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endements" sheetId="1" r:id="rId1"/>
    <sheet name="Profil 10 cm x 10 cm" sheetId="2" r:id="rId2"/>
    <sheet name="Profil 20 cm x 20 cm" sheetId="3" r:id="rId3"/>
    <sheet name="Dépendance directionnelle" sheetId="4" r:id="rId4"/>
    <sheet name="Tes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7" i="3" l="1"/>
  <c r="D220" i="2"/>
  <c r="D219" i="2" s="1"/>
  <c r="D218" i="2" s="1"/>
  <c r="D217" i="2" s="1"/>
  <c r="D216" i="2" s="1"/>
  <c r="D215" i="2" s="1"/>
  <c r="D214" i="2" s="1"/>
  <c r="D213" i="2" s="1"/>
  <c r="D212" i="2" s="1"/>
  <c r="D211" i="2" s="1"/>
  <c r="D210" i="2" s="1"/>
  <c r="D209" i="2" s="1"/>
  <c r="D208" i="2" s="1"/>
  <c r="D207" i="2" s="1"/>
  <c r="D206" i="2" s="1"/>
  <c r="D205" i="2" s="1"/>
  <c r="D204" i="2" s="1"/>
  <c r="D203" i="2" s="1"/>
  <c r="D202" i="2" s="1"/>
  <c r="D201" i="2" s="1"/>
  <c r="D200" i="2" s="1"/>
  <c r="D199" i="2" s="1"/>
  <c r="D198" i="2" s="1"/>
  <c r="D197" i="2" s="1"/>
  <c r="D196" i="2" s="1"/>
  <c r="D195" i="2" s="1"/>
  <c r="D194" i="2" s="1"/>
  <c r="D193" i="2" s="1"/>
  <c r="D192" i="2" s="1"/>
  <c r="D191" i="2" s="1"/>
  <c r="D190" i="2" s="1"/>
  <c r="D189" i="2" s="1"/>
  <c r="D188" i="2" s="1"/>
  <c r="D187" i="2" s="1"/>
  <c r="D186" i="2" s="1"/>
  <c r="D185" i="2" s="1"/>
  <c r="D184" i="2" s="1"/>
  <c r="D183" i="2" s="1"/>
  <c r="D182" i="2" s="1"/>
  <c r="D181" i="2" s="1"/>
  <c r="D180" i="2" s="1"/>
  <c r="D179" i="2" s="1"/>
  <c r="D178" i="2" s="1"/>
  <c r="D177" i="2" s="1"/>
  <c r="D176" i="2" s="1"/>
  <c r="D175" i="2" s="1"/>
  <c r="D174" i="2" s="1"/>
  <c r="D173" i="2" s="1"/>
  <c r="D172" i="2" s="1"/>
  <c r="D171" i="2" s="1"/>
  <c r="D170" i="2" s="1"/>
  <c r="D169" i="2" s="1"/>
  <c r="D168" i="2" s="1"/>
  <c r="D167" i="2" s="1"/>
  <c r="D166" i="2" s="1"/>
  <c r="D165" i="2" s="1"/>
  <c r="D164" i="2" s="1"/>
  <c r="D163" i="2" s="1"/>
  <c r="D162" i="2" s="1"/>
  <c r="D161" i="2" s="1"/>
  <c r="D160" i="2" s="1"/>
  <c r="D159" i="2" s="1"/>
  <c r="D158" i="2" s="1"/>
  <c r="D157" i="2" s="1"/>
  <c r="D156" i="2" s="1"/>
  <c r="D155" i="2" s="1"/>
  <c r="D154" i="2" s="1"/>
  <c r="D153" i="2" s="1"/>
  <c r="D152" i="2" s="1"/>
  <c r="D151" i="2" s="1"/>
  <c r="D150" i="2" s="1"/>
  <c r="D149" i="2" s="1"/>
  <c r="D148" i="2" s="1"/>
  <c r="D147" i="2" s="1"/>
  <c r="D146" i="2" s="1"/>
  <c r="D145" i="2" s="1"/>
  <c r="D144" i="2" s="1"/>
  <c r="D143" i="2" s="1"/>
  <c r="D142" i="2" s="1"/>
  <c r="D141" i="2" s="1"/>
  <c r="D140" i="2" s="1"/>
  <c r="D139" i="2" s="1"/>
  <c r="D138" i="2" s="1"/>
  <c r="D137" i="2" s="1"/>
  <c r="D136" i="2" s="1"/>
  <c r="D135" i="2" s="1"/>
  <c r="D134" i="2" s="1"/>
  <c r="D133" i="2" s="1"/>
  <c r="D132" i="2" s="1"/>
  <c r="D131" i="2" s="1"/>
  <c r="D130" i="2" s="1"/>
  <c r="D129" i="2" s="1"/>
  <c r="D128" i="2" s="1"/>
  <c r="D127" i="2" s="1"/>
  <c r="D126" i="2" s="1"/>
  <c r="D125" i="2" s="1"/>
  <c r="D124" i="2" s="1"/>
  <c r="D123" i="2" s="1"/>
  <c r="D122" i="2" s="1"/>
  <c r="D121" i="2" s="1"/>
  <c r="D120" i="2" s="1"/>
  <c r="D119" i="2" s="1"/>
  <c r="D118" i="2" s="1"/>
  <c r="D117" i="2" s="1"/>
  <c r="D116" i="2" s="1"/>
  <c r="D115" i="2" s="1"/>
  <c r="D114" i="2" s="1"/>
  <c r="D113" i="2" s="1"/>
  <c r="D112" i="2" s="1"/>
  <c r="D111" i="2" s="1"/>
  <c r="D110" i="2" s="1"/>
  <c r="D109" i="2" s="1"/>
  <c r="D108" i="2" s="1"/>
  <c r="D107" i="2" s="1"/>
  <c r="D106" i="2" s="1"/>
  <c r="D105" i="2" s="1"/>
  <c r="D104" i="2" s="1"/>
  <c r="D103" i="2" s="1"/>
  <c r="D102" i="2" s="1"/>
  <c r="D101" i="2" s="1"/>
  <c r="D100" i="2" s="1"/>
  <c r="D99" i="2" s="1"/>
  <c r="D98" i="2" s="1"/>
  <c r="D97" i="2" s="1"/>
  <c r="D96" i="2" s="1"/>
  <c r="D95" i="2" s="1"/>
  <c r="D94" i="2" s="1"/>
  <c r="D93" i="2" s="1"/>
  <c r="D92" i="2" s="1"/>
  <c r="D91" i="2" s="1"/>
  <c r="D90" i="2" s="1"/>
  <c r="D89" i="2" s="1"/>
  <c r="D88" i="2" s="1"/>
  <c r="D87" i="2" s="1"/>
  <c r="D86" i="2" s="1"/>
  <c r="D85" i="2" s="1"/>
  <c r="D84" i="2" s="1"/>
  <c r="D83" i="2" s="1"/>
  <c r="D82" i="2" s="1"/>
  <c r="D81" i="2" s="1"/>
  <c r="D80" i="2" s="1"/>
  <c r="D79" i="2" s="1"/>
  <c r="D78" i="2" s="1"/>
  <c r="D77" i="2" s="1"/>
  <c r="D76" i="2" s="1"/>
  <c r="D75" i="2" s="1"/>
  <c r="D74" i="2" s="1"/>
  <c r="D73" i="2" s="1"/>
  <c r="D72" i="2" s="1"/>
  <c r="D71" i="2" s="1"/>
  <c r="D70" i="2" s="1"/>
  <c r="D69" i="2" s="1"/>
  <c r="D68" i="2" s="1"/>
  <c r="D67" i="2" s="1"/>
  <c r="D66" i="2" s="1"/>
  <c r="D65" i="2" s="1"/>
  <c r="D64" i="2" s="1"/>
  <c r="D63" i="2" s="1"/>
  <c r="D62" i="2" s="1"/>
  <c r="D61" i="2" s="1"/>
  <c r="D60" i="2" s="1"/>
  <c r="D59" i="2" s="1"/>
  <c r="D58" i="2" s="1"/>
  <c r="D57" i="2" s="1"/>
  <c r="D56" i="2" s="1"/>
  <c r="D55" i="2" s="1"/>
  <c r="D54" i="2" s="1"/>
  <c r="D53" i="2" s="1"/>
  <c r="D52" i="2" s="1"/>
  <c r="D51" i="2" s="1"/>
  <c r="D50" i="2" s="1"/>
  <c r="D49" i="2" s="1"/>
  <c r="D48" i="2" s="1"/>
  <c r="D47" i="2" s="1"/>
  <c r="D46" i="2" s="1"/>
  <c r="D45" i="2" s="1"/>
  <c r="D44" i="2" s="1"/>
  <c r="D43" i="2" s="1"/>
  <c r="D42" i="2" s="1"/>
  <c r="D41" i="2" s="1"/>
  <c r="D40" i="2" s="1"/>
  <c r="D39" i="2" s="1"/>
  <c r="D38" i="2" s="1"/>
  <c r="D37" i="2" s="1"/>
  <c r="D36" i="2" s="1"/>
  <c r="D35" i="2" s="1"/>
  <c r="D34" i="2" s="1"/>
  <c r="D33" i="2" s="1"/>
  <c r="D32" i="2" s="1"/>
  <c r="D31" i="2" s="1"/>
  <c r="D30" i="2" s="1"/>
  <c r="D29" i="2" s="1"/>
  <c r="D28" i="2" s="1"/>
  <c r="D27" i="2" s="1"/>
  <c r="D26" i="2" s="1"/>
  <c r="D25" i="2" s="1"/>
  <c r="D24" i="2" s="1"/>
  <c r="D23" i="2" s="1"/>
  <c r="D22" i="2" s="1"/>
  <c r="D21" i="2" s="1"/>
  <c r="D20" i="2" s="1"/>
  <c r="D19" i="2" s="1"/>
  <c r="D18" i="2" s="1"/>
  <c r="D17" i="2" s="1"/>
  <c r="D16" i="2" s="1"/>
  <c r="D15" i="2" s="1"/>
  <c r="D14" i="2" s="1"/>
  <c r="D13" i="2" s="1"/>
  <c r="D12" i="2" s="1"/>
  <c r="D11" i="2" s="1"/>
  <c r="D10" i="2" s="1"/>
  <c r="D9" i="2" s="1"/>
  <c r="D8" i="2" s="1"/>
  <c r="D7" i="2" s="1"/>
  <c r="D6" i="2" s="1"/>
  <c r="D5" i="2" s="1"/>
  <c r="D4" i="2" s="1"/>
  <c r="D3" i="2" s="1"/>
  <c r="D221" i="2"/>
  <c r="D306" i="3"/>
  <c r="D307" i="3"/>
  <c r="D338" i="3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223" i="2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E220" i="2"/>
  <c r="D337" i="3" l="1"/>
  <c r="D336" i="3" s="1"/>
  <c r="D335" i="3" s="1"/>
  <c r="D334" i="3" s="1"/>
  <c r="D333" i="3" s="1"/>
  <c r="D332" i="3" s="1"/>
  <c r="D331" i="3" s="1"/>
  <c r="D330" i="3" s="1"/>
  <c r="D329" i="3" s="1"/>
  <c r="D328" i="3" s="1"/>
  <c r="D327" i="3" s="1"/>
  <c r="D326" i="3" s="1"/>
  <c r="D325" i="3" s="1"/>
  <c r="D324" i="3" s="1"/>
  <c r="D323" i="3" s="1"/>
  <c r="D322" i="3" s="1"/>
  <c r="D321" i="3" s="1"/>
  <c r="D320" i="3" s="1"/>
  <c r="D319" i="3" s="1"/>
  <c r="D318" i="3" s="1"/>
  <c r="D317" i="3" s="1"/>
  <c r="D316" i="3" s="1"/>
  <c r="D315" i="3" s="1"/>
  <c r="D314" i="3" s="1"/>
  <c r="D313" i="3" s="1"/>
  <c r="D312" i="3" s="1"/>
  <c r="D311" i="3" s="1"/>
  <c r="D310" i="3" s="1"/>
  <c r="D309" i="3" s="1"/>
  <c r="D308" i="3" s="1"/>
  <c r="G1" i="2"/>
  <c r="C217" i="2" s="1"/>
  <c r="A759" i="1" l="1"/>
  <c r="A758" i="1" s="1"/>
  <c r="A757" i="1" s="1"/>
  <c r="A756" i="1" s="1"/>
  <c r="A755" i="1" s="1"/>
  <c r="A754" i="1" s="1"/>
  <c r="A753" i="1" s="1"/>
  <c r="A752" i="1" s="1"/>
  <c r="A751" i="1" s="1"/>
  <c r="A750" i="1" s="1"/>
  <c r="A749" i="1" s="1"/>
  <c r="A748" i="1" s="1"/>
  <c r="A747" i="1" s="1"/>
  <c r="A746" i="1" s="1"/>
  <c r="A745" i="1" s="1"/>
  <c r="A744" i="1" s="1"/>
  <c r="A743" i="1" s="1"/>
  <c r="A742" i="1" s="1"/>
  <c r="A741" i="1" s="1"/>
  <c r="A740" i="1" s="1"/>
  <c r="A739" i="1" s="1"/>
  <c r="A738" i="1" s="1"/>
  <c r="A737" i="1" s="1"/>
  <c r="A736" i="1" s="1"/>
  <c r="A735" i="1" s="1"/>
  <c r="A734" i="1" s="1"/>
  <c r="A733" i="1" s="1"/>
  <c r="A732" i="1" s="1"/>
  <c r="A731" i="1" s="1"/>
  <c r="A730" i="1" s="1"/>
  <c r="A729" i="1" s="1"/>
  <c r="A728" i="1" s="1"/>
  <c r="A727" i="1" s="1"/>
  <c r="A726" i="1" s="1"/>
  <c r="A725" i="1" s="1"/>
  <c r="A724" i="1" s="1"/>
  <c r="A723" i="1" s="1"/>
  <c r="A722" i="1" s="1"/>
  <c r="A721" i="1" s="1"/>
  <c r="A720" i="1" s="1"/>
  <c r="A719" i="1" s="1"/>
  <c r="A718" i="1" s="1"/>
  <c r="A717" i="1" s="1"/>
  <c r="A716" i="1" s="1"/>
  <c r="A715" i="1" s="1"/>
  <c r="A714" i="1" s="1"/>
  <c r="A713" i="1" s="1"/>
  <c r="A712" i="1" s="1"/>
  <c r="A711" i="1" s="1"/>
  <c r="A710" i="1" s="1"/>
  <c r="A709" i="1" s="1"/>
  <c r="A708" i="1" s="1"/>
  <c r="A707" i="1" s="1"/>
  <c r="A706" i="1" s="1"/>
  <c r="A705" i="1" s="1"/>
  <c r="A704" i="1" s="1"/>
  <c r="A703" i="1" s="1"/>
  <c r="A702" i="1" s="1"/>
  <c r="A701" i="1" s="1"/>
  <c r="A700" i="1" s="1"/>
  <c r="A699" i="1" s="1"/>
  <c r="A698" i="1" s="1"/>
  <c r="A697" i="1" s="1"/>
  <c r="A696" i="1" s="1"/>
  <c r="A695" i="1" s="1"/>
  <c r="A694" i="1" s="1"/>
  <c r="A693" i="1" s="1"/>
  <c r="A692" i="1" s="1"/>
  <c r="A691" i="1" s="1"/>
  <c r="A690" i="1" s="1"/>
  <c r="A689" i="1" s="1"/>
  <c r="A688" i="1" s="1"/>
  <c r="A687" i="1" s="1"/>
  <c r="A686" i="1" s="1"/>
  <c r="A685" i="1" s="1"/>
  <c r="A684" i="1" s="1"/>
  <c r="A683" i="1" s="1"/>
  <c r="A682" i="1" s="1"/>
  <c r="A681" i="1" s="1"/>
  <c r="A680" i="1" s="1"/>
  <c r="A679" i="1" s="1"/>
  <c r="A678" i="1" s="1"/>
  <c r="A677" i="1" s="1"/>
  <c r="A676" i="1" s="1"/>
  <c r="A675" i="1" s="1"/>
  <c r="A674" i="1" s="1"/>
  <c r="A673" i="1" s="1"/>
  <c r="A672" i="1" s="1"/>
  <c r="A671" i="1" s="1"/>
  <c r="A670" i="1" s="1"/>
  <c r="A669" i="1" s="1"/>
  <c r="A668" i="1" s="1"/>
  <c r="A667" i="1" s="1"/>
  <c r="A666" i="1" s="1"/>
  <c r="A665" i="1" s="1"/>
  <c r="A664" i="1" s="1"/>
  <c r="A663" i="1" s="1"/>
  <c r="A662" i="1" s="1"/>
  <c r="A661" i="1" s="1"/>
  <c r="A660" i="1" s="1"/>
  <c r="A659" i="1" s="1"/>
  <c r="A658" i="1" s="1"/>
  <c r="A657" i="1" s="1"/>
  <c r="A656" i="1" s="1"/>
  <c r="A655" i="1" s="1"/>
  <c r="A654" i="1" s="1"/>
  <c r="A653" i="1" s="1"/>
  <c r="A652" i="1" s="1"/>
  <c r="A651" i="1" s="1"/>
  <c r="A650" i="1" s="1"/>
  <c r="A649" i="1" s="1"/>
  <c r="A648" i="1" s="1"/>
  <c r="A647" i="1" s="1"/>
  <c r="A646" i="1" s="1"/>
  <c r="A645" i="1" s="1"/>
  <c r="A644" i="1" s="1"/>
  <c r="A643" i="1" s="1"/>
  <c r="A642" i="1" s="1"/>
  <c r="A641" i="1" s="1"/>
  <c r="A640" i="1" s="1"/>
  <c r="A639" i="1" s="1"/>
  <c r="A638" i="1" s="1"/>
  <c r="A637" i="1" s="1"/>
  <c r="A636" i="1" s="1"/>
  <c r="A635" i="1" s="1"/>
  <c r="A634" i="1" s="1"/>
  <c r="A633" i="1" s="1"/>
  <c r="A632" i="1" s="1"/>
  <c r="A631" i="1" s="1"/>
  <c r="A630" i="1" s="1"/>
  <c r="A629" i="1" s="1"/>
  <c r="A628" i="1" s="1"/>
  <c r="A627" i="1" s="1"/>
  <c r="A626" i="1" s="1"/>
  <c r="A625" i="1" s="1"/>
  <c r="A760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F341" i="1" s="1"/>
  <c r="C342" i="1"/>
  <c r="F342" i="1" s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F624" i="1" s="1"/>
  <c r="C625" i="1"/>
  <c r="F625" i="1" s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23" i="1"/>
  <c r="A624" i="1" l="1"/>
  <c r="E625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3" i="2"/>
  <c r="E1" i="2"/>
  <c r="F1" i="2" s="1"/>
  <c r="C18" i="3"/>
  <c r="C48" i="3"/>
  <c r="C66" i="3"/>
  <c r="C84" i="3"/>
  <c r="C102" i="3"/>
  <c r="C120" i="3"/>
  <c r="C138" i="3"/>
  <c r="C156" i="3"/>
  <c r="C174" i="3"/>
  <c r="C192" i="3"/>
  <c r="C210" i="3"/>
  <c r="C228" i="3"/>
  <c r="C246" i="3"/>
  <c r="C264" i="3"/>
  <c r="C282" i="3"/>
  <c r="C300" i="3"/>
  <c r="C318" i="3"/>
  <c r="C336" i="3"/>
  <c r="C354" i="3"/>
  <c r="C372" i="3"/>
  <c r="C390" i="3"/>
  <c r="C408" i="3"/>
  <c r="C426" i="3"/>
  <c r="C444" i="3"/>
  <c r="C462" i="3"/>
  <c r="C480" i="3"/>
  <c r="C498" i="3"/>
  <c r="C509" i="3"/>
  <c r="C515" i="3"/>
  <c r="C521" i="3"/>
  <c r="C527" i="3"/>
  <c r="C533" i="3"/>
  <c r="C539" i="3"/>
  <c r="C545" i="3"/>
  <c r="C551" i="3"/>
  <c r="C557" i="3"/>
  <c r="C563" i="3"/>
  <c r="C569" i="3"/>
  <c r="C575" i="3"/>
  <c r="C581" i="3"/>
  <c r="C587" i="3"/>
  <c r="C593" i="3"/>
  <c r="C599" i="3"/>
  <c r="C605" i="3"/>
  <c r="C611" i="3"/>
  <c r="C617" i="3"/>
  <c r="C623" i="3"/>
  <c r="C629" i="3"/>
  <c r="C635" i="3"/>
  <c r="C641" i="3"/>
  <c r="C647" i="3"/>
  <c r="C653" i="3"/>
  <c r="C659" i="3"/>
  <c r="C665" i="3"/>
  <c r="C671" i="3"/>
  <c r="C677" i="3"/>
  <c r="C3" i="3"/>
  <c r="F1" i="3"/>
  <c r="D305" i="3"/>
  <c r="D304" i="3" s="1"/>
  <c r="D303" i="3" s="1"/>
  <c r="D302" i="3" s="1"/>
  <c r="D301" i="3" s="1"/>
  <c r="D300" i="3" s="1"/>
  <c r="D299" i="3" s="1"/>
  <c r="D298" i="3" s="1"/>
  <c r="D297" i="3" s="1"/>
  <c r="D296" i="3" s="1"/>
  <c r="D295" i="3" s="1"/>
  <c r="D294" i="3" s="1"/>
  <c r="D293" i="3" s="1"/>
  <c r="D292" i="3" s="1"/>
  <c r="D291" i="3" s="1"/>
  <c r="D290" i="3" s="1"/>
  <c r="D289" i="3" s="1"/>
  <c r="D288" i="3" s="1"/>
  <c r="D287" i="3" s="1"/>
  <c r="D286" i="3" s="1"/>
  <c r="D285" i="3" s="1"/>
  <c r="D284" i="3" s="1"/>
  <c r="D283" i="3" s="1"/>
  <c r="D282" i="3" s="1"/>
  <c r="D281" i="3" s="1"/>
  <c r="D280" i="3" s="1"/>
  <c r="D279" i="3" s="1"/>
  <c r="D278" i="3" s="1"/>
  <c r="D277" i="3" s="1"/>
  <c r="D276" i="3" s="1"/>
  <c r="D275" i="3" s="1"/>
  <c r="D274" i="3" s="1"/>
  <c r="D273" i="3" s="1"/>
  <c r="D272" i="3" s="1"/>
  <c r="D271" i="3" s="1"/>
  <c r="D270" i="3" s="1"/>
  <c r="D269" i="3" s="1"/>
  <c r="D268" i="3" s="1"/>
  <c r="D267" i="3" s="1"/>
  <c r="D266" i="3" s="1"/>
  <c r="D265" i="3" s="1"/>
  <c r="D264" i="3" s="1"/>
  <c r="D263" i="3" s="1"/>
  <c r="D262" i="3" s="1"/>
  <c r="D261" i="3" s="1"/>
  <c r="D260" i="3" s="1"/>
  <c r="D259" i="3" s="1"/>
  <c r="D258" i="3" s="1"/>
  <c r="D257" i="3" s="1"/>
  <c r="D256" i="3" s="1"/>
  <c r="D255" i="3" s="1"/>
  <c r="D254" i="3" s="1"/>
  <c r="D253" i="3" s="1"/>
  <c r="D252" i="3" s="1"/>
  <c r="D251" i="3" s="1"/>
  <c r="D250" i="3" s="1"/>
  <c r="D249" i="3" s="1"/>
  <c r="D248" i="3" s="1"/>
  <c r="D247" i="3" s="1"/>
  <c r="D246" i="3" s="1"/>
  <c r="D245" i="3" s="1"/>
  <c r="D244" i="3" s="1"/>
  <c r="D243" i="3" s="1"/>
  <c r="D242" i="3" s="1"/>
  <c r="D241" i="3" s="1"/>
  <c r="D240" i="3" s="1"/>
  <c r="D239" i="3" s="1"/>
  <c r="D238" i="3" s="1"/>
  <c r="D237" i="3" s="1"/>
  <c r="D236" i="3" s="1"/>
  <c r="D235" i="3" s="1"/>
  <c r="D234" i="3" s="1"/>
  <c r="D233" i="3" s="1"/>
  <c r="D232" i="3" s="1"/>
  <c r="D231" i="3" s="1"/>
  <c r="D230" i="3" s="1"/>
  <c r="D229" i="3" s="1"/>
  <c r="D228" i="3" s="1"/>
  <c r="D227" i="3" s="1"/>
  <c r="D226" i="3" s="1"/>
  <c r="D225" i="3" s="1"/>
  <c r="D224" i="3" s="1"/>
  <c r="D223" i="3" s="1"/>
  <c r="D222" i="3" s="1"/>
  <c r="D221" i="3" s="1"/>
  <c r="D220" i="3" s="1"/>
  <c r="D219" i="3" s="1"/>
  <c r="D218" i="3" s="1"/>
  <c r="D217" i="3" s="1"/>
  <c r="D216" i="3" s="1"/>
  <c r="D215" i="3" s="1"/>
  <c r="D214" i="3" s="1"/>
  <c r="D213" i="3" s="1"/>
  <c r="D212" i="3" s="1"/>
  <c r="D211" i="3" s="1"/>
  <c r="D210" i="3" s="1"/>
  <c r="D209" i="3" s="1"/>
  <c r="D208" i="3" s="1"/>
  <c r="D207" i="3" s="1"/>
  <c r="D206" i="3" s="1"/>
  <c r="D205" i="3" s="1"/>
  <c r="D204" i="3" s="1"/>
  <c r="D203" i="3" s="1"/>
  <c r="D202" i="3" s="1"/>
  <c r="D201" i="3" s="1"/>
  <c r="D200" i="3" s="1"/>
  <c r="D199" i="3" s="1"/>
  <c r="D198" i="3" s="1"/>
  <c r="D197" i="3" s="1"/>
  <c r="D196" i="3" s="1"/>
  <c r="D195" i="3" s="1"/>
  <c r="D194" i="3" s="1"/>
  <c r="D193" i="3" s="1"/>
  <c r="D192" i="3" s="1"/>
  <c r="D191" i="3" s="1"/>
  <c r="D190" i="3" s="1"/>
  <c r="D189" i="3" s="1"/>
  <c r="D188" i="3" s="1"/>
  <c r="D187" i="3" s="1"/>
  <c r="D186" i="3" s="1"/>
  <c r="D185" i="3" s="1"/>
  <c r="D184" i="3" s="1"/>
  <c r="D183" i="3" s="1"/>
  <c r="D182" i="3" s="1"/>
  <c r="D181" i="3" s="1"/>
  <c r="D180" i="3" s="1"/>
  <c r="D179" i="3" s="1"/>
  <c r="D178" i="3" s="1"/>
  <c r="D177" i="3" s="1"/>
  <c r="D176" i="3" s="1"/>
  <c r="D175" i="3" s="1"/>
  <c r="D174" i="3" s="1"/>
  <c r="D173" i="3" s="1"/>
  <c r="D172" i="3" s="1"/>
  <c r="D171" i="3" s="1"/>
  <c r="D170" i="3" s="1"/>
  <c r="D169" i="3" s="1"/>
  <c r="D168" i="3" s="1"/>
  <c r="D167" i="3" s="1"/>
  <c r="D166" i="3" s="1"/>
  <c r="D165" i="3" s="1"/>
  <c r="D164" i="3" s="1"/>
  <c r="D163" i="3" s="1"/>
  <c r="D162" i="3" s="1"/>
  <c r="D161" i="3" s="1"/>
  <c r="D160" i="3" s="1"/>
  <c r="D159" i="3" s="1"/>
  <c r="D158" i="3" s="1"/>
  <c r="D157" i="3" s="1"/>
  <c r="D156" i="3" s="1"/>
  <c r="D155" i="3" s="1"/>
  <c r="D154" i="3" s="1"/>
  <c r="D153" i="3" s="1"/>
  <c r="D152" i="3" s="1"/>
  <c r="D151" i="3" s="1"/>
  <c r="D150" i="3" s="1"/>
  <c r="D149" i="3" s="1"/>
  <c r="D148" i="3" s="1"/>
  <c r="D147" i="3" s="1"/>
  <c r="D146" i="3" s="1"/>
  <c r="D145" i="3" s="1"/>
  <c r="D144" i="3" s="1"/>
  <c r="D143" i="3" s="1"/>
  <c r="D142" i="3" s="1"/>
  <c r="D141" i="3" s="1"/>
  <c r="D140" i="3" s="1"/>
  <c r="D139" i="3" s="1"/>
  <c r="D138" i="3" s="1"/>
  <c r="D137" i="3" s="1"/>
  <c r="D136" i="3" s="1"/>
  <c r="D135" i="3" s="1"/>
  <c r="D134" i="3" s="1"/>
  <c r="D133" i="3" s="1"/>
  <c r="D132" i="3" s="1"/>
  <c r="D131" i="3" s="1"/>
  <c r="D130" i="3" s="1"/>
  <c r="D129" i="3" s="1"/>
  <c r="D128" i="3" s="1"/>
  <c r="D127" i="3" s="1"/>
  <c r="D126" i="3" s="1"/>
  <c r="D125" i="3" s="1"/>
  <c r="D124" i="3" s="1"/>
  <c r="D123" i="3" s="1"/>
  <c r="D122" i="3" s="1"/>
  <c r="D121" i="3" s="1"/>
  <c r="D120" i="3" s="1"/>
  <c r="D119" i="3" s="1"/>
  <c r="D118" i="3" s="1"/>
  <c r="D117" i="3" s="1"/>
  <c r="D116" i="3" s="1"/>
  <c r="D115" i="3" s="1"/>
  <c r="D114" i="3" s="1"/>
  <c r="D113" i="3" s="1"/>
  <c r="D112" i="3" s="1"/>
  <c r="D111" i="3" s="1"/>
  <c r="D110" i="3" s="1"/>
  <c r="D109" i="3" s="1"/>
  <c r="D108" i="3" s="1"/>
  <c r="D107" i="3" s="1"/>
  <c r="D106" i="3" s="1"/>
  <c r="D105" i="3" s="1"/>
  <c r="D104" i="3" s="1"/>
  <c r="D103" i="3" s="1"/>
  <c r="D102" i="3" s="1"/>
  <c r="D101" i="3" s="1"/>
  <c r="D100" i="3" s="1"/>
  <c r="D99" i="3" s="1"/>
  <c r="D98" i="3" s="1"/>
  <c r="D97" i="3" s="1"/>
  <c r="D96" i="3" s="1"/>
  <c r="D95" i="3" s="1"/>
  <c r="D94" i="3" s="1"/>
  <c r="D93" i="3" s="1"/>
  <c r="D92" i="3" s="1"/>
  <c r="D91" i="3" s="1"/>
  <c r="D90" i="3" s="1"/>
  <c r="D89" i="3" s="1"/>
  <c r="D88" i="3" s="1"/>
  <c r="D87" i="3" s="1"/>
  <c r="D86" i="3" s="1"/>
  <c r="D85" i="3" s="1"/>
  <c r="D84" i="3" s="1"/>
  <c r="D83" i="3" s="1"/>
  <c r="D82" i="3" s="1"/>
  <c r="D81" i="3" s="1"/>
  <c r="D80" i="3" s="1"/>
  <c r="D79" i="3" s="1"/>
  <c r="D78" i="3" s="1"/>
  <c r="D77" i="3" s="1"/>
  <c r="D76" i="3" s="1"/>
  <c r="D75" i="3" s="1"/>
  <c r="D74" i="3" s="1"/>
  <c r="D73" i="3" s="1"/>
  <c r="D72" i="3" s="1"/>
  <c r="D71" i="3" s="1"/>
  <c r="D70" i="3" s="1"/>
  <c r="D69" i="3" s="1"/>
  <c r="D68" i="3" s="1"/>
  <c r="D67" i="3" s="1"/>
  <c r="D66" i="3" s="1"/>
  <c r="D65" i="3" s="1"/>
  <c r="D64" i="3" s="1"/>
  <c r="D63" i="3" s="1"/>
  <c r="D62" i="3" s="1"/>
  <c r="D61" i="3" s="1"/>
  <c r="D60" i="3" s="1"/>
  <c r="D59" i="3" s="1"/>
  <c r="D58" i="3" s="1"/>
  <c r="D57" i="3" s="1"/>
  <c r="D56" i="3" s="1"/>
  <c r="D55" i="3" s="1"/>
  <c r="D54" i="3" s="1"/>
  <c r="D53" i="3" s="1"/>
  <c r="D52" i="3" s="1"/>
  <c r="D51" i="3" s="1"/>
  <c r="D50" i="3" s="1"/>
  <c r="D49" i="3" s="1"/>
  <c r="D48" i="3" s="1"/>
  <c r="D47" i="3" s="1"/>
  <c r="D46" i="3" s="1"/>
  <c r="D45" i="3" s="1"/>
  <c r="D44" i="3" s="1"/>
  <c r="D43" i="3" s="1"/>
  <c r="D42" i="3" s="1"/>
  <c r="D41" i="3" s="1"/>
  <c r="D40" i="3" s="1"/>
  <c r="D39" i="3" s="1"/>
  <c r="D38" i="3" s="1"/>
  <c r="D37" i="3" s="1"/>
  <c r="D36" i="3" s="1"/>
  <c r="D35" i="3" s="1"/>
  <c r="D34" i="3" s="1"/>
  <c r="D33" i="3" s="1"/>
  <c r="D32" i="3" s="1"/>
  <c r="D31" i="3" s="1"/>
  <c r="D30" i="3" s="1"/>
  <c r="D29" i="3" s="1"/>
  <c r="D28" i="3" s="1"/>
  <c r="D27" i="3" s="1"/>
  <c r="D26" i="3" s="1"/>
  <c r="D25" i="3" s="1"/>
  <c r="D24" i="3" s="1"/>
  <c r="D23" i="3" s="1"/>
  <c r="D22" i="3" s="1"/>
  <c r="D21" i="3" s="1"/>
  <c r="D20" i="3" s="1"/>
  <c r="D19" i="3" s="1"/>
  <c r="D18" i="3" s="1"/>
  <c r="D17" i="3" s="1"/>
  <c r="D16" i="3" s="1"/>
  <c r="D15" i="3" s="1"/>
  <c r="D14" i="3" s="1"/>
  <c r="D13" i="3" s="1"/>
  <c r="D12" i="3" s="1"/>
  <c r="D11" i="3" s="1"/>
  <c r="D10" i="3" s="1"/>
  <c r="D9" i="3" s="1"/>
  <c r="D8" i="3" s="1"/>
  <c r="D7" i="3" s="1"/>
  <c r="D6" i="3" s="1"/>
  <c r="D5" i="3" s="1"/>
  <c r="D4" i="3" s="1"/>
  <c r="D3" i="3" s="1"/>
  <c r="D1" i="3"/>
  <c r="D2" i="3" s="1"/>
  <c r="C7" i="3" l="1"/>
  <c r="C13" i="3"/>
  <c r="C19" i="3"/>
  <c r="C25" i="3"/>
  <c r="C31" i="3"/>
  <c r="C37" i="3"/>
  <c r="C8" i="3"/>
  <c r="C14" i="3"/>
  <c r="C20" i="3"/>
  <c r="C26" i="3"/>
  <c r="C32" i="3"/>
  <c r="C38" i="3"/>
  <c r="C44" i="3"/>
  <c r="C50" i="3"/>
  <c r="C56" i="3"/>
  <c r="C62" i="3"/>
  <c r="C68" i="3"/>
  <c r="C74" i="3"/>
  <c r="C80" i="3"/>
  <c r="C86" i="3"/>
  <c r="C92" i="3"/>
  <c r="C98" i="3"/>
  <c r="C104" i="3"/>
  <c r="C110" i="3"/>
  <c r="C116" i="3"/>
  <c r="C122" i="3"/>
  <c r="C128" i="3"/>
  <c r="C134" i="3"/>
  <c r="C140" i="3"/>
  <c r="C146" i="3"/>
  <c r="C152" i="3"/>
  <c r="C158" i="3"/>
  <c r="C164" i="3"/>
  <c r="C170" i="3"/>
  <c r="C176" i="3"/>
  <c r="C182" i="3"/>
  <c r="C188" i="3"/>
  <c r="C194" i="3"/>
  <c r="C200" i="3"/>
  <c r="C206" i="3"/>
  <c r="C212" i="3"/>
  <c r="C218" i="3"/>
  <c r="C224" i="3"/>
  <c r="C230" i="3"/>
  <c r="C236" i="3"/>
  <c r="C242" i="3"/>
  <c r="C248" i="3"/>
  <c r="C254" i="3"/>
  <c r="C260" i="3"/>
  <c r="C266" i="3"/>
  <c r="C272" i="3"/>
  <c r="C278" i="3"/>
  <c r="C284" i="3"/>
  <c r="C290" i="3"/>
  <c r="C296" i="3"/>
  <c r="C302" i="3"/>
  <c r="C308" i="3"/>
  <c r="C314" i="3"/>
  <c r="C320" i="3"/>
  <c r="C326" i="3"/>
  <c r="C332" i="3"/>
  <c r="C338" i="3"/>
  <c r="C344" i="3"/>
  <c r="C350" i="3"/>
  <c r="C356" i="3"/>
  <c r="C362" i="3"/>
  <c r="C368" i="3"/>
  <c r="C374" i="3"/>
  <c r="C380" i="3"/>
  <c r="C386" i="3"/>
  <c r="C392" i="3"/>
  <c r="C398" i="3"/>
  <c r="C404" i="3"/>
  <c r="C410" i="3"/>
  <c r="C416" i="3"/>
  <c r="C422" i="3"/>
  <c r="C428" i="3"/>
  <c r="C434" i="3"/>
  <c r="C440" i="3"/>
  <c r="C446" i="3"/>
  <c r="C452" i="3"/>
  <c r="C458" i="3"/>
  <c r="C464" i="3"/>
  <c r="C470" i="3"/>
  <c r="C476" i="3"/>
  <c r="C482" i="3"/>
  <c r="C488" i="3"/>
  <c r="C494" i="3"/>
  <c r="C500" i="3"/>
  <c r="C9" i="3"/>
  <c r="C15" i="3"/>
  <c r="C21" i="3"/>
  <c r="C27" i="3"/>
  <c r="C33" i="3"/>
  <c r="C39" i="3"/>
  <c r="C45" i="3"/>
  <c r="C51" i="3"/>
  <c r="C57" i="3"/>
  <c r="C63" i="3"/>
  <c r="C69" i="3"/>
  <c r="C75" i="3"/>
  <c r="C81" i="3"/>
  <c r="C87" i="3"/>
  <c r="C93" i="3"/>
  <c r="C99" i="3"/>
  <c r="C105" i="3"/>
  <c r="C111" i="3"/>
  <c r="C117" i="3"/>
  <c r="C123" i="3"/>
  <c r="C129" i="3"/>
  <c r="C135" i="3"/>
  <c r="C141" i="3"/>
  <c r="C147" i="3"/>
  <c r="C153" i="3"/>
  <c r="C159" i="3"/>
  <c r="C165" i="3"/>
  <c r="C171" i="3"/>
  <c r="C177" i="3"/>
  <c r="C183" i="3"/>
  <c r="C189" i="3"/>
  <c r="C195" i="3"/>
  <c r="C201" i="3"/>
  <c r="C207" i="3"/>
  <c r="C213" i="3"/>
  <c r="C219" i="3"/>
  <c r="C225" i="3"/>
  <c r="C231" i="3"/>
  <c r="C237" i="3"/>
  <c r="C243" i="3"/>
  <c r="C249" i="3"/>
  <c r="C255" i="3"/>
  <c r="C261" i="3"/>
  <c r="C267" i="3"/>
  <c r="C273" i="3"/>
  <c r="C279" i="3"/>
  <c r="C285" i="3"/>
  <c r="C291" i="3"/>
  <c r="C297" i="3"/>
  <c r="C303" i="3"/>
  <c r="C309" i="3"/>
  <c r="C315" i="3"/>
  <c r="C321" i="3"/>
  <c r="C327" i="3"/>
  <c r="C333" i="3"/>
  <c r="C339" i="3"/>
  <c r="C345" i="3"/>
  <c r="C351" i="3"/>
  <c r="C357" i="3"/>
  <c r="C363" i="3"/>
  <c r="C369" i="3"/>
  <c r="C375" i="3"/>
  <c r="C381" i="3"/>
  <c r="C387" i="3"/>
  <c r="C393" i="3"/>
  <c r="C399" i="3"/>
  <c r="C405" i="3"/>
  <c r="C411" i="3"/>
  <c r="C417" i="3"/>
  <c r="C423" i="3"/>
  <c r="C429" i="3"/>
  <c r="C435" i="3"/>
  <c r="C441" i="3"/>
  <c r="C447" i="3"/>
  <c r="C453" i="3"/>
  <c r="C459" i="3"/>
  <c r="C465" i="3"/>
  <c r="C471" i="3"/>
  <c r="C477" i="3"/>
  <c r="C483" i="3"/>
  <c r="C489" i="3"/>
  <c r="C495" i="3"/>
  <c r="C501" i="3"/>
  <c r="C4" i="3"/>
  <c r="C10" i="3"/>
  <c r="C16" i="3"/>
  <c r="C22" i="3"/>
  <c r="C28" i="3"/>
  <c r="C34" i="3"/>
  <c r="C40" i="3"/>
  <c r="C46" i="3"/>
  <c r="C52" i="3"/>
  <c r="C58" i="3"/>
  <c r="C64" i="3"/>
  <c r="C70" i="3"/>
  <c r="C76" i="3"/>
  <c r="C82" i="3"/>
  <c r="C88" i="3"/>
  <c r="C94" i="3"/>
  <c r="C100" i="3"/>
  <c r="C106" i="3"/>
  <c r="C112" i="3"/>
  <c r="C118" i="3"/>
  <c r="C124" i="3"/>
  <c r="C130" i="3"/>
  <c r="C136" i="3"/>
  <c r="C142" i="3"/>
  <c r="C148" i="3"/>
  <c r="C154" i="3"/>
  <c r="C160" i="3"/>
  <c r="C166" i="3"/>
  <c r="C172" i="3"/>
  <c r="C178" i="3"/>
  <c r="C184" i="3"/>
  <c r="C190" i="3"/>
  <c r="C196" i="3"/>
  <c r="C202" i="3"/>
  <c r="C208" i="3"/>
  <c r="C214" i="3"/>
  <c r="C220" i="3"/>
  <c r="C226" i="3"/>
  <c r="C232" i="3"/>
  <c r="C238" i="3"/>
  <c r="C244" i="3"/>
  <c r="C250" i="3"/>
  <c r="C256" i="3"/>
  <c r="C262" i="3"/>
  <c r="C268" i="3"/>
  <c r="C274" i="3"/>
  <c r="C280" i="3"/>
  <c r="C286" i="3"/>
  <c r="C292" i="3"/>
  <c r="C298" i="3"/>
  <c r="C304" i="3"/>
  <c r="C310" i="3"/>
  <c r="C316" i="3"/>
  <c r="C322" i="3"/>
  <c r="C328" i="3"/>
  <c r="C334" i="3"/>
  <c r="C340" i="3"/>
  <c r="C346" i="3"/>
  <c r="C352" i="3"/>
  <c r="C358" i="3"/>
  <c r="C364" i="3"/>
  <c r="C370" i="3"/>
  <c r="C376" i="3"/>
  <c r="C382" i="3"/>
  <c r="C388" i="3"/>
  <c r="C394" i="3"/>
  <c r="C400" i="3"/>
  <c r="C406" i="3"/>
  <c r="C412" i="3"/>
  <c r="C418" i="3"/>
  <c r="C424" i="3"/>
  <c r="C430" i="3"/>
  <c r="C436" i="3"/>
  <c r="C442" i="3"/>
  <c r="C448" i="3"/>
  <c r="C454" i="3"/>
  <c r="C460" i="3"/>
  <c r="C466" i="3"/>
  <c r="C472" i="3"/>
  <c r="C478" i="3"/>
  <c r="C484" i="3"/>
  <c r="C490" i="3"/>
  <c r="C496" i="3"/>
  <c r="C502" i="3"/>
  <c r="C508" i="3"/>
  <c r="C5" i="3"/>
  <c r="C11" i="3"/>
  <c r="C17" i="3"/>
  <c r="C23" i="3"/>
  <c r="C29" i="3"/>
  <c r="C35" i="3"/>
  <c r="C41" i="3"/>
  <c r="C47" i="3"/>
  <c r="C53" i="3"/>
  <c r="C59" i="3"/>
  <c r="C65" i="3"/>
  <c r="C71" i="3"/>
  <c r="C77" i="3"/>
  <c r="C83" i="3"/>
  <c r="C89" i="3"/>
  <c r="C95" i="3"/>
  <c r="C101" i="3"/>
  <c r="C107" i="3"/>
  <c r="C113" i="3"/>
  <c r="C119" i="3"/>
  <c r="C125" i="3"/>
  <c r="C131" i="3"/>
  <c r="C137" i="3"/>
  <c r="C143" i="3"/>
  <c r="C149" i="3"/>
  <c r="C155" i="3"/>
  <c r="C161" i="3"/>
  <c r="C167" i="3"/>
  <c r="C173" i="3"/>
  <c r="C179" i="3"/>
  <c r="C185" i="3"/>
  <c r="C191" i="3"/>
  <c r="C197" i="3"/>
  <c r="C203" i="3"/>
  <c r="C209" i="3"/>
  <c r="C215" i="3"/>
  <c r="C221" i="3"/>
  <c r="C227" i="3"/>
  <c r="C233" i="3"/>
  <c r="C239" i="3"/>
  <c r="C245" i="3"/>
  <c r="C251" i="3"/>
  <c r="C257" i="3"/>
  <c r="C263" i="3"/>
  <c r="C269" i="3"/>
  <c r="C275" i="3"/>
  <c r="C281" i="3"/>
  <c r="C287" i="3"/>
  <c r="C293" i="3"/>
  <c r="C299" i="3"/>
  <c r="C305" i="3"/>
  <c r="C311" i="3"/>
  <c r="C317" i="3"/>
  <c r="C323" i="3"/>
  <c r="C329" i="3"/>
  <c r="C335" i="3"/>
  <c r="C341" i="3"/>
  <c r="C347" i="3"/>
  <c r="C353" i="3"/>
  <c r="C359" i="3"/>
  <c r="C365" i="3"/>
  <c r="C371" i="3"/>
  <c r="C377" i="3"/>
  <c r="C383" i="3"/>
  <c r="C389" i="3"/>
  <c r="C395" i="3"/>
  <c r="C401" i="3"/>
  <c r="C407" i="3"/>
  <c r="C413" i="3"/>
  <c r="C419" i="3"/>
  <c r="C425" i="3"/>
  <c r="C431" i="3"/>
  <c r="C437" i="3"/>
  <c r="C443" i="3"/>
  <c r="C449" i="3"/>
  <c r="C455" i="3"/>
  <c r="C461" i="3"/>
  <c r="C467" i="3"/>
  <c r="C473" i="3"/>
  <c r="C479" i="3"/>
  <c r="C485" i="3"/>
  <c r="C491" i="3"/>
  <c r="C497" i="3"/>
  <c r="C503" i="3"/>
  <c r="C678" i="3"/>
  <c r="C672" i="3"/>
  <c r="C666" i="3"/>
  <c r="C660" i="3"/>
  <c r="C654" i="3"/>
  <c r="C648" i="3"/>
  <c r="C642" i="3"/>
  <c r="C636" i="3"/>
  <c r="C630" i="3"/>
  <c r="C624" i="3"/>
  <c r="C618" i="3"/>
  <c r="C612" i="3"/>
  <c r="C606" i="3"/>
  <c r="C600" i="3"/>
  <c r="C594" i="3"/>
  <c r="C588" i="3"/>
  <c r="C582" i="3"/>
  <c r="C576" i="3"/>
  <c r="C570" i="3"/>
  <c r="C564" i="3"/>
  <c r="C558" i="3"/>
  <c r="C552" i="3"/>
  <c r="C546" i="3"/>
  <c r="C540" i="3"/>
  <c r="C534" i="3"/>
  <c r="C528" i="3"/>
  <c r="C522" i="3"/>
  <c r="C516" i="3"/>
  <c r="C510" i="3"/>
  <c r="C499" i="3"/>
  <c r="C481" i="3"/>
  <c r="C463" i="3"/>
  <c r="C445" i="3"/>
  <c r="C427" i="3"/>
  <c r="C409" i="3"/>
  <c r="C391" i="3"/>
  <c r="C373" i="3"/>
  <c r="C355" i="3"/>
  <c r="C337" i="3"/>
  <c r="C319" i="3"/>
  <c r="C301" i="3"/>
  <c r="C283" i="3"/>
  <c r="C265" i="3"/>
  <c r="C247" i="3"/>
  <c r="C229" i="3"/>
  <c r="C211" i="3"/>
  <c r="C193" i="3"/>
  <c r="C175" i="3"/>
  <c r="C157" i="3"/>
  <c r="C139" i="3"/>
  <c r="C121" i="3"/>
  <c r="C103" i="3"/>
  <c r="C85" i="3"/>
  <c r="C67" i="3"/>
  <c r="C49" i="3"/>
  <c r="C24" i="3"/>
  <c r="C682" i="3"/>
  <c r="C676" i="3"/>
  <c r="C670" i="3"/>
  <c r="C664" i="3"/>
  <c r="C658" i="3"/>
  <c r="C652" i="3"/>
  <c r="C646" i="3"/>
  <c r="C640" i="3"/>
  <c r="C634" i="3"/>
  <c r="C628" i="3"/>
  <c r="C622" i="3"/>
  <c r="C616" i="3"/>
  <c r="C610" i="3"/>
  <c r="C604" i="3"/>
  <c r="C598" i="3"/>
  <c r="C592" i="3"/>
  <c r="C586" i="3"/>
  <c r="C580" i="3"/>
  <c r="C574" i="3"/>
  <c r="C568" i="3"/>
  <c r="C562" i="3"/>
  <c r="C556" i="3"/>
  <c r="C550" i="3"/>
  <c r="C544" i="3"/>
  <c r="C538" i="3"/>
  <c r="C532" i="3"/>
  <c r="C526" i="3"/>
  <c r="C520" i="3"/>
  <c r="C514" i="3"/>
  <c r="C507" i="3"/>
  <c r="C493" i="3"/>
  <c r="C475" i="3"/>
  <c r="C457" i="3"/>
  <c r="C439" i="3"/>
  <c r="C421" i="3"/>
  <c r="C403" i="3"/>
  <c r="C385" i="3"/>
  <c r="C367" i="3"/>
  <c r="C349" i="3"/>
  <c r="C331" i="3"/>
  <c r="C313" i="3"/>
  <c r="C295" i="3"/>
  <c r="C277" i="3"/>
  <c r="C259" i="3"/>
  <c r="C241" i="3"/>
  <c r="C223" i="3"/>
  <c r="C205" i="3"/>
  <c r="C187" i="3"/>
  <c r="C169" i="3"/>
  <c r="C151" i="3"/>
  <c r="C133" i="3"/>
  <c r="C115" i="3"/>
  <c r="C97" i="3"/>
  <c r="C79" i="3"/>
  <c r="C61" i="3"/>
  <c r="C43" i="3"/>
  <c r="C12" i="3"/>
  <c r="C681" i="3"/>
  <c r="C675" i="3"/>
  <c r="C669" i="3"/>
  <c r="C663" i="3"/>
  <c r="C657" i="3"/>
  <c r="C651" i="3"/>
  <c r="C645" i="3"/>
  <c r="C639" i="3"/>
  <c r="C633" i="3"/>
  <c r="C627" i="3"/>
  <c r="C621" i="3"/>
  <c r="C615" i="3"/>
  <c r="C609" i="3"/>
  <c r="C603" i="3"/>
  <c r="C597" i="3"/>
  <c r="C591" i="3"/>
  <c r="C585" i="3"/>
  <c r="C579" i="3"/>
  <c r="C573" i="3"/>
  <c r="C567" i="3"/>
  <c r="C561" i="3"/>
  <c r="C555" i="3"/>
  <c r="C549" i="3"/>
  <c r="C543" i="3"/>
  <c r="C537" i="3"/>
  <c r="C531" i="3"/>
  <c r="C525" i="3"/>
  <c r="C519" i="3"/>
  <c r="C513" i="3"/>
  <c r="C506" i="3"/>
  <c r="C492" i="3"/>
  <c r="C474" i="3"/>
  <c r="C456" i="3"/>
  <c r="C438" i="3"/>
  <c r="C420" i="3"/>
  <c r="C402" i="3"/>
  <c r="C384" i="3"/>
  <c r="C366" i="3"/>
  <c r="C348" i="3"/>
  <c r="C330" i="3"/>
  <c r="C312" i="3"/>
  <c r="C294" i="3"/>
  <c r="C276" i="3"/>
  <c r="C258" i="3"/>
  <c r="C240" i="3"/>
  <c r="C222" i="3"/>
  <c r="C204" i="3"/>
  <c r="C186" i="3"/>
  <c r="C168" i="3"/>
  <c r="C150" i="3"/>
  <c r="C132" i="3"/>
  <c r="C114" i="3"/>
  <c r="C96" i="3"/>
  <c r="C78" i="3"/>
  <c r="C60" i="3"/>
  <c r="C42" i="3"/>
  <c r="C6" i="3"/>
  <c r="C680" i="3"/>
  <c r="C674" i="3"/>
  <c r="C668" i="3"/>
  <c r="C662" i="3"/>
  <c r="C656" i="3"/>
  <c r="C650" i="3"/>
  <c r="C644" i="3"/>
  <c r="C638" i="3"/>
  <c r="C632" i="3"/>
  <c r="C626" i="3"/>
  <c r="C620" i="3"/>
  <c r="C614" i="3"/>
  <c r="C608" i="3"/>
  <c r="C602" i="3"/>
  <c r="C596" i="3"/>
  <c r="C590" i="3"/>
  <c r="C584" i="3"/>
  <c r="C578" i="3"/>
  <c r="C572" i="3"/>
  <c r="C566" i="3"/>
  <c r="C560" i="3"/>
  <c r="C554" i="3"/>
  <c r="C548" i="3"/>
  <c r="C542" i="3"/>
  <c r="C536" i="3"/>
  <c r="C530" i="3"/>
  <c r="C524" i="3"/>
  <c r="C518" i="3"/>
  <c r="C512" i="3"/>
  <c r="C505" i="3"/>
  <c r="C487" i="3"/>
  <c r="C469" i="3"/>
  <c r="C451" i="3"/>
  <c r="C433" i="3"/>
  <c r="C415" i="3"/>
  <c r="C397" i="3"/>
  <c r="C379" i="3"/>
  <c r="C361" i="3"/>
  <c r="C343" i="3"/>
  <c r="C325" i="3"/>
  <c r="C307" i="3"/>
  <c r="C289" i="3"/>
  <c r="C271" i="3"/>
  <c r="C253" i="3"/>
  <c r="C235" i="3"/>
  <c r="C217" i="3"/>
  <c r="C199" i="3"/>
  <c r="C181" i="3"/>
  <c r="C163" i="3"/>
  <c r="C145" i="3"/>
  <c r="C127" i="3"/>
  <c r="C109" i="3"/>
  <c r="C91" i="3"/>
  <c r="C73" i="3"/>
  <c r="C55" i="3"/>
  <c r="C36" i="3"/>
  <c r="C679" i="3"/>
  <c r="C673" i="3"/>
  <c r="C667" i="3"/>
  <c r="C661" i="3"/>
  <c r="C655" i="3"/>
  <c r="C649" i="3"/>
  <c r="C643" i="3"/>
  <c r="C637" i="3"/>
  <c r="C631" i="3"/>
  <c r="C625" i="3"/>
  <c r="C619" i="3"/>
  <c r="C613" i="3"/>
  <c r="C607" i="3"/>
  <c r="C601" i="3"/>
  <c r="C595" i="3"/>
  <c r="C589" i="3"/>
  <c r="C583" i="3"/>
  <c r="C577" i="3"/>
  <c r="C571" i="3"/>
  <c r="C565" i="3"/>
  <c r="C559" i="3"/>
  <c r="C553" i="3"/>
  <c r="C547" i="3"/>
  <c r="C541" i="3"/>
  <c r="C535" i="3"/>
  <c r="C529" i="3"/>
  <c r="C523" i="3"/>
  <c r="C517" i="3"/>
  <c r="C511" i="3"/>
  <c r="C504" i="3"/>
  <c r="C486" i="3"/>
  <c r="C468" i="3"/>
  <c r="C450" i="3"/>
  <c r="C432" i="3"/>
  <c r="C414" i="3"/>
  <c r="C396" i="3"/>
  <c r="C378" i="3"/>
  <c r="C360" i="3"/>
  <c r="C342" i="3"/>
  <c r="C324" i="3"/>
  <c r="C306" i="3"/>
  <c r="C288" i="3"/>
  <c r="C270" i="3"/>
  <c r="C252" i="3"/>
  <c r="C234" i="3"/>
  <c r="C216" i="3"/>
  <c r="C198" i="3"/>
  <c r="C180" i="3"/>
  <c r="C162" i="3"/>
  <c r="C144" i="3"/>
  <c r="C126" i="3"/>
  <c r="C108" i="3"/>
  <c r="C90" i="3"/>
  <c r="C72" i="3"/>
  <c r="C54" i="3"/>
  <c r="C30" i="3"/>
  <c r="E626" i="1"/>
  <c r="A623" i="1"/>
  <c r="A622" i="1" s="1"/>
  <c r="A621" i="1" s="1"/>
  <c r="A620" i="1" s="1"/>
  <c r="A619" i="1" s="1"/>
  <c r="A618" i="1" s="1"/>
  <c r="A617" i="1" s="1"/>
  <c r="A616" i="1" s="1"/>
  <c r="A615" i="1" s="1"/>
  <c r="A614" i="1" s="1"/>
  <c r="A613" i="1" s="1"/>
  <c r="A612" i="1" s="1"/>
  <c r="A611" i="1" s="1"/>
  <c r="A610" i="1" s="1"/>
  <c r="A609" i="1" s="1"/>
  <c r="A608" i="1" s="1"/>
  <c r="A607" i="1" s="1"/>
  <c r="A606" i="1" s="1"/>
  <c r="A605" i="1" s="1"/>
  <c r="A604" i="1" s="1"/>
  <c r="A603" i="1" s="1"/>
  <c r="A602" i="1" s="1"/>
  <c r="A601" i="1" s="1"/>
  <c r="A600" i="1" s="1"/>
  <c r="A599" i="1" s="1"/>
  <c r="A598" i="1" s="1"/>
  <c r="A597" i="1" s="1"/>
  <c r="A596" i="1" s="1"/>
  <c r="A595" i="1" s="1"/>
  <c r="A594" i="1" s="1"/>
  <c r="A593" i="1" s="1"/>
  <c r="A592" i="1" s="1"/>
  <c r="A591" i="1" s="1"/>
  <c r="A590" i="1" s="1"/>
  <c r="A589" i="1" s="1"/>
  <c r="A588" i="1" s="1"/>
  <c r="A587" i="1" s="1"/>
  <c r="A586" i="1" s="1"/>
  <c r="A585" i="1" s="1"/>
  <c r="A584" i="1" s="1"/>
  <c r="A583" i="1" s="1"/>
  <c r="A582" i="1" s="1"/>
  <c r="A581" i="1" s="1"/>
  <c r="A580" i="1" s="1"/>
  <c r="A579" i="1" s="1"/>
  <c r="A578" i="1" s="1"/>
  <c r="A577" i="1" s="1"/>
  <c r="A576" i="1" s="1"/>
  <c r="A575" i="1" s="1"/>
  <c r="A574" i="1" s="1"/>
  <c r="A573" i="1" s="1"/>
  <c r="A572" i="1" s="1"/>
  <c r="A571" i="1" s="1"/>
  <c r="A570" i="1" s="1"/>
  <c r="A569" i="1" s="1"/>
  <c r="A568" i="1" s="1"/>
  <c r="A567" i="1" s="1"/>
  <c r="A566" i="1" s="1"/>
  <c r="A565" i="1" s="1"/>
  <c r="A564" i="1" s="1"/>
  <c r="A563" i="1" s="1"/>
  <c r="A562" i="1" s="1"/>
  <c r="A561" i="1" s="1"/>
  <c r="A560" i="1" s="1"/>
  <c r="A559" i="1" s="1"/>
  <c r="A558" i="1" s="1"/>
  <c r="A557" i="1" s="1"/>
  <c r="A556" i="1" s="1"/>
  <c r="A555" i="1" s="1"/>
  <c r="A554" i="1" s="1"/>
  <c r="A553" i="1" s="1"/>
  <c r="A552" i="1" s="1"/>
  <c r="A551" i="1" s="1"/>
  <c r="A550" i="1" s="1"/>
  <c r="A549" i="1" s="1"/>
  <c r="A548" i="1" s="1"/>
  <c r="A547" i="1" s="1"/>
  <c r="A546" i="1" s="1"/>
  <c r="A545" i="1" s="1"/>
  <c r="A544" i="1" s="1"/>
  <c r="A543" i="1" s="1"/>
  <c r="A542" i="1" s="1"/>
  <c r="A541" i="1" s="1"/>
  <c r="A540" i="1" s="1"/>
  <c r="A539" i="1" s="1"/>
  <c r="A538" i="1" s="1"/>
  <c r="A537" i="1" s="1"/>
  <c r="A536" i="1" s="1"/>
  <c r="A535" i="1" s="1"/>
  <c r="A534" i="1" s="1"/>
  <c r="A533" i="1" s="1"/>
  <c r="A532" i="1" s="1"/>
  <c r="A531" i="1" s="1"/>
  <c r="A530" i="1" s="1"/>
  <c r="A529" i="1" s="1"/>
  <c r="A528" i="1" s="1"/>
  <c r="A527" i="1" s="1"/>
  <c r="A526" i="1" s="1"/>
  <c r="A525" i="1" s="1"/>
  <c r="A524" i="1" s="1"/>
  <c r="A523" i="1" s="1"/>
  <c r="A522" i="1" s="1"/>
  <c r="A521" i="1" s="1"/>
  <c r="A520" i="1" s="1"/>
  <c r="A519" i="1" s="1"/>
  <c r="A518" i="1" s="1"/>
  <c r="A517" i="1" s="1"/>
  <c r="A516" i="1" s="1"/>
  <c r="A515" i="1" s="1"/>
  <c r="A514" i="1" s="1"/>
  <c r="A513" i="1" s="1"/>
  <c r="A512" i="1" s="1"/>
  <c r="A511" i="1" s="1"/>
  <c r="A510" i="1" s="1"/>
  <c r="A509" i="1" s="1"/>
  <c r="A508" i="1" s="1"/>
  <c r="A507" i="1" s="1"/>
  <c r="A506" i="1" s="1"/>
  <c r="A505" i="1" s="1"/>
  <c r="A504" i="1" s="1"/>
  <c r="A503" i="1" s="1"/>
  <c r="A502" i="1" s="1"/>
  <c r="A501" i="1" s="1"/>
  <c r="A500" i="1" s="1"/>
  <c r="A499" i="1" s="1"/>
  <c r="A498" i="1" s="1"/>
  <c r="A497" i="1" s="1"/>
  <c r="A496" i="1" s="1"/>
  <c r="A495" i="1" s="1"/>
  <c r="A494" i="1" s="1"/>
  <c r="A493" i="1" s="1"/>
  <c r="A492" i="1" s="1"/>
  <c r="A491" i="1" s="1"/>
  <c r="A490" i="1" s="1"/>
  <c r="A489" i="1" s="1"/>
  <c r="A488" i="1" s="1"/>
  <c r="A487" i="1" s="1"/>
  <c r="A486" i="1" s="1"/>
  <c r="A485" i="1" s="1"/>
  <c r="A484" i="1" s="1"/>
  <c r="A483" i="1" s="1"/>
  <c r="A482" i="1" s="1"/>
  <c r="A481" i="1" s="1"/>
  <c r="A480" i="1" s="1"/>
  <c r="A479" i="1" s="1"/>
  <c r="A478" i="1" s="1"/>
  <c r="A477" i="1" s="1"/>
  <c r="A476" i="1" s="1"/>
  <c r="A475" i="1" s="1"/>
  <c r="A474" i="1" s="1"/>
  <c r="A473" i="1" s="1"/>
  <c r="A472" i="1" s="1"/>
  <c r="A471" i="1" s="1"/>
  <c r="A470" i="1" s="1"/>
  <c r="A469" i="1" s="1"/>
  <c r="A468" i="1" s="1"/>
  <c r="A467" i="1" s="1"/>
  <c r="A466" i="1" s="1"/>
  <c r="A465" i="1" s="1"/>
  <c r="A464" i="1" s="1"/>
  <c r="A463" i="1" s="1"/>
  <c r="A462" i="1" s="1"/>
  <c r="A461" i="1" s="1"/>
  <c r="A460" i="1" s="1"/>
  <c r="A459" i="1" s="1"/>
  <c r="A458" i="1" s="1"/>
  <c r="A457" i="1" s="1"/>
  <c r="A456" i="1" s="1"/>
  <c r="A455" i="1" s="1"/>
  <c r="A454" i="1" s="1"/>
  <c r="A453" i="1" s="1"/>
  <c r="A452" i="1" s="1"/>
  <c r="A451" i="1" s="1"/>
  <c r="A450" i="1" s="1"/>
  <c r="A449" i="1" s="1"/>
  <c r="A448" i="1" s="1"/>
  <c r="A447" i="1" s="1"/>
  <c r="A446" i="1" s="1"/>
  <c r="A445" i="1" s="1"/>
  <c r="A444" i="1" s="1"/>
  <c r="A443" i="1" s="1"/>
  <c r="A442" i="1" s="1"/>
  <c r="A441" i="1" s="1"/>
  <c r="A440" i="1" s="1"/>
  <c r="A439" i="1" s="1"/>
  <c r="A438" i="1" s="1"/>
  <c r="A437" i="1" s="1"/>
  <c r="A436" i="1" s="1"/>
  <c r="A435" i="1" s="1"/>
  <c r="A434" i="1" s="1"/>
  <c r="A433" i="1" s="1"/>
  <c r="A432" i="1" s="1"/>
  <c r="A431" i="1" s="1"/>
  <c r="A430" i="1" s="1"/>
  <c r="A429" i="1" s="1"/>
  <c r="A428" i="1" s="1"/>
  <c r="A427" i="1" s="1"/>
  <c r="A426" i="1" s="1"/>
  <c r="A425" i="1" s="1"/>
  <c r="A424" i="1" s="1"/>
  <c r="A423" i="1" s="1"/>
  <c r="A422" i="1" s="1"/>
  <c r="A421" i="1" s="1"/>
  <c r="A420" i="1" s="1"/>
  <c r="A419" i="1" s="1"/>
  <c r="A418" i="1" s="1"/>
  <c r="A417" i="1" s="1"/>
  <c r="A416" i="1" s="1"/>
  <c r="A415" i="1" s="1"/>
  <c r="A414" i="1" s="1"/>
  <c r="A413" i="1" s="1"/>
  <c r="A412" i="1" s="1"/>
  <c r="A411" i="1" s="1"/>
  <c r="A410" i="1" s="1"/>
  <c r="A409" i="1" s="1"/>
  <c r="A408" i="1" s="1"/>
  <c r="A407" i="1" s="1"/>
  <c r="A406" i="1" s="1"/>
  <c r="A405" i="1" s="1"/>
  <c r="A404" i="1" s="1"/>
  <c r="A403" i="1" s="1"/>
  <c r="A402" i="1" s="1"/>
  <c r="A401" i="1" s="1"/>
  <c r="A400" i="1" s="1"/>
  <c r="A399" i="1" s="1"/>
  <c r="A398" i="1" s="1"/>
  <c r="A397" i="1" s="1"/>
  <c r="A396" i="1" s="1"/>
  <c r="A395" i="1" s="1"/>
  <c r="A394" i="1" s="1"/>
  <c r="A393" i="1" s="1"/>
  <c r="A392" i="1" s="1"/>
  <c r="A391" i="1" s="1"/>
  <c r="A390" i="1" s="1"/>
  <c r="A389" i="1" s="1"/>
  <c r="A388" i="1" s="1"/>
  <c r="A387" i="1" s="1"/>
  <c r="A386" i="1" s="1"/>
  <c r="A385" i="1" s="1"/>
  <c r="A384" i="1" s="1"/>
  <c r="A383" i="1" s="1"/>
  <c r="A382" i="1" s="1"/>
  <c r="A381" i="1" s="1"/>
  <c r="A380" i="1" s="1"/>
  <c r="A379" i="1" s="1"/>
  <c r="A378" i="1" s="1"/>
  <c r="A377" i="1" s="1"/>
  <c r="A376" i="1" s="1"/>
  <c r="A375" i="1" s="1"/>
  <c r="A374" i="1" s="1"/>
  <c r="A373" i="1" s="1"/>
  <c r="A372" i="1" s="1"/>
  <c r="A371" i="1" s="1"/>
  <c r="A370" i="1" s="1"/>
  <c r="A369" i="1" s="1"/>
  <c r="A368" i="1" s="1"/>
  <c r="A367" i="1" s="1"/>
  <c r="A366" i="1" s="1"/>
  <c r="A365" i="1" s="1"/>
  <c r="A364" i="1" s="1"/>
  <c r="A363" i="1" s="1"/>
  <c r="A362" i="1" s="1"/>
  <c r="A361" i="1" s="1"/>
  <c r="A360" i="1" s="1"/>
  <c r="A359" i="1" s="1"/>
  <c r="A358" i="1" s="1"/>
  <c r="A357" i="1" s="1"/>
  <c r="A356" i="1" s="1"/>
  <c r="A355" i="1" s="1"/>
  <c r="A354" i="1" s="1"/>
  <c r="A353" i="1" s="1"/>
  <c r="A352" i="1" s="1"/>
  <c r="A351" i="1" s="1"/>
  <c r="A350" i="1" s="1"/>
  <c r="A349" i="1" s="1"/>
  <c r="A348" i="1" s="1"/>
  <c r="A347" i="1" s="1"/>
  <c r="A346" i="1" s="1"/>
  <c r="A345" i="1" s="1"/>
  <c r="A344" i="1" s="1"/>
  <c r="A343" i="1" s="1"/>
  <c r="A342" i="1" s="1"/>
  <c r="E624" i="1"/>
  <c r="D3" i="5"/>
  <c r="A341" i="1" l="1"/>
  <c r="E342" i="1"/>
  <c r="E422" i="5"/>
  <c r="E428" i="5"/>
  <c r="E434" i="5"/>
  <c r="E440" i="5"/>
  <c r="N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C445" i="5"/>
  <c r="E445" i="5" s="1"/>
  <c r="C444" i="5"/>
  <c r="E444" i="5" s="1"/>
  <c r="C443" i="5"/>
  <c r="E443" i="5" s="1"/>
  <c r="C442" i="5"/>
  <c r="E442" i="5" s="1"/>
  <c r="C441" i="5"/>
  <c r="E441" i="5" s="1"/>
  <c r="C440" i="5"/>
  <c r="C439" i="5"/>
  <c r="E439" i="5" s="1"/>
  <c r="C438" i="5"/>
  <c r="E438" i="5" s="1"/>
  <c r="C437" i="5"/>
  <c r="E437" i="5" s="1"/>
  <c r="C436" i="5"/>
  <c r="E436" i="5" s="1"/>
  <c r="C435" i="5"/>
  <c r="E435" i="5" s="1"/>
  <c r="C434" i="5"/>
  <c r="C433" i="5"/>
  <c r="E433" i="5" s="1"/>
  <c r="C432" i="5"/>
  <c r="E432" i="5" s="1"/>
  <c r="C431" i="5"/>
  <c r="E431" i="5" s="1"/>
  <c r="C430" i="5"/>
  <c r="E430" i="5" s="1"/>
  <c r="C429" i="5"/>
  <c r="E429" i="5" s="1"/>
  <c r="C428" i="5"/>
  <c r="C427" i="5"/>
  <c r="E427" i="5" s="1"/>
  <c r="C426" i="5"/>
  <c r="E426" i="5" s="1"/>
  <c r="C425" i="5"/>
  <c r="E425" i="5" s="1"/>
  <c r="C424" i="5"/>
  <c r="E424" i="5" s="1"/>
  <c r="C423" i="5"/>
  <c r="E423" i="5" s="1"/>
  <c r="C422" i="5"/>
  <c r="C421" i="5"/>
  <c r="E421" i="5" s="1"/>
  <c r="C420" i="5"/>
  <c r="E420" i="5" s="1"/>
  <c r="C419" i="5"/>
  <c r="E419" i="5" s="1"/>
  <c r="C418" i="5"/>
  <c r="E418" i="5" s="1"/>
  <c r="C417" i="5"/>
  <c r="E417" i="5" s="1"/>
  <c r="C416" i="5"/>
  <c r="E416" i="5" s="1"/>
  <c r="C415" i="5"/>
  <c r="E415" i="5" s="1"/>
  <c r="C414" i="5"/>
  <c r="E414" i="5" s="1"/>
  <c r="C413" i="5"/>
  <c r="E413" i="5" s="1"/>
  <c r="C412" i="5"/>
  <c r="E412" i="5" s="1"/>
  <c r="C411" i="5"/>
  <c r="E411" i="5" s="1"/>
  <c r="C410" i="5"/>
  <c r="E410" i="5" s="1"/>
  <c r="C409" i="5"/>
  <c r="E409" i="5" s="1"/>
  <c r="C408" i="5"/>
  <c r="E408" i="5" s="1"/>
  <c r="C407" i="5"/>
  <c r="E407" i="5" s="1"/>
  <c r="C406" i="5"/>
  <c r="E406" i="5" s="1"/>
  <c r="C405" i="5"/>
  <c r="E405" i="5" s="1"/>
  <c r="C404" i="5"/>
  <c r="E404" i="5" s="1"/>
  <c r="C403" i="5"/>
  <c r="E403" i="5" s="1"/>
  <c r="C402" i="5"/>
  <c r="E402" i="5" s="1"/>
  <c r="C401" i="5"/>
  <c r="E401" i="5" s="1"/>
  <c r="C400" i="5"/>
  <c r="E400" i="5" s="1"/>
  <c r="C399" i="5"/>
  <c r="E399" i="5" s="1"/>
  <c r="C398" i="5"/>
  <c r="E398" i="5" s="1"/>
  <c r="C397" i="5"/>
  <c r="E397" i="5" s="1"/>
  <c r="C396" i="5"/>
  <c r="E396" i="5" s="1"/>
  <c r="C395" i="5"/>
  <c r="E395" i="5" s="1"/>
  <c r="C394" i="5"/>
  <c r="E394" i="5" s="1"/>
  <c r="C393" i="5"/>
  <c r="E393" i="5" s="1"/>
  <c r="C392" i="5"/>
  <c r="E392" i="5" s="1"/>
  <c r="C391" i="5"/>
  <c r="E391" i="5" s="1"/>
  <c r="C390" i="5"/>
  <c r="E390" i="5" s="1"/>
  <c r="C389" i="5"/>
  <c r="E389" i="5" s="1"/>
  <c r="C388" i="5"/>
  <c r="E388" i="5" s="1"/>
  <c r="C387" i="5"/>
  <c r="E387" i="5" s="1"/>
  <c r="C386" i="5"/>
  <c r="E386" i="5" s="1"/>
  <c r="C385" i="5"/>
  <c r="E385" i="5" s="1"/>
  <c r="C384" i="5"/>
  <c r="E384" i="5" s="1"/>
  <c r="C383" i="5"/>
  <c r="E383" i="5" s="1"/>
  <c r="C382" i="5"/>
  <c r="E382" i="5" s="1"/>
  <c r="C381" i="5"/>
  <c r="E381" i="5" s="1"/>
  <c r="C380" i="5"/>
  <c r="E380" i="5" s="1"/>
  <c r="C379" i="5"/>
  <c r="E379" i="5" s="1"/>
  <c r="C378" i="5"/>
  <c r="E378" i="5" s="1"/>
  <c r="C377" i="5"/>
  <c r="E377" i="5" s="1"/>
  <c r="C376" i="5"/>
  <c r="E376" i="5" s="1"/>
  <c r="C375" i="5"/>
  <c r="E375" i="5" s="1"/>
  <c r="C374" i="5"/>
  <c r="E374" i="5" s="1"/>
  <c r="C373" i="5"/>
  <c r="E373" i="5" s="1"/>
  <c r="C372" i="5"/>
  <c r="E372" i="5" s="1"/>
  <c r="C371" i="5"/>
  <c r="E371" i="5" s="1"/>
  <c r="C370" i="5"/>
  <c r="E370" i="5" s="1"/>
  <c r="C369" i="5"/>
  <c r="E369" i="5" s="1"/>
  <c r="C368" i="5"/>
  <c r="E368" i="5" s="1"/>
  <c r="C367" i="5"/>
  <c r="E367" i="5" s="1"/>
  <c r="C366" i="5"/>
  <c r="E366" i="5" s="1"/>
  <c r="C365" i="5"/>
  <c r="E365" i="5" s="1"/>
  <c r="C364" i="5"/>
  <c r="E364" i="5" s="1"/>
  <c r="C363" i="5"/>
  <c r="E363" i="5" s="1"/>
  <c r="C362" i="5"/>
  <c r="E362" i="5" s="1"/>
  <c r="C361" i="5"/>
  <c r="E361" i="5" s="1"/>
  <c r="C360" i="5"/>
  <c r="E360" i="5" s="1"/>
  <c r="C359" i="5"/>
  <c r="E359" i="5" s="1"/>
  <c r="C358" i="5"/>
  <c r="E358" i="5" s="1"/>
  <c r="C357" i="5"/>
  <c r="E357" i="5" s="1"/>
  <c r="C356" i="5"/>
  <c r="E356" i="5" s="1"/>
  <c r="C355" i="5"/>
  <c r="E355" i="5" s="1"/>
  <c r="C354" i="5"/>
  <c r="E354" i="5" s="1"/>
  <c r="C353" i="5"/>
  <c r="E353" i="5" s="1"/>
  <c r="C352" i="5"/>
  <c r="E352" i="5" s="1"/>
  <c r="C351" i="5"/>
  <c r="E351" i="5" s="1"/>
  <c r="C350" i="5"/>
  <c r="E350" i="5" s="1"/>
  <c r="C349" i="5"/>
  <c r="E349" i="5" s="1"/>
  <c r="C348" i="5"/>
  <c r="E348" i="5" s="1"/>
  <c r="C347" i="5"/>
  <c r="E347" i="5" s="1"/>
  <c r="C346" i="5"/>
  <c r="E346" i="5" s="1"/>
  <c r="C345" i="5"/>
  <c r="E345" i="5" s="1"/>
  <c r="C344" i="5"/>
  <c r="E344" i="5" s="1"/>
  <c r="C343" i="5"/>
  <c r="E343" i="5" s="1"/>
  <c r="C342" i="5"/>
  <c r="E342" i="5" s="1"/>
  <c r="C341" i="5"/>
  <c r="E341" i="5" s="1"/>
  <c r="C340" i="5"/>
  <c r="E340" i="5" s="1"/>
  <c r="C339" i="5"/>
  <c r="E339" i="5" s="1"/>
  <c r="C338" i="5"/>
  <c r="E338" i="5" s="1"/>
  <c r="C337" i="5"/>
  <c r="E337" i="5" s="1"/>
  <c r="C336" i="5"/>
  <c r="E336" i="5" s="1"/>
  <c r="C335" i="5"/>
  <c r="E335" i="5" s="1"/>
  <c r="C334" i="5"/>
  <c r="E334" i="5" s="1"/>
  <c r="C333" i="5"/>
  <c r="E333" i="5" s="1"/>
  <c r="C332" i="5"/>
  <c r="E332" i="5" s="1"/>
  <c r="C331" i="5"/>
  <c r="E331" i="5" s="1"/>
  <c r="C330" i="5"/>
  <c r="E330" i="5" s="1"/>
  <c r="C329" i="5"/>
  <c r="E329" i="5" s="1"/>
  <c r="C328" i="5"/>
  <c r="E328" i="5" s="1"/>
  <c r="C327" i="5"/>
  <c r="E327" i="5" s="1"/>
  <c r="C326" i="5"/>
  <c r="E326" i="5" s="1"/>
  <c r="C325" i="5"/>
  <c r="E325" i="5" s="1"/>
  <c r="C324" i="5"/>
  <c r="E324" i="5" s="1"/>
  <c r="C323" i="5"/>
  <c r="E323" i="5" s="1"/>
  <c r="C322" i="5"/>
  <c r="E322" i="5" s="1"/>
  <c r="C321" i="5"/>
  <c r="E321" i="5" s="1"/>
  <c r="C320" i="5"/>
  <c r="E320" i="5" s="1"/>
  <c r="C319" i="5"/>
  <c r="E319" i="5" s="1"/>
  <c r="C318" i="5"/>
  <c r="E318" i="5" s="1"/>
  <c r="C317" i="5"/>
  <c r="E317" i="5" s="1"/>
  <c r="C316" i="5"/>
  <c r="E316" i="5" s="1"/>
  <c r="C315" i="5"/>
  <c r="E315" i="5" s="1"/>
  <c r="C314" i="5"/>
  <c r="E314" i="5" s="1"/>
  <c r="C313" i="5"/>
  <c r="E313" i="5" s="1"/>
  <c r="C312" i="5"/>
  <c r="E312" i="5" s="1"/>
  <c r="C311" i="5"/>
  <c r="E311" i="5" s="1"/>
  <c r="C310" i="5"/>
  <c r="E310" i="5" s="1"/>
  <c r="C309" i="5"/>
  <c r="E309" i="5" s="1"/>
  <c r="C308" i="5"/>
  <c r="E308" i="5" s="1"/>
  <c r="C307" i="5"/>
  <c r="E307" i="5" s="1"/>
  <c r="C306" i="5"/>
  <c r="E306" i="5" s="1"/>
  <c r="C305" i="5"/>
  <c r="E305" i="5" s="1"/>
  <c r="C304" i="5"/>
  <c r="E304" i="5" s="1"/>
  <c r="C303" i="5"/>
  <c r="E303" i="5" s="1"/>
  <c r="C302" i="5"/>
  <c r="E302" i="5" s="1"/>
  <c r="C301" i="5"/>
  <c r="E301" i="5" s="1"/>
  <c r="C300" i="5"/>
  <c r="E300" i="5" s="1"/>
  <c r="C299" i="5"/>
  <c r="E299" i="5" s="1"/>
  <c r="C298" i="5"/>
  <c r="E298" i="5" s="1"/>
  <c r="C297" i="5"/>
  <c r="E297" i="5" s="1"/>
  <c r="C296" i="5"/>
  <c r="E296" i="5" s="1"/>
  <c r="C295" i="5"/>
  <c r="E295" i="5" s="1"/>
  <c r="C294" i="5"/>
  <c r="E294" i="5" s="1"/>
  <c r="C293" i="5"/>
  <c r="E293" i="5" s="1"/>
  <c r="C292" i="5"/>
  <c r="E292" i="5" s="1"/>
  <c r="C291" i="5"/>
  <c r="E291" i="5" s="1"/>
  <c r="C290" i="5"/>
  <c r="E290" i="5" s="1"/>
  <c r="C289" i="5"/>
  <c r="E289" i="5" s="1"/>
  <c r="C288" i="5"/>
  <c r="E288" i="5" s="1"/>
  <c r="C287" i="5"/>
  <c r="E287" i="5" s="1"/>
  <c r="C286" i="5"/>
  <c r="E286" i="5" s="1"/>
  <c r="C285" i="5"/>
  <c r="E285" i="5" s="1"/>
  <c r="C284" i="5"/>
  <c r="E284" i="5" s="1"/>
  <c r="C283" i="5"/>
  <c r="E283" i="5" s="1"/>
  <c r="C282" i="5"/>
  <c r="E282" i="5" s="1"/>
  <c r="C281" i="5"/>
  <c r="E281" i="5" s="1"/>
  <c r="C280" i="5"/>
  <c r="E280" i="5" s="1"/>
  <c r="C279" i="5"/>
  <c r="E279" i="5" s="1"/>
  <c r="C278" i="5"/>
  <c r="E278" i="5" s="1"/>
  <c r="C277" i="5"/>
  <c r="E277" i="5" s="1"/>
  <c r="C276" i="5"/>
  <c r="E276" i="5" s="1"/>
  <c r="C275" i="5"/>
  <c r="E275" i="5" s="1"/>
  <c r="C274" i="5"/>
  <c r="E274" i="5" s="1"/>
  <c r="C273" i="5"/>
  <c r="E273" i="5" s="1"/>
  <c r="C272" i="5"/>
  <c r="E272" i="5" s="1"/>
  <c r="C271" i="5"/>
  <c r="E271" i="5" s="1"/>
  <c r="C270" i="5"/>
  <c r="E270" i="5" s="1"/>
  <c r="C269" i="5"/>
  <c r="E269" i="5" s="1"/>
  <c r="C268" i="5"/>
  <c r="E268" i="5" s="1"/>
  <c r="C267" i="5"/>
  <c r="E267" i="5" s="1"/>
  <c r="C266" i="5"/>
  <c r="E266" i="5" s="1"/>
  <c r="C265" i="5"/>
  <c r="E265" i="5" s="1"/>
  <c r="C264" i="5"/>
  <c r="E264" i="5" s="1"/>
  <c r="C263" i="5"/>
  <c r="E263" i="5" s="1"/>
  <c r="C262" i="5"/>
  <c r="E262" i="5" s="1"/>
  <c r="C261" i="5"/>
  <c r="E261" i="5" s="1"/>
  <c r="C260" i="5"/>
  <c r="E260" i="5" s="1"/>
  <c r="C259" i="5"/>
  <c r="E259" i="5" s="1"/>
  <c r="C258" i="5"/>
  <c r="E258" i="5" s="1"/>
  <c r="C257" i="5"/>
  <c r="E257" i="5" s="1"/>
  <c r="C256" i="5"/>
  <c r="E256" i="5" s="1"/>
  <c r="C255" i="5"/>
  <c r="E255" i="5" s="1"/>
  <c r="C254" i="5"/>
  <c r="E254" i="5" s="1"/>
  <c r="C253" i="5"/>
  <c r="E253" i="5" s="1"/>
  <c r="C252" i="5"/>
  <c r="E252" i="5" s="1"/>
  <c r="C251" i="5"/>
  <c r="E251" i="5" s="1"/>
  <c r="C250" i="5"/>
  <c r="E250" i="5" s="1"/>
  <c r="C249" i="5"/>
  <c r="E249" i="5" s="1"/>
  <c r="C248" i="5"/>
  <c r="E248" i="5" s="1"/>
  <c r="C247" i="5"/>
  <c r="E247" i="5" s="1"/>
  <c r="C246" i="5"/>
  <c r="E246" i="5" s="1"/>
  <c r="C245" i="5"/>
  <c r="E245" i="5" s="1"/>
  <c r="C244" i="5"/>
  <c r="E244" i="5" s="1"/>
  <c r="C243" i="5"/>
  <c r="E243" i="5" s="1"/>
  <c r="C242" i="5"/>
  <c r="E242" i="5" s="1"/>
  <c r="C241" i="5"/>
  <c r="E241" i="5" s="1"/>
  <c r="C240" i="5"/>
  <c r="E240" i="5" s="1"/>
  <c r="C239" i="5"/>
  <c r="E239" i="5" s="1"/>
  <c r="C238" i="5"/>
  <c r="E238" i="5" s="1"/>
  <c r="C237" i="5"/>
  <c r="E237" i="5" s="1"/>
  <c r="C236" i="5"/>
  <c r="E236" i="5" s="1"/>
  <c r="C235" i="5"/>
  <c r="E235" i="5" s="1"/>
  <c r="C234" i="5"/>
  <c r="E234" i="5" s="1"/>
  <c r="C233" i="5"/>
  <c r="E233" i="5" s="1"/>
  <c r="C232" i="5"/>
  <c r="E232" i="5" s="1"/>
  <c r="C231" i="5"/>
  <c r="E231" i="5" s="1"/>
  <c r="C230" i="5"/>
  <c r="E230" i="5" s="1"/>
  <c r="C229" i="5"/>
  <c r="E229" i="5" s="1"/>
  <c r="C228" i="5"/>
  <c r="E228" i="5" s="1"/>
  <c r="C227" i="5"/>
  <c r="E227" i="5" s="1"/>
  <c r="C226" i="5"/>
  <c r="E226" i="5" s="1"/>
  <c r="C225" i="5"/>
  <c r="E225" i="5" s="1"/>
  <c r="C224" i="5"/>
  <c r="E224" i="5" s="1"/>
  <c r="C223" i="5"/>
  <c r="E223" i="5" s="1"/>
  <c r="C222" i="5"/>
  <c r="E222" i="5" s="1"/>
  <c r="C221" i="5"/>
  <c r="E221" i="5" s="1"/>
  <c r="C220" i="5"/>
  <c r="E220" i="5" s="1"/>
  <c r="C219" i="5"/>
  <c r="E219" i="5" s="1"/>
  <c r="C218" i="5"/>
  <c r="E218" i="5" s="1"/>
  <c r="C217" i="5"/>
  <c r="E217" i="5" s="1"/>
  <c r="C216" i="5"/>
  <c r="E216" i="5" s="1"/>
  <c r="C215" i="5"/>
  <c r="E215" i="5" s="1"/>
  <c r="C214" i="5"/>
  <c r="E214" i="5" s="1"/>
  <c r="C213" i="5"/>
  <c r="E213" i="5" s="1"/>
  <c r="C212" i="5"/>
  <c r="E212" i="5" s="1"/>
  <c r="C211" i="5"/>
  <c r="E211" i="5" s="1"/>
  <c r="C210" i="5"/>
  <c r="E210" i="5" s="1"/>
  <c r="C209" i="5"/>
  <c r="E209" i="5" s="1"/>
  <c r="C208" i="5"/>
  <c r="E208" i="5" s="1"/>
  <c r="C207" i="5"/>
  <c r="E207" i="5" s="1"/>
  <c r="C206" i="5"/>
  <c r="E206" i="5" s="1"/>
  <c r="C205" i="5"/>
  <c r="E205" i="5" s="1"/>
  <c r="C204" i="5"/>
  <c r="E204" i="5" s="1"/>
  <c r="C203" i="5"/>
  <c r="E203" i="5" s="1"/>
  <c r="C202" i="5"/>
  <c r="E202" i="5" s="1"/>
  <c r="C201" i="5"/>
  <c r="E201" i="5" s="1"/>
  <c r="C200" i="5"/>
  <c r="E200" i="5" s="1"/>
  <c r="C199" i="5"/>
  <c r="E199" i="5" s="1"/>
  <c r="C198" i="5"/>
  <c r="E198" i="5" s="1"/>
  <c r="C197" i="5"/>
  <c r="E197" i="5" s="1"/>
  <c r="C196" i="5"/>
  <c r="E196" i="5" s="1"/>
  <c r="C195" i="5"/>
  <c r="E195" i="5" s="1"/>
  <c r="C194" i="5"/>
  <c r="E194" i="5" s="1"/>
  <c r="C193" i="5"/>
  <c r="E193" i="5" s="1"/>
  <c r="C192" i="5"/>
  <c r="E192" i="5" s="1"/>
  <c r="C191" i="5"/>
  <c r="E191" i="5" s="1"/>
  <c r="C190" i="5"/>
  <c r="E190" i="5" s="1"/>
  <c r="C189" i="5"/>
  <c r="E189" i="5" s="1"/>
  <c r="C188" i="5"/>
  <c r="E188" i="5" s="1"/>
  <c r="C187" i="5"/>
  <c r="E187" i="5" s="1"/>
  <c r="C186" i="5"/>
  <c r="E186" i="5" s="1"/>
  <c r="C185" i="5"/>
  <c r="E185" i="5" s="1"/>
  <c r="C184" i="5"/>
  <c r="E184" i="5" s="1"/>
  <c r="C183" i="5"/>
  <c r="E183" i="5" s="1"/>
  <c r="C182" i="5"/>
  <c r="E182" i="5" s="1"/>
  <c r="C181" i="5"/>
  <c r="E181" i="5" s="1"/>
  <c r="C180" i="5"/>
  <c r="E180" i="5" s="1"/>
  <c r="C179" i="5"/>
  <c r="E179" i="5" s="1"/>
  <c r="C178" i="5"/>
  <c r="E178" i="5" s="1"/>
  <c r="C177" i="5"/>
  <c r="E177" i="5" s="1"/>
  <c r="C176" i="5"/>
  <c r="E176" i="5" s="1"/>
  <c r="C175" i="5"/>
  <c r="E175" i="5" s="1"/>
  <c r="C174" i="5"/>
  <c r="E174" i="5" s="1"/>
  <c r="C173" i="5"/>
  <c r="E173" i="5" s="1"/>
  <c r="C172" i="5"/>
  <c r="E172" i="5" s="1"/>
  <c r="C171" i="5"/>
  <c r="E171" i="5" s="1"/>
  <c r="C170" i="5"/>
  <c r="E170" i="5" s="1"/>
  <c r="C169" i="5"/>
  <c r="E169" i="5" s="1"/>
  <c r="C168" i="5"/>
  <c r="E168" i="5" s="1"/>
  <c r="C167" i="5"/>
  <c r="E167" i="5" s="1"/>
  <c r="C166" i="5"/>
  <c r="E166" i="5" s="1"/>
  <c r="C165" i="5"/>
  <c r="E165" i="5" s="1"/>
  <c r="C164" i="5"/>
  <c r="E164" i="5" s="1"/>
  <c r="C163" i="5"/>
  <c r="E163" i="5" s="1"/>
  <c r="C162" i="5"/>
  <c r="E162" i="5" s="1"/>
  <c r="C161" i="5"/>
  <c r="E161" i="5" s="1"/>
  <c r="C160" i="5"/>
  <c r="E160" i="5" s="1"/>
  <c r="C159" i="5"/>
  <c r="E159" i="5" s="1"/>
  <c r="C158" i="5"/>
  <c r="E158" i="5" s="1"/>
  <c r="C157" i="5"/>
  <c r="E157" i="5" s="1"/>
  <c r="C156" i="5"/>
  <c r="E156" i="5" s="1"/>
  <c r="C155" i="5"/>
  <c r="E155" i="5" s="1"/>
  <c r="C154" i="5"/>
  <c r="E154" i="5" s="1"/>
  <c r="C153" i="5"/>
  <c r="E153" i="5" s="1"/>
  <c r="C152" i="5"/>
  <c r="E152" i="5" s="1"/>
  <c r="C151" i="5"/>
  <c r="E151" i="5" s="1"/>
  <c r="C150" i="5"/>
  <c r="E150" i="5" s="1"/>
  <c r="C149" i="5"/>
  <c r="E149" i="5" s="1"/>
  <c r="C148" i="5"/>
  <c r="E148" i="5" s="1"/>
  <c r="C147" i="5"/>
  <c r="E147" i="5" s="1"/>
  <c r="C146" i="5"/>
  <c r="E146" i="5" s="1"/>
  <c r="C145" i="5"/>
  <c r="E145" i="5" s="1"/>
  <c r="C144" i="5"/>
  <c r="E144" i="5" s="1"/>
  <c r="C143" i="5"/>
  <c r="E143" i="5" s="1"/>
  <c r="C142" i="5"/>
  <c r="E142" i="5" s="1"/>
  <c r="C141" i="5"/>
  <c r="E141" i="5" s="1"/>
  <c r="C140" i="5"/>
  <c r="E140" i="5" s="1"/>
  <c r="C139" i="5"/>
  <c r="E139" i="5" s="1"/>
  <c r="C138" i="5"/>
  <c r="E138" i="5" s="1"/>
  <c r="C137" i="5"/>
  <c r="E137" i="5" s="1"/>
  <c r="C136" i="5"/>
  <c r="E136" i="5" s="1"/>
  <c r="C135" i="5"/>
  <c r="E135" i="5" s="1"/>
  <c r="C134" i="5"/>
  <c r="E134" i="5" s="1"/>
  <c r="C133" i="5"/>
  <c r="E133" i="5" s="1"/>
  <c r="C132" i="5"/>
  <c r="E132" i="5" s="1"/>
  <c r="C131" i="5"/>
  <c r="E131" i="5" s="1"/>
  <c r="C130" i="5"/>
  <c r="E130" i="5" s="1"/>
  <c r="C129" i="5"/>
  <c r="E129" i="5" s="1"/>
  <c r="C128" i="5"/>
  <c r="E128" i="5" s="1"/>
  <c r="C127" i="5"/>
  <c r="E127" i="5" s="1"/>
  <c r="C126" i="5"/>
  <c r="E126" i="5" s="1"/>
  <c r="C125" i="5"/>
  <c r="E125" i="5" s="1"/>
  <c r="C124" i="5"/>
  <c r="E124" i="5" s="1"/>
  <c r="C123" i="5"/>
  <c r="E123" i="5" s="1"/>
  <c r="C122" i="5"/>
  <c r="E122" i="5" s="1"/>
  <c r="C121" i="5"/>
  <c r="E121" i="5" s="1"/>
  <c r="C120" i="5"/>
  <c r="E120" i="5" s="1"/>
  <c r="C119" i="5"/>
  <c r="E119" i="5" s="1"/>
  <c r="C118" i="5"/>
  <c r="E118" i="5" s="1"/>
  <c r="C117" i="5"/>
  <c r="E117" i="5" s="1"/>
  <c r="C116" i="5"/>
  <c r="E116" i="5" s="1"/>
  <c r="C115" i="5"/>
  <c r="E115" i="5" s="1"/>
  <c r="C114" i="5"/>
  <c r="E114" i="5" s="1"/>
  <c r="C113" i="5"/>
  <c r="E113" i="5" s="1"/>
  <c r="C112" i="5"/>
  <c r="E112" i="5" s="1"/>
  <c r="C111" i="5"/>
  <c r="E111" i="5" s="1"/>
  <c r="C110" i="5"/>
  <c r="E110" i="5" s="1"/>
  <c r="C109" i="5"/>
  <c r="E109" i="5" s="1"/>
  <c r="C108" i="5"/>
  <c r="E108" i="5" s="1"/>
  <c r="C107" i="5"/>
  <c r="E107" i="5" s="1"/>
  <c r="C106" i="5"/>
  <c r="E106" i="5" s="1"/>
  <c r="C105" i="5"/>
  <c r="E105" i="5" s="1"/>
  <c r="C104" i="5"/>
  <c r="E104" i="5" s="1"/>
  <c r="C103" i="5"/>
  <c r="E103" i="5" s="1"/>
  <c r="C102" i="5"/>
  <c r="E102" i="5" s="1"/>
  <c r="C101" i="5"/>
  <c r="E101" i="5" s="1"/>
  <c r="C100" i="5"/>
  <c r="E100" i="5" s="1"/>
  <c r="C99" i="5"/>
  <c r="E99" i="5" s="1"/>
  <c r="C98" i="5"/>
  <c r="E98" i="5" s="1"/>
  <c r="C97" i="5"/>
  <c r="E97" i="5" s="1"/>
  <c r="C96" i="5"/>
  <c r="E96" i="5" s="1"/>
  <c r="C95" i="5"/>
  <c r="E95" i="5" s="1"/>
  <c r="C94" i="5"/>
  <c r="E94" i="5" s="1"/>
  <c r="C93" i="5"/>
  <c r="E93" i="5" s="1"/>
  <c r="C92" i="5"/>
  <c r="E92" i="5" s="1"/>
  <c r="C91" i="5"/>
  <c r="E91" i="5" s="1"/>
  <c r="C90" i="5"/>
  <c r="E90" i="5" s="1"/>
  <c r="C89" i="5"/>
  <c r="E89" i="5" s="1"/>
  <c r="C88" i="5"/>
  <c r="E88" i="5" s="1"/>
  <c r="C87" i="5"/>
  <c r="E87" i="5" s="1"/>
  <c r="C86" i="5"/>
  <c r="E86" i="5" s="1"/>
  <c r="C85" i="5"/>
  <c r="E85" i="5" s="1"/>
  <c r="C84" i="5"/>
  <c r="E84" i="5" s="1"/>
  <c r="C83" i="5"/>
  <c r="E83" i="5" s="1"/>
  <c r="C82" i="5"/>
  <c r="E82" i="5" s="1"/>
  <c r="C81" i="5"/>
  <c r="E81" i="5" s="1"/>
  <c r="C80" i="5"/>
  <c r="E80" i="5" s="1"/>
  <c r="C79" i="5"/>
  <c r="E79" i="5" s="1"/>
  <c r="C78" i="5"/>
  <c r="E78" i="5" s="1"/>
  <c r="C77" i="5"/>
  <c r="E77" i="5" s="1"/>
  <c r="C76" i="5"/>
  <c r="E76" i="5" s="1"/>
  <c r="C75" i="5"/>
  <c r="E75" i="5" s="1"/>
  <c r="C74" i="5"/>
  <c r="E74" i="5" s="1"/>
  <c r="C73" i="5"/>
  <c r="E73" i="5" s="1"/>
  <c r="C72" i="5"/>
  <c r="E72" i="5" s="1"/>
  <c r="C71" i="5"/>
  <c r="E71" i="5" s="1"/>
  <c r="C70" i="5"/>
  <c r="E70" i="5" s="1"/>
  <c r="C69" i="5"/>
  <c r="E69" i="5" s="1"/>
  <c r="C68" i="5"/>
  <c r="E68" i="5" s="1"/>
  <c r="C67" i="5"/>
  <c r="E67" i="5" s="1"/>
  <c r="C66" i="5"/>
  <c r="E66" i="5" s="1"/>
  <c r="C65" i="5"/>
  <c r="E65" i="5" s="1"/>
  <c r="C64" i="5"/>
  <c r="E64" i="5" s="1"/>
  <c r="C63" i="5"/>
  <c r="E63" i="5" s="1"/>
  <c r="C62" i="5"/>
  <c r="E62" i="5" s="1"/>
  <c r="C61" i="5"/>
  <c r="E61" i="5" s="1"/>
  <c r="C60" i="5"/>
  <c r="E60" i="5" s="1"/>
  <c r="C59" i="5"/>
  <c r="E59" i="5" s="1"/>
  <c r="C58" i="5"/>
  <c r="E58" i="5" s="1"/>
  <c r="C57" i="5"/>
  <c r="E57" i="5" s="1"/>
  <c r="C56" i="5"/>
  <c r="E56" i="5" s="1"/>
  <c r="C55" i="5"/>
  <c r="E55" i="5" s="1"/>
  <c r="C54" i="5"/>
  <c r="E54" i="5" s="1"/>
  <c r="C53" i="5"/>
  <c r="E53" i="5" s="1"/>
  <c r="C52" i="5"/>
  <c r="E52" i="5" s="1"/>
  <c r="C51" i="5"/>
  <c r="E51" i="5" s="1"/>
  <c r="C50" i="5"/>
  <c r="E50" i="5" s="1"/>
  <c r="C49" i="5"/>
  <c r="E49" i="5" s="1"/>
  <c r="C48" i="5"/>
  <c r="E48" i="5" s="1"/>
  <c r="C47" i="5"/>
  <c r="E47" i="5" s="1"/>
  <c r="C46" i="5"/>
  <c r="E46" i="5" s="1"/>
  <c r="C45" i="5"/>
  <c r="E45" i="5" s="1"/>
  <c r="C44" i="5"/>
  <c r="E44" i="5" s="1"/>
  <c r="C43" i="5"/>
  <c r="E43" i="5" s="1"/>
  <c r="C42" i="5"/>
  <c r="E42" i="5" s="1"/>
  <c r="C41" i="5"/>
  <c r="E41" i="5" s="1"/>
  <c r="C40" i="5"/>
  <c r="E40" i="5" s="1"/>
  <c r="C39" i="5"/>
  <c r="E39" i="5" s="1"/>
  <c r="C38" i="5"/>
  <c r="E38" i="5" s="1"/>
  <c r="C37" i="5"/>
  <c r="E37" i="5" s="1"/>
  <c r="C36" i="5"/>
  <c r="E36" i="5" s="1"/>
  <c r="C35" i="5"/>
  <c r="E35" i="5" s="1"/>
  <c r="C34" i="5"/>
  <c r="E34" i="5" s="1"/>
  <c r="C33" i="5"/>
  <c r="E33" i="5" s="1"/>
  <c r="C32" i="5"/>
  <c r="E32" i="5" s="1"/>
  <c r="C31" i="5"/>
  <c r="E31" i="5" s="1"/>
  <c r="C30" i="5"/>
  <c r="E30" i="5" s="1"/>
  <c r="C29" i="5"/>
  <c r="E29" i="5" s="1"/>
  <c r="C28" i="5"/>
  <c r="E28" i="5" s="1"/>
  <c r="C27" i="5"/>
  <c r="E27" i="5" s="1"/>
  <c r="C26" i="5"/>
  <c r="E26" i="5" s="1"/>
  <c r="C25" i="5"/>
  <c r="E25" i="5" s="1"/>
  <c r="C24" i="5"/>
  <c r="E24" i="5" s="1"/>
  <c r="C23" i="5"/>
  <c r="E23" i="5" s="1"/>
  <c r="C22" i="5"/>
  <c r="E22" i="5" s="1"/>
  <c r="C21" i="5"/>
  <c r="E21" i="5" s="1"/>
  <c r="C20" i="5"/>
  <c r="E20" i="5" s="1"/>
  <c r="C19" i="5"/>
  <c r="E19" i="5" s="1"/>
  <c r="C18" i="5"/>
  <c r="E18" i="5" s="1"/>
  <c r="C17" i="5"/>
  <c r="E17" i="5" s="1"/>
  <c r="C16" i="5"/>
  <c r="E16" i="5" s="1"/>
  <c r="C15" i="5"/>
  <c r="E15" i="5" s="1"/>
  <c r="C14" i="5"/>
  <c r="E14" i="5" s="1"/>
  <c r="C13" i="5"/>
  <c r="E13" i="5" s="1"/>
  <c r="C12" i="5"/>
  <c r="E12" i="5" s="1"/>
  <c r="C11" i="5"/>
  <c r="E11" i="5" s="1"/>
  <c r="C10" i="5"/>
  <c r="E10" i="5" s="1"/>
  <c r="C9" i="5"/>
  <c r="E9" i="5" s="1"/>
  <c r="C8" i="5"/>
  <c r="E8" i="5" s="1"/>
  <c r="C7" i="5"/>
  <c r="E7" i="5" s="1"/>
  <c r="C6" i="5"/>
  <c r="E6" i="5" s="1"/>
  <c r="C5" i="5"/>
  <c r="E5" i="5" s="1"/>
  <c r="C4" i="5"/>
  <c r="E4" i="5" s="1"/>
  <c r="C3" i="5"/>
  <c r="E3" i="5" s="1"/>
  <c r="A340" i="1" l="1"/>
  <c r="A339" i="1" s="1"/>
  <c r="A338" i="1" s="1"/>
  <c r="A337" i="1" s="1"/>
  <c r="A336" i="1" s="1"/>
  <c r="A335" i="1" s="1"/>
  <c r="A334" i="1" s="1"/>
  <c r="A333" i="1" s="1"/>
  <c r="A332" i="1" s="1"/>
  <c r="A331" i="1" s="1"/>
  <c r="A330" i="1" s="1"/>
  <c r="A329" i="1" s="1"/>
  <c r="A328" i="1" s="1"/>
  <c r="A327" i="1" s="1"/>
  <c r="A326" i="1" s="1"/>
  <c r="A325" i="1" s="1"/>
  <c r="A324" i="1" s="1"/>
  <c r="A323" i="1" s="1"/>
  <c r="A322" i="1" s="1"/>
  <c r="A321" i="1" s="1"/>
  <c r="A320" i="1" s="1"/>
  <c r="A319" i="1" s="1"/>
  <c r="A318" i="1" s="1"/>
  <c r="A317" i="1" s="1"/>
  <c r="A316" i="1" s="1"/>
  <c r="A315" i="1" s="1"/>
  <c r="A314" i="1" s="1"/>
  <c r="A313" i="1" s="1"/>
  <c r="A312" i="1" s="1"/>
  <c r="A311" i="1" s="1"/>
  <c r="A310" i="1" s="1"/>
  <c r="A309" i="1" s="1"/>
  <c r="A308" i="1" s="1"/>
  <c r="A307" i="1" s="1"/>
  <c r="A306" i="1" s="1"/>
  <c r="A305" i="1" s="1"/>
  <c r="A304" i="1" s="1"/>
  <c r="A303" i="1" s="1"/>
  <c r="A302" i="1" s="1"/>
  <c r="A301" i="1" s="1"/>
  <c r="A300" i="1" s="1"/>
  <c r="A299" i="1" s="1"/>
  <c r="A298" i="1" s="1"/>
  <c r="A297" i="1" s="1"/>
  <c r="A296" i="1" s="1"/>
  <c r="A295" i="1" s="1"/>
  <c r="A294" i="1" s="1"/>
  <c r="A293" i="1" s="1"/>
  <c r="A292" i="1" s="1"/>
  <c r="A291" i="1" s="1"/>
  <c r="A290" i="1" s="1"/>
  <c r="A289" i="1" s="1"/>
  <c r="A288" i="1" s="1"/>
  <c r="A287" i="1" s="1"/>
  <c r="A286" i="1" s="1"/>
  <c r="A285" i="1" s="1"/>
  <c r="A284" i="1" s="1"/>
  <c r="A283" i="1" s="1"/>
  <c r="A282" i="1" s="1"/>
  <c r="A281" i="1" s="1"/>
  <c r="A280" i="1" s="1"/>
  <c r="A279" i="1" s="1"/>
  <c r="A278" i="1" s="1"/>
  <c r="A277" i="1" s="1"/>
  <c r="A276" i="1" s="1"/>
  <c r="A275" i="1" s="1"/>
  <c r="A274" i="1" s="1"/>
  <c r="A273" i="1" s="1"/>
  <c r="A272" i="1" s="1"/>
  <c r="A271" i="1" s="1"/>
  <c r="A270" i="1" s="1"/>
  <c r="A269" i="1" s="1"/>
  <c r="A268" i="1" s="1"/>
  <c r="A267" i="1" s="1"/>
  <c r="A266" i="1" s="1"/>
  <c r="A265" i="1" s="1"/>
  <c r="A264" i="1" s="1"/>
  <c r="A263" i="1" s="1"/>
  <c r="A262" i="1" s="1"/>
  <c r="A261" i="1" s="1"/>
  <c r="A260" i="1" s="1"/>
  <c r="A259" i="1" s="1"/>
  <c r="A258" i="1" s="1"/>
  <c r="A257" i="1" s="1"/>
  <c r="A256" i="1" s="1"/>
  <c r="A255" i="1" s="1"/>
  <c r="A254" i="1" s="1"/>
  <c r="A253" i="1" s="1"/>
  <c r="A252" i="1" s="1"/>
  <c r="A251" i="1" s="1"/>
  <c r="A250" i="1" s="1"/>
  <c r="A249" i="1" s="1"/>
  <c r="A248" i="1" s="1"/>
  <c r="A247" i="1" s="1"/>
  <c r="A246" i="1" s="1"/>
  <c r="A245" i="1" s="1"/>
  <c r="A244" i="1" s="1"/>
  <c r="A243" i="1" s="1"/>
  <c r="A242" i="1" s="1"/>
  <c r="A241" i="1" s="1"/>
  <c r="A240" i="1" s="1"/>
  <c r="A239" i="1" s="1"/>
  <c r="A238" i="1" s="1"/>
  <c r="A237" i="1" s="1"/>
  <c r="A236" i="1" s="1"/>
  <c r="A235" i="1" s="1"/>
  <c r="A234" i="1" s="1"/>
  <c r="A233" i="1" s="1"/>
  <c r="A232" i="1" s="1"/>
  <c r="A231" i="1" s="1"/>
  <c r="A230" i="1" s="1"/>
  <c r="A229" i="1" s="1"/>
  <c r="A228" i="1" s="1"/>
  <c r="A227" i="1" s="1"/>
  <c r="A226" i="1" s="1"/>
  <c r="A225" i="1" s="1"/>
  <c r="A224" i="1" s="1"/>
  <c r="A223" i="1" s="1"/>
  <c r="A222" i="1" s="1"/>
  <c r="A221" i="1" s="1"/>
  <c r="A220" i="1" s="1"/>
  <c r="A219" i="1" s="1"/>
  <c r="A218" i="1" s="1"/>
  <c r="A217" i="1" s="1"/>
  <c r="A216" i="1" s="1"/>
  <c r="A215" i="1" s="1"/>
  <c r="A214" i="1" s="1"/>
  <c r="A213" i="1" s="1"/>
  <c r="A212" i="1" s="1"/>
  <c r="A211" i="1" s="1"/>
  <c r="A210" i="1" s="1"/>
  <c r="A209" i="1" s="1"/>
  <c r="A208" i="1" s="1"/>
  <c r="A207" i="1" s="1"/>
  <c r="A206" i="1" s="1"/>
  <c r="A205" i="1" s="1"/>
  <c r="A204" i="1" s="1"/>
  <c r="A203" i="1" s="1"/>
  <c r="A202" i="1" s="1"/>
  <c r="A201" i="1" s="1"/>
  <c r="A200" i="1" s="1"/>
  <c r="A199" i="1" s="1"/>
  <c r="A198" i="1" s="1"/>
  <c r="A197" i="1" s="1"/>
  <c r="A196" i="1" s="1"/>
  <c r="A195" i="1" s="1"/>
  <c r="A194" i="1" s="1"/>
  <c r="A193" i="1" s="1"/>
  <c r="A192" i="1" s="1"/>
  <c r="A191" i="1" s="1"/>
  <c r="A190" i="1" s="1"/>
  <c r="A189" i="1" s="1"/>
  <c r="A188" i="1" s="1"/>
  <c r="A187" i="1" s="1"/>
  <c r="A186" i="1" s="1"/>
  <c r="A185" i="1" s="1"/>
  <c r="A184" i="1" s="1"/>
  <c r="A183" i="1" s="1"/>
  <c r="A182" i="1" s="1"/>
  <c r="A181" i="1" s="1"/>
  <c r="A180" i="1" s="1"/>
  <c r="A179" i="1" s="1"/>
  <c r="A178" i="1" s="1"/>
  <c r="A177" i="1" s="1"/>
  <c r="A176" i="1" s="1"/>
  <c r="A175" i="1" s="1"/>
  <c r="A174" i="1" s="1"/>
  <c r="A173" i="1" s="1"/>
  <c r="A172" i="1" s="1"/>
  <c r="A171" i="1" s="1"/>
  <c r="A170" i="1" s="1"/>
  <c r="A169" i="1" s="1"/>
  <c r="A168" i="1" s="1"/>
  <c r="A167" i="1" s="1"/>
  <c r="A166" i="1" s="1"/>
  <c r="A165" i="1" s="1"/>
  <c r="A164" i="1" s="1"/>
  <c r="A163" i="1" s="1"/>
  <c r="A162" i="1" s="1"/>
  <c r="A161" i="1" s="1"/>
  <c r="A160" i="1" s="1"/>
  <c r="A159" i="1" s="1"/>
  <c r="A158" i="1" s="1"/>
  <c r="A157" i="1" s="1"/>
  <c r="A156" i="1" s="1"/>
  <c r="A155" i="1" s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E341" i="1"/>
  <c r="E343" i="1" s="1"/>
  <c r="K405" i="3"/>
  <c r="S872" i="2" l="1"/>
  <c r="R872" i="2"/>
  <c r="Q872" i="2"/>
  <c r="S871" i="2"/>
  <c r="R871" i="2"/>
  <c r="Q871" i="2"/>
  <c r="E2047" i="3" l="1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46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1690" i="3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861" i="2"/>
  <c r="K905" i="2"/>
  <c r="K862" i="2"/>
  <c r="K863" i="2"/>
  <c r="L863" i="2" s="1"/>
  <c r="K864" i="2"/>
  <c r="L864" i="2" s="1"/>
  <c r="K865" i="2"/>
  <c r="L865" i="2" s="1"/>
  <c r="K866" i="2"/>
  <c r="K867" i="2"/>
  <c r="K868" i="2"/>
  <c r="K869" i="2"/>
  <c r="L869" i="2" s="1"/>
  <c r="K870" i="2"/>
  <c r="L870" i="2" s="1"/>
  <c r="K871" i="2"/>
  <c r="K872" i="2"/>
  <c r="K873" i="2"/>
  <c r="K874" i="2"/>
  <c r="K875" i="2"/>
  <c r="L875" i="2" s="1"/>
  <c r="K876" i="2"/>
  <c r="L876" i="2" s="1"/>
  <c r="K877" i="2"/>
  <c r="L877" i="2" s="1"/>
  <c r="K878" i="2"/>
  <c r="K879" i="2"/>
  <c r="K880" i="2"/>
  <c r="K881" i="2"/>
  <c r="L881" i="2" s="1"/>
  <c r="K882" i="2"/>
  <c r="L882" i="2" s="1"/>
  <c r="K883" i="2"/>
  <c r="L883" i="2" s="1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861" i="2"/>
  <c r="L861" i="2" s="1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861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L878" i="2" l="1"/>
  <c r="L872" i="2"/>
  <c r="L866" i="2"/>
  <c r="L871" i="2"/>
  <c r="N861" i="2" s="1"/>
  <c r="L880" i="2"/>
  <c r="L874" i="2"/>
  <c r="L868" i="2"/>
  <c r="L862" i="2"/>
  <c r="L879" i="2"/>
  <c r="L873" i="2"/>
  <c r="L867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599" i="2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062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78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<sst xmlns="http://schemas.openxmlformats.org/spreadsheetml/2006/main" count="283" uniqueCount="92">
  <si>
    <t>Rendement discret</t>
  </si>
  <si>
    <t>Profondeur (cm)</t>
  </si>
  <si>
    <t>Dose (Gy)</t>
  </si>
  <si>
    <t>Dose normalisée</t>
  </si>
  <si>
    <t>ROI 14,9 mm x 14,9 mm</t>
  </si>
  <si>
    <t>Rendement continu</t>
  </si>
  <si>
    <t>Profil 10 cm x 10 cm</t>
  </si>
  <si>
    <t>ROI 11,55 cm x 1,49 cm</t>
  </si>
  <si>
    <t>Profil 20 cm x 20 cm</t>
  </si>
  <si>
    <t>ROI 27,57 cm x 1,49 cm</t>
  </si>
  <si>
    <t>ROI 21,2 cm x 1,49 cm</t>
  </si>
  <si>
    <t>Measurement time:</t>
  </si>
  <si>
    <t xml:space="preserve"> 18/10/2022 17:48:04</t>
  </si>
  <si>
    <t>Radiation device:</t>
  </si>
  <si>
    <t xml:space="preserve"> Novalis TB Accelerator</t>
  </si>
  <si>
    <t>Energy:</t>
  </si>
  <si>
    <t xml:space="preserve"> 6 MV (FFF)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</si>
  <si>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</si>
  <si>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</si>
  <si>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</si>
  <si>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</si>
  <si>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</si>
  <si>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PTW60019 Diamant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</si>
  <si>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</si>
  <si>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</si>
  <si>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</si>
  <si>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</si>
  <si>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</si>
  <si>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</si>
  <si>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</si>
  <si>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</si>
  <si>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</si>
  <si>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</si>
  <si>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</si>
  <si>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</si>
  <si>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</si>
  <si>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</si>
  <si>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</si>
  <si>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</si>
  <si>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</si>
  <si>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</si>
  <si>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</si>
  <si>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</si>
  <si>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</si>
  <si>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</si>
  <si>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</si>
  <si>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>Depth (cm)</t>
  </si>
  <si>
    <t xml:space="preserve"> 02/08/2022 20:01:19</t>
  </si>
  <si>
    <t xml:space="preserve"> CC 13 -  F</t>
  </si>
  <si>
    <t xml:space="preserve"> 18/10/2022 17:12:43</t>
  </si>
  <si>
    <t xml:space="preserve"> 900 mm</t>
  </si>
  <si>
    <t xml:space="preserve"> 18/10/2022 17:41:20</t>
  </si>
  <si>
    <t>Crossline (cm)</t>
  </si>
  <si>
    <t>1500 10x10 LR</t>
  </si>
  <si>
    <t>1600 10x10 LR</t>
  </si>
  <si>
    <t>Dose</t>
  </si>
  <si>
    <t>Dose relative (%)</t>
  </si>
  <si>
    <t>Position (mm)</t>
  </si>
  <si>
    <t>Position (cm)</t>
  </si>
  <si>
    <t xml:space="preserve"> 18/10/2022 17:15:25</t>
  </si>
  <si>
    <t xml:space="preserve"> 200 x 200 mm</t>
  </si>
  <si>
    <t xml:space="preserve"> 18/10/2022 17:37:18</t>
  </si>
  <si>
    <t xml:space="preserve"> Crossline (cm)</t>
  </si>
  <si>
    <t>1500 20x20 LR</t>
  </si>
  <si>
    <t>0°</t>
  </si>
  <si>
    <t>90°</t>
  </si>
  <si>
    <t>180°</t>
  </si>
  <si>
    <t>270°</t>
  </si>
  <si>
    <t>Crossline</t>
  </si>
  <si>
    <t>Symétrie</t>
  </si>
  <si>
    <t>Homogénéité</t>
  </si>
  <si>
    <t>Pénombre (G-D)</t>
  </si>
  <si>
    <t>7,28-6,79</t>
  </si>
  <si>
    <t>7,19-7,24</t>
  </si>
  <si>
    <t>7,29-6,79</t>
  </si>
  <si>
    <t>7,29-7,05</t>
  </si>
  <si>
    <t>Crossplane 0°</t>
  </si>
  <si>
    <t>Crossplane 180° à inverser</t>
  </si>
  <si>
    <t>Crossplane 90° à inverser</t>
  </si>
  <si>
    <t>Crossplane 270°</t>
  </si>
  <si>
    <t>30x30</t>
  </si>
  <si>
    <t>20x20</t>
  </si>
  <si>
    <t>10x10</t>
  </si>
  <si>
    <t>Symétrie (%)</t>
  </si>
  <si>
    <t>a</t>
  </si>
  <si>
    <t>b</t>
  </si>
  <si>
    <t>c</t>
  </si>
  <si>
    <t>d</t>
  </si>
  <si>
    <t>e</t>
  </si>
  <si>
    <t>Renormalisation</t>
  </si>
  <si>
    <t>field size (cm)</t>
  </si>
  <si>
    <t>profondeur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</si>
</sst>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Film méthode discrète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Rendements!$A$3:$A$17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1.2</c:v>
                </c:pt>
                <c:pt idx="3">
                  <c:v>1.3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16</c:v>
                </c:pt>
                <c:pt idx="14">
                  <c:v>19</c:v>
                </c:pt>
              </c:numCache>
            </c:numRef>
          </c:xVal>
          <c:yVal>
            <c:numRef>
              <c:f>Rendements!$C$3:$C$17</c:f>
              <c:numCache>
                <c:formatCode>General</c:formatCode>
                <c:ptCount val="15"/>
                <c:pt idx="0">
                  <c:v>32.467532467532465</c:v>
                </c:pt>
                <c:pt idx="1">
                  <c:v>72.72727272727272</c:v>
                </c:pt>
                <c:pt idx="2">
                  <c:v>100</c:v>
                </c:pt>
                <c:pt idx="3">
                  <c:v>97.402597402597408</c:v>
                </c:pt>
                <c:pt idx="4">
                  <c:v>96.103896103896105</c:v>
                </c:pt>
                <c:pt idx="5">
                  <c:v>97.402597402597408</c:v>
                </c:pt>
                <c:pt idx="6">
                  <c:v>90.909090909090907</c:v>
                </c:pt>
                <c:pt idx="7">
                  <c:v>87.012987012987011</c:v>
                </c:pt>
                <c:pt idx="8">
                  <c:v>81.818181818181813</c:v>
                </c:pt>
                <c:pt idx="9">
                  <c:v>74.025974025974023</c:v>
                </c:pt>
                <c:pt idx="10">
                  <c:v>64.935064935064929</c:v>
                </c:pt>
                <c:pt idx="11">
                  <c:v>58.441558441558442</c:v>
                </c:pt>
                <c:pt idx="12">
                  <c:v>53.246753246753244</c:v>
                </c:pt>
                <c:pt idx="13">
                  <c:v>42.857142857142854</c:v>
                </c:pt>
                <c:pt idx="14">
                  <c:v>35.064935064935064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5-4BFC-B02D-A04398D16EA0}"/>
            </c:ext>
          </c:extLst>
        </c:ser>
        <c:ser>
          <c:idx val="1"/>
          <c:order val="1"/>
          <c:tx>
            <c:v>Film méthode continue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Rendements!$A$23:$A$761</c:f>
              <c:numCache>
                <c:formatCode>General</c:formatCode>
                <c:ptCount val="739"/>
                <c:pt idx="0">
                  <c:v>25.018199999999585</c:v>
                </c:pt>
                <c:pt idx="1">
                  <c:v>24.984299999999585</c:v>
                </c:pt>
                <c:pt idx="2">
                  <c:v>24.950399999999586</c:v>
                </c:pt>
                <c:pt idx="3">
                  <c:v>24.916499999999587</c:v>
                </c:pt>
                <c:pt idx="4">
                  <c:v>24.882599999999588</c:v>
                </c:pt>
                <c:pt idx="5">
                  <c:v>24.848699999999589</c:v>
                </c:pt>
                <c:pt idx="6">
                  <c:v>24.81479999999959</c:v>
                </c:pt>
                <c:pt idx="7">
                  <c:v>24.78089999999959</c:v>
                </c:pt>
                <c:pt idx="8">
                  <c:v>24.746999999999591</c:v>
                </c:pt>
                <c:pt idx="9">
                  <c:v>24.713099999999592</c:v>
                </c:pt>
                <c:pt idx="10">
                  <c:v>24.679199999999593</c:v>
                </c:pt>
                <c:pt idx="11">
                  <c:v>24.645299999999594</c:v>
                </c:pt>
                <c:pt idx="12">
                  <c:v>24.611399999999595</c:v>
                </c:pt>
                <c:pt idx="13">
                  <c:v>24.577499999999596</c:v>
                </c:pt>
                <c:pt idx="14">
                  <c:v>24.543599999999596</c:v>
                </c:pt>
                <c:pt idx="15">
                  <c:v>24.509699999999597</c:v>
                </c:pt>
                <c:pt idx="16">
                  <c:v>24.475799999999598</c:v>
                </c:pt>
                <c:pt idx="17">
                  <c:v>24.441899999999599</c:v>
                </c:pt>
                <c:pt idx="18">
                  <c:v>24.4079999999996</c:v>
                </c:pt>
                <c:pt idx="19">
                  <c:v>24.374099999999601</c:v>
                </c:pt>
                <c:pt idx="20">
                  <c:v>24.340199999999601</c:v>
                </c:pt>
                <c:pt idx="21">
                  <c:v>24.306299999999602</c:v>
                </c:pt>
                <c:pt idx="22">
                  <c:v>24.272399999999603</c:v>
                </c:pt>
                <c:pt idx="23">
                  <c:v>24.238499999999604</c:v>
                </c:pt>
                <c:pt idx="24">
                  <c:v>24.204599999999605</c:v>
                </c:pt>
                <c:pt idx="25">
                  <c:v>24.170699999999606</c:v>
                </c:pt>
                <c:pt idx="26">
                  <c:v>24.136799999999607</c:v>
                </c:pt>
                <c:pt idx="27">
                  <c:v>24.102899999999607</c:v>
                </c:pt>
                <c:pt idx="28">
                  <c:v>24.068999999999608</c:v>
                </c:pt>
                <c:pt idx="29">
                  <c:v>24.035099999999609</c:v>
                </c:pt>
                <c:pt idx="30">
                  <c:v>24.00119999999961</c:v>
                </c:pt>
                <c:pt idx="31">
                  <c:v>23.967299999999611</c:v>
                </c:pt>
                <c:pt idx="32">
                  <c:v>23.933399999999612</c:v>
                </c:pt>
                <c:pt idx="33">
                  <c:v>23.899499999999612</c:v>
                </c:pt>
                <c:pt idx="34">
                  <c:v>23.865599999999613</c:v>
                </c:pt>
                <c:pt idx="35">
                  <c:v>23.831699999999614</c:v>
                </c:pt>
                <c:pt idx="36">
                  <c:v>23.797799999999615</c:v>
                </c:pt>
                <c:pt idx="37">
                  <c:v>23.763899999999616</c:v>
                </c:pt>
                <c:pt idx="38">
                  <c:v>23.729999999999617</c:v>
                </c:pt>
                <c:pt idx="39">
                  <c:v>23.696099999999618</c:v>
                </c:pt>
                <c:pt idx="40">
                  <c:v>23.662199999999618</c:v>
                </c:pt>
                <c:pt idx="41">
                  <c:v>23.628299999999619</c:v>
                </c:pt>
                <c:pt idx="42">
                  <c:v>23.59439999999962</c:v>
                </c:pt>
                <c:pt idx="43">
                  <c:v>23.560499999999621</c:v>
                </c:pt>
                <c:pt idx="44">
                  <c:v>23.526599999999622</c:v>
                </c:pt>
                <c:pt idx="45">
                  <c:v>23.492699999999623</c:v>
                </c:pt>
                <c:pt idx="46">
                  <c:v>23.458799999999624</c:v>
                </c:pt>
                <c:pt idx="47">
                  <c:v>23.424899999999624</c:v>
                </c:pt>
                <c:pt idx="48">
                  <c:v>23.390999999999625</c:v>
                </c:pt>
                <c:pt idx="49">
                  <c:v>23.357099999999626</c:v>
                </c:pt>
                <c:pt idx="50">
                  <c:v>23.323199999999627</c:v>
                </c:pt>
                <c:pt idx="51">
                  <c:v>23.289299999999628</c:v>
                </c:pt>
                <c:pt idx="52">
                  <c:v>23.255399999999629</c:v>
                </c:pt>
                <c:pt idx="53">
                  <c:v>23.221499999999629</c:v>
                </c:pt>
                <c:pt idx="54">
                  <c:v>23.18759999999963</c:v>
                </c:pt>
                <c:pt idx="55">
                  <c:v>23.153699999999631</c:v>
                </c:pt>
                <c:pt idx="56">
                  <c:v>23.119799999999632</c:v>
                </c:pt>
                <c:pt idx="57">
                  <c:v>23.085899999999633</c:v>
                </c:pt>
                <c:pt idx="58">
                  <c:v>23.051999999999634</c:v>
                </c:pt>
                <c:pt idx="59">
                  <c:v>23.018099999999635</c:v>
                </c:pt>
                <c:pt idx="60">
                  <c:v>22.984199999999635</c:v>
                </c:pt>
                <c:pt idx="61">
                  <c:v>22.950299999999636</c:v>
                </c:pt>
                <c:pt idx="62">
                  <c:v>22.916399999999637</c:v>
                </c:pt>
                <c:pt idx="63">
                  <c:v>22.882499999999638</c:v>
                </c:pt>
                <c:pt idx="64">
                  <c:v>22.848599999999639</c:v>
                </c:pt>
                <c:pt idx="65">
                  <c:v>22.81469999999964</c:v>
                </c:pt>
                <c:pt idx="66">
                  <c:v>22.78079999999964</c:v>
                </c:pt>
                <c:pt idx="67">
                  <c:v>22.746899999999641</c:v>
                </c:pt>
                <c:pt idx="68">
                  <c:v>22.712999999999642</c:v>
                </c:pt>
                <c:pt idx="69">
                  <c:v>22.679099999999643</c:v>
                </c:pt>
                <c:pt idx="70">
                  <c:v>22.645199999999644</c:v>
                </c:pt>
                <c:pt idx="71">
                  <c:v>22.611299999999645</c:v>
                </c:pt>
                <c:pt idx="72">
                  <c:v>22.577399999999646</c:v>
                </c:pt>
                <c:pt idx="73">
                  <c:v>22.543499999999646</c:v>
                </c:pt>
                <c:pt idx="74">
                  <c:v>22.509599999999647</c:v>
                </c:pt>
                <c:pt idx="75">
                  <c:v>22.475699999999648</c:v>
                </c:pt>
                <c:pt idx="76">
                  <c:v>22.441799999999649</c:v>
                </c:pt>
                <c:pt idx="77">
                  <c:v>22.40789999999965</c:v>
                </c:pt>
                <c:pt idx="78">
                  <c:v>22.373999999999651</c:v>
                </c:pt>
                <c:pt idx="79">
                  <c:v>22.340099999999651</c:v>
                </c:pt>
                <c:pt idx="80">
                  <c:v>22.306199999999652</c:v>
                </c:pt>
                <c:pt idx="81">
                  <c:v>22.272299999999653</c:v>
                </c:pt>
                <c:pt idx="82">
                  <c:v>22.238399999999654</c:v>
                </c:pt>
                <c:pt idx="83">
                  <c:v>22.204499999999655</c:v>
                </c:pt>
                <c:pt idx="84">
                  <c:v>22.170599999999656</c:v>
                </c:pt>
                <c:pt idx="85">
                  <c:v>22.136699999999657</c:v>
                </c:pt>
                <c:pt idx="86">
                  <c:v>22.102799999999657</c:v>
                </c:pt>
                <c:pt idx="87">
                  <c:v>22.068899999999658</c:v>
                </c:pt>
                <c:pt idx="88">
                  <c:v>22.034999999999659</c:v>
                </c:pt>
                <c:pt idx="89">
                  <c:v>22.00109999999966</c:v>
                </c:pt>
                <c:pt idx="90">
                  <c:v>21.967199999999661</c:v>
                </c:pt>
                <c:pt idx="91">
                  <c:v>21.933299999999662</c:v>
                </c:pt>
                <c:pt idx="92">
                  <c:v>21.899399999999662</c:v>
                </c:pt>
                <c:pt idx="93">
                  <c:v>21.865499999999663</c:v>
                </c:pt>
                <c:pt idx="94">
                  <c:v>21.831599999999664</c:v>
                </c:pt>
                <c:pt idx="95">
                  <c:v>21.797699999999665</c:v>
                </c:pt>
                <c:pt idx="96">
                  <c:v>21.763799999999666</c:v>
                </c:pt>
                <c:pt idx="97">
                  <c:v>21.729899999999667</c:v>
                </c:pt>
                <c:pt idx="98">
                  <c:v>21.695999999999668</c:v>
                </c:pt>
                <c:pt idx="99">
                  <c:v>21.662099999999668</c:v>
                </c:pt>
                <c:pt idx="100">
                  <c:v>21.628199999999669</c:v>
                </c:pt>
                <c:pt idx="101">
                  <c:v>21.59429999999967</c:v>
                </c:pt>
                <c:pt idx="102">
                  <c:v>21.560399999999671</c:v>
                </c:pt>
                <c:pt idx="103">
                  <c:v>21.526499999999672</c:v>
                </c:pt>
                <c:pt idx="104">
                  <c:v>21.492599999999673</c:v>
                </c:pt>
                <c:pt idx="105">
                  <c:v>21.458699999999673</c:v>
                </c:pt>
                <c:pt idx="106">
                  <c:v>21.424799999999674</c:v>
                </c:pt>
                <c:pt idx="107">
                  <c:v>21.390899999999675</c:v>
                </c:pt>
                <c:pt idx="108">
                  <c:v>21.356999999999676</c:v>
                </c:pt>
                <c:pt idx="109">
                  <c:v>21.323099999999677</c:v>
                </c:pt>
                <c:pt idx="110">
                  <c:v>21.289199999999678</c:v>
                </c:pt>
                <c:pt idx="111">
                  <c:v>21.255299999999679</c:v>
                </c:pt>
                <c:pt idx="112">
                  <c:v>21.221399999999679</c:v>
                </c:pt>
                <c:pt idx="113">
                  <c:v>21.18749999999968</c:v>
                </c:pt>
                <c:pt idx="114">
                  <c:v>21.153599999999681</c:v>
                </c:pt>
                <c:pt idx="115">
                  <c:v>21.119699999999682</c:v>
                </c:pt>
                <c:pt idx="116">
                  <c:v>21.085799999999683</c:v>
                </c:pt>
                <c:pt idx="117">
                  <c:v>21.051899999999684</c:v>
                </c:pt>
                <c:pt idx="118">
                  <c:v>21.017999999999684</c:v>
                </c:pt>
                <c:pt idx="119">
                  <c:v>20.984099999999685</c:v>
                </c:pt>
                <c:pt idx="120">
                  <c:v>20.950199999999686</c:v>
                </c:pt>
                <c:pt idx="121">
                  <c:v>20.916299999999687</c:v>
                </c:pt>
                <c:pt idx="122">
                  <c:v>20.882399999999688</c:v>
                </c:pt>
                <c:pt idx="123">
                  <c:v>20.848499999999689</c:v>
                </c:pt>
                <c:pt idx="124">
                  <c:v>20.81459999999969</c:v>
                </c:pt>
                <c:pt idx="125">
                  <c:v>20.78069999999969</c:v>
                </c:pt>
                <c:pt idx="126">
                  <c:v>20.746799999999691</c:v>
                </c:pt>
                <c:pt idx="127">
                  <c:v>20.712899999999692</c:v>
                </c:pt>
                <c:pt idx="128">
                  <c:v>20.678999999999693</c:v>
                </c:pt>
                <c:pt idx="129">
                  <c:v>20.645099999999694</c:v>
                </c:pt>
                <c:pt idx="130">
                  <c:v>20.611199999999695</c:v>
                </c:pt>
                <c:pt idx="131">
                  <c:v>20.577299999999696</c:v>
                </c:pt>
                <c:pt idx="132">
                  <c:v>20.543399999999696</c:v>
                </c:pt>
                <c:pt idx="133">
                  <c:v>20.509499999999697</c:v>
                </c:pt>
                <c:pt idx="134">
                  <c:v>20.475599999999698</c:v>
                </c:pt>
                <c:pt idx="135">
                  <c:v>20.441699999999699</c:v>
                </c:pt>
                <c:pt idx="136">
                  <c:v>20.4077999999997</c:v>
                </c:pt>
                <c:pt idx="137">
                  <c:v>20.373899999999701</c:v>
                </c:pt>
                <c:pt idx="138">
                  <c:v>20.339999999999701</c:v>
                </c:pt>
                <c:pt idx="139">
                  <c:v>20.306099999999702</c:v>
                </c:pt>
                <c:pt idx="140">
                  <c:v>20.272199999999703</c:v>
                </c:pt>
                <c:pt idx="141">
                  <c:v>20.238299999999704</c:v>
                </c:pt>
                <c:pt idx="142">
                  <c:v>20.204399999999705</c:v>
                </c:pt>
                <c:pt idx="143">
                  <c:v>20.170499999999706</c:v>
                </c:pt>
                <c:pt idx="144">
                  <c:v>20.136599999999707</c:v>
                </c:pt>
                <c:pt idx="145">
                  <c:v>20.102699999999707</c:v>
                </c:pt>
                <c:pt idx="146">
                  <c:v>20.068799999999708</c:v>
                </c:pt>
                <c:pt idx="147">
                  <c:v>20.034899999999709</c:v>
                </c:pt>
                <c:pt idx="148">
                  <c:v>20.00099999999971</c:v>
                </c:pt>
                <c:pt idx="149">
                  <c:v>19.967099999999711</c:v>
                </c:pt>
                <c:pt idx="150">
                  <c:v>19.933199999999712</c:v>
                </c:pt>
                <c:pt idx="151">
                  <c:v>19.899299999999712</c:v>
                </c:pt>
                <c:pt idx="152">
                  <c:v>19.865399999999713</c:v>
                </c:pt>
                <c:pt idx="153">
                  <c:v>19.831499999999714</c:v>
                </c:pt>
                <c:pt idx="154">
                  <c:v>19.797599999999715</c:v>
                </c:pt>
                <c:pt idx="155">
                  <c:v>19.763699999999716</c:v>
                </c:pt>
                <c:pt idx="156">
                  <c:v>19.729799999999717</c:v>
                </c:pt>
                <c:pt idx="157">
                  <c:v>19.695899999999718</c:v>
                </c:pt>
                <c:pt idx="158">
                  <c:v>19.661999999999718</c:v>
                </c:pt>
                <c:pt idx="159">
                  <c:v>19.628099999999719</c:v>
                </c:pt>
                <c:pt idx="160">
                  <c:v>19.59419999999972</c:v>
                </c:pt>
                <c:pt idx="161">
                  <c:v>19.560299999999721</c:v>
                </c:pt>
                <c:pt idx="162">
                  <c:v>19.526399999999722</c:v>
                </c:pt>
                <c:pt idx="163">
                  <c:v>19.492499999999723</c:v>
                </c:pt>
                <c:pt idx="164">
                  <c:v>19.458599999999723</c:v>
                </c:pt>
                <c:pt idx="165">
                  <c:v>19.424699999999724</c:v>
                </c:pt>
                <c:pt idx="166">
                  <c:v>19.390799999999725</c:v>
                </c:pt>
                <c:pt idx="167">
                  <c:v>19.356899999999726</c:v>
                </c:pt>
                <c:pt idx="168">
                  <c:v>19.322999999999727</c:v>
                </c:pt>
                <c:pt idx="169">
                  <c:v>19.289099999999728</c:v>
                </c:pt>
                <c:pt idx="170">
                  <c:v>19.255199999999729</c:v>
                </c:pt>
                <c:pt idx="171">
                  <c:v>19.221299999999729</c:v>
                </c:pt>
                <c:pt idx="172">
                  <c:v>19.18739999999973</c:v>
                </c:pt>
                <c:pt idx="173">
                  <c:v>19.153499999999731</c:v>
                </c:pt>
                <c:pt idx="174">
                  <c:v>19.119599999999732</c:v>
                </c:pt>
                <c:pt idx="175">
                  <c:v>19.085699999999733</c:v>
                </c:pt>
                <c:pt idx="176">
                  <c:v>19.051799999999734</c:v>
                </c:pt>
                <c:pt idx="177">
                  <c:v>19.017899999999734</c:v>
                </c:pt>
                <c:pt idx="178">
                  <c:v>18.983999999999735</c:v>
                </c:pt>
                <c:pt idx="179">
                  <c:v>18.950099999999736</c:v>
                </c:pt>
                <c:pt idx="180">
                  <c:v>18.916199999999737</c:v>
                </c:pt>
                <c:pt idx="181">
                  <c:v>18.882299999999738</c:v>
                </c:pt>
                <c:pt idx="182">
                  <c:v>18.848399999999739</c:v>
                </c:pt>
                <c:pt idx="183">
                  <c:v>18.81449999999974</c:v>
                </c:pt>
                <c:pt idx="184">
                  <c:v>18.78059999999974</c:v>
                </c:pt>
                <c:pt idx="185">
                  <c:v>18.746699999999741</c:v>
                </c:pt>
                <c:pt idx="186">
                  <c:v>18.712799999999742</c:v>
                </c:pt>
                <c:pt idx="187">
                  <c:v>18.678899999999743</c:v>
                </c:pt>
                <c:pt idx="188">
                  <c:v>18.644999999999744</c:v>
                </c:pt>
                <c:pt idx="189">
                  <c:v>18.611099999999745</c:v>
                </c:pt>
                <c:pt idx="190">
                  <c:v>18.577199999999745</c:v>
                </c:pt>
                <c:pt idx="191">
                  <c:v>18.543299999999746</c:v>
                </c:pt>
                <c:pt idx="192">
                  <c:v>18.509399999999747</c:v>
                </c:pt>
                <c:pt idx="193">
                  <c:v>18.475499999999748</c:v>
                </c:pt>
                <c:pt idx="194">
                  <c:v>18.441599999999749</c:v>
                </c:pt>
                <c:pt idx="195">
                  <c:v>18.40769999999975</c:v>
                </c:pt>
                <c:pt idx="196">
                  <c:v>18.373799999999751</c:v>
                </c:pt>
                <c:pt idx="197">
                  <c:v>18.339899999999751</c:v>
                </c:pt>
                <c:pt idx="198">
                  <c:v>18.305999999999752</c:v>
                </c:pt>
                <c:pt idx="199">
                  <c:v>18.272099999999753</c:v>
                </c:pt>
                <c:pt idx="200">
                  <c:v>18.238199999999754</c:v>
                </c:pt>
                <c:pt idx="201">
                  <c:v>18.204299999999755</c:v>
                </c:pt>
                <c:pt idx="202">
                  <c:v>18.170399999999756</c:v>
                </c:pt>
                <c:pt idx="203">
                  <c:v>18.136499999999756</c:v>
                </c:pt>
                <c:pt idx="204">
                  <c:v>18.102599999999757</c:v>
                </c:pt>
                <c:pt idx="205">
                  <c:v>18.068699999999758</c:v>
                </c:pt>
                <c:pt idx="206">
                  <c:v>18.034799999999759</c:v>
                </c:pt>
                <c:pt idx="207">
                  <c:v>18.00089999999976</c:v>
                </c:pt>
                <c:pt idx="208">
                  <c:v>17.966999999999761</c:v>
                </c:pt>
                <c:pt idx="209">
                  <c:v>17.933099999999762</c:v>
                </c:pt>
                <c:pt idx="210">
                  <c:v>17.899199999999762</c:v>
                </c:pt>
                <c:pt idx="211">
                  <c:v>17.865299999999763</c:v>
                </c:pt>
                <c:pt idx="212">
                  <c:v>17.831399999999764</c:v>
                </c:pt>
                <c:pt idx="213">
                  <c:v>17.797499999999765</c:v>
                </c:pt>
                <c:pt idx="214">
                  <c:v>17.763599999999766</c:v>
                </c:pt>
                <c:pt idx="215">
                  <c:v>17.729699999999767</c:v>
                </c:pt>
                <c:pt idx="216">
                  <c:v>17.695799999999767</c:v>
                </c:pt>
                <c:pt idx="217">
                  <c:v>17.661899999999768</c:v>
                </c:pt>
                <c:pt idx="218">
                  <c:v>17.627999999999769</c:v>
                </c:pt>
                <c:pt idx="219">
                  <c:v>17.59409999999977</c:v>
                </c:pt>
                <c:pt idx="220">
                  <c:v>17.560199999999771</c:v>
                </c:pt>
                <c:pt idx="221">
                  <c:v>17.526299999999772</c:v>
                </c:pt>
                <c:pt idx="222">
                  <c:v>17.492399999999773</c:v>
                </c:pt>
                <c:pt idx="223">
                  <c:v>17.458499999999773</c:v>
                </c:pt>
                <c:pt idx="224">
                  <c:v>17.424599999999774</c:v>
                </c:pt>
                <c:pt idx="225">
                  <c:v>17.390699999999775</c:v>
                </c:pt>
                <c:pt idx="226">
                  <c:v>17.356799999999776</c:v>
                </c:pt>
                <c:pt idx="227">
                  <c:v>17.322899999999777</c:v>
                </c:pt>
                <c:pt idx="228">
                  <c:v>17.288999999999778</c:v>
                </c:pt>
                <c:pt idx="229">
                  <c:v>17.255099999999779</c:v>
                </c:pt>
                <c:pt idx="230">
                  <c:v>17.221199999999779</c:v>
                </c:pt>
                <c:pt idx="231">
                  <c:v>17.18729999999978</c:v>
                </c:pt>
                <c:pt idx="232">
                  <c:v>17.153399999999781</c:v>
                </c:pt>
                <c:pt idx="233">
                  <c:v>17.119499999999782</c:v>
                </c:pt>
                <c:pt idx="234">
                  <c:v>17.085599999999783</c:v>
                </c:pt>
                <c:pt idx="235">
                  <c:v>17.051699999999784</c:v>
                </c:pt>
                <c:pt idx="236">
                  <c:v>17.017799999999784</c:v>
                </c:pt>
                <c:pt idx="237">
                  <c:v>16.983899999999785</c:v>
                </c:pt>
                <c:pt idx="238">
                  <c:v>16.949999999999786</c:v>
                </c:pt>
                <c:pt idx="239">
                  <c:v>16.916099999999787</c:v>
                </c:pt>
                <c:pt idx="240">
                  <c:v>16.882199999999788</c:v>
                </c:pt>
                <c:pt idx="241">
                  <c:v>16.848299999999789</c:v>
                </c:pt>
                <c:pt idx="242">
                  <c:v>16.81439999999979</c:v>
                </c:pt>
                <c:pt idx="243">
                  <c:v>16.78049999999979</c:v>
                </c:pt>
                <c:pt idx="244">
                  <c:v>16.746599999999791</c:v>
                </c:pt>
                <c:pt idx="245">
                  <c:v>16.712699999999792</c:v>
                </c:pt>
                <c:pt idx="246">
                  <c:v>16.678799999999793</c:v>
                </c:pt>
                <c:pt idx="247">
                  <c:v>16.644899999999794</c:v>
                </c:pt>
                <c:pt idx="248">
                  <c:v>16.610999999999795</c:v>
                </c:pt>
                <c:pt idx="249">
                  <c:v>16.577099999999795</c:v>
                </c:pt>
                <c:pt idx="250">
                  <c:v>16.543199999999796</c:v>
                </c:pt>
                <c:pt idx="251">
                  <c:v>16.509299999999797</c:v>
                </c:pt>
                <c:pt idx="252">
                  <c:v>16.475399999999798</c:v>
                </c:pt>
                <c:pt idx="253">
                  <c:v>16.441499999999799</c:v>
                </c:pt>
                <c:pt idx="254">
                  <c:v>16.4075999999998</c:v>
                </c:pt>
                <c:pt idx="255">
                  <c:v>16.373699999999801</c:v>
                </c:pt>
                <c:pt idx="256">
                  <c:v>16.339799999999801</c:v>
                </c:pt>
                <c:pt idx="257">
                  <c:v>16.305899999999802</c:v>
                </c:pt>
                <c:pt idx="258">
                  <c:v>16.271999999999803</c:v>
                </c:pt>
                <c:pt idx="259">
                  <c:v>16.238099999999804</c:v>
                </c:pt>
                <c:pt idx="260">
                  <c:v>16.204199999999805</c:v>
                </c:pt>
                <c:pt idx="261">
                  <c:v>16.170299999999806</c:v>
                </c:pt>
                <c:pt idx="262">
                  <c:v>16.136399999999806</c:v>
                </c:pt>
                <c:pt idx="263">
                  <c:v>16.102499999999807</c:v>
                </c:pt>
                <c:pt idx="264">
                  <c:v>16.068599999999808</c:v>
                </c:pt>
                <c:pt idx="265">
                  <c:v>16.034699999999809</c:v>
                </c:pt>
                <c:pt idx="266">
                  <c:v>16.00079999999981</c:v>
                </c:pt>
                <c:pt idx="267">
                  <c:v>15.966899999999809</c:v>
                </c:pt>
                <c:pt idx="268">
                  <c:v>15.93299999999981</c:v>
                </c:pt>
                <c:pt idx="269">
                  <c:v>15.899099999999811</c:v>
                </c:pt>
                <c:pt idx="270">
                  <c:v>15.865199999999811</c:v>
                </c:pt>
                <c:pt idx="271">
                  <c:v>15.831299999999812</c:v>
                </c:pt>
                <c:pt idx="272">
                  <c:v>15.797399999999813</c:v>
                </c:pt>
                <c:pt idx="273">
                  <c:v>15.763499999999814</c:v>
                </c:pt>
                <c:pt idx="274">
                  <c:v>15.729599999999815</c:v>
                </c:pt>
                <c:pt idx="275">
                  <c:v>15.695699999999816</c:v>
                </c:pt>
                <c:pt idx="276">
                  <c:v>15.661799999999817</c:v>
                </c:pt>
                <c:pt idx="277">
                  <c:v>15.627899999999817</c:v>
                </c:pt>
                <c:pt idx="278">
                  <c:v>15.593999999999818</c:v>
                </c:pt>
                <c:pt idx="279">
                  <c:v>15.560099999999819</c:v>
                </c:pt>
                <c:pt idx="280">
                  <c:v>15.52619999999982</c:v>
                </c:pt>
                <c:pt idx="281">
                  <c:v>15.492299999999821</c:v>
                </c:pt>
                <c:pt idx="282">
                  <c:v>15.458399999999822</c:v>
                </c:pt>
                <c:pt idx="283">
                  <c:v>15.424499999999822</c:v>
                </c:pt>
                <c:pt idx="284">
                  <c:v>15.390599999999823</c:v>
                </c:pt>
                <c:pt idx="285">
                  <c:v>15.356699999999824</c:v>
                </c:pt>
                <c:pt idx="286">
                  <c:v>15.322799999999825</c:v>
                </c:pt>
                <c:pt idx="287">
                  <c:v>15.288899999999826</c:v>
                </c:pt>
                <c:pt idx="288">
                  <c:v>15.254999999999827</c:v>
                </c:pt>
                <c:pt idx="289">
                  <c:v>15.221099999999828</c:v>
                </c:pt>
                <c:pt idx="290">
                  <c:v>15.187199999999828</c:v>
                </c:pt>
                <c:pt idx="291">
                  <c:v>15.153299999999829</c:v>
                </c:pt>
                <c:pt idx="292">
                  <c:v>15.11939999999983</c:v>
                </c:pt>
                <c:pt idx="293">
                  <c:v>15.085499999999831</c:v>
                </c:pt>
                <c:pt idx="294">
                  <c:v>15.051599999999832</c:v>
                </c:pt>
                <c:pt idx="295">
                  <c:v>15.017699999999833</c:v>
                </c:pt>
                <c:pt idx="296">
                  <c:v>14.983799999999833</c:v>
                </c:pt>
                <c:pt idx="297">
                  <c:v>14.949899999999834</c:v>
                </c:pt>
                <c:pt idx="298">
                  <c:v>14.915999999999835</c:v>
                </c:pt>
                <c:pt idx="299">
                  <c:v>14.882099999999836</c:v>
                </c:pt>
                <c:pt idx="300">
                  <c:v>14.848199999999837</c:v>
                </c:pt>
                <c:pt idx="301">
                  <c:v>14.814299999999838</c:v>
                </c:pt>
                <c:pt idx="302">
                  <c:v>14.780399999999839</c:v>
                </c:pt>
                <c:pt idx="303">
                  <c:v>14.746499999999839</c:v>
                </c:pt>
                <c:pt idx="304">
                  <c:v>14.71259999999984</c:v>
                </c:pt>
                <c:pt idx="305">
                  <c:v>14.678699999999841</c:v>
                </c:pt>
                <c:pt idx="306">
                  <c:v>14.644799999999842</c:v>
                </c:pt>
                <c:pt idx="307">
                  <c:v>14.610899999999843</c:v>
                </c:pt>
                <c:pt idx="308">
                  <c:v>14.576999999999844</c:v>
                </c:pt>
                <c:pt idx="309">
                  <c:v>14.543099999999844</c:v>
                </c:pt>
                <c:pt idx="310">
                  <c:v>14.509199999999845</c:v>
                </c:pt>
                <c:pt idx="311">
                  <c:v>14.475299999999846</c:v>
                </c:pt>
                <c:pt idx="312">
                  <c:v>14.441399999999847</c:v>
                </c:pt>
                <c:pt idx="313">
                  <c:v>14.407499999999848</c:v>
                </c:pt>
                <c:pt idx="314">
                  <c:v>14.373599999999849</c:v>
                </c:pt>
                <c:pt idx="315">
                  <c:v>14.33969999999985</c:v>
                </c:pt>
                <c:pt idx="316">
                  <c:v>14.30579999999985</c:v>
                </c:pt>
                <c:pt idx="317">
                  <c:v>14.271899999999851</c:v>
                </c:pt>
                <c:pt idx="318">
                  <c:v>14.237999999999852</c:v>
                </c:pt>
                <c:pt idx="319">
                  <c:v>14.204099999999853</c:v>
                </c:pt>
                <c:pt idx="320">
                  <c:v>14.170199999999854</c:v>
                </c:pt>
                <c:pt idx="321">
                  <c:v>14.136299999999855</c:v>
                </c:pt>
                <c:pt idx="322">
                  <c:v>14.102399999999855</c:v>
                </c:pt>
                <c:pt idx="323">
                  <c:v>14.068499999999856</c:v>
                </c:pt>
                <c:pt idx="324">
                  <c:v>14.034599999999857</c:v>
                </c:pt>
                <c:pt idx="325">
                  <c:v>14.000699999999858</c:v>
                </c:pt>
                <c:pt idx="326">
                  <c:v>13.966799999999859</c:v>
                </c:pt>
                <c:pt idx="327">
                  <c:v>13.93289999999986</c:v>
                </c:pt>
                <c:pt idx="328">
                  <c:v>13.898999999999861</c:v>
                </c:pt>
                <c:pt idx="329">
                  <c:v>13.865099999999861</c:v>
                </c:pt>
                <c:pt idx="330">
                  <c:v>13.831199999999862</c:v>
                </c:pt>
                <c:pt idx="331">
                  <c:v>13.797299999999863</c:v>
                </c:pt>
                <c:pt idx="332">
                  <c:v>13.763399999999864</c:v>
                </c:pt>
                <c:pt idx="333">
                  <c:v>13.729499999999865</c:v>
                </c:pt>
                <c:pt idx="334">
                  <c:v>13.695599999999866</c:v>
                </c:pt>
                <c:pt idx="335">
                  <c:v>13.661699999999867</c:v>
                </c:pt>
                <c:pt idx="336">
                  <c:v>13.627799999999867</c:v>
                </c:pt>
                <c:pt idx="337">
                  <c:v>13.593899999999868</c:v>
                </c:pt>
                <c:pt idx="338">
                  <c:v>13.559999999999869</c:v>
                </c:pt>
                <c:pt idx="339">
                  <c:v>13.52609999999987</c:v>
                </c:pt>
                <c:pt idx="340">
                  <c:v>13.492199999999871</c:v>
                </c:pt>
                <c:pt idx="341">
                  <c:v>13.458299999999872</c:v>
                </c:pt>
                <c:pt idx="342">
                  <c:v>13.424399999999872</c:v>
                </c:pt>
                <c:pt idx="343">
                  <c:v>13.390499999999873</c:v>
                </c:pt>
                <c:pt idx="344">
                  <c:v>13.356599999999874</c:v>
                </c:pt>
                <c:pt idx="345">
                  <c:v>13.322699999999875</c:v>
                </c:pt>
                <c:pt idx="346">
                  <c:v>13.288799999999876</c:v>
                </c:pt>
                <c:pt idx="347">
                  <c:v>13.254899999999877</c:v>
                </c:pt>
                <c:pt idx="348">
                  <c:v>13.220999999999878</c:v>
                </c:pt>
                <c:pt idx="349">
                  <c:v>13.187099999999878</c:v>
                </c:pt>
                <c:pt idx="350">
                  <c:v>13.153199999999879</c:v>
                </c:pt>
                <c:pt idx="351">
                  <c:v>13.11929999999988</c:v>
                </c:pt>
                <c:pt idx="352">
                  <c:v>13.085399999999881</c:v>
                </c:pt>
                <c:pt idx="353">
                  <c:v>13.051499999999882</c:v>
                </c:pt>
                <c:pt idx="354">
                  <c:v>13.017599999999883</c:v>
                </c:pt>
                <c:pt idx="355">
                  <c:v>12.983699999999883</c:v>
                </c:pt>
                <c:pt idx="356">
                  <c:v>12.949799999999884</c:v>
                </c:pt>
                <c:pt idx="357">
                  <c:v>12.915899999999885</c:v>
                </c:pt>
                <c:pt idx="358">
                  <c:v>12.881999999999886</c:v>
                </c:pt>
                <c:pt idx="359">
                  <c:v>12.848099999999887</c:v>
                </c:pt>
                <c:pt idx="360">
                  <c:v>12.814199999999888</c:v>
                </c:pt>
                <c:pt idx="361">
                  <c:v>12.780299999999889</c:v>
                </c:pt>
                <c:pt idx="362">
                  <c:v>12.746399999999889</c:v>
                </c:pt>
                <c:pt idx="363">
                  <c:v>12.71249999999989</c:v>
                </c:pt>
                <c:pt idx="364">
                  <c:v>12.678599999999891</c:v>
                </c:pt>
                <c:pt idx="365">
                  <c:v>12.644699999999892</c:v>
                </c:pt>
                <c:pt idx="366">
                  <c:v>12.610799999999893</c:v>
                </c:pt>
                <c:pt idx="367">
                  <c:v>12.576899999999894</c:v>
                </c:pt>
                <c:pt idx="368">
                  <c:v>12.542999999999894</c:v>
                </c:pt>
                <c:pt idx="369">
                  <c:v>12.509099999999895</c:v>
                </c:pt>
                <c:pt idx="370">
                  <c:v>12.475199999999896</c:v>
                </c:pt>
                <c:pt idx="371">
                  <c:v>12.441299999999897</c:v>
                </c:pt>
                <c:pt idx="372">
                  <c:v>12.407399999999898</c:v>
                </c:pt>
                <c:pt idx="373">
                  <c:v>12.373499999999899</c:v>
                </c:pt>
                <c:pt idx="374">
                  <c:v>12.3395999999999</c:v>
                </c:pt>
                <c:pt idx="375">
                  <c:v>12.3056999999999</c:v>
                </c:pt>
                <c:pt idx="376">
                  <c:v>12.271799999999901</c:v>
                </c:pt>
                <c:pt idx="377">
                  <c:v>12.237899999999902</c:v>
                </c:pt>
                <c:pt idx="378">
                  <c:v>12.203999999999903</c:v>
                </c:pt>
                <c:pt idx="379">
                  <c:v>12.170099999999904</c:v>
                </c:pt>
                <c:pt idx="380">
                  <c:v>12.136199999999905</c:v>
                </c:pt>
                <c:pt idx="381">
                  <c:v>12.102299999999905</c:v>
                </c:pt>
                <c:pt idx="382">
                  <c:v>12.068399999999906</c:v>
                </c:pt>
                <c:pt idx="383">
                  <c:v>12.034499999999907</c:v>
                </c:pt>
                <c:pt idx="384">
                  <c:v>12.000599999999908</c:v>
                </c:pt>
                <c:pt idx="385">
                  <c:v>11.966699999999909</c:v>
                </c:pt>
                <c:pt idx="386">
                  <c:v>11.93279999999991</c:v>
                </c:pt>
                <c:pt idx="387">
                  <c:v>11.898899999999911</c:v>
                </c:pt>
                <c:pt idx="388">
                  <c:v>11.864999999999911</c:v>
                </c:pt>
                <c:pt idx="389">
                  <c:v>11.831099999999912</c:v>
                </c:pt>
                <c:pt idx="390">
                  <c:v>11.797199999999913</c:v>
                </c:pt>
                <c:pt idx="391">
                  <c:v>11.763299999999914</c:v>
                </c:pt>
                <c:pt idx="392">
                  <c:v>11.729399999999915</c:v>
                </c:pt>
                <c:pt idx="393">
                  <c:v>11.695499999999916</c:v>
                </c:pt>
                <c:pt idx="394">
                  <c:v>11.661599999999916</c:v>
                </c:pt>
                <c:pt idx="395">
                  <c:v>11.627699999999917</c:v>
                </c:pt>
                <c:pt idx="396">
                  <c:v>11.593799999999918</c:v>
                </c:pt>
                <c:pt idx="397">
                  <c:v>11.559899999999919</c:v>
                </c:pt>
                <c:pt idx="398">
                  <c:v>11.52599999999992</c:v>
                </c:pt>
                <c:pt idx="399">
                  <c:v>11.492099999999921</c:v>
                </c:pt>
                <c:pt idx="400">
                  <c:v>11.458199999999922</c:v>
                </c:pt>
                <c:pt idx="401">
                  <c:v>11.424299999999922</c:v>
                </c:pt>
                <c:pt idx="402">
                  <c:v>11.390399999999923</c:v>
                </c:pt>
                <c:pt idx="403">
                  <c:v>11.356499999999924</c:v>
                </c:pt>
                <c:pt idx="404">
                  <c:v>11.322599999999925</c:v>
                </c:pt>
                <c:pt idx="405">
                  <c:v>11.288699999999926</c:v>
                </c:pt>
                <c:pt idx="406">
                  <c:v>11.254799999999927</c:v>
                </c:pt>
                <c:pt idx="407">
                  <c:v>11.220899999999927</c:v>
                </c:pt>
                <c:pt idx="408">
                  <c:v>11.186999999999928</c:v>
                </c:pt>
                <c:pt idx="409">
                  <c:v>11.153099999999929</c:v>
                </c:pt>
                <c:pt idx="410">
                  <c:v>11.11919999999993</c:v>
                </c:pt>
                <c:pt idx="411">
                  <c:v>11.085299999999931</c:v>
                </c:pt>
                <c:pt idx="412">
                  <c:v>11.051399999999932</c:v>
                </c:pt>
                <c:pt idx="413">
                  <c:v>11.017499999999933</c:v>
                </c:pt>
                <c:pt idx="414">
                  <c:v>10.983599999999933</c:v>
                </c:pt>
                <c:pt idx="415">
                  <c:v>10.949699999999934</c:v>
                </c:pt>
                <c:pt idx="416">
                  <c:v>10.915799999999935</c:v>
                </c:pt>
                <c:pt idx="417">
                  <c:v>10.881899999999936</c:v>
                </c:pt>
                <c:pt idx="418">
                  <c:v>10.847999999999937</c:v>
                </c:pt>
                <c:pt idx="419">
                  <c:v>10.814099999999938</c:v>
                </c:pt>
                <c:pt idx="420">
                  <c:v>10.780199999999938</c:v>
                </c:pt>
                <c:pt idx="421">
                  <c:v>10.746299999999939</c:v>
                </c:pt>
                <c:pt idx="422">
                  <c:v>10.71239999999994</c:v>
                </c:pt>
                <c:pt idx="423">
                  <c:v>10.678499999999941</c:v>
                </c:pt>
                <c:pt idx="424">
                  <c:v>10.644599999999942</c:v>
                </c:pt>
                <c:pt idx="425">
                  <c:v>10.610699999999943</c:v>
                </c:pt>
                <c:pt idx="426">
                  <c:v>10.576799999999944</c:v>
                </c:pt>
                <c:pt idx="427">
                  <c:v>10.542899999999944</c:v>
                </c:pt>
                <c:pt idx="428">
                  <c:v>10.508999999999945</c:v>
                </c:pt>
                <c:pt idx="429">
                  <c:v>10.475099999999946</c:v>
                </c:pt>
                <c:pt idx="430">
                  <c:v>10.441199999999947</c:v>
                </c:pt>
                <c:pt idx="431">
                  <c:v>10.407299999999948</c:v>
                </c:pt>
                <c:pt idx="432">
                  <c:v>10.373399999999949</c:v>
                </c:pt>
                <c:pt idx="433">
                  <c:v>10.33949999999995</c:v>
                </c:pt>
                <c:pt idx="434">
                  <c:v>10.30559999999995</c:v>
                </c:pt>
                <c:pt idx="435">
                  <c:v>10.271699999999951</c:v>
                </c:pt>
                <c:pt idx="436">
                  <c:v>10.237799999999952</c:v>
                </c:pt>
                <c:pt idx="437">
                  <c:v>10.203899999999953</c:v>
                </c:pt>
                <c:pt idx="438">
                  <c:v>10.169999999999954</c:v>
                </c:pt>
                <c:pt idx="439">
                  <c:v>10.136099999999955</c:v>
                </c:pt>
                <c:pt idx="440">
                  <c:v>10.102199999999955</c:v>
                </c:pt>
                <c:pt idx="441">
                  <c:v>10.068299999999956</c:v>
                </c:pt>
                <c:pt idx="442">
                  <c:v>10.034399999999957</c:v>
                </c:pt>
                <c:pt idx="443">
                  <c:v>10.000499999999958</c:v>
                </c:pt>
                <c:pt idx="444">
                  <c:v>9.9665999999999588</c:v>
                </c:pt>
                <c:pt idx="445">
                  <c:v>9.9326999999999597</c:v>
                </c:pt>
                <c:pt idx="446">
                  <c:v>9.8987999999999605</c:v>
                </c:pt>
                <c:pt idx="447">
                  <c:v>9.8648999999999614</c:v>
                </c:pt>
                <c:pt idx="448">
                  <c:v>9.8309999999999622</c:v>
                </c:pt>
                <c:pt idx="449">
                  <c:v>9.7970999999999631</c:v>
                </c:pt>
                <c:pt idx="450">
                  <c:v>9.7631999999999639</c:v>
                </c:pt>
                <c:pt idx="451">
                  <c:v>9.7292999999999648</c:v>
                </c:pt>
                <c:pt idx="452">
                  <c:v>9.6953999999999656</c:v>
                </c:pt>
                <c:pt idx="453">
                  <c:v>9.6614999999999664</c:v>
                </c:pt>
                <c:pt idx="454">
                  <c:v>9.6275999999999673</c:v>
                </c:pt>
                <c:pt idx="455">
                  <c:v>9.5936999999999681</c:v>
                </c:pt>
                <c:pt idx="456">
                  <c:v>9.559799999999969</c:v>
                </c:pt>
                <c:pt idx="457">
                  <c:v>9.5258999999999698</c:v>
                </c:pt>
                <c:pt idx="458">
                  <c:v>9.4919999999999707</c:v>
                </c:pt>
                <c:pt idx="459">
                  <c:v>9.4580999999999715</c:v>
                </c:pt>
                <c:pt idx="460">
                  <c:v>9.4241999999999724</c:v>
                </c:pt>
                <c:pt idx="461">
                  <c:v>9.3902999999999732</c:v>
                </c:pt>
                <c:pt idx="462">
                  <c:v>9.3563999999999741</c:v>
                </c:pt>
                <c:pt idx="463">
                  <c:v>9.3224999999999749</c:v>
                </c:pt>
                <c:pt idx="464">
                  <c:v>9.2885999999999758</c:v>
                </c:pt>
                <c:pt idx="465">
                  <c:v>9.2546999999999766</c:v>
                </c:pt>
                <c:pt idx="466">
                  <c:v>9.2207999999999775</c:v>
                </c:pt>
                <c:pt idx="467">
                  <c:v>9.1868999999999783</c:v>
                </c:pt>
                <c:pt idx="468">
                  <c:v>9.1529999999999792</c:v>
                </c:pt>
                <c:pt idx="469">
                  <c:v>9.11909999999998</c:v>
                </c:pt>
                <c:pt idx="470">
                  <c:v>9.0851999999999808</c:v>
                </c:pt>
                <c:pt idx="471">
                  <c:v>9.0512999999999817</c:v>
                </c:pt>
                <c:pt idx="472">
                  <c:v>9.0173999999999825</c:v>
                </c:pt>
                <c:pt idx="473">
                  <c:v>8.9834999999999834</c:v>
                </c:pt>
                <c:pt idx="474">
                  <c:v>8.9495999999999842</c:v>
                </c:pt>
                <c:pt idx="475">
                  <c:v>8.9156999999999851</c:v>
                </c:pt>
                <c:pt idx="476">
                  <c:v>8.8817999999999859</c:v>
                </c:pt>
                <c:pt idx="477">
                  <c:v>8.8478999999999868</c:v>
                </c:pt>
                <c:pt idx="478">
                  <c:v>8.8139999999999876</c:v>
                </c:pt>
                <c:pt idx="479">
                  <c:v>8.7800999999999885</c:v>
                </c:pt>
                <c:pt idx="480">
                  <c:v>8.7461999999999893</c:v>
                </c:pt>
                <c:pt idx="481">
                  <c:v>8.7122999999999902</c:v>
                </c:pt>
                <c:pt idx="482">
                  <c:v>8.678399999999991</c:v>
                </c:pt>
                <c:pt idx="483">
                  <c:v>8.6444999999999919</c:v>
                </c:pt>
                <c:pt idx="484">
                  <c:v>8.6105999999999927</c:v>
                </c:pt>
                <c:pt idx="485">
                  <c:v>8.5766999999999936</c:v>
                </c:pt>
                <c:pt idx="486">
                  <c:v>8.5427999999999944</c:v>
                </c:pt>
                <c:pt idx="487">
                  <c:v>8.5088999999999952</c:v>
                </c:pt>
                <c:pt idx="488">
                  <c:v>8.4749999999999961</c:v>
                </c:pt>
                <c:pt idx="489">
                  <c:v>8.4410999999999969</c:v>
                </c:pt>
                <c:pt idx="490">
                  <c:v>8.4071999999999978</c:v>
                </c:pt>
                <c:pt idx="491">
                  <c:v>8.3732999999999986</c:v>
                </c:pt>
                <c:pt idx="492">
                  <c:v>8.3393999999999995</c:v>
                </c:pt>
                <c:pt idx="493">
                  <c:v>8.3055000000000003</c:v>
                </c:pt>
                <c:pt idx="494">
                  <c:v>8.2716000000000012</c:v>
                </c:pt>
                <c:pt idx="495">
                  <c:v>8.237700000000002</c:v>
                </c:pt>
                <c:pt idx="496">
                  <c:v>8.2038000000000029</c:v>
                </c:pt>
                <c:pt idx="497">
                  <c:v>8.1699000000000037</c:v>
                </c:pt>
                <c:pt idx="498">
                  <c:v>8.1360000000000046</c:v>
                </c:pt>
                <c:pt idx="499">
                  <c:v>8.1021000000000054</c:v>
                </c:pt>
                <c:pt idx="500">
                  <c:v>8.0682000000000063</c:v>
                </c:pt>
                <c:pt idx="501">
                  <c:v>8.0343000000000071</c:v>
                </c:pt>
                <c:pt idx="502">
                  <c:v>8.0004000000000079</c:v>
                </c:pt>
                <c:pt idx="503">
                  <c:v>7.9665000000000088</c:v>
                </c:pt>
                <c:pt idx="504">
                  <c:v>7.9326000000000088</c:v>
                </c:pt>
                <c:pt idx="505">
                  <c:v>7.8987000000000087</c:v>
                </c:pt>
                <c:pt idx="506">
                  <c:v>7.8648000000000087</c:v>
                </c:pt>
                <c:pt idx="507">
                  <c:v>7.8309000000000086</c:v>
                </c:pt>
                <c:pt idx="508">
                  <c:v>7.7970000000000086</c:v>
                </c:pt>
                <c:pt idx="509">
                  <c:v>7.7631000000000085</c:v>
                </c:pt>
                <c:pt idx="510">
                  <c:v>7.7292000000000085</c:v>
                </c:pt>
                <c:pt idx="511">
                  <c:v>7.6953000000000085</c:v>
                </c:pt>
                <c:pt idx="512">
                  <c:v>7.6614000000000084</c:v>
                </c:pt>
                <c:pt idx="513">
                  <c:v>7.6275000000000084</c:v>
                </c:pt>
                <c:pt idx="514">
                  <c:v>7.5936000000000083</c:v>
                </c:pt>
                <c:pt idx="515">
                  <c:v>7.5597000000000083</c:v>
                </c:pt>
                <c:pt idx="516">
                  <c:v>7.5258000000000083</c:v>
                </c:pt>
                <c:pt idx="517">
                  <c:v>7.4919000000000082</c:v>
                </c:pt>
                <c:pt idx="518">
                  <c:v>7.4580000000000082</c:v>
                </c:pt>
                <c:pt idx="519">
                  <c:v>7.4241000000000081</c:v>
                </c:pt>
                <c:pt idx="520">
                  <c:v>7.3902000000000081</c:v>
                </c:pt>
                <c:pt idx="521">
                  <c:v>7.3563000000000081</c:v>
                </c:pt>
                <c:pt idx="522">
                  <c:v>7.322400000000008</c:v>
                </c:pt>
                <c:pt idx="523">
                  <c:v>7.288500000000008</c:v>
                </c:pt>
                <c:pt idx="524">
                  <c:v>7.2546000000000079</c:v>
                </c:pt>
                <c:pt idx="525">
                  <c:v>7.2207000000000079</c:v>
                </c:pt>
                <c:pt idx="526">
                  <c:v>7.1868000000000078</c:v>
                </c:pt>
                <c:pt idx="527">
                  <c:v>7.1529000000000078</c:v>
                </c:pt>
                <c:pt idx="528">
                  <c:v>7.1190000000000078</c:v>
                </c:pt>
                <c:pt idx="529">
                  <c:v>7.0851000000000077</c:v>
                </c:pt>
                <c:pt idx="530">
                  <c:v>7.0512000000000077</c:v>
                </c:pt>
                <c:pt idx="531">
                  <c:v>7.0173000000000076</c:v>
                </c:pt>
                <c:pt idx="532">
                  <c:v>6.9834000000000076</c:v>
                </c:pt>
                <c:pt idx="533">
                  <c:v>6.9495000000000076</c:v>
                </c:pt>
                <c:pt idx="534">
                  <c:v>6.9156000000000075</c:v>
                </c:pt>
                <c:pt idx="535">
                  <c:v>6.8817000000000075</c:v>
                </c:pt>
                <c:pt idx="536">
                  <c:v>6.8478000000000074</c:v>
                </c:pt>
                <c:pt idx="537">
                  <c:v>6.8139000000000074</c:v>
                </c:pt>
                <c:pt idx="538">
                  <c:v>6.7800000000000074</c:v>
                </c:pt>
                <c:pt idx="539">
                  <c:v>6.7461000000000073</c:v>
                </c:pt>
                <c:pt idx="540">
                  <c:v>6.7122000000000073</c:v>
                </c:pt>
                <c:pt idx="541">
                  <c:v>6.6783000000000072</c:v>
                </c:pt>
                <c:pt idx="542">
                  <c:v>6.6444000000000072</c:v>
                </c:pt>
                <c:pt idx="543">
                  <c:v>6.6105000000000071</c:v>
                </c:pt>
                <c:pt idx="544">
                  <c:v>6.5766000000000071</c:v>
                </c:pt>
                <c:pt idx="545">
                  <c:v>6.5427000000000071</c:v>
                </c:pt>
                <c:pt idx="546">
                  <c:v>6.508800000000007</c:v>
                </c:pt>
                <c:pt idx="547">
                  <c:v>6.474900000000007</c:v>
                </c:pt>
                <c:pt idx="548">
                  <c:v>6.4410000000000069</c:v>
                </c:pt>
                <c:pt idx="549">
                  <c:v>6.4071000000000069</c:v>
                </c:pt>
                <c:pt idx="550">
                  <c:v>6.3732000000000069</c:v>
                </c:pt>
                <c:pt idx="551">
                  <c:v>6.3393000000000068</c:v>
                </c:pt>
                <c:pt idx="552">
                  <c:v>6.3054000000000068</c:v>
                </c:pt>
                <c:pt idx="553">
                  <c:v>6.2715000000000067</c:v>
                </c:pt>
                <c:pt idx="554">
                  <c:v>6.2376000000000067</c:v>
                </c:pt>
                <c:pt idx="555">
                  <c:v>6.2037000000000067</c:v>
                </c:pt>
                <c:pt idx="556">
                  <c:v>6.1698000000000066</c:v>
                </c:pt>
                <c:pt idx="557">
                  <c:v>6.1359000000000066</c:v>
                </c:pt>
                <c:pt idx="558">
                  <c:v>6.1020000000000065</c:v>
                </c:pt>
                <c:pt idx="559">
                  <c:v>6.0681000000000065</c:v>
                </c:pt>
                <c:pt idx="560">
                  <c:v>6.0342000000000064</c:v>
                </c:pt>
                <c:pt idx="561">
                  <c:v>6.0003000000000064</c:v>
                </c:pt>
                <c:pt idx="562">
                  <c:v>5.9664000000000064</c:v>
                </c:pt>
                <c:pt idx="563">
                  <c:v>5.9325000000000063</c:v>
                </c:pt>
                <c:pt idx="564">
                  <c:v>5.8986000000000063</c:v>
                </c:pt>
                <c:pt idx="565">
                  <c:v>5.8647000000000062</c:v>
                </c:pt>
                <c:pt idx="566">
                  <c:v>5.8308000000000062</c:v>
                </c:pt>
                <c:pt idx="567">
                  <c:v>5.7969000000000062</c:v>
                </c:pt>
                <c:pt idx="568">
                  <c:v>5.7630000000000061</c:v>
                </c:pt>
                <c:pt idx="569">
                  <c:v>5.7291000000000061</c:v>
                </c:pt>
                <c:pt idx="570">
                  <c:v>5.695200000000006</c:v>
                </c:pt>
                <c:pt idx="571">
                  <c:v>5.661300000000006</c:v>
                </c:pt>
                <c:pt idx="572">
                  <c:v>5.627400000000006</c:v>
                </c:pt>
                <c:pt idx="573">
                  <c:v>5.5935000000000059</c:v>
                </c:pt>
                <c:pt idx="574">
                  <c:v>5.5596000000000059</c:v>
                </c:pt>
                <c:pt idx="575">
                  <c:v>5.5257000000000058</c:v>
                </c:pt>
                <c:pt idx="576">
                  <c:v>5.4918000000000058</c:v>
                </c:pt>
                <c:pt idx="577">
                  <c:v>5.4579000000000057</c:v>
                </c:pt>
                <c:pt idx="578">
                  <c:v>5.4240000000000057</c:v>
                </c:pt>
                <c:pt idx="579">
                  <c:v>5.3901000000000057</c:v>
                </c:pt>
                <c:pt idx="580">
                  <c:v>5.3562000000000056</c:v>
                </c:pt>
                <c:pt idx="581">
                  <c:v>5.3223000000000056</c:v>
                </c:pt>
                <c:pt idx="582">
                  <c:v>5.2884000000000055</c:v>
                </c:pt>
                <c:pt idx="583">
                  <c:v>5.2545000000000055</c:v>
                </c:pt>
                <c:pt idx="584">
                  <c:v>5.2206000000000055</c:v>
                </c:pt>
                <c:pt idx="585">
                  <c:v>5.1867000000000054</c:v>
                </c:pt>
                <c:pt idx="586">
                  <c:v>5.1528000000000054</c:v>
                </c:pt>
                <c:pt idx="587">
                  <c:v>5.1189000000000053</c:v>
                </c:pt>
                <c:pt idx="588">
                  <c:v>5.0850000000000053</c:v>
                </c:pt>
                <c:pt idx="589">
                  <c:v>5.0511000000000053</c:v>
                </c:pt>
                <c:pt idx="590">
                  <c:v>5.0172000000000052</c:v>
                </c:pt>
                <c:pt idx="591">
                  <c:v>4.9833000000000052</c:v>
                </c:pt>
                <c:pt idx="592">
                  <c:v>4.9494000000000051</c:v>
                </c:pt>
                <c:pt idx="593">
                  <c:v>4.9155000000000051</c:v>
                </c:pt>
                <c:pt idx="594">
                  <c:v>4.881600000000005</c:v>
                </c:pt>
                <c:pt idx="595">
                  <c:v>4.847700000000005</c:v>
                </c:pt>
                <c:pt idx="596">
                  <c:v>4.813800000000005</c:v>
                </c:pt>
                <c:pt idx="597">
                  <c:v>4.7799000000000049</c:v>
                </c:pt>
                <c:pt idx="598">
                  <c:v>4.7460000000000049</c:v>
                </c:pt>
                <c:pt idx="599">
                  <c:v>4.7121000000000048</c:v>
                </c:pt>
                <c:pt idx="600">
                  <c:v>4.6782000000000048</c:v>
                </c:pt>
                <c:pt idx="601">
                  <c:v>4.6443000000000048</c:v>
                </c:pt>
                <c:pt idx="602">
                  <c:v>4.6104000000000047</c:v>
                </c:pt>
                <c:pt idx="603">
                  <c:v>4.5765000000000047</c:v>
                </c:pt>
                <c:pt idx="604">
                  <c:v>4.5426000000000046</c:v>
                </c:pt>
                <c:pt idx="605">
                  <c:v>4.5087000000000046</c:v>
                </c:pt>
                <c:pt idx="606">
                  <c:v>4.4748000000000046</c:v>
                </c:pt>
                <c:pt idx="607">
                  <c:v>4.4409000000000045</c:v>
                </c:pt>
                <c:pt idx="608">
                  <c:v>4.4070000000000045</c:v>
                </c:pt>
                <c:pt idx="609">
                  <c:v>4.3731000000000044</c:v>
                </c:pt>
                <c:pt idx="610">
                  <c:v>4.3392000000000044</c:v>
                </c:pt>
                <c:pt idx="611">
                  <c:v>4.3053000000000043</c:v>
                </c:pt>
                <c:pt idx="612">
                  <c:v>4.2714000000000043</c:v>
                </c:pt>
                <c:pt idx="613">
                  <c:v>4.2375000000000043</c:v>
                </c:pt>
                <c:pt idx="614">
                  <c:v>4.2036000000000042</c:v>
                </c:pt>
                <c:pt idx="615">
                  <c:v>4.1697000000000042</c:v>
                </c:pt>
                <c:pt idx="616">
                  <c:v>4.1358000000000041</c:v>
                </c:pt>
                <c:pt idx="617">
                  <c:v>4.1019000000000041</c:v>
                </c:pt>
                <c:pt idx="618">
                  <c:v>4.0680000000000041</c:v>
                </c:pt>
                <c:pt idx="619">
                  <c:v>4.034100000000004</c:v>
                </c:pt>
                <c:pt idx="620">
                  <c:v>4.000200000000004</c:v>
                </c:pt>
                <c:pt idx="621">
                  <c:v>3.9663000000000039</c:v>
                </c:pt>
                <c:pt idx="622">
                  <c:v>3.9324000000000039</c:v>
                </c:pt>
                <c:pt idx="623">
                  <c:v>3.8985000000000039</c:v>
                </c:pt>
                <c:pt idx="624">
                  <c:v>3.8646000000000038</c:v>
                </c:pt>
                <c:pt idx="625">
                  <c:v>3.8307000000000038</c:v>
                </c:pt>
                <c:pt idx="626">
                  <c:v>3.7968000000000037</c:v>
                </c:pt>
                <c:pt idx="627">
                  <c:v>3.7629000000000037</c:v>
                </c:pt>
                <c:pt idx="628">
                  <c:v>3.7290000000000036</c:v>
                </c:pt>
                <c:pt idx="629">
                  <c:v>3.6951000000000036</c:v>
                </c:pt>
                <c:pt idx="630">
                  <c:v>3.6612000000000036</c:v>
                </c:pt>
                <c:pt idx="631">
                  <c:v>3.6273000000000035</c:v>
                </c:pt>
                <c:pt idx="632">
                  <c:v>3.5934000000000035</c:v>
                </c:pt>
                <c:pt idx="633">
                  <c:v>3.5595000000000034</c:v>
                </c:pt>
                <c:pt idx="634">
                  <c:v>3.5256000000000034</c:v>
                </c:pt>
                <c:pt idx="635">
                  <c:v>3.4917000000000034</c:v>
                </c:pt>
                <c:pt idx="636">
                  <c:v>3.4578000000000033</c:v>
                </c:pt>
                <c:pt idx="637">
                  <c:v>3.4239000000000033</c:v>
                </c:pt>
                <c:pt idx="638">
                  <c:v>3.3900000000000032</c:v>
                </c:pt>
                <c:pt idx="639">
                  <c:v>3.3561000000000032</c:v>
                </c:pt>
                <c:pt idx="640">
                  <c:v>3.3222000000000032</c:v>
                </c:pt>
                <c:pt idx="641">
                  <c:v>3.2883000000000031</c:v>
                </c:pt>
                <c:pt idx="642">
                  <c:v>3.2544000000000031</c:v>
                </c:pt>
                <c:pt idx="643">
                  <c:v>3.220500000000003</c:v>
                </c:pt>
                <c:pt idx="644">
                  <c:v>3.186600000000003</c:v>
                </c:pt>
                <c:pt idx="645">
                  <c:v>3.1527000000000029</c:v>
                </c:pt>
                <c:pt idx="646">
                  <c:v>3.1188000000000029</c:v>
                </c:pt>
                <c:pt idx="647">
                  <c:v>3.0849000000000029</c:v>
                </c:pt>
                <c:pt idx="648">
                  <c:v>3.0510000000000028</c:v>
                </c:pt>
                <c:pt idx="649">
                  <c:v>3.0171000000000028</c:v>
                </c:pt>
                <c:pt idx="650">
                  <c:v>2.9832000000000027</c:v>
                </c:pt>
                <c:pt idx="651">
                  <c:v>2.9493000000000027</c:v>
                </c:pt>
                <c:pt idx="652">
                  <c:v>2.9154000000000027</c:v>
                </c:pt>
                <c:pt idx="653">
                  <c:v>2.8815000000000026</c:v>
                </c:pt>
                <c:pt idx="654">
                  <c:v>2.8476000000000026</c:v>
                </c:pt>
                <c:pt idx="655">
                  <c:v>2.8137000000000025</c:v>
                </c:pt>
                <c:pt idx="656">
                  <c:v>2.7798000000000025</c:v>
                </c:pt>
                <c:pt idx="657">
                  <c:v>2.7459000000000024</c:v>
                </c:pt>
                <c:pt idx="658">
                  <c:v>2.7120000000000024</c:v>
                </c:pt>
                <c:pt idx="659">
                  <c:v>2.6781000000000024</c:v>
                </c:pt>
                <c:pt idx="660">
                  <c:v>2.6442000000000023</c:v>
                </c:pt>
                <c:pt idx="661">
                  <c:v>2.6103000000000023</c:v>
                </c:pt>
                <c:pt idx="662">
                  <c:v>2.5764000000000022</c:v>
                </c:pt>
                <c:pt idx="663">
                  <c:v>2.5425000000000022</c:v>
                </c:pt>
                <c:pt idx="664">
                  <c:v>2.5086000000000022</c:v>
                </c:pt>
                <c:pt idx="665">
                  <c:v>2.4747000000000021</c:v>
                </c:pt>
                <c:pt idx="666">
                  <c:v>2.4408000000000021</c:v>
                </c:pt>
                <c:pt idx="667">
                  <c:v>2.406900000000002</c:v>
                </c:pt>
                <c:pt idx="668">
                  <c:v>2.373000000000002</c:v>
                </c:pt>
                <c:pt idx="669">
                  <c:v>2.339100000000002</c:v>
                </c:pt>
                <c:pt idx="670">
                  <c:v>2.3052000000000019</c:v>
                </c:pt>
                <c:pt idx="671">
                  <c:v>2.2713000000000019</c:v>
                </c:pt>
                <c:pt idx="672">
                  <c:v>2.2374000000000018</c:v>
                </c:pt>
                <c:pt idx="673">
                  <c:v>2.2035000000000018</c:v>
                </c:pt>
                <c:pt idx="674">
                  <c:v>2.1696000000000017</c:v>
                </c:pt>
                <c:pt idx="675">
                  <c:v>2.1357000000000017</c:v>
                </c:pt>
                <c:pt idx="676">
                  <c:v>2.1018000000000017</c:v>
                </c:pt>
                <c:pt idx="677">
                  <c:v>2.0679000000000016</c:v>
                </c:pt>
                <c:pt idx="678">
                  <c:v>2.0340000000000016</c:v>
                </c:pt>
                <c:pt idx="679">
                  <c:v>2.0001000000000015</c:v>
                </c:pt>
                <c:pt idx="680">
                  <c:v>1.9662000000000015</c:v>
                </c:pt>
                <c:pt idx="681">
                  <c:v>1.9323000000000015</c:v>
                </c:pt>
                <c:pt idx="682">
                  <c:v>1.8984000000000014</c:v>
                </c:pt>
                <c:pt idx="683">
                  <c:v>1.8645000000000014</c:v>
                </c:pt>
                <c:pt idx="684">
                  <c:v>1.8306000000000013</c:v>
                </c:pt>
                <c:pt idx="685">
                  <c:v>1.7967000000000013</c:v>
                </c:pt>
                <c:pt idx="686">
                  <c:v>1.7628000000000013</c:v>
                </c:pt>
                <c:pt idx="687">
                  <c:v>1.7289000000000012</c:v>
                </c:pt>
                <c:pt idx="688">
                  <c:v>1.6950000000000012</c:v>
                </c:pt>
                <c:pt idx="689">
                  <c:v>1.6611000000000011</c:v>
                </c:pt>
                <c:pt idx="690">
                  <c:v>1.6272000000000011</c:v>
                </c:pt>
                <c:pt idx="691">
                  <c:v>1.593300000000001</c:v>
                </c:pt>
                <c:pt idx="692">
                  <c:v>1.559400000000001</c:v>
                </c:pt>
                <c:pt idx="693">
                  <c:v>1.525500000000001</c:v>
                </c:pt>
                <c:pt idx="694">
                  <c:v>1.4916000000000009</c:v>
                </c:pt>
                <c:pt idx="695">
                  <c:v>1.4577000000000009</c:v>
                </c:pt>
                <c:pt idx="696">
                  <c:v>1.4238000000000008</c:v>
                </c:pt>
                <c:pt idx="697">
                  <c:v>1.3899000000000008</c:v>
                </c:pt>
                <c:pt idx="698">
                  <c:v>1.3560000000000008</c:v>
                </c:pt>
                <c:pt idx="699">
                  <c:v>1.3221000000000007</c:v>
                </c:pt>
                <c:pt idx="700">
                  <c:v>1.2882000000000007</c:v>
                </c:pt>
                <c:pt idx="701">
                  <c:v>1.2543000000000006</c:v>
                </c:pt>
                <c:pt idx="702">
                  <c:v>1.2204000000000006</c:v>
                </c:pt>
                <c:pt idx="703">
                  <c:v>1.1865000000000006</c:v>
                </c:pt>
                <c:pt idx="704">
                  <c:v>1.1526000000000005</c:v>
                </c:pt>
                <c:pt idx="705">
                  <c:v>1.1187000000000005</c:v>
                </c:pt>
                <c:pt idx="706">
                  <c:v>1.0848000000000004</c:v>
                </c:pt>
                <c:pt idx="707">
                  <c:v>1.0509000000000004</c:v>
                </c:pt>
                <c:pt idx="708">
                  <c:v>1.0170000000000003</c:v>
                </c:pt>
                <c:pt idx="709">
                  <c:v>0.98310000000000042</c:v>
                </c:pt>
                <c:pt idx="710">
                  <c:v>0.94920000000000038</c:v>
                </c:pt>
                <c:pt idx="711">
                  <c:v>0.91530000000000034</c:v>
                </c:pt>
                <c:pt idx="712">
                  <c:v>0.88140000000000029</c:v>
                </c:pt>
                <c:pt idx="713">
                  <c:v>0.84750000000000025</c:v>
                </c:pt>
                <c:pt idx="714">
                  <c:v>0.81360000000000021</c:v>
                </c:pt>
                <c:pt idx="715">
                  <c:v>0.77970000000000017</c:v>
                </c:pt>
                <c:pt idx="716">
                  <c:v>0.74580000000000013</c:v>
                </c:pt>
                <c:pt idx="717">
                  <c:v>0.71190000000000009</c:v>
                </c:pt>
                <c:pt idx="718">
                  <c:v>0.67800000000000005</c:v>
                </c:pt>
                <c:pt idx="719">
                  <c:v>0.64410000000000001</c:v>
                </c:pt>
                <c:pt idx="720">
                  <c:v>0.61019999999999996</c:v>
                </c:pt>
                <c:pt idx="721">
                  <c:v>0.57629999999999992</c:v>
                </c:pt>
                <c:pt idx="722">
                  <c:v>0.54239999999999988</c:v>
                </c:pt>
                <c:pt idx="723">
                  <c:v>0.50849999999999984</c:v>
                </c:pt>
                <c:pt idx="724">
                  <c:v>0.47459999999999986</c:v>
                </c:pt>
                <c:pt idx="725">
                  <c:v>0.44069999999999987</c:v>
                </c:pt>
                <c:pt idx="726">
                  <c:v>0.40679999999999988</c:v>
                </c:pt>
                <c:pt idx="727">
                  <c:v>0.3728999999999999</c:v>
                </c:pt>
                <c:pt idx="728">
                  <c:v>0.33899999999999991</c:v>
                </c:pt>
                <c:pt idx="729">
                  <c:v>0.30509999999999993</c:v>
                </c:pt>
                <c:pt idx="730">
                  <c:v>0.27119999999999994</c:v>
                </c:pt>
                <c:pt idx="731">
                  <c:v>0.23729999999999996</c:v>
                </c:pt>
                <c:pt idx="732">
                  <c:v>0.20339999999999997</c:v>
                </c:pt>
                <c:pt idx="733">
                  <c:v>0.16949999999999998</c:v>
                </c:pt>
                <c:pt idx="734">
                  <c:v>0.1356</c:v>
                </c:pt>
                <c:pt idx="735">
                  <c:v>0.1017</c:v>
                </c:pt>
                <c:pt idx="736">
                  <c:v>6.7799999999999999E-2</c:v>
                </c:pt>
                <c:pt idx="737">
                  <c:v>3.39E-2</c:v>
                </c:pt>
                <c:pt idx="738">
                  <c:v>0</c:v>
                </c:pt>
              </c:numCache>
            </c:numRef>
          </c:xVal>
          <c:yVal>
            <c:numRef>
              <c:f>Rendements!$C$23:$C$761</c:f>
              <c:numCache>
                <c:formatCode>General</c:formatCode>
                <c:ptCount val="739"/>
                <c:pt idx="0">
                  <c:v>23.633882493709603</c:v>
                </c:pt>
                <c:pt idx="1">
                  <c:v>23.706150887405574</c:v>
                </c:pt>
                <c:pt idx="2">
                  <c:v>23.763992074301438</c:v>
                </c:pt>
                <c:pt idx="3">
                  <c:v>23.783051870441035</c:v>
                </c:pt>
                <c:pt idx="4">
                  <c:v>23.794302444551214</c:v>
                </c:pt>
                <c:pt idx="5">
                  <c:v>23.800523350235668</c:v>
                </c:pt>
                <c:pt idx="6">
                  <c:v>23.83083372048544</c:v>
                </c:pt>
                <c:pt idx="7">
                  <c:v>23.87993916748399</c:v>
                </c:pt>
                <c:pt idx="8">
                  <c:v>23.934868441080742</c:v>
                </c:pt>
                <c:pt idx="9">
                  <c:v>24.002239526046402</c:v>
                </c:pt>
                <c:pt idx="10">
                  <c:v>24.423805155939572</c:v>
                </c:pt>
                <c:pt idx="11">
                  <c:v>24.546767312979057</c:v>
                </c:pt>
                <c:pt idx="12">
                  <c:v>24.574562849015969</c:v>
                </c:pt>
                <c:pt idx="13">
                  <c:v>24.381317693711722</c:v>
                </c:pt>
                <c:pt idx="14">
                  <c:v>24.307063904584542</c:v>
                </c:pt>
                <c:pt idx="15">
                  <c:v>24.366890486911611</c:v>
                </c:pt>
                <c:pt idx="16">
                  <c:v>24.464836661517872</c:v>
                </c:pt>
                <c:pt idx="17">
                  <c:v>24.581445553177492</c:v>
                </c:pt>
                <c:pt idx="18">
                  <c:v>24.65252270961474</c:v>
                </c:pt>
                <c:pt idx="19">
                  <c:v>24.701892876004113</c:v>
                </c:pt>
                <c:pt idx="20">
                  <c:v>24.74451269792738</c:v>
                </c:pt>
                <c:pt idx="21">
                  <c:v>24.828958183601426</c:v>
                </c:pt>
                <c:pt idx="22">
                  <c:v>24.932728184805899</c:v>
                </c:pt>
                <c:pt idx="23">
                  <c:v>25.021012101646949</c:v>
                </c:pt>
                <c:pt idx="24">
                  <c:v>25.121870189552318</c:v>
                </c:pt>
                <c:pt idx="25">
                  <c:v>25.226699068320102</c:v>
                </c:pt>
                <c:pt idx="26">
                  <c:v>25.310615115212499</c:v>
                </c:pt>
                <c:pt idx="27">
                  <c:v>25.365809108200082</c:v>
                </c:pt>
                <c:pt idx="28">
                  <c:v>25.389369133983745</c:v>
                </c:pt>
                <c:pt idx="29">
                  <c:v>25.411340843422447</c:v>
                </c:pt>
                <c:pt idx="30">
                  <c:v>25.428150524740012</c:v>
                </c:pt>
                <c:pt idx="31">
                  <c:v>25.439930537631845</c:v>
                </c:pt>
                <c:pt idx="32">
                  <c:v>25.447210320879609</c:v>
                </c:pt>
                <c:pt idx="33">
                  <c:v>25.466799555800861</c:v>
                </c:pt>
                <c:pt idx="34">
                  <c:v>25.488374186153319</c:v>
                </c:pt>
                <c:pt idx="35">
                  <c:v>25.530729288685762</c:v>
                </c:pt>
                <c:pt idx="36">
                  <c:v>25.592938345530275</c:v>
                </c:pt>
                <c:pt idx="37">
                  <c:v>25.70901779840824</c:v>
                </c:pt>
                <c:pt idx="38">
                  <c:v>25.849054356156113</c:v>
                </c:pt>
                <c:pt idx="39">
                  <c:v>25.960236500303761</c:v>
                </c:pt>
                <c:pt idx="40">
                  <c:v>26.032769613390567</c:v>
                </c:pt>
                <c:pt idx="41">
                  <c:v>26.083860455820318</c:v>
                </c:pt>
                <c:pt idx="42">
                  <c:v>26.095640468712151</c:v>
                </c:pt>
                <c:pt idx="43">
                  <c:v>26.118671055714167</c:v>
                </c:pt>
                <c:pt idx="44">
                  <c:v>26.158246604642908</c:v>
                </c:pt>
                <c:pt idx="45">
                  <c:v>26.224161732959018</c:v>
                </c:pt>
                <c:pt idx="46">
                  <c:v>26.300003838431163</c:v>
                </c:pt>
                <c:pt idx="47">
                  <c:v>26.357050867154541</c:v>
                </c:pt>
                <c:pt idx="48">
                  <c:v>26.389346632835526</c:v>
                </c:pt>
                <c:pt idx="49">
                  <c:v>26.409862385624677</c:v>
                </c:pt>
                <c:pt idx="50">
                  <c:v>26.438187360443244</c:v>
                </c:pt>
                <c:pt idx="51">
                  <c:v>26.458703113232396</c:v>
                </c:pt>
                <c:pt idx="52">
                  <c:v>26.506484963276801</c:v>
                </c:pt>
                <c:pt idx="53">
                  <c:v>26.577562119714049</c:v>
                </c:pt>
                <c:pt idx="54">
                  <c:v>26.664522439600958</c:v>
                </c:pt>
                <c:pt idx="55">
                  <c:v>26.758762542735631</c:v>
                </c:pt>
                <c:pt idx="56">
                  <c:v>26.847178819272099</c:v>
                </c:pt>
                <c:pt idx="57">
                  <c:v>26.933874419768184</c:v>
                </c:pt>
                <c:pt idx="58">
                  <c:v>26.999127749607222</c:v>
                </c:pt>
                <c:pt idx="59">
                  <c:v>27.042541729702968</c:v>
                </c:pt>
                <c:pt idx="60">
                  <c:v>27.07258738056192</c:v>
                </c:pt>
                <c:pt idx="61">
                  <c:v>27.102765391116279</c:v>
                </c:pt>
                <c:pt idx="62">
                  <c:v>27.140487904309236</c:v>
                </c:pt>
                <c:pt idx="63">
                  <c:v>27.168945238823216</c:v>
                </c:pt>
                <c:pt idx="64">
                  <c:v>27.201902802981266</c:v>
                </c:pt>
                <c:pt idx="65">
                  <c:v>27.241875430996259</c:v>
                </c:pt>
                <c:pt idx="66">
                  <c:v>27.308849436875672</c:v>
                </c:pt>
                <c:pt idx="67">
                  <c:v>27.389191771991893</c:v>
                </c:pt>
                <c:pt idx="68">
                  <c:v>27.479858163350396</c:v>
                </c:pt>
                <c:pt idx="69">
                  <c:v>27.572642309835516</c:v>
                </c:pt>
                <c:pt idx="70">
                  <c:v>27.623071353788198</c:v>
                </c:pt>
                <c:pt idx="71">
                  <c:v>27.665161736929811</c:v>
                </c:pt>
                <c:pt idx="72">
                  <c:v>27.720355729917394</c:v>
                </c:pt>
                <c:pt idx="73">
                  <c:v>27.756489926765376</c:v>
                </c:pt>
                <c:pt idx="74">
                  <c:v>27.801359863510676</c:v>
                </c:pt>
                <c:pt idx="75">
                  <c:v>27.861715884619404</c:v>
                </c:pt>
                <c:pt idx="76">
                  <c:v>27.943117097298931</c:v>
                </c:pt>
                <c:pt idx="77">
                  <c:v>28.05575519809614</c:v>
                </c:pt>
                <c:pt idx="78">
                  <c:v>28.176202520922761</c:v>
                </c:pt>
                <c:pt idx="79">
                  <c:v>28.345093492270852</c:v>
                </c:pt>
                <c:pt idx="80">
                  <c:v>28.475600151948932</c:v>
                </c:pt>
                <c:pt idx="81">
                  <c:v>28.569707895388191</c:v>
                </c:pt>
                <c:pt idx="82">
                  <c:v>28.633372908882258</c:v>
                </c:pt>
                <c:pt idx="83">
                  <c:v>28.675595651719288</c:v>
                </c:pt>
                <c:pt idx="84">
                  <c:v>28.711332769481029</c:v>
                </c:pt>
                <c:pt idx="85">
                  <c:v>28.764409007341989</c:v>
                </c:pt>
                <c:pt idx="86">
                  <c:v>28.819867719720399</c:v>
                </c:pt>
                <c:pt idx="87">
                  <c:v>28.882209136260332</c:v>
                </c:pt>
                <c:pt idx="88">
                  <c:v>28.929990986304738</c:v>
                </c:pt>
                <c:pt idx="89">
                  <c:v>28.969698894928904</c:v>
                </c:pt>
                <c:pt idx="90">
                  <c:v>28.973934405182145</c:v>
                </c:pt>
                <c:pt idx="91">
                  <c:v>28.977905196044563</c:v>
                </c:pt>
                <c:pt idx="92">
                  <c:v>28.980552389952841</c:v>
                </c:pt>
                <c:pt idx="93">
                  <c:v>28.99670027279333</c:v>
                </c:pt>
                <c:pt idx="94">
                  <c:v>29.0098038826393</c:v>
                </c:pt>
                <c:pt idx="95">
                  <c:v>29.034025706900042</c:v>
                </c:pt>
                <c:pt idx="96">
                  <c:v>29.082204636030689</c:v>
                </c:pt>
                <c:pt idx="97">
                  <c:v>29.149311001605522</c:v>
                </c:pt>
                <c:pt idx="98">
                  <c:v>29.234418285756636</c:v>
                </c:pt>
                <c:pt idx="99">
                  <c:v>29.309598592751719</c:v>
                </c:pt>
                <c:pt idx="100">
                  <c:v>29.377234397108204</c:v>
                </c:pt>
                <c:pt idx="101">
                  <c:v>29.403573976495569</c:v>
                </c:pt>
                <c:pt idx="102">
                  <c:v>29.432031311009549</c:v>
                </c:pt>
                <c:pt idx="103">
                  <c:v>29.464988875167599</c:v>
                </c:pt>
                <c:pt idx="104">
                  <c:v>29.510388250694557</c:v>
                </c:pt>
                <c:pt idx="105">
                  <c:v>29.564523366118827</c:v>
                </c:pt>
                <c:pt idx="106">
                  <c:v>29.630967933216589</c:v>
                </c:pt>
                <c:pt idx="107">
                  <c:v>29.688147321635377</c:v>
                </c:pt>
                <c:pt idx="108">
                  <c:v>29.760680434722186</c:v>
                </c:pt>
                <c:pt idx="109">
                  <c:v>29.805020932685828</c:v>
                </c:pt>
                <c:pt idx="110">
                  <c:v>29.830831073291531</c:v>
                </c:pt>
                <c:pt idx="111">
                  <c:v>29.871597859479003</c:v>
                </c:pt>
                <c:pt idx="112">
                  <c:v>29.910908689016924</c:v>
                </c:pt>
                <c:pt idx="113">
                  <c:v>30.000780922202942</c:v>
                </c:pt>
                <c:pt idx="114">
                  <c:v>30.115801497517591</c:v>
                </c:pt>
                <c:pt idx="115">
                  <c:v>30.234925223390075</c:v>
                </c:pt>
                <c:pt idx="116">
                  <c:v>30.353651870176318</c:v>
                </c:pt>
                <c:pt idx="117">
                  <c:v>30.446436016661437</c:v>
                </c:pt>
                <c:pt idx="118">
                  <c:v>30.519895647616131</c:v>
                </c:pt>
                <c:pt idx="119">
                  <c:v>30.584751898368928</c:v>
                </c:pt>
                <c:pt idx="120">
                  <c:v>30.656887932369493</c:v>
                </c:pt>
                <c:pt idx="121">
                  <c:v>30.716846874391972</c:v>
                </c:pt>
                <c:pt idx="122">
                  <c:v>30.788982908392526</c:v>
                </c:pt>
                <c:pt idx="123">
                  <c:v>30.912077425127428</c:v>
                </c:pt>
                <c:pt idx="124">
                  <c:v>31.024053727447559</c:v>
                </c:pt>
                <c:pt idx="125">
                  <c:v>31.134574073118138</c:v>
                </c:pt>
                <c:pt idx="126">
                  <c:v>31.199695043261766</c:v>
                </c:pt>
                <c:pt idx="127">
                  <c:v>31.242579584575857</c:v>
                </c:pt>
                <c:pt idx="128">
                  <c:v>31.271036919089841</c:v>
                </c:pt>
                <c:pt idx="129">
                  <c:v>31.304788641420377</c:v>
                </c:pt>
                <c:pt idx="130">
                  <c:v>31.362100389534586</c:v>
                </c:pt>
                <c:pt idx="131">
                  <c:v>31.432912826581006</c:v>
                </c:pt>
                <c:pt idx="132">
                  <c:v>31.534167993572609</c:v>
                </c:pt>
                <c:pt idx="133">
                  <c:v>31.650379806145985</c:v>
                </c:pt>
                <c:pt idx="134">
                  <c:v>31.776386236179992</c:v>
                </c:pt>
                <c:pt idx="135">
                  <c:v>31.871288137791737</c:v>
                </c:pt>
                <c:pt idx="136">
                  <c:v>31.973866901737484</c:v>
                </c:pt>
                <c:pt idx="137">
                  <c:v>32.047194172996768</c:v>
                </c:pt>
                <c:pt idx="138">
                  <c:v>32.147125743034238</c:v>
                </c:pt>
                <c:pt idx="139">
                  <c:v>32.239512810433119</c:v>
                </c:pt>
                <c:pt idx="140">
                  <c:v>32.307148614789604</c:v>
                </c:pt>
                <c:pt idx="141">
                  <c:v>32.396756128584798</c:v>
                </c:pt>
                <c:pt idx="142">
                  <c:v>32.47273059375236</c:v>
                </c:pt>
                <c:pt idx="143">
                  <c:v>32.57530935769811</c:v>
                </c:pt>
                <c:pt idx="144">
                  <c:v>32.673520251695194</c:v>
                </c:pt>
                <c:pt idx="145">
                  <c:v>32.793702855130988</c:v>
                </c:pt>
                <c:pt idx="146">
                  <c:v>32.905282078364877</c:v>
                </c:pt>
                <c:pt idx="147">
                  <c:v>33.010640395914315</c:v>
                </c:pt>
                <c:pt idx="148">
                  <c:v>33.084894185041506</c:v>
                </c:pt>
                <c:pt idx="149">
                  <c:v>33.168148433456821</c:v>
                </c:pt>
                <c:pt idx="150">
                  <c:v>33.264903370804362</c:v>
                </c:pt>
                <c:pt idx="151">
                  <c:v>33.375953155256596</c:v>
                </c:pt>
                <c:pt idx="152">
                  <c:v>33.500371268945642</c:v>
                </c:pt>
                <c:pt idx="153">
                  <c:v>33.637495913394403</c:v>
                </c:pt>
                <c:pt idx="154">
                  <c:v>33.762443465865097</c:v>
                </c:pt>
                <c:pt idx="155">
                  <c:v>33.886067421381647</c:v>
                </c:pt>
                <c:pt idx="156">
                  <c:v>34.010485535070686</c:v>
                </c:pt>
                <c:pt idx="157">
                  <c:v>34.120079362873369</c:v>
                </c:pt>
                <c:pt idx="158">
                  <c:v>34.192877195350995</c:v>
                </c:pt>
                <c:pt idx="159">
                  <c:v>34.223849364077843</c:v>
                </c:pt>
                <c:pt idx="160">
                  <c:v>34.218687335956702</c:v>
                </c:pt>
                <c:pt idx="161">
                  <c:v>34.179376506418784</c:v>
                </c:pt>
                <c:pt idx="162">
                  <c:v>34.131594656374375</c:v>
                </c:pt>
                <c:pt idx="163">
                  <c:v>34.099563610084225</c:v>
                </c:pt>
                <c:pt idx="164">
                  <c:v>34.088842474755701</c:v>
                </c:pt>
                <c:pt idx="165">
                  <c:v>34.105387436682427</c:v>
                </c:pt>
                <c:pt idx="166">
                  <c:v>34.146286582565317</c:v>
                </c:pt>
                <c:pt idx="167">
                  <c:v>34.257468726712965</c:v>
                </c:pt>
                <c:pt idx="168">
                  <c:v>34.389166623649764</c:v>
                </c:pt>
                <c:pt idx="169">
                  <c:v>34.580691102913633</c:v>
                </c:pt>
                <c:pt idx="170">
                  <c:v>34.749846793652559</c:v>
                </c:pt>
                <c:pt idx="171">
                  <c:v>34.876250302772796</c:v>
                </c:pt>
                <c:pt idx="172">
                  <c:v>35.000138977680187</c:v>
                </c:pt>
                <c:pt idx="173">
                  <c:v>35.077172320411051</c:v>
                </c:pt>
                <c:pt idx="174">
                  <c:v>35.19457537024315</c:v>
                </c:pt>
                <c:pt idx="175">
                  <c:v>35.274388266577716</c:v>
                </c:pt>
                <c:pt idx="176">
                  <c:v>35.372202081488567</c:v>
                </c:pt>
                <c:pt idx="177">
                  <c:v>35.483516585331628</c:v>
                </c:pt>
                <c:pt idx="178">
                  <c:v>35.59933131881877</c:v>
                </c:pt>
                <c:pt idx="179">
                  <c:v>35.739367876566639</c:v>
                </c:pt>
                <c:pt idx="180">
                  <c:v>35.873051168934651</c:v>
                </c:pt>
                <c:pt idx="181">
                  <c:v>35.960143848516971</c:v>
                </c:pt>
                <c:pt idx="182">
                  <c:v>36.054119232260817</c:v>
                </c:pt>
                <c:pt idx="183">
                  <c:v>36.150477090522124</c:v>
                </c:pt>
                <c:pt idx="184">
                  <c:v>36.24220235944393</c:v>
                </c:pt>
                <c:pt idx="185">
                  <c:v>36.344119324912604</c:v>
                </c:pt>
                <c:pt idx="186">
                  <c:v>36.435976953529838</c:v>
                </c:pt>
                <c:pt idx="187">
                  <c:v>36.522407834635082</c:v>
                </c:pt>
                <c:pt idx="188">
                  <c:v>36.654105731571889</c:v>
                </c:pt>
                <c:pt idx="189">
                  <c:v>36.761846523638781</c:v>
                </c:pt>
                <c:pt idx="190">
                  <c:v>36.883882162810359</c:v>
                </c:pt>
                <c:pt idx="191">
                  <c:v>36.956282916201758</c:v>
                </c:pt>
                <c:pt idx="192">
                  <c:v>37.027095353248171</c:v>
                </c:pt>
                <c:pt idx="193">
                  <c:v>37.083348223799064</c:v>
                </c:pt>
                <c:pt idx="194">
                  <c:v>37.170837982467638</c:v>
                </c:pt>
                <c:pt idx="195">
                  <c:v>37.250121440020543</c:v>
                </c:pt>
                <c:pt idx="196">
                  <c:v>37.31855140254951</c:v>
                </c:pt>
                <c:pt idx="197">
                  <c:v>37.373348316450858</c:v>
                </c:pt>
                <c:pt idx="198">
                  <c:v>37.459646837860696</c:v>
                </c:pt>
                <c:pt idx="199">
                  <c:v>37.522252973791453</c:v>
                </c:pt>
                <c:pt idx="200">
                  <c:v>37.610404530937089</c:v>
                </c:pt>
                <c:pt idx="201">
                  <c:v>37.718807121481049</c:v>
                </c:pt>
                <c:pt idx="202">
                  <c:v>37.809605872534966</c:v>
                </c:pt>
                <c:pt idx="203">
                  <c:v>37.911787557394469</c:v>
                </c:pt>
                <c:pt idx="204">
                  <c:v>38.00060091301718</c:v>
                </c:pt>
                <c:pt idx="205">
                  <c:v>38.085575837472881</c:v>
                </c:pt>
                <c:pt idx="206">
                  <c:v>38.18775752233239</c:v>
                </c:pt>
                <c:pt idx="207">
                  <c:v>38.310587319676451</c:v>
                </c:pt>
                <c:pt idx="208">
                  <c:v>38.39053257570643</c:v>
                </c:pt>
                <c:pt idx="209">
                  <c:v>38.456977142804192</c:v>
                </c:pt>
                <c:pt idx="210">
                  <c:v>38.519980357821197</c:v>
                </c:pt>
                <c:pt idx="211">
                  <c:v>38.603764045018181</c:v>
                </c:pt>
                <c:pt idx="212">
                  <c:v>38.705813370182277</c:v>
                </c:pt>
                <c:pt idx="213">
                  <c:v>38.881719405387308</c:v>
                </c:pt>
                <c:pt idx="214">
                  <c:v>39.144850479870072</c:v>
                </c:pt>
                <c:pt idx="215">
                  <c:v>39.339948670910111</c:v>
                </c:pt>
                <c:pt idx="216">
                  <c:v>39.515589986724322</c:v>
                </c:pt>
                <c:pt idx="217">
                  <c:v>39.669789031881479</c:v>
                </c:pt>
                <c:pt idx="218">
                  <c:v>39.781500614810781</c:v>
                </c:pt>
                <c:pt idx="219">
                  <c:v>39.844239110436959</c:v>
                </c:pt>
                <c:pt idx="220">
                  <c:v>39.894535794694228</c:v>
                </c:pt>
                <c:pt idx="221">
                  <c:v>39.915580986265034</c:v>
                </c:pt>
                <c:pt idx="222">
                  <c:v>39.935964379358765</c:v>
                </c:pt>
                <c:pt idx="223">
                  <c:v>39.966274749608544</c:v>
                </c:pt>
                <c:pt idx="224">
                  <c:v>40.017497951733709</c:v>
                </c:pt>
                <c:pt idx="225">
                  <c:v>40.109223220655529</c:v>
                </c:pt>
                <c:pt idx="226">
                  <c:v>40.235362010384939</c:v>
                </c:pt>
                <c:pt idx="227">
                  <c:v>40.394590723967823</c:v>
                </c:pt>
                <c:pt idx="228">
                  <c:v>40.550642804860779</c:v>
                </c:pt>
                <c:pt idx="229">
                  <c:v>40.719533776208877</c:v>
                </c:pt>
                <c:pt idx="230">
                  <c:v>40.89623396958639</c:v>
                </c:pt>
                <c:pt idx="231">
                  <c:v>41.025946471091977</c:v>
                </c:pt>
                <c:pt idx="232">
                  <c:v>41.138584571889183</c:v>
                </c:pt>
                <c:pt idx="233">
                  <c:v>41.23401591228258</c:v>
                </c:pt>
                <c:pt idx="234">
                  <c:v>41.296886767604171</c:v>
                </c:pt>
                <c:pt idx="235">
                  <c:v>41.335006359883366</c:v>
                </c:pt>
                <c:pt idx="236">
                  <c:v>41.381994051755285</c:v>
                </c:pt>
                <c:pt idx="237">
                  <c:v>41.432423095707968</c:v>
                </c:pt>
                <c:pt idx="238">
                  <c:v>41.490396642299245</c:v>
                </c:pt>
                <c:pt idx="239">
                  <c:v>41.558429525741971</c:v>
                </c:pt>
                <c:pt idx="240">
                  <c:v>41.65227254979041</c:v>
                </c:pt>
                <c:pt idx="241">
                  <c:v>41.719378915365233</c:v>
                </c:pt>
                <c:pt idx="242">
                  <c:v>41.787411798807966</c:v>
                </c:pt>
                <c:pt idx="243">
                  <c:v>41.891843598489508</c:v>
                </c:pt>
                <c:pt idx="244">
                  <c:v>42.059013893797228</c:v>
                </c:pt>
                <c:pt idx="245">
                  <c:v>42.210301025655276</c:v>
                </c:pt>
                <c:pt idx="246">
                  <c:v>42.385015823601584</c:v>
                </c:pt>
                <c:pt idx="247">
                  <c:v>42.509963376072278</c:v>
                </c:pt>
                <c:pt idx="248">
                  <c:v>42.597188415350018</c:v>
                </c:pt>
                <c:pt idx="249">
                  <c:v>42.64722038021646</c:v>
                </c:pt>
                <c:pt idx="250">
                  <c:v>42.696590546605833</c:v>
                </c:pt>
                <c:pt idx="251">
                  <c:v>42.77309445055505</c:v>
                </c:pt>
                <c:pt idx="252">
                  <c:v>42.861907806177754</c:v>
                </c:pt>
                <c:pt idx="253">
                  <c:v>43.010547744127528</c:v>
                </c:pt>
                <c:pt idx="254">
                  <c:v>43.207896049989607</c:v>
                </c:pt>
                <c:pt idx="255">
                  <c:v>43.385390401539603</c:v>
                </c:pt>
                <c:pt idx="256">
                  <c:v>43.563678911262087</c:v>
                </c:pt>
                <c:pt idx="257">
                  <c:v>43.744085176111192</c:v>
                </c:pt>
                <c:pt idx="258">
                  <c:v>43.851031810005594</c:v>
                </c:pt>
                <c:pt idx="259">
                  <c:v>43.894048711015103</c:v>
                </c:pt>
                <c:pt idx="260">
                  <c:v>43.852487766655152</c:v>
                </c:pt>
                <c:pt idx="261">
                  <c:v>43.772939589711413</c:v>
                </c:pt>
                <c:pt idx="262">
                  <c:v>43.680023083530877</c:v>
                </c:pt>
                <c:pt idx="263">
                  <c:v>43.648786195413209</c:v>
                </c:pt>
                <c:pt idx="264">
                  <c:v>43.696965124543851</c:v>
                </c:pt>
                <c:pt idx="265">
                  <c:v>43.836472243510073</c:v>
                </c:pt>
                <c:pt idx="266">
                  <c:v>44.089411621445976</c:v>
                </c:pt>
                <c:pt idx="267">
                  <c:v>44.32408536141476</c:v>
                </c:pt>
                <c:pt idx="268">
                  <c:v>44.507006460476731</c:v>
                </c:pt>
                <c:pt idx="269">
                  <c:v>44.633674688987803</c:v>
                </c:pt>
                <c:pt idx="270">
                  <c:v>44.731488503898653</c:v>
                </c:pt>
                <c:pt idx="271">
                  <c:v>44.781917547851336</c:v>
                </c:pt>
                <c:pt idx="272">
                  <c:v>44.82586096672874</c:v>
                </c:pt>
                <c:pt idx="273">
                  <c:v>44.873775176468563</c:v>
                </c:pt>
                <c:pt idx="274">
                  <c:v>44.950146720722358</c:v>
                </c:pt>
                <c:pt idx="275">
                  <c:v>45.033665688528515</c:v>
                </c:pt>
                <c:pt idx="276">
                  <c:v>45.124464439582432</c:v>
                </c:pt>
                <c:pt idx="277">
                  <c:v>45.276148650526721</c:v>
                </c:pt>
                <c:pt idx="278">
                  <c:v>45.474952913038351</c:v>
                </c:pt>
                <c:pt idx="279">
                  <c:v>45.65257962428376</c:v>
                </c:pt>
                <c:pt idx="280">
                  <c:v>45.817896883855688</c:v>
                </c:pt>
                <c:pt idx="281">
                  <c:v>45.938608926073137</c:v>
                </c:pt>
                <c:pt idx="282">
                  <c:v>46.069247945446619</c:v>
                </c:pt>
                <c:pt idx="283">
                  <c:v>46.172753227260273</c:v>
                </c:pt>
                <c:pt idx="284">
                  <c:v>46.279170422373021</c:v>
                </c:pt>
                <c:pt idx="285">
                  <c:v>46.418280462252994</c:v>
                </c:pt>
                <c:pt idx="286">
                  <c:v>46.560434775127497</c:v>
                </c:pt>
                <c:pt idx="287">
                  <c:v>46.693191549627606</c:v>
                </c:pt>
                <c:pt idx="288">
                  <c:v>46.792196601797173</c:v>
                </c:pt>
                <c:pt idx="289">
                  <c:v>46.912379205232966</c:v>
                </c:pt>
                <c:pt idx="290">
                  <c:v>47.030311693846727</c:v>
                </c:pt>
                <c:pt idx="291">
                  <c:v>47.191261083469996</c:v>
                </c:pt>
                <c:pt idx="292">
                  <c:v>47.346651365885876</c:v>
                </c:pt>
                <c:pt idx="293">
                  <c:v>47.495953102312718</c:v>
                </c:pt>
                <c:pt idx="294">
                  <c:v>47.650284507165289</c:v>
                </c:pt>
                <c:pt idx="295">
                  <c:v>47.819969636685869</c:v>
                </c:pt>
                <c:pt idx="296">
                  <c:v>47.95907967656585</c:v>
                </c:pt>
                <c:pt idx="297">
                  <c:v>48.107719614515624</c:v>
                </c:pt>
                <c:pt idx="298">
                  <c:v>48.246564935004763</c:v>
                </c:pt>
                <c:pt idx="299">
                  <c:v>48.381307104936091</c:v>
                </c:pt>
                <c:pt idx="300">
                  <c:v>48.510754887050851</c:v>
                </c:pt>
                <c:pt idx="301">
                  <c:v>48.630937490486644</c:v>
                </c:pt>
                <c:pt idx="302">
                  <c:v>48.734707491691118</c:v>
                </c:pt>
                <c:pt idx="303">
                  <c:v>48.801284418484293</c:v>
                </c:pt>
                <c:pt idx="304">
                  <c:v>48.867199546800407</c:v>
                </c:pt>
                <c:pt idx="305">
                  <c:v>48.899362952785971</c:v>
                </c:pt>
                <c:pt idx="306">
                  <c:v>48.90849577176953</c:v>
                </c:pt>
                <c:pt idx="307">
                  <c:v>48.91312836110901</c:v>
                </c:pt>
                <c:pt idx="308">
                  <c:v>48.907833973292455</c:v>
                </c:pt>
                <c:pt idx="309">
                  <c:v>48.915113756540215</c:v>
                </c:pt>
                <c:pt idx="310">
                  <c:v>48.92014342496595</c:v>
                </c:pt>
                <c:pt idx="311">
                  <c:v>48.94965963704324</c:v>
                </c:pt>
                <c:pt idx="312">
                  <c:v>49.007500823939097</c:v>
                </c:pt>
                <c:pt idx="313">
                  <c:v>49.115373975701402</c:v>
                </c:pt>
                <c:pt idx="314">
                  <c:v>49.24852782928776</c:v>
                </c:pt>
                <c:pt idx="315">
                  <c:v>49.416492282767955</c:v>
                </c:pt>
                <c:pt idx="316">
                  <c:v>49.589089325587643</c:v>
                </c:pt>
                <c:pt idx="317">
                  <c:v>49.719993064351961</c:v>
                </c:pt>
                <c:pt idx="318">
                  <c:v>49.891663589303747</c:v>
                </c:pt>
                <c:pt idx="319">
                  <c:v>50.114822035771532</c:v>
                </c:pt>
                <c:pt idx="320">
                  <c:v>50.34499554609625</c:v>
                </c:pt>
                <c:pt idx="321">
                  <c:v>50.533872831451845</c:v>
                </c:pt>
                <c:pt idx="322">
                  <c:v>50.742206992033267</c:v>
                </c:pt>
                <c:pt idx="323">
                  <c:v>50.942864290280689</c:v>
                </c:pt>
                <c:pt idx="324">
                  <c:v>51.112284700410434</c:v>
                </c:pt>
                <c:pt idx="325">
                  <c:v>51.259336322015244</c:v>
                </c:pt>
                <c:pt idx="326">
                  <c:v>51.423859423414683</c:v>
                </c:pt>
                <c:pt idx="327">
                  <c:v>51.516114131118165</c:v>
                </c:pt>
                <c:pt idx="328">
                  <c:v>51.560057549995562</c:v>
                </c:pt>
                <c:pt idx="329">
                  <c:v>51.562175305122182</c:v>
                </c:pt>
                <c:pt idx="330">
                  <c:v>51.537556401775205</c:v>
                </c:pt>
                <c:pt idx="331">
                  <c:v>51.459464181481017</c:v>
                </c:pt>
                <c:pt idx="332">
                  <c:v>51.37448925702531</c:v>
                </c:pt>
                <c:pt idx="333">
                  <c:v>51.310691883835837</c:v>
                </c:pt>
                <c:pt idx="334">
                  <c:v>51.28263162840809</c:v>
                </c:pt>
                <c:pt idx="335">
                  <c:v>51.297058835208198</c:v>
                </c:pt>
                <c:pt idx="336">
                  <c:v>51.339811016826886</c:v>
                </c:pt>
                <c:pt idx="337">
                  <c:v>51.435771796001937</c:v>
                </c:pt>
                <c:pt idx="338">
                  <c:v>51.556880917305634</c:v>
                </c:pt>
                <c:pt idx="339">
                  <c:v>51.698241072007647</c:v>
                </c:pt>
                <c:pt idx="340">
                  <c:v>51.85005764264735</c:v>
                </c:pt>
                <c:pt idx="341">
                  <c:v>51.996182746384257</c:v>
                </c:pt>
                <c:pt idx="342">
                  <c:v>52.098761510330007</c:v>
                </c:pt>
                <c:pt idx="343">
                  <c:v>52.198693080367484</c:v>
                </c:pt>
                <c:pt idx="344">
                  <c:v>52.292668464111323</c:v>
                </c:pt>
                <c:pt idx="345">
                  <c:v>52.411659830288393</c:v>
                </c:pt>
                <c:pt idx="346">
                  <c:v>52.548916834432582</c:v>
                </c:pt>
                <c:pt idx="347">
                  <c:v>52.681144170151029</c:v>
                </c:pt>
                <c:pt idx="348">
                  <c:v>52.829122309623742</c:v>
                </c:pt>
                <c:pt idx="349">
                  <c:v>52.951025589099906</c:v>
                </c:pt>
                <c:pt idx="350">
                  <c:v>53.042221419240065</c:v>
                </c:pt>
                <c:pt idx="351">
                  <c:v>53.127725782477434</c:v>
                </c:pt>
                <c:pt idx="352">
                  <c:v>53.234937135762664</c:v>
                </c:pt>
                <c:pt idx="353">
                  <c:v>53.343604445697444</c:v>
                </c:pt>
                <c:pt idx="354">
                  <c:v>53.460875135834144</c:v>
                </c:pt>
                <c:pt idx="355">
                  <c:v>53.552070965974295</c:v>
                </c:pt>
                <c:pt idx="356">
                  <c:v>53.687474934382685</c:v>
                </c:pt>
                <c:pt idx="357">
                  <c:v>53.787803583506403</c:v>
                </c:pt>
                <c:pt idx="358">
                  <c:v>53.910765740545877</c:v>
                </c:pt>
                <c:pt idx="359">
                  <c:v>54.036110372102812</c:v>
                </c:pt>
                <c:pt idx="360">
                  <c:v>54.204074825583007</c:v>
                </c:pt>
                <c:pt idx="361">
                  <c:v>54.367803768809964</c:v>
                </c:pt>
                <c:pt idx="362">
                  <c:v>54.5456951994462</c:v>
                </c:pt>
                <c:pt idx="363">
                  <c:v>54.745293620130319</c:v>
                </c:pt>
                <c:pt idx="364">
                  <c:v>54.990159056645979</c:v>
                </c:pt>
                <c:pt idx="365">
                  <c:v>55.238333485546988</c:v>
                </c:pt>
                <c:pt idx="366">
                  <c:v>55.449447199732106</c:v>
                </c:pt>
                <c:pt idx="367">
                  <c:v>55.590542635043285</c:v>
                </c:pt>
                <c:pt idx="368">
                  <c:v>55.613043783263649</c:v>
                </c:pt>
                <c:pt idx="369">
                  <c:v>55.548055172815424</c:v>
                </c:pt>
                <c:pt idx="370">
                  <c:v>55.435549431713646</c:v>
                </c:pt>
                <c:pt idx="371">
                  <c:v>55.370825540656263</c:v>
                </c:pt>
                <c:pt idx="372">
                  <c:v>55.345677198527632</c:v>
                </c:pt>
                <c:pt idx="373">
                  <c:v>55.393988487353681</c:v>
                </c:pt>
                <c:pt idx="374">
                  <c:v>55.542628425303462</c:v>
                </c:pt>
                <c:pt idx="375">
                  <c:v>55.693121398989035</c:v>
                </c:pt>
                <c:pt idx="376">
                  <c:v>55.87630721744182</c:v>
                </c:pt>
                <c:pt idx="377">
                  <c:v>56.051948533256038</c:v>
                </c:pt>
                <c:pt idx="378">
                  <c:v>56.222295461253694</c:v>
                </c:pt>
                <c:pt idx="379">
                  <c:v>56.39303946833757</c:v>
                </c:pt>
                <c:pt idx="380">
                  <c:v>56.550944584966324</c:v>
                </c:pt>
                <c:pt idx="381">
                  <c:v>56.678539331345291</c:v>
                </c:pt>
                <c:pt idx="382">
                  <c:v>56.810237228282091</c:v>
                </c:pt>
                <c:pt idx="383">
                  <c:v>56.911889474359931</c:v>
                </c:pt>
                <c:pt idx="384">
                  <c:v>57.000305750896409</c:v>
                </c:pt>
                <c:pt idx="385">
                  <c:v>57.117576441033094</c:v>
                </c:pt>
                <c:pt idx="386">
                  <c:v>57.225052513709151</c:v>
                </c:pt>
                <c:pt idx="387">
                  <c:v>57.288982246594053</c:v>
                </c:pt>
                <c:pt idx="388">
                  <c:v>57.354235576433091</c:v>
                </c:pt>
                <c:pt idx="389">
                  <c:v>57.388252018154454</c:v>
                </c:pt>
                <c:pt idx="390">
                  <c:v>57.44132825601541</c:v>
                </c:pt>
                <c:pt idx="391">
                  <c:v>57.490301343318549</c:v>
                </c:pt>
                <c:pt idx="392">
                  <c:v>57.62464643416363</c:v>
                </c:pt>
                <c:pt idx="393">
                  <c:v>57.79896415302369</c:v>
                </c:pt>
                <c:pt idx="394">
                  <c:v>58.043961949234756</c:v>
                </c:pt>
                <c:pt idx="395">
                  <c:v>58.369963879039119</c:v>
                </c:pt>
                <c:pt idx="396">
                  <c:v>58.608343690479494</c:v>
                </c:pt>
                <c:pt idx="397">
                  <c:v>58.76479285045869</c:v>
                </c:pt>
                <c:pt idx="398">
                  <c:v>58.861547787806231</c:v>
                </c:pt>
                <c:pt idx="399">
                  <c:v>58.941360684140797</c:v>
                </c:pt>
                <c:pt idx="400">
                  <c:v>58.981598031546604</c:v>
                </c:pt>
                <c:pt idx="401">
                  <c:v>59.008599409411033</c:v>
                </c:pt>
                <c:pt idx="402">
                  <c:v>59.011776042100969</c:v>
                </c:pt>
                <c:pt idx="403">
                  <c:v>59.019452904434964</c:v>
                </c:pt>
                <c:pt idx="404">
                  <c:v>59.032424154585527</c:v>
                </c:pt>
                <c:pt idx="405">
                  <c:v>59.065646438134408</c:v>
                </c:pt>
                <c:pt idx="406">
                  <c:v>59.16531328878105</c:v>
                </c:pt>
                <c:pt idx="407">
                  <c:v>59.351543380228378</c:v>
                </c:pt>
                <c:pt idx="408">
                  <c:v>59.476358573003651</c:v>
                </c:pt>
                <c:pt idx="409">
                  <c:v>59.6419405519664</c:v>
                </c:pt>
                <c:pt idx="410">
                  <c:v>59.853054266151517</c:v>
                </c:pt>
                <c:pt idx="411">
                  <c:v>60.122406246318739</c:v>
                </c:pt>
                <c:pt idx="412">
                  <c:v>60.359727180195812</c:v>
                </c:pt>
                <c:pt idx="413">
                  <c:v>60.539736365958674</c:v>
                </c:pt>
                <c:pt idx="414">
                  <c:v>60.686258548781822</c:v>
                </c:pt>
                <c:pt idx="415">
                  <c:v>60.756276827655753</c:v>
                </c:pt>
                <c:pt idx="416">
                  <c:v>60.779307414657779</c:v>
                </c:pt>
                <c:pt idx="417">
                  <c:v>60.770042235978806</c:v>
                </c:pt>
                <c:pt idx="418">
                  <c:v>60.817029927850733</c:v>
                </c:pt>
                <c:pt idx="419">
                  <c:v>60.918549814233167</c:v>
                </c:pt>
                <c:pt idx="420">
                  <c:v>61.061498285280138</c:v>
                </c:pt>
                <c:pt idx="421">
                  <c:v>61.256728836015597</c:v>
                </c:pt>
                <c:pt idx="422">
                  <c:v>61.47803424674759</c:v>
                </c:pt>
                <c:pt idx="423">
                  <c:v>61.665852654539876</c:v>
                </c:pt>
                <c:pt idx="424">
                  <c:v>61.772005130261789</c:v>
                </c:pt>
                <c:pt idx="425">
                  <c:v>61.84294992700363</c:v>
                </c:pt>
                <c:pt idx="426">
                  <c:v>61.883319634104858</c:v>
                </c:pt>
                <c:pt idx="427">
                  <c:v>61.893908409737961</c:v>
                </c:pt>
                <c:pt idx="428">
                  <c:v>61.92395406059692</c:v>
                </c:pt>
                <c:pt idx="429">
                  <c:v>62.013032135610445</c:v>
                </c:pt>
                <c:pt idx="430">
                  <c:v>62.115213820469961</c:v>
                </c:pt>
                <c:pt idx="431">
                  <c:v>62.283972432122638</c:v>
                </c:pt>
                <c:pt idx="432">
                  <c:v>62.478938263467263</c:v>
                </c:pt>
                <c:pt idx="433">
                  <c:v>62.648755752683257</c:v>
                </c:pt>
                <c:pt idx="434">
                  <c:v>62.781380167487953</c:v>
                </c:pt>
                <c:pt idx="435">
                  <c:v>62.921946164017498</c:v>
                </c:pt>
                <c:pt idx="436">
                  <c:v>63.090969495061003</c:v>
                </c:pt>
                <c:pt idx="437">
                  <c:v>63.267404969047682</c:v>
                </c:pt>
                <c:pt idx="438">
                  <c:v>63.417236144256186</c:v>
                </c:pt>
                <c:pt idx="439">
                  <c:v>63.62239367214768</c:v>
                </c:pt>
                <c:pt idx="440">
                  <c:v>63.791946441972847</c:v>
                </c:pt>
                <c:pt idx="441">
                  <c:v>64.012457694532344</c:v>
                </c:pt>
                <c:pt idx="442">
                  <c:v>64.243160643638717</c:v>
                </c:pt>
                <c:pt idx="443">
                  <c:v>64.441700186759533</c:v>
                </c:pt>
                <c:pt idx="444">
                  <c:v>64.657181770893317</c:v>
                </c:pt>
                <c:pt idx="445">
                  <c:v>64.820381275338605</c:v>
                </c:pt>
                <c:pt idx="446">
                  <c:v>64.937254886389056</c:v>
                </c:pt>
                <c:pt idx="447">
                  <c:v>65.05637861226154</c:v>
                </c:pt>
                <c:pt idx="448">
                  <c:v>65.17894369021478</c:v>
                </c:pt>
                <c:pt idx="449">
                  <c:v>65.292243589489047</c:v>
                </c:pt>
                <c:pt idx="450">
                  <c:v>65.394822353434805</c:v>
                </c:pt>
                <c:pt idx="451">
                  <c:v>65.571522546812304</c:v>
                </c:pt>
                <c:pt idx="452">
                  <c:v>65.635849358783446</c:v>
                </c:pt>
                <c:pt idx="453">
                  <c:v>65.675160188321385</c:v>
                </c:pt>
                <c:pt idx="454">
                  <c:v>65.725986311360302</c:v>
                </c:pt>
                <c:pt idx="455">
                  <c:v>65.803946171959055</c:v>
                </c:pt>
                <c:pt idx="456">
                  <c:v>65.88812693824228</c:v>
                </c:pt>
                <c:pt idx="457">
                  <c:v>66.03888463131868</c:v>
                </c:pt>
                <c:pt idx="458">
                  <c:v>66.263631394131437</c:v>
                </c:pt>
                <c:pt idx="459">
                  <c:v>66.469847799586248</c:v>
                </c:pt>
                <c:pt idx="460">
                  <c:v>66.591618719366991</c:v>
                </c:pt>
                <c:pt idx="461">
                  <c:v>66.710213006457835</c:v>
                </c:pt>
                <c:pt idx="462">
                  <c:v>66.825365941467894</c:v>
                </c:pt>
                <c:pt idx="463">
                  <c:v>66.990947920430642</c:v>
                </c:pt>
                <c:pt idx="464">
                  <c:v>67.152162029444725</c:v>
                </c:pt>
                <c:pt idx="465">
                  <c:v>67.38961532301721</c:v>
                </c:pt>
                <c:pt idx="466">
                  <c:v>67.612244330703348</c:v>
                </c:pt>
                <c:pt idx="467">
                  <c:v>67.749766054238364</c:v>
                </c:pt>
                <c:pt idx="468">
                  <c:v>67.792385876161617</c:v>
                </c:pt>
                <c:pt idx="469">
                  <c:v>67.79913622062773</c:v>
                </c:pt>
                <c:pt idx="470">
                  <c:v>67.775576194844049</c:v>
                </c:pt>
                <c:pt idx="471">
                  <c:v>67.779811705097288</c:v>
                </c:pt>
                <c:pt idx="472">
                  <c:v>67.84612391249965</c:v>
                </c:pt>
                <c:pt idx="473">
                  <c:v>67.960879768423467</c:v>
                </c:pt>
                <c:pt idx="474">
                  <c:v>68.101445764953013</c:v>
                </c:pt>
                <c:pt idx="475">
                  <c:v>68.205480485548293</c:v>
                </c:pt>
                <c:pt idx="476">
                  <c:v>68.282116749192937</c:v>
                </c:pt>
                <c:pt idx="477">
                  <c:v>68.371459543597297</c:v>
                </c:pt>
                <c:pt idx="478">
                  <c:v>68.491509787337662</c:v>
                </c:pt>
                <c:pt idx="479">
                  <c:v>68.564175260119882</c:v>
                </c:pt>
                <c:pt idx="480">
                  <c:v>68.665033348025247</c:v>
                </c:pt>
                <c:pt idx="481">
                  <c:v>68.786274829024364</c:v>
                </c:pt>
                <c:pt idx="482">
                  <c:v>68.890971348096727</c:v>
                </c:pt>
                <c:pt idx="483">
                  <c:v>68.968798849000081</c:v>
                </c:pt>
                <c:pt idx="484">
                  <c:v>69.045302752949297</c:v>
                </c:pt>
                <c:pt idx="485">
                  <c:v>69.09798191172402</c:v>
                </c:pt>
                <c:pt idx="486">
                  <c:v>69.142719488773906</c:v>
                </c:pt>
                <c:pt idx="487">
                  <c:v>69.198972359324813</c:v>
                </c:pt>
                <c:pt idx="488">
                  <c:v>69.263960969773024</c:v>
                </c:pt>
                <c:pt idx="489">
                  <c:v>69.390364478893261</c:v>
                </c:pt>
                <c:pt idx="490">
                  <c:v>69.562829162017522</c:v>
                </c:pt>
                <c:pt idx="491">
                  <c:v>69.843961155076599</c:v>
                </c:pt>
                <c:pt idx="492">
                  <c:v>70.138329117677031</c:v>
                </c:pt>
                <c:pt idx="493">
                  <c:v>70.450036200376687</c:v>
                </c:pt>
                <c:pt idx="494">
                  <c:v>70.830702684386978</c:v>
                </c:pt>
                <c:pt idx="495">
                  <c:v>71.160013606576683</c:v>
                </c:pt>
                <c:pt idx="496">
                  <c:v>71.38383385152153</c:v>
                </c:pt>
                <c:pt idx="497">
                  <c:v>71.575887769567061</c:v>
                </c:pt>
                <c:pt idx="498">
                  <c:v>71.701232401124003</c:v>
                </c:pt>
                <c:pt idx="499">
                  <c:v>71.772706636647484</c:v>
                </c:pt>
                <c:pt idx="500">
                  <c:v>71.783560131671422</c:v>
                </c:pt>
                <c:pt idx="501">
                  <c:v>71.797193180299061</c:v>
                </c:pt>
                <c:pt idx="502">
                  <c:v>71.845239749734276</c:v>
                </c:pt>
                <c:pt idx="503">
                  <c:v>71.909434202010019</c:v>
                </c:pt>
                <c:pt idx="504">
                  <c:v>71.982232034487652</c:v>
                </c:pt>
                <c:pt idx="505">
                  <c:v>72.013998361386967</c:v>
                </c:pt>
                <c:pt idx="506">
                  <c:v>72.065089203816711</c:v>
                </c:pt>
                <c:pt idx="507">
                  <c:v>72.159064587560579</c:v>
                </c:pt>
                <c:pt idx="508">
                  <c:v>72.289835966629468</c:v>
                </c:pt>
                <c:pt idx="509">
                  <c:v>72.481625165284171</c:v>
                </c:pt>
                <c:pt idx="510">
                  <c:v>72.817554072244576</c:v>
                </c:pt>
                <c:pt idx="511">
                  <c:v>73.272209625991209</c:v>
                </c:pt>
                <c:pt idx="512">
                  <c:v>73.639243061373875</c:v>
                </c:pt>
                <c:pt idx="513">
                  <c:v>73.921963370777888</c:v>
                </c:pt>
                <c:pt idx="514">
                  <c:v>74.195815580589183</c:v>
                </c:pt>
                <c:pt idx="515">
                  <c:v>74.382310391427325</c:v>
                </c:pt>
                <c:pt idx="516">
                  <c:v>74.5032871530356</c:v>
                </c:pt>
                <c:pt idx="517">
                  <c:v>74.594350623480338</c:v>
                </c:pt>
                <c:pt idx="518">
                  <c:v>74.663707103877215</c:v>
                </c:pt>
                <c:pt idx="519">
                  <c:v>74.692561517477444</c:v>
                </c:pt>
                <c:pt idx="520">
                  <c:v>74.701694336460989</c:v>
                </c:pt>
                <c:pt idx="521">
                  <c:v>74.732137066406182</c:v>
                </c:pt>
                <c:pt idx="522">
                  <c:v>74.847157641720827</c:v>
                </c:pt>
                <c:pt idx="523">
                  <c:v>74.978855538657641</c:v>
                </c:pt>
                <c:pt idx="524">
                  <c:v>75.199234431521717</c:v>
                </c:pt>
                <c:pt idx="525">
                  <c:v>75.432849293927205</c:v>
                </c:pt>
                <c:pt idx="526">
                  <c:v>75.653360546486709</c:v>
                </c:pt>
                <c:pt idx="527">
                  <c:v>75.865136059148895</c:v>
                </c:pt>
                <c:pt idx="528">
                  <c:v>76.08458843414509</c:v>
                </c:pt>
                <c:pt idx="529">
                  <c:v>76.265656497471255</c:v>
                </c:pt>
                <c:pt idx="530">
                  <c:v>76.435473986687256</c:v>
                </c:pt>
                <c:pt idx="531">
                  <c:v>76.594173261488478</c:v>
                </c:pt>
                <c:pt idx="532">
                  <c:v>76.770608735475179</c:v>
                </c:pt>
                <c:pt idx="533">
                  <c:v>76.932219923575502</c:v>
                </c:pt>
                <c:pt idx="534">
                  <c:v>77.000649886104483</c:v>
                </c:pt>
                <c:pt idx="535">
                  <c:v>77.030166098181766</c:v>
                </c:pt>
                <c:pt idx="536">
                  <c:v>77.01269461838713</c:v>
                </c:pt>
                <c:pt idx="537">
                  <c:v>76.95352983453715</c:v>
                </c:pt>
                <c:pt idx="538">
                  <c:v>76.956574107531651</c:v>
                </c:pt>
                <c:pt idx="539">
                  <c:v>77.002238202449448</c:v>
                </c:pt>
                <c:pt idx="540">
                  <c:v>77.092242795330861</c:v>
                </c:pt>
                <c:pt idx="541">
                  <c:v>77.163187592072717</c:v>
                </c:pt>
                <c:pt idx="542">
                  <c:v>77.26828119023132</c:v>
                </c:pt>
                <c:pt idx="543">
                  <c:v>77.385022441586344</c:v>
                </c:pt>
                <c:pt idx="544">
                  <c:v>77.502690210809277</c:v>
                </c:pt>
                <c:pt idx="545">
                  <c:v>77.632667431705698</c:v>
                </c:pt>
                <c:pt idx="546">
                  <c:v>77.735643274737683</c:v>
                </c:pt>
                <c:pt idx="547">
                  <c:v>77.859796669035902</c:v>
                </c:pt>
                <c:pt idx="548">
                  <c:v>77.972831848919341</c:v>
                </c:pt>
                <c:pt idx="549">
                  <c:v>78.110485932149771</c:v>
                </c:pt>
                <c:pt idx="550">
                  <c:v>78.270905882991386</c:v>
                </c:pt>
                <c:pt idx="551">
                  <c:v>78.570038794626711</c:v>
                </c:pt>
                <c:pt idx="552">
                  <c:v>78.865465634790482</c:v>
                </c:pt>
                <c:pt idx="553">
                  <c:v>79.098815777805129</c:v>
                </c:pt>
                <c:pt idx="554">
                  <c:v>79.220719057281315</c:v>
                </c:pt>
                <c:pt idx="555">
                  <c:v>79.251955945398961</c:v>
                </c:pt>
                <c:pt idx="556">
                  <c:v>79.237528738598854</c:v>
                </c:pt>
                <c:pt idx="557">
                  <c:v>79.229719516569446</c:v>
                </c:pt>
                <c:pt idx="558">
                  <c:v>79.213836353119788</c:v>
                </c:pt>
                <c:pt idx="559">
                  <c:v>79.225351646620794</c:v>
                </c:pt>
                <c:pt idx="560">
                  <c:v>79.269824504279853</c:v>
                </c:pt>
                <c:pt idx="561">
                  <c:v>79.359299658379626</c:v>
                </c:pt>
                <c:pt idx="562">
                  <c:v>79.471275960699757</c:v>
                </c:pt>
                <c:pt idx="563">
                  <c:v>79.608930043930187</c:v>
                </c:pt>
                <c:pt idx="564">
                  <c:v>79.727524331021002</c:v>
                </c:pt>
                <c:pt idx="565">
                  <c:v>79.887944281862616</c:v>
                </c:pt>
                <c:pt idx="566">
                  <c:v>80.033010508036213</c:v>
                </c:pt>
                <c:pt idx="567">
                  <c:v>80.237373877755232</c:v>
                </c:pt>
                <c:pt idx="568">
                  <c:v>80.429692515191576</c:v>
                </c:pt>
                <c:pt idx="569">
                  <c:v>80.586009315475366</c:v>
                </c:pt>
                <c:pt idx="570">
                  <c:v>80.650336127446508</c:v>
                </c:pt>
                <c:pt idx="571">
                  <c:v>80.676675706833862</c:v>
                </c:pt>
                <c:pt idx="572">
                  <c:v>80.662910298510809</c:v>
                </c:pt>
                <c:pt idx="573">
                  <c:v>80.625849583794945</c:v>
                </c:pt>
                <c:pt idx="574">
                  <c:v>80.561522771823803</c:v>
                </c:pt>
                <c:pt idx="575">
                  <c:v>80.575023460756015</c:v>
                </c:pt>
                <c:pt idx="576">
                  <c:v>80.67588154866138</c:v>
                </c:pt>
                <c:pt idx="577">
                  <c:v>80.841331167928715</c:v>
                </c:pt>
                <c:pt idx="578">
                  <c:v>81.086990762616864</c:v>
                </c:pt>
                <c:pt idx="579">
                  <c:v>81.333576875172895</c:v>
                </c:pt>
                <c:pt idx="580">
                  <c:v>81.616164824881494</c:v>
                </c:pt>
                <c:pt idx="581">
                  <c:v>81.83747023561348</c:v>
                </c:pt>
                <c:pt idx="582">
                  <c:v>81.97962454848799</c:v>
                </c:pt>
                <c:pt idx="583">
                  <c:v>82.116484473545924</c:v>
                </c:pt>
                <c:pt idx="584">
                  <c:v>82.245138097488208</c:v>
                </c:pt>
                <c:pt idx="585">
                  <c:v>82.42157357147488</c:v>
                </c:pt>
                <c:pt idx="586">
                  <c:v>82.615083446169976</c:v>
                </c:pt>
                <c:pt idx="587">
                  <c:v>82.830962109390001</c:v>
                </c:pt>
                <c:pt idx="588">
                  <c:v>83.144389868130034</c:v>
                </c:pt>
                <c:pt idx="589">
                  <c:v>83.367680674293226</c:v>
                </c:pt>
                <c:pt idx="590">
                  <c:v>83.563705383201167</c:v>
                </c:pt>
                <c:pt idx="591">
                  <c:v>83.726772527951056</c:v>
                </c:pt>
                <c:pt idx="592">
                  <c:v>83.906516994323084</c:v>
                </c:pt>
                <c:pt idx="593">
                  <c:v>84.021140490551502</c:v>
                </c:pt>
                <c:pt idx="594">
                  <c:v>84.101482825667716</c:v>
                </c:pt>
                <c:pt idx="595">
                  <c:v>84.201414395705186</c:v>
                </c:pt>
                <c:pt idx="596">
                  <c:v>84.338009601372306</c:v>
                </c:pt>
                <c:pt idx="597">
                  <c:v>84.53231363423987</c:v>
                </c:pt>
                <c:pt idx="598">
                  <c:v>84.705043036754958</c:v>
                </c:pt>
                <c:pt idx="599">
                  <c:v>84.853682974704739</c:v>
                </c:pt>
                <c:pt idx="600">
                  <c:v>84.965262197938628</c:v>
                </c:pt>
                <c:pt idx="601">
                  <c:v>84.974924455703842</c:v>
                </c:pt>
                <c:pt idx="602">
                  <c:v>85.002587632045334</c:v>
                </c:pt>
                <c:pt idx="603">
                  <c:v>85.066120285843994</c:v>
                </c:pt>
                <c:pt idx="604">
                  <c:v>85.190803118923853</c:v>
                </c:pt>
                <c:pt idx="605">
                  <c:v>85.357179256059084</c:v>
                </c:pt>
                <c:pt idx="606">
                  <c:v>85.578352307095656</c:v>
                </c:pt>
                <c:pt idx="607">
                  <c:v>85.818320434881016</c:v>
                </c:pt>
                <c:pt idx="608">
                  <c:v>86.082510386927098</c:v>
                </c:pt>
                <c:pt idx="609">
                  <c:v>86.352391805875968</c:v>
                </c:pt>
                <c:pt idx="610">
                  <c:v>86.550137190824302</c:v>
                </c:pt>
                <c:pt idx="611">
                  <c:v>86.74047043282944</c:v>
                </c:pt>
                <c:pt idx="612">
                  <c:v>86.924715128845548</c:v>
                </c:pt>
                <c:pt idx="613">
                  <c:v>87.07745821735314</c:v>
                </c:pt>
                <c:pt idx="614">
                  <c:v>87.187184404851237</c:v>
                </c:pt>
                <c:pt idx="615">
                  <c:v>87.325765005949577</c:v>
                </c:pt>
                <c:pt idx="616">
                  <c:v>87.499950365114216</c:v>
                </c:pt>
                <c:pt idx="617">
                  <c:v>87.653487611794304</c:v>
                </c:pt>
                <c:pt idx="618">
                  <c:v>87.813245764158836</c:v>
                </c:pt>
                <c:pt idx="619">
                  <c:v>87.911059579069686</c:v>
                </c:pt>
                <c:pt idx="620">
                  <c:v>87.930913533381769</c:v>
                </c:pt>
                <c:pt idx="621">
                  <c:v>87.939649273279088</c:v>
                </c:pt>
                <c:pt idx="622">
                  <c:v>87.946134898354373</c:v>
                </c:pt>
                <c:pt idx="623">
                  <c:v>88.007020358244745</c:v>
                </c:pt>
                <c:pt idx="624">
                  <c:v>88.150630627768805</c:v>
                </c:pt>
                <c:pt idx="625">
                  <c:v>88.377098066621912</c:v>
                </c:pt>
                <c:pt idx="626">
                  <c:v>88.603697865170474</c:v>
                </c:pt>
                <c:pt idx="627">
                  <c:v>88.880461988280871</c:v>
                </c:pt>
                <c:pt idx="628">
                  <c:v>89.160005664994955</c:v>
                </c:pt>
                <c:pt idx="629">
                  <c:v>89.439681701404467</c:v>
                </c:pt>
                <c:pt idx="630">
                  <c:v>89.715651666342382</c:v>
                </c:pt>
                <c:pt idx="631">
                  <c:v>89.984341848032528</c:v>
                </c:pt>
                <c:pt idx="632">
                  <c:v>90.210015128713181</c:v>
                </c:pt>
                <c:pt idx="633">
                  <c:v>90.366067209606129</c:v>
                </c:pt>
                <c:pt idx="634">
                  <c:v>90.57929867891788</c:v>
                </c:pt>
                <c:pt idx="635">
                  <c:v>90.745410096662283</c:v>
                </c:pt>
                <c:pt idx="636">
                  <c:v>90.87843159055322</c:v>
                </c:pt>
                <c:pt idx="637">
                  <c:v>91.020188824341474</c:v>
                </c:pt>
                <c:pt idx="638">
                  <c:v>91.165387410210485</c:v>
                </c:pt>
                <c:pt idx="639">
                  <c:v>91.335734338208141</c:v>
                </c:pt>
                <c:pt idx="640">
                  <c:v>91.55928986376216</c:v>
                </c:pt>
                <c:pt idx="641">
                  <c:v>91.834598030223006</c:v>
                </c:pt>
                <c:pt idx="642">
                  <c:v>92.163776592717298</c:v>
                </c:pt>
                <c:pt idx="643">
                  <c:v>92.487793127090455</c:v>
                </c:pt>
                <c:pt idx="644">
                  <c:v>92.705524826046258</c:v>
                </c:pt>
                <c:pt idx="645">
                  <c:v>92.84145823323631</c:v>
                </c:pt>
                <c:pt idx="646">
                  <c:v>92.924183042869984</c:v>
                </c:pt>
                <c:pt idx="647">
                  <c:v>92.976332762863038</c:v>
                </c:pt>
                <c:pt idx="648">
                  <c:v>93.023585174125785</c:v>
                </c:pt>
                <c:pt idx="649">
                  <c:v>93.086853108533617</c:v>
                </c:pt>
                <c:pt idx="650">
                  <c:v>93.265803416733178</c:v>
                </c:pt>
                <c:pt idx="651">
                  <c:v>93.623836392827684</c:v>
                </c:pt>
                <c:pt idx="652">
                  <c:v>94.0342838083061</c:v>
                </c:pt>
                <c:pt idx="653">
                  <c:v>94.486159808449045</c:v>
                </c:pt>
                <c:pt idx="654">
                  <c:v>94.931814902907547</c:v>
                </c:pt>
                <c:pt idx="655">
                  <c:v>95.162517852013906</c:v>
                </c:pt>
                <c:pt idx="656">
                  <c:v>95.293156871387396</c:v>
                </c:pt>
                <c:pt idx="657">
                  <c:v>95.40261833949468</c:v>
                </c:pt>
                <c:pt idx="658">
                  <c:v>95.533257358868156</c:v>
                </c:pt>
                <c:pt idx="659">
                  <c:v>95.621408916013792</c:v>
                </c:pt>
                <c:pt idx="660">
                  <c:v>95.652645804131481</c:v>
                </c:pt>
                <c:pt idx="661">
                  <c:v>95.630541734997365</c:v>
                </c:pt>
                <c:pt idx="662">
                  <c:v>95.653439962303949</c:v>
                </c:pt>
                <c:pt idx="663">
                  <c:v>95.709428113464028</c:v>
                </c:pt>
                <c:pt idx="664">
                  <c:v>95.77282840756726</c:v>
                </c:pt>
                <c:pt idx="665">
                  <c:v>95.861377043799152</c:v>
                </c:pt>
                <c:pt idx="666">
                  <c:v>96.0175614843875</c:v>
                </c:pt>
                <c:pt idx="667">
                  <c:v>96.148068144065576</c:v>
                </c:pt>
                <c:pt idx="668">
                  <c:v>96.33323935794958</c:v>
                </c:pt>
                <c:pt idx="669">
                  <c:v>96.477776145341537</c:v>
                </c:pt>
                <c:pt idx="670">
                  <c:v>96.66400623678885</c:v>
                </c:pt>
                <c:pt idx="671">
                  <c:v>96.836206200522284</c:v>
                </c:pt>
                <c:pt idx="672">
                  <c:v>97.017803702630118</c:v>
                </c:pt>
                <c:pt idx="673">
                  <c:v>97.068232746582794</c:v>
                </c:pt>
                <c:pt idx="674">
                  <c:v>97.079350960997559</c:v>
                </c:pt>
                <c:pt idx="675">
                  <c:v>97.02323045014208</c:v>
                </c:pt>
                <c:pt idx="676">
                  <c:v>96.924093038277093</c:v>
                </c:pt>
                <c:pt idx="677">
                  <c:v>96.888355920515352</c:v>
                </c:pt>
                <c:pt idx="678">
                  <c:v>96.915886737161443</c:v>
                </c:pt>
                <c:pt idx="679">
                  <c:v>97.072865335922273</c:v>
                </c:pt>
                <c:pt idx="680">
                  <c:v>97.306215478936934</c:v>
                </c:pt>
                <c:pt idx="681">
                  <c:v>97.667689807112211</c:v>
                </c:pt>
                <c:pt idx="682">
                  <c:v>98.105535679541291</c:v>
                </c:pt>
                <c:pt idx="683">
                  <c:v>98.588516208106498</c:v>
                </c:pt>
                <c:pt idx="684">
                  <c:v>98.886987321264769</c:v>
                </c:pt>
                <c:pt idx="685">
                  <c:v>99.14402984975851</c:v>
                </c:pt>
                <c:pt idx="686">
                  <c:v>99.364938181404256</c:v>
                </c:pt>
                <c:pt idx="687">
                  <c:v>99.49107697113368</c:v>
                </c:pt>
                <c:pt idx="688">
                  <c:v>99.542432532954251</c:v>
                </c:pt>
                <c:pt idx="689">
                  <c:v>99.593126296297768</c:v>
                </c:pt>
                <c:pt idx="690">
                  <c:v>99.636143197307263</c:v>
                </c:pt>
                <c:pt idx="691">
                  <c:v>99.663806373648768</c:v>
                </c:pt>
                <c:pt idx="692">
                  <c:v>99.684057407047092</c:v>
                </c:pt>
                <c:pt idx="693">
                  <c:v>99.734089371913527</c:v>
                </c:pt>
                <c:pt idx="694">
                  <c:v>99.800269219620461</c:v>
                </c:pt>
                <c:pt idx="695">
                  <c:v>99.813372829466445</c:v>
                </c:pt>
                <c:pt idx="696">
                  <c:v>99.849507026314427</c:v>
                </c:pt>
                <c:pt idx="697">
                  <c:v>99.925481491481989</c:v>
                </c:pt>
                <c:pt idx="698">
                  <c:v>99.965851198583223</c:v>
                </c:pt>
                <c:pt idx="699">
                  <c:v>99.995367410660521</c:v>
                </c:pt>
                <c:pt idx="700">
                  <c:v>100</c:v>
                </c:pt>
                <c:pt idx="701">
                  <c:v>99.981072563555813</c:v>
                </c:pt>
                <c:pt idx="702">
                  <c:v>99.948909157570242</c:v>
                </c:pt>
                <c:pt idx="703">
                  <c:v>99.959100854117111</c:v>
                </c:pt>
                <c:pt idx="704">
                  <c:v>99.974454578785114</c:v>
                </c:pt>
                <c:pt idx="705">
                  <c:v>99.926672728740712</c:v>
                </c:pt>
                <c:pt idx="706">
                  <c:v>99.773664920842293</c:v>
                </c:pt>
                <c:pt idx="707">
                  <c:v>99.522843298032996</c:v>
                </c:pt>
                <c:pt idx="708">
                  <c:v>99.165736839806385</c:v>
                </c:pt>
                <c:pt idx="709">
                  <c:v>98.744965368085687</c:v>
                </c:pt>
                <c:pt idx="710">
                  <c:v>98.245439877593739</c:v>
                </c:pt>
                <c:pt idx="711">
                  <c:v>97.714412779593303</c:v>
                </c:pt>
                <c:pt idx="712">
                  <c:v>97.209063462503153</c:v>
                </c:pt>
                <c:pt idx="713">
                  <c:v>96.714964719523195</c:v>
                </c:pt>
                <c:pt idx="714">
                  <c:v>96.360637814900258</c:v>
                </c:pt>
                <c:pt idx="715">
                  <c:v>96.103462926711103</c:v>
                </c:pt>
                <c:pt idx="716">
                  <c:v>95.86111232440831</c:v>
                </c:pt>
                <c:pt idx="717">
                  <c:v>95.602481479569619</c:v>
                </c:pt>
                <c:pt idx="718">
                  <c:v>95.264567177178009</c:v>
                </c:pt>
                <c:pt idx="719">
                  <c:v>94.832280411956319</c:v>
                </c:pt>
                <c:pt idx="720">
                  <c:v>94.167570021587849</c:v>
                </c:pt>
                <c:pt idx="721">
                  <c:v>93.345483953372323</c:v>
                </c:pt>
                <c:pt idx="722">
                  <c:v>92.422672156946831</c:v>
                </c:pt>
                <c:pt idx="723">
                  <c:v>91.307541723084981</c:v>
                </c:pt>
                <c:pt idx="724">
                  <c:v>89.759330365828944</c:v>
                </c:pt>
                <c:pt idx="725">
                  <c:v>88.443674993415115</c:v>
                </c:pt>
                <c:pt idx="726">
                  <c:v>86.998439479191063</c:v>
                </c:pt>
                <c:pt idx="727">
                  <c:v>85.595559067499465</c:v>
                </c:pt>
                <c:pt idx="728">
                  <c:v>84.159853451345228</c:v>
                </c:pt>
                <c:pt idx="729">
                  <c:v>82.582125882011923</c:v>
                </c:pt>
                <c:pt idx="730">
                  <c:v>80.046643556663838</c:v>
                </c:pt>
                <c:pt idx="731">
                  <c:v>77.273178498961641</c:v>
                </c:pt>
                <c:pt idx="732">
                  <c:v>74.672707563165346</c:v>
                </c:pt>
                <c:pt idx="733">
                  <c:v>71.258224500573775</c:v>
                </c:pt>
                <c:pt idx="734">
                  <c:v>67.294051622928393</c:v>
                </c:pt>
                <c:pt idx="735">
                  <c:v>62.820029198548802</c:v>
                </c:pt>
                <c:pt idx="736">
                  <c:v>56.970127740342051</c:v>
                </c:pt>
                <c:pt idx="737">
                  <c:v>49.874589188595358</c:v>
                </c:pt>
                <c:pt idx="738">
                  <c:v>38.945252059185961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5-4BFC-B02D-A04398D16EA0}"/>
            </c:ext>
          </c:extLst>
        </c:ser>
        <c:ser>
          <c:idx val="2"/>
          <c:order val="2"/>
          <c:tx>
            <c:v>MicroDiamant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Rendements!$D$783:$D$1039</c:f>
              <c:numCache>
                <c:formatCode>General</c:formatCode>
                <c:ptCount val="257"/>
                <c:pt idx="0">
                  <c:v>30.910000000000004</c:v>
                </c:pt>
                <c:pt idx="1">
                  <c:v>30.76</c:v>
                </c:pt>
                <c:pt idx="2">
                  <c:v>30.660000000000004</c:v>
                </c:pt>
                <c:pt idx="3">
                  <c:v>30.53</c:v>
                </c:pt>
                <c:pt idx="4">
                  <c:v>30.410000000000004</c:v>
                </c:pt>
                <c:pt idx="5">
                  <c:v>30.29</c:v>
                </c:pt>
                <c:pt idx="6">
                  <c:v>30.169999999999998</c:v>
                </c:pt>
                <c:pt idx="7">
                  <c:v>30.05</c:v>
                </c:pt>
                <c:pt idx="8">
                  <c:v>29.93</c:v>
                </c:pt>
                <c:pt idx="9">
                  <c:v>29.810000000000002</c:v>
                </c:pt>
                <c:pt idx="10">
                  <c:v>29.689999999999998</c:v>
                </c:pt>
                <c:pt idx="11">
                  <c:v>29.57</c:v>
                </c:pt>
                <c:pt idx="12">
                  <c:v>29.45</c:v>
                </c:pt>
                <c:pt idx="13">
                  <c:v>29.330000000000002</c:v>
                </c:pt>
                <c:pt idx="14">
                  <c:v>29.21</c:v>
                </c:pt>
                <c:pt idx="15">
                  <c:v>29.089999999999996</c:v>
                </c:pt>
                <c:pt idx="16">
                  <c:v>28.96</c:v>
                </c:pt>
                <c:pt idx="17">
                  <c:v>28.85</c:v>
                </c:pt>
                <c:pt idx="18">
                  <c:v>28.72</c:v>
                </c:pt>
                <c:pt idx="19">
                  <c:v>28.6</c:v>
                </c:pt>
                <c:pt idx="20">
                  <c:v>28.48</c:v>
                </c:pt>
                <c:pt idx="21">
                  <c:v>28.360000000000003</c:v>
                </c:pt>
                <c:pt idx="22">
                  <c:v>28.24</c:v>
                </c:pt>
                <c:pt idx="23">
                  <c:v>28.119999999999997</c:v>
                </c:pt>
                <c:pt idx="24">
                  <c:v>28</c:v>
                </c:pt>
                <c:pt idx="25">
                  <c:v>27.880000000000003</c:v>
                </c:pt>
                <c:pt idx="26">
                  <c:v>27.76</c:v>
                </c:pt>
                <c:pt idx="27">
                  <c:v>27.639999999999997</c:v>
                </c:pt>
                <c:pt idx="28">
                  <c:v>27.52</c:v>
                </c:pt>
                <c:pt idx="29">
                  <c:v>27.4</c:v>
                </c:pt>
                <c:pt idx="30">
                  <c:v>27.28</c:v>
                </c:pt>
                <c:pt idx="31">
                  <c:v>27.160000000000004</c:v>
                </c:pt>
                <c:pt idx="32">
                  <c:v>27.04</c:v>
                </c:pt>
                <c:pt idx="33">
                  <c:v>26.910000000000004</c:v>
                </c:pt>
                <c:pt idx="34">
                  <c:v>26.8</c:v>
                </c:pt>
                <c:pt idx="35">
                  <c:v>26.68</c:v>
                </c:pt>
                <c:pt idx="36">
                  <c:v>26.55</c:v>
                </c:pt>
                <c:pt idx="37">
                  <c:v>26.439999999999998</c:v>
                </c:pt>
                <c:pt idx="38">
                  <c:v>26.310000000000002</c:v>
                </c:pt>
                <c:pt idx="39">
                  <c:v>26.189999999999998</c:v>
                </c:pt>
                <c:pt idx="40">
                  <c:v>26.07</c:v>
                </c:pt>
                <c:pt idx="41">
                  <c:v>25.95</c:v>
                </c:pt>
                <c:pt idx="42">
                  <c:v>25.839999999999996</c:v>
                </c:pt>
                <c:pt idx="43">
                  <c:v>25.71</c:v>
                </c:pt>
                <c:pt idx="44">
                  <c:v>25.59</c:v>
                </c:pt>
                <c:pt idx="45">
                  <c:v>25.47</c:v>
                </c:pt>
                <c:pt idx="46">
                  <c:v>25.35</c:v>
                </c:pt>
                <c:pt idx="47">
                  <c:v>25.23</c:v>
                </c:pt>
                <c:pt idx="48">
                  <c:v>25.11</c:v>
                </c:pt>
                <c:pt idx="49">
                  <c:v>24.990000000000002</c:v>
                </c:pt>
                <c:pt idx="50">
                  <c:v>24.869999999999997</c:v>
                </c:pt>
                <c:pt idx="51">
                  <c:v>24.75</c:v>
                </c:pt>
                <c:pt idx="52">
                  <c:v>24.630000000000003</c:v>
                </c:pt>
                <c:pt idx="53">
                  <c:v>24.509999999999998</c:v>
                </c:pt>
                <c:pt idx="54">
                  <c:v>24.39</c:v>
                </c:pt>
                <c:pt idx="55">
                  <c:v>24.27</c:v>
                </c:pt>
                <c:pt idx="56">
                  <c:v>24.15</c:v>
                </c:pt>
                <c:pt idx="57">
                  <c:v>24.03</c:v>
                </c:pt>
                <c:pt idx="58">
                  <c:v>23.9</c:v>
                </c:pt>
                <c:pt idx="59">
                  <c:v>23.79</c:v>
                </c:pt>
                <c:pt idx="60">
                  <c:v>23.669999999999998</c:v>
                </c:pt>
                <c:pt idx="61">
                  <c:v>23.54</c:v>
                </c:pt>
                <c:pt idx="62">
                  <c:v>23.43</c:v>
                </c:pt>
                <c:pt idx="63">
                  <c:v>23.3</c:v>
                </c:pt>
                <c:pt idx="64">
                  <c:v>23.19</c:v>
                </c:pt>
                <c:pt idx="65">
                  <c:v>23.06</c:v>
                </c:pt>
                <c:pt idx="66">
                  <c:v>22.94</c:v>
                </c:pt>
                <c:pt idx="67">
                  <c:v>22.82</c:v>
                </c:pt>
                <c:pt idx="68">
                  <c:v>22.7</c:v>
                </c:pt>
                <c:pt idx="69">
                  <c:v>22.580000000000002</c:v>
                </c:pt>
                <c:pt idx="70">
                  <c:v>22.46</c:v>
                </c:pt>
                <c:pt idx="71">
                  <c:v>22.34</c:v>
                </c:pt>
                <c:pt idx="72">
                  <c:v>22.22</c:v>
                </c:pt>
                <c:pt idx="73">
                  <c:v>22.1</c:v>
                </c:pt>
                <c:pt idx="74">
                  <c:v>21.98</c:v>
                </c:pt>
                <c:pt idx="75">
                  <c:v>21.86</c:v>
                </c:pt>
                <c:pt idx="76">
                  <c:v>21.740000000000002</c:v>
                </c:pt>
                <c:pt idx="77">
                  <c:v>21.619999999999997</c:v>
                </c:pt>
                <c:pt idx="78">
                  <c:v>21.5</c:v>
                </c:pt>
                <c:pt idx="79">
                  <c:v>21.380000000000003</c:v>
                </c:pt>
                <c:pt idx="80">
                  <c:v>21.25</c:v>
                </c:pt>
                <c:pt idx="81">
                  <c:v>21.14</c:v>
                </c:pt>
                <c:pt idx="82">
                  <c:v>21.02</c:v>
                </c:pt>
                <c:pt idx="83">
                  <c:v>20.89</c:v>
                </c:pt>
                <c:pt idx="84">
                  <c:v>20.78</c:v>
                </c:pt>
                <c:pt idx="85">
                  <c:v>20.65</c:v>
                </c:pt>
                <c:pt idx="86">
                  <c:v>20.53</c:v>
                </c:pt>
                <c:pt idx="87">
                  <c:v>20.41</c:v>
                </c:pt>
                <c:pt idx="88">
                  <c:v>20.29</c:v>
                </c:pt>
                <c:pt idx="89">
                  <c:v>20.18</c:v>
                </c:pt>
                <c:pt idx="90">
                  <c:v>20.05</c:v>
                </c:pt>
                <c:pt idx="91">
                  <c:v>19.93</c:v>
                </c:pt>
                <c:pt idx="92">
                  <c:v>19.809999999999999</c:v>
                </c:pt>
                <c:pt idx="93">
                  <c:v>19.690000000000001</c:v>
                </c:pt>
                <c:pt idx="94">
                  <c:v>19.57</c:v>
                </c:pt>
                <c:pt idx="95">
                  <c:v>19.45</c:v>
                </c:pt>
                <c:pt idx="96">
                  <c:v>19.330000000000002</c:v>
                </c:pt>
                <c:pt idx="97">
                  <c:v>19.21</c:v>
                </c:pt>
                <c:pt idx="98">
                  <c:v>19.09</c:v>
                </c:pt>
                <c:pt idx="99">
                  <c:v>18.97</c:v>
                </c:pt>
                <c:pt idx="100">
                  <c:v>18.850000000000001</c:v>
                </c:pt>
                <c:pt idx="101">
                  <c:v>18.72</c:v>
                </c:pt>
                <c:pt idx="102">
                  <c:v>18.61</c:v>
                </c:pt>
                <c:pt idx="103">
                  <c:v>18.48</c:v>
                </c:pt>
                <c:pt idx="104">
                  <c:v>18.36</c:v>
                </c:pt>
                <c:pt idx="105">
                  <c:v>18.240000000000002</c:v>
                </c:pt>
                <c:pt idx="106">
                  <c:v>18.119999999999997</c:v>
                </c:pt>
                <c:pt idx="107">
                  <c:v>18</c:v>
                </c:pt>
                <c:pt idx="108">
                  <c:v>17.880000000000003</c:v>
                </c:pt>
                <c:pt idx="109">
                  <c:v>17.759999999999998</c:v>
                </c:pt>
                <c:pt idx="110">
                  <c:v>17.64</c:v>
                </c:pt>
                <c:pt idx="111">
                  <c:v>17.52</c:v>
                </c:pt>
                <c:pt idx="112">
                  <c:v>17.399999999999999</c:v>
                </c:pt>
                <c:pt idx="113">
                  <c:v>17.28</c:v>
                </c:pt>
                <c:pt idx="114">
                  <c:v>17.16</c:v>
                </c:pt>
                <c:pt idx="115">
                  <c:v>17.04</c:v>
                </c:pt>
                <c:pt idx="116">
                  <c:v>16.919999999999998</c:v>
                </c:pt>
                <c:pt idx="117">
                  <c:v>16.8</c:v>
                </c:pt>
                <c:pt idx="118">
                  <c:v>16.68</c:v>
                </c:pt>
                <c:pt idx="119">
                  <c:v>16.559999999999999</c:v>
                </c:pt>
                <c:pt idx="120">
                  <c:v>16.440000000000001</c:v>
                </c:pt>
                <c:pt idx="121">
                  <c:v>16.32</c:v>
                </c:pt>
                <c:pt idx="122">
                  <c:v>16.2</c:v>
                </c:pt>
                <c:pt idx="123">
                  <c:v>16.07</c:v>
                </c:pt>
                <c:pt idx="124">
                  <c:v>15.959999999999999</c:v>
                </c:pt>
                <c:pt idx="125">
                  <c:v>15.84</c:v>
                </c:pt>
                <c:pt idx="126">
                  <c:v>15.709999999999999</c:v>
                </c:pt>
                <c:pt idx="127">
                  <c:v>15.59</c:v>
                </c:pt>
                <c:pt idx="128">
                  <c:v>15.469999999999999</c:v>
                </c:pt>
                <c:pt idx="129">
                  <c:v>15.35</c:v>
                </c:pt>
                <c:pt idx="130">
                  <c:v>15.23</c:v>
                </c:pt>
                <c:pt idx="131">
                  <c:v>15.11</c:v>
                </c:pt>
                <c:pt idx="132">
                  <c:v>14.99</c:v>
                </c:pt>
                <c:pt idx="133">
                  <c:v>14.87</c:v>
                </c:pt>
                <c:pt idx="134">
                  <c:v>14.75</c:v>
                </c:pt>
                <c:pt idx="135">
                  <c:v>14.63</c:v>
                </c:pt>
                <c:pt idx="136">
                  <c:v>14.51</c:v>
                </c:pt>
                <c:pt idx="137">
                  <c:v>14.39</c:v>
                </c:pt>
                <c:pt idx="138">
                  <c:v>14.27</c:v>
                </c:pt>
                <c:pt idx="139">
                  <c:v>14.15</c:v>
                </c:pt>
                <c:pt idx="140">
                  <c:v>14.030000000000001</c:v>
                </c:pt>
                <c:pt idx="141">
                  <c:v>13.91</c:v>
                </c:pt>
                <c:pt idx="142">
                  <c:v>13.790000000000001</c:v>
                </c:pt>
                <c:pt idx="143">
                  <c:v>13.669999999999998</c:v>
                </c:pt>
                <c:pt idx="144">
                  <c:v>13.55</c:v>
                </c:pt>
                <c:pt idx="145">
                  <c:v>13.430000000000001</c:v>
                </c:pt>
                <c:pt idx="146">
                  <c:v>13.3</c:v>
                </c:pt>
                <c:pt idx="147">
                  <c:v>13.190000000000001</c:v>
                </c:pt>
                <c:pt idx="148">
                  <c:v>13.069999999999999</c:v>
                </c:pt>
                <c:pt idx="149">
                  <c:v>12.95</c:v>
                </c:pt>
                <c:pt idx="150">
                  <c:v>12.819999999999999</c:v>
                </c:pt>
                <c:pt idx="151">
                  <c:v>12.7</c:v>
                </c:pt>
                <c:pt idx="152">
                  <c:v>12.59</c:v>
                </c:pt>
                <c:pt idx="153">
                  <c:v>12.459999999999999</c:v>
                </c:pt>
                <c:pt idx="154">
                  <c:v>12.35</c:v>
                </c:pt>
                <c:pt idx="155">
                  <c:v>12.22</c:v>
                </c:pt>
                <c:pt idx="156">
                  <c:v>12.1</c:v>
                </c:pt>
                <c:pt idx="157">
                  <c:v>11.98</c:v>
                </c:pt>
                <c:pt idx="158">
                  <c:v>11.86</c:v>
                </c:pt>
                <c:pt idx="159">
                  <c:v>11.74</c:v>
                </c:pt>
                <c:pt idx="160">
                  <c:v>11.620000000000001</c:v>
                </c:pt>
                <c:pt idx="161">
                  <c:v>11.5</c:v>
                </c:pt>
                <c:pt idx="162">
                  <c:v>11.379999999999999</c:v>
                </c:pt>
                <c:pt idx="163">
                  <c:v>11.26</c:v>
                </c:pt>
                <c:pt idx="164">
                  <c:v>11.14</c:v>
                </c:pt>
                <c:pt idx="165">
                  <c:v>11.02</c:v>
                </c:pt>
                <c:pt idx="166">
                  <c:v>10.9</c:v>
                </c:pt>
                <c:pt idx="167">
                  <c:v>10.78</c:v>
                </c:pt>
                <c:pt idx="168">
                  <c:v>10.66</c:v>
                </c:pt>
                <c:pt idx="169">
                  <c:v>10.540000000000001</c:v>
                </c:pt>
                <c:pt idx="170">
                  <c:v>10.42</c:v>
                </c:pt>
                <c:pt idx="171">
                  <c:v>10.3</c:v>
                </c:pt>
                <c:pt idx="172">
                  <c:v>10.18</c:v>
                </c:pt>
                <c:pt idx="173">
                  <c:v>10.059999999999999</c:v>
                </c:pt>
                <c:pt idx="174">
                  <c:v>9.9400000000000013</c:v>
                </c:pt>
                <c:pt idx="175">
                  <c:v>9.82</c:v>
                </c:pt>
                <c:pt idx="176">
                  <c:v>9.6999999999999993</c:v>
                </c:pt>
                <c:pt idx="177">
                  <c:v>9.58</c:v>
                </c:pt>
                <c:pt idx="178">
                  <c:v>9.4599999999999991</c:v>
                </c:pt>
                <c:pt idx="179">
                  <c:v>9.34</c:v>
                </c:pt>
                <c:pt idx="180">
                  <c:v>9.2200000000000006</c:v>
                </c:pt>
                <c:pt idx="181">
                  <c:v>9.1</c:v>
                </c:pt>
                <c:pt idx="182">
                  <c:v>8.9700000000000006</c:v>
                </c:pt>
                <c:pt idx="183">
                  <c:v>8.85</c:v>
                </c:pt>
                <c:pt idx="184">
                  <c:v>8.74</c:v>
                </c:pt>
                <c:pt idx="185">
                  <c:v>8.61</c:v>
                </c:pt>
                <c:pt idx="186">
                  <c:v>8.49</c:v>
                </c:pt>
                <c:pt idx="187">
                  <c:v>8.370000000000001</c:v>
                </c:pt>
                <c:pt idx="188">
                  <c:v>8.25</c:v>
                </c:pt>
                <c:pt idx="189">
                  <c:v>8.129999999999999</c:v>
                </c:pt>
                <c:pt idx="190">
                  <c:v>8.01</c:v>
                </c:pt>
                <c:pt idx="191">
                  <c:v>7.8900000000000006</c:v>
                </c:pt>
                <c:pt idx="192">
                  <c:v>7.7700000000000005</c:v>
                </c:pt>
                <c:pt idx="193">
                  <c:v>7.6400000000000006</c:v>
                </c:pt>
                <c:pt idx="194">
                  <c:v>7.5299999999999994</c:v>
                </c:pt>
                <c:pt idx="195">
                  <c:v>7.4</c:v>
                </c:pt>
                <c:pt idx="196">
                  <c:v>7.2799999999999994</c:v>
                </c:pt>
                <c:pt idx="197">
                  <c:v>7.1599999999999993</c:v>
                </c:pt>
                <c:pt idx="198">
                  <c:v>7.0400000000000009</c:v>
                </c:pt>
                <c:pt idx="199">
                  <c:v>6.92</c:v>
                </c:pt>
                <c:pt idx="200">
                  <c:v>6.8</c:v>
                </c:pt>
                <c:pt idx="201">
                  <c:v>6.68</c:v>
                </c:pt>
                <c:pt idx="202">
                  <c:v>6.56</c:v>
                </c:pt>
                <c:pt idx="203">
                  <c:v>6.44</c:v>
                </c:pt>
                <c:pt idx="204">
                  <c:v>6.32</c:v>
                </c:pt>
                <c:pt idx="205">
                  <c:v>6.2</c:v>
                </c:pt>
                <c:pt idx="206">
                  <c:v>6.08</c:v>
                </c:pt>
                <c:pt idx="207">
                  <c:v>5.96</c:v>
                </c:pt>
                <c:pt idx="208">
                  <c:v>5.84</c:v>
                </c:pt>
                <c:pt idx="209">
                  <c:v>5.7200000000000006</c:v>
                </c:pt>
                <c:pt idx="210">
                  <c:v>5.59</c:v>
                </c:pt>
                <c:pt idx="211">
                  <c:v>5.4799999999999995</c:v>
                </c:pt>
                <c:pt idx="212">
                  <c:v>5.35</c:v>
                </c:pt>
                <c:pt idx="213">
                  <c:v>5.2299999999999995</c:v>
                </c:pt>
                <c:pt idx="214">
                  <c:v>5.1100000000000003</c:v>
                </c:pt>
                <c:pt idx="215">
                  <c:v>4.99</c:v>
                </c:pt>
                <c:pt idx="216">
                  <c:v>4.87</c:v>
                </c:pt>
                <c:pt idx="217">
                  <c:v>4.75</c:v>
                </c:pt>
                <c:pt idx="218">
                  <c:v>4.63</c:v>
                </c:pt>
                <c:pt idx="219">
                  <c:v>4.51</c:v>
                </c:pt>
                <c:pt idx="220">
                  <c:v>4.3899999999999997</c:v>
                </c:pt>
                <c:pt idx="221">
                  <c:v>4.2700000000000005</c:v>
                </c:pt>
                <c:pt idx="222">
                  <c:v>4.1500000000000004</c:v>
                </c:pt>
                <c:pt idx="223">
                  <c:v>4.0299999999999994</c:v>
                </c:pt>
                <c:pt idx="224">
                  <c:v>3.91</c:v>
                </c:pt>
                <c:pt idx="225">
                  <c:v>3.78</c:v>
                </c:pt>
                <c:pt idx="226">
                  <c:v>3.6700000000000004</c:v>
                </c:pt>
                <c:pt idx="227">
                  <c:v>3.54</c:v>
                </c:pt>
                <c:pt idx="228">
                  <c:v>3.4200000000000004</c:v>
                </c:pt>
                <c:pt idx="229">
                  <c:v>3.3</c:v>
                </c:pt>
                <c:pt idx="230">
                  <c:v>3.18</c:v>
                </c:pt>
                <c:pt idx="231">
                  <c:v>3.06</c:v>
                </c:pt>
                <c:pt idx="232">
                  <c:v>2.94</c:v>
                </c:pt>
                <c:pt idx="233">
                  <c:v>2.82</c:v>
                </c:pt>
                <c:pt idx="234">
                  <c:v>2.7</c:v>
                </c:pt>
                <c:pt idx="235">
                  <c:v>2.58</c:v>
                </c:pt>
                <c:pt idx="236">
                  <c:v>2.46</c:v>
                </c:pt>
                <c:pt idx="237">
                  <c:v>2.34</c:v>
                </c:pt>
                <c:pt idx="238">
                  <c:v>2.21</c:v>
                </c:pt>
                <c:pt idx="239">
                  <c:v>2.1</c:v>
                </c:pt>
                <c:pt idx="240">
                  <c:v>1.97</c:v>
                </c:pt>
                <c:pt idx="241">
                  <c:v>1.85</c:v>
                </c:pt>
                <c:pt idx="242">
                  <c:v>1.73</c:v>
                </c:pt>
                <c:pt idx="243">
                  <c:v>1.61</c:v>
                </c:pt>
                <c:pt idx="244">
                  <c:v>1.49</c:v>
                </c:pt>
                <c:pt idx="245">
                  <c:v>1.3699999999999999</c:v>
                </c:pt>
                <c:pt idx="246">
                  <c:v>1.25</c:v>
                </c:pt>
                <c:pt idx="247">
                  <c:v>1.1300000000000001</c:v>
                </c:pt>
                <c:pt idx="248">
                  <c:v>1.01</c:v>
                </c:pt>
                <c:pt idx="249">
                  <c:v>0.89</c:v>
                </c:pt>
                <c:pt idx="250">
                  <c:v>0.77</c:v>
                </c:pt>
                <c:pt idx="251">
                  <c:v>0.65</c:v>
                </c:pt>
                <c:pt idx="252">
                  <c:v>0.53</c:v>
                </c:pt>
                <c:pt idx="253">
                  <c:v>0.41</c:v>
                </c:pt>
                <c:pt idx="254">
                  <c:v>0.27999999999999997</c:v>
                </c:pt>
                <c:pt idx="255">
                  <c:v>0.16</c:v>
                </c:pt>
                <c:pt idx="256">
                  <c:v>-0.05</c:v>
                </c:pt>
              </c:numCache>
            </c:numRef>
          </c:xVal>
          <c:yVal>
            <c:numRef>
              <c:f>Rendements!$G$783:$G$1039</c:f>
              <c:numCache>
                <c:formatCode>General</c:formatCode>
                <c:ptCount val="257"/>
                <c:pt idx="0">
                  <c:v>18.190000000000001</c:v>
                </c:pt>
                <c:pt idx="1">
                  <c:v>18.420000000000002</c:v>
                </c:pt>
                <c:pt idx="2">
                  <c:v>18.54</c:v>
                </c:pt>
                <c:pt idx="3">
                  <c:v>18.579999999999998</c:v>
                </c:pt>
                <c:pt idx="4">
                  <c:v>18.850000000000001</c:v>
                </c:pt>
                <c:pt idx="5">
                  <c:v>18.89</c:v>
                </c:pt>
                <c:pt idx="6">
                  <c:v>19.059999999999999</c:v>
                </c:pt>
                <c:pt idx="7">
                  <c:v>19.21</c:v>
                </c:pt>
                <c:pt idx="8">
                  <c:v>19.43</c:v>
                </c:pt>
                <c:pt idx="9">
                  <c:v>19.57</c:v>
                </c:pt>
                <c:pt idx="10">
                  <c:v>19.559999999999999</c:v>
                </c:pt>
                <c:pt idx="11">
                  <c:v>19.66</c:v>
                </c:pt>
                <c:pt idx="12">
                  <c:v>19.87</c:v>
                </c:pt>
                <c:pt idx="13">
                  <c:v>20.03</c:v>
                </c:pt>
                <c:pt idx="14">
                  <c:v>20.25</c:v>
                </c:pt>
                <c:pt idx="15">
                  <c:v>20.399999999999999</c:v>
                </c:pt>
                <c:pt idx="16">
                  <c:v>20.350000000000001</c:v>
                </c:pt>
                <c:pt idx="17">
                  <c:v>20.59</c:v>
                </c:pt>
                <c:pt idx="18">
                  <c:v>20.74</c:v>
                </c:pt>
                <c:pt idx="19">
                  <c:v>20.93</c:v>
                </c:pt>
                <c:pt idx="20">
                  <c:v>21.04</c:v>
                </c:pt>
                <c:pt idx="21">
                  <c:v>21.22</c:v>
                </c:pt>
                <c:pt idx="22">
                  <c:v>21.43</c:v>
                </c:pt>
                <c:pt idx="23">
                  <c:v>21.5</c:v>
                </c:pt>
                <c:pt idx="24">
                  <c:v>21.61</c:v>
                </c:pt>
                <c:pt idx="25">
                  <c:v>21.76</c:v>
                </c:pt>
                <c:pt idx="26">
                  <c:v>21.91</c:v>
                </c:pt>
                <c:pt idx="27">
                  <c:v>22.1</c:v>
                </c:pt>
                <c:pt idx="28">
                  <c:v>22.25</c:v>
                </c:pt>
                <c:pt idx="29">
                  <c:v>22.4</c:v>
                </c:pt>
                <c:pt idx="30">
                  <c:v>22.54</c:v>
                </c:pt>
                <c:pt idx="31">
                  <c:v>22.63</c:v>
                </c:pt>
                <c:pt idx="32">
                  <c:v>22.86</c:v>
                </c:pt>
                <c:pt idx="33">
                  <c:v>23.19</c:v>
                </c:pt>
                <c:pt idx="34">
                  <c:v>23.27</c:v>
                </c:pt>
                <c:pt idx="35">
                  <c:v>23.41</c:v>
                </c:pt>
                <c:pt idx="36">
                  <c:v>23.46</c:v>
                </c:pt>
                <c:pt idx="37">
                  <c:v>23.63</c:v>
                </c:pt>
                <c:pt idx="38">
                  <c:v>23.97</c:v>
                </c:pt>
                <c:pt idx="39">
                  <c:v>24.02</c:v>
                </c:pt>
                <c:pt idx="40">
                  <c:v>24.22</c:v>
                </c:pt>
                <c:pt idx="41">
                  <c:v>24.44</c:v>
                </c:pt>
                <c:pt idx="42">
                  <c:v>24.57</c:v>
                </c:pt>
                <c:pt idx="43">
                  <c:v>24.74</c:v>
                </c:pt>
                <c:pt idx="44">
                  <c:v>24.88</c:v>
                </c:pt>
                <c:pt idx="45">
                  <c:v>25.04</c:v>
                </c:pt>
                <c:pt idx="46">
                  <c:v>25.24</c:v>
                </c:pt>
                <c:pt idx="47">
                  <c:v>25.41</c:v>
                </c:pt>
                <c:pt idx="48">
                  <c:v>25.58</c:v>
                </c:pt>
                <c:pt idx="49">
                  <c:v>25.84</c:v>
                </c:pt>
                <c:pt idx="50">
                  <c:v>25.85</c:v>
                </c:pt>
                <c:pt idx="51">
                  <c:v>26.12</c:v>
                </c:pt>
                <c:pt idx="52">
                  <c:v>26.27</c:v>
                </c:pt>
                <c:pt idx="53">
                  <c:v>26.33</c:v>
                </c:pt>
                <c:pt idx="54">
                  <c:v>26.6</c:v>
                </c:pt>
                <c:pt idx="55">
                  <c:v>26.8</c:v>
                </c:pt>
                <c:pt idx="56">
                  <c:v>26.98</c:v>
                </c:pt>
                <c:pt idx="57">
                  <c:v>27.2</c:v>
                </c:pt>
                <c:pt idx="58">
                  <c:v>27.32</c:v>
                </c:pt>
                <c:pt idx="59">
                  <c:v>27.76</c:v>
                </c:pt>
                <c:pt idx="60">
                  <c:v>27.81</c:v>
                </c:pt>
                <c:pt idx="61">
                  <c:v>28.19</c:v>
                </c:pt>
                <c:pt idx="62">
                  <c:v>28.18</c:v>
                </c:pt>
                <c:pt idx="63">
                  <c:v>28.53</c:v>
                </c:pt>
                <c:pt idx="64">
                  <c:v>28.68</c:v>
                </c:pt>
                <c:pt idx="65">
                  <c:v>28.82</c:v>
                </c:pt>
                <c:pt idx="66">
                  <c:v>29.15</c:v>
                </c:pt>
                <c:pt idx="67">
                  <c:v>29.18</c:v>
                </c:pt>
                <c:pt idx="68">
                  <c:v>29.46</c:v>
                </c:pt>
                <c:pt idx="69">
                  <c:v>29.65</c:v>
                </c:pt>
                <c:pt idx="70">
                  <c:v>29.88</c:v>
                </c:pt>
                <c:pt idx="71">
                  <c:v>30.01</c:v>
                </c:pt>
                <c:pt idx="72">
                  <c:v>30.42</c:v>
                </c:pt>
                <c:pt idx="73">
                  <c:v>30.62</c:v>
                </c:pt>
                <c:pt idx="74">
                  <c:v>30.58</c:v>
                </c:pt>
                <c:pt idx="75">
                  <c:v>31.1</c:v>
                </c:pt>
                <c:pt idx="76">
                  <c:v>31.25</c:v>
                </c:pt>
                <c:pt idx="77">
                  <c:v>31.52</c:v>
                </c:pt>
                <c:pt idx="78">
                  <c:v>31.69</c:v>
                </c:pt>
                <c:pt idx="79">
                  <c:v>31.8</c:v>
                </c:pt>
                <c:pt idx="80">
                  <c:v>32.200000000000003</c:v>
                </c:pt>
                <c:pt idx="81">
                  <c:v>32.369999999999997</c:v>
                </c:pt>
                <c:pt idx="82">
                  <c:v>32.380000000000003</c:v>
                </c:pt>
                <c:pt idx="83">
                  <c:v>32.979999999999997</c:v>
                </c:pt>
                <c:pt idx="84">
                  <c:v>33.049999999999997</c:v>
                </c:pt>
                <c:pt idx="85">
                  <c:v>33.21</c:v>
                </c:pt>
                <c:pt idx="86">
                  <c:v>33.6</c:v>
                </c:pt>
                <c:pt idx="87">
                  <c:v>33.909999999999997</c:v>
                </c:pt>
                <c:pt idx="88">
                  <c:v>33.97</c:v>
                </c:pt>
                <c:pt idx="89">
                  <c:v>34.340000000000003</c:v>
                </c:pt>
                <c:pt idx="90">
                  <c:v>34.5</c:v>
                </c:pt>
                <c:pt idx="91">
                  <c:v>34.82</c:v>
                </c:pt>
                <c:pt idx="92">
                  <c:v>34.93</c:v>
                </c:pt>
                <c:pt idx="93">
                  <c:v>35.43</c:v>
                </c:pt>
                <c:pt idx="94">
                  <c:v>35.57</c:v>
                </c:pt>
                <c:pt idx="95">
                  <c:v>35.76</c:v>
                </c:pt>
                <c:pt idx="96">
                  <c:v>35.950000000000003</c:v>
                </c:pt>
                <c:pt idx="97">
                  <c:v>36.28</c:v>
                </c:pt>
                <c:pt idx="98">
                  <c:v>36.67</c:v>
                </c:pt>
                <c:pt idx="99">
                  <c:v>36.74</c:v>
                </c:pt>
                <c:pt idx="100">
                  <c:v>37.119999999999997</c:v>
                </c:pt>
                <c:pt idx="101">
                  <c:v>37.28</c:v>
                </c:pt>
                <c:pt idx="102">
                  <c:v>37.65</c:v>
                </c:pt>
                <c:pt idx="103">
                  <c:v>38</c:v>
                </c:pt>
                <c:pt idx="104">
                  <c:v>38.1</c:v>
                </c:pt>
                <c:pt idx="105">
                  <c:v>38.58</c:v>
                </c:pt>
                <c:pt idx="106">
                  <c:v>38.729999999999997</c:v>
                </c:pt>
                <c:pt idx="107">
                  <c:v>39.229999999999997</c:v>
                </c:pt>
                <c:pt idx="108">
                  <c:v>39.29</c:v>
                </c:pt>
                <c:pt idx="109">
                  <c:v>39.58</c:v>
                </c:pt>
                <c:pt idx="110">
                  <c:v>39.840000000000003</c:v>
                </c:pt>
                <c:pt idx="111">
                  <c:v>40.270000000000003</c:v>
                </c:pt>
                <c:pt idx="112">
                  <c:v>40.49</c:v>
                </c:pt>
                <c:pt idx="113">
                  <c:v>40.799999999999997</c:v>
                </c:pt>
                <c:pt idx="114">
                  <c:v>41.16</c:v>
                </c:pt>
                <c:pt idx="115">
                  <c:v>41.43</c:v>
                </c:pt>
                <c:pt idx="116">
                  <c:v>41.64</c:v>
                </c:pt>
                <c:pt idx="117">
                  <c:v>42.13</c:v>
                </c:pt>
                <c:pt idx="118">
                  <c:v>42.42</c:v>
                </c:pt>
                <c:pt idx="119">
                  <c:v>42.59</c:v>
                </c:pt>
                <c:pt idx="120">
                  <c:v>43.01</c:v>
                </c:pt>
                <c:pt idx="121">
                  <c:v>43.3</c:v>
                </c:pt>
                <c:pt idx="122">
                  <c:v>43.71</c:v>
                </c:pt>
                <c:pt idx="123">
                  <c:v>44.02</c:v>
                </c:pt>
                <c:pt idx="124">
                  <c:v>44.07</c:v>
                </c:pt>
                <c:pt idx="125">
                  <c:v>44.7</c:v>
                </c:pt>
                <c:pt idx="126">
                  <c:v>44.77</c:v>
                </c:pt>
                <c:pt idx="127">
                  <c:v>45.21</c:v>
                </c:pt>
                <c:pt idx="128">
                  <c:v>45.6</c:v>
                </c:pt>
                <c:pt idx="129">
                  <c:v>46.08</c:v>
                </c:pt>
                <c:pt idx="130">
                  <c:v>46.25</c:v>
                </c:pt>
                <c:pt idx="131">
                  <c:v>46.42</c:v>
                </c:pt>
                <c:pt idx="132">
                  <c:v>46.75</c:v>
                </c:pt>
                <c:pt idx="133">
                  <c:v>47.37</c:v>
                </c:pt>
                <c:pt idx="134">
                  <c:v>47.63</c:v>
                </c:pt>
                <c:pt idx="135">
                  <c:v>48.1</c:v>
                </c:pt>
                <c:pt idx="136">
                  <c:v>48.32</c:v>
                </c:pt>
                <c:pt idx="137">
                  <c:v>48.65</c:v>
                </c:pt>
                <c:pt idx="138">
                  <c:v>48.94</c:v>
                </c:pt>
                <c:pt idx="139">
                  <c:v>49.37</c:v>
                </c:pt>
                <c:pt idx="140">
                  <c:v>49.67</c:v>
                </c:pt>
                <c:pt idx="141">
                  <c:v>50.22</c:v>
                </c:pt>
                <c:pt idx="142">
                  <c:v>50.56</c:v>
                </c:pt>
                <c:pt idx="143">
                  <c:v>50.7</c:v>
                </c:pt>
                <c:pt idx="144">
                  <c:v>51.18</c:v>
                </c:pt>
                <c:pt idx="145">
                  <c:v>51.62</c:v>
                </c:pt>
                <c:pt idx="146">
                  <c:v>51.92</c:v>
                </c:pt>
                <c:pt idx="147">
                  <c:v>52.54</c:v>
                </c:pt>
                <c:pt idx="148">
                  <c:v>52.83</c:v>
                </c:pt>
                <c:pt idx="149">
                  <c:v>52.95</c:v>
                </c:pt>
                <c:pt idx="150">
                  <c:v>53.31</c:v>
                </c:pt>
                <c:pt idx="151">
                  <c:v>53.69</c:v>
                </c:pt>
                <c:pt idx="152">
                  <c:v>54.09</c:v>
                </c:pt>
                <c:pt idx="153">
                  <c:v>54.6</c:v>
                </c:pt>
                <c:pt idx="154">
                  <c:v>55.09</c:v>
                </c:pt>
                <c:pt idx="155">
                  <c:v>55.43</c:v>
                </c:pt>
                <c:pt idx="156">
                  <c:v>55.92</c:v>
                </c:pt>
                <c:pt idx="157">
                  <c:v>56.25</c:v>
                </c:pt>
                <c:pt idx="158">
                  <c:v>56.79</c:v>
                </c:pt>
                <c:pt idx="159">
                  <c:v>57.19</c:v>
                </c:pt>
                <c:pt idx="160">
                  <c:v>57.58</c:v>
                </c:pt>
                <c:pt idx="161">
                  <c:v>58.11</c:v>
                </c:pt>
                <c:pt idx="162">
                  <c:v>58.5</c:v>
                </c:pt>
                <c:pt idx="163">
                  <c:v>58.96</c:v>
                </c:pt>
                <c:pt idx="164">
                  <c:v>59.09</c:v>
                </c:pt>
                <c:pt idx="165">
                  <c:v>59.7</c:v>
                </c:pt>
                <c:pt idx="166">
                  <c:v>60</c:v>
                </c:pt>
                <c:pt idx="167">
                  <c:v>60.5</c:v>
                </c:pt>
                <c:pt idx="168">
                  <c:v>61.08</c:v>
                </c:pt>
                <c:pt idx="169">
                  <c:v>61.32</c:v>
                </c:pt>
                <c:pt idx="170">
                  <c:v>61.72</c:v>
                </c:pt>
                <c:pt idx="171">
                  <c:v>62.53</c:v>
                </c:pt>
                <c:pt idx="172">
                  <c:v>62.7</c:v>
                </c:pt>
                <c:pt idx="173">
                  <c:v>63.23</c:v>
                </c:pt>
                <c:pt idx="174">
                  <c:v>63.54</c:v>
                </c:pt>
                <c:pt idx="175">
                  <c:v>64.040000000000006</c:v>
                </c:pt>
                <c:pt idx="176">
                  <c:v>64.7</c:v>
                </c:pt>
                <c:pt idx="177">
                  <c:v>65.180000000000007</c:v>
                </c:pt>
                <c:pt idx="178">
                  <c:v>65.47</c:v>
                </c:pt>
                <c:pt idx="179">
                  <c:v>66.010000000000005</c:v>
                </c:pt>
                <c:pt idx="180">
                  <c:v>66.400000000000006</c:v>
                </c:pt>
                <c:pt idx="181">
                  <c:v>66.8</c:v>
                </c:pt>
                <c:pt idx="182">
                  <c:v>67.48</c:v>
                </c:pt>
                <c:pt idx="183">
                  <c:v>67.78</c:v>
                </c:pt>
                <c:pt idx="184">
                  <c:v>68.31</c:v>
                </c:pt>
                <c:pt idx="185">
                  <c:v>68.67</c:v>
                </c:pt>
                <c:pt idx="186">
                  <c:v>69.260000000000005</c:v>
                </c:pt>
                <c:pt idx="187">
                  <c:v>69.739999999999995</c:v>
                </c:pt>
                <c:pt idx="188">
                  <c:v>70.08</c:v>
                </c:pt>
                <c:pt idx="189">
                  <c:v>70.84</c:v>
                </c:pt>
                <c:pt idx="190">
                  <c:v>71.05</c:v>
                </c:pt>
                <c:pt idx="191">
                  <c:v>71.84</c:v>
                </c:pt>
                <c:pt idx="192">
                  <c:v>72.12</c:v>
                </c:pt>
                <c:pt idx="193">
                  <c:v>72.73</c:v>
                </c:pt>
                <c:pt idx="194">
                  <c:v>73.37</c:v>
                </c:pt>
                <c:pt idx="195">
                  <c:v>73.89</c:v>
                </c:pt>
                <c:pt idx="196">
                  <c:v>74.319999999999993</c:v>
                </c:pt>
                <c:pt idx="197">
                  <c:v>74.86</c:v>
                </c:pt>
                <c:pt idx="198">
                  <c:v>75.5</c:v>
                </c:pt>
                <c:pt idx="199">
                  <c:v>75.95</c:v>
                </c:pt>
                <c:pt idx="200">
                  <c:v>76.41</c:v>
                </c:pt>
                <c:pt idx="201">
                  <c:v>76.73</c:v>
                </c:pt>
                <c:pt idx="202">
                  <c:v>77.400000000000006</c:v>
                </c:pt>
                <c:pt idx="203">
                  <c:v>78.02</c:v>
                </c:pt>
                <c:pt idx="204">
                  <c:v>78.44</c:v>
                </c:pt>
                <c:pt idx="205">
                  <c:v>79.150000000000006</c:v>
                </c:pt>
                <c:pt idx="206">
                  <c:v>79.63</c:v>
                </c:pt>
                <c:pt idx="207">
                  <c:v>80.069999999999993</c:v>
                </c:pt>
                <c:pt idx="208">
                  <c:v>80.77</c:v>
                </c:pt>
                <c:pt idx="209">
                  <c:v>81.09</c:v>
                </c:pt>
                <c:pt idx="210">
                  <c:v>81.94</c:v>
                </c:pt>
                <c:pt idx="211">
                  <c:v>82.12</c:v>
                </c:pt>
                <c:pt idx="212">
                  <c:v>82.92</c:v>
                </c:pt>
                <c:pt idx="213">
                  <c:v>83.35</c:v>
                </c:pt>
                <c:pt idx="214">
                  <c:v>84</c:v>
                </c:pt>
                <c:pt idx="215">
                  <c:v>84.44</c:v>
                </c:pt>
                <c:pt idx="216">
                  <c:v>85.47</c:v>
                </c:pt>
                <c:pt idx="217">
                  <c:v>85.49</c:v>
                </c:pt>
                <c:pt idx="218">
                  <c:v>86.35</c:v>
                </c:pt>
                <c:pt idx="219">
                  <c:v>86.62</c:v>
                </c:pt>
                <c:pt idx="220">
                  <c:v>87.28</c:v>
                </c:pt>
                <c:pt idx="221">
                  <c:v>87.89</c:v>
                </c:pt>
                <c:pt idx="222">
                  <c:v>88.26</c:v>
                </c:pt>
                <c:pt idx="223">
                  <c:v>88.81</c:v>
                </c:pt>
                <c:pt idx="224">
                  <c:v>89.62</c:v>
                </c:pt>
                <c:pt idx="225">
                  <c:v>90.35</c:v>
                </c:pt>
                <c:pt idx="226">
                  <c:v>90.61</c:v>
                </c:pt>
                <c:pt idx="227">
                  <c:v>91.27</c:v>
                </c:pt>
                <c:pt idx="228">
                  <c:v>91.67</c:v>
                </c:pt>
                <c:pt idx="229">
                  <c:v>92.54</c:v>
                </c:pt>
                <c:pt idx="230">
                  <c:v>92.85</c:v>
                </c:pt>
                <c:pt idx="231">
                  <c:v>93.26</c:v>
                </c:pt>
                <c:pt idx="232">
                  <c:v>94.03</c:v>
                </c:pt>
                <c:pt idx="233">
                  <c:v>94.52</c:v>
                </c:pt>
                <c:pt idx="234">
                  <c:v>95.24</c:v>
                </c:pt>
                <c:pt idx="235">
                  <c:v>95.69</c:v>
                </c:pt>
                <c:pt idx="236">
                  <c:v>96.02</c:v>
                </c:pt>
                <c:pt idx="237">
                  <c:v>96.8</c:v>
                </c:pt>
                <c:pt idx="238">
                  <c:v>97.46</c:v>
                </c:pt>
                <c:pt idx="239">
                  <c:v>97.82</c:v>
                </c:pt>
                <c:pt idx="240">
                  <c:v>98.14</c:v>
                </c:pt>
                <c:pt idx="241">
                  <c:v>98.78</c:v>
                </c:pt>
                <c:pt idx="242">
                  <c:v>99.1</c:v>
                </c:pt>
                <c:pt idx="243">
                  <c:v>99.47</c:v>
                </c:pt>
                <c:pt idx="244">
                  <c:v>99.56</c:v>
                </c:pt>
                <c:pt idx="245">
                  <c:v>100</c:v>
                </c:pt>
                <c:pt idx="246">
                  <c:v>99.89</c:v>
                </c:pt>
                <c:pt idx="247">
                  <c:v>99.37</c:v>
                </c:pt>
                <c:pt idx="248">
                  <c:v>99.07</c:v>
                </c:pt>
                <c:pt idx="249">
                  <c:v>98.06</c:v>
                </c:pt>
                <c:pt idx="250">
                  <c:v>96.28</c:v>
                </c:pt>
                <c:pt idx="251">
                  <c:v>94.03</c:v>
                </c:pt>
                <c:pt idx="252">
                  <c:v>90.15</c:v>
                </c:pt>
                <c:pt idx="253">
                  <c:v>85.28</c:v>
                </c:pt>
                <c:pt idx="254">
                  <c:v>76.819999999999993</c:v>
                </c:pt>
                <c:pt idx="255">
                  <c:v>64.98</c:v>
                </c:pt>
                <c:pt idx="256">
                  <c:v>61.38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5-4BFC-B02D-A04398D16EA0}"/>
            </c:ext>
          </c:extLst>
        </c:ser>
        <c:ser>
          <c:idx val="3"/>
          <c:order val="3"/>
          <c:tx>
            <c:v>Chambre CC13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Rendements!$D$1062:$D$1317</c:f>
              <c:numCache>
                <c:formatCode>General</c:formatCode>
                <c:ptCount val="256"/>
                <c:pt idx="0">
                  <c:v>30.660000000000004</c:v>
                </c:pt>
                <c:pt idx="1">
                  <c:v>30.53</c:v>
                </c:pt>
                <c:pt idx="2">
                  <c:v>30.410000000000004</c:v>
                </c:pt>
                <c:pt idx="3">
                  <c:v>30.29</c:v>
                </c:pt>
                <c:pt idx="4">
                  <c:v>30.169999999999998</c:v>
                </c:pt>
                <c:pt idx="5">
                  <c:v>30.05</c:v>
                </c:pt>
                <c:pt idx="6">
                  <c:v>29.93</c:v>
                </c:pt>
                <c:pt idx="7">
                  <c:v>29.810000000000002</c:v>
                </c:pt>
                <c:pt idx="8">
                  <c:v>29.689999999999998</c:v>
                </c:pt>
                <c:pt idx="9">
                  <c:v>29.57</c:v>
                </c:pt>
                <c:pt idx="10">
                  <c:v>29.45</c:v>
                </c:pt>
                <c:pt idx="11">
                  <c:v>29.330000000000002</c:v>
                </c:pt>
                <c:pt idx="12">
                  <c:v>29.21</c:v>
                </c:pt>
                <c:pt idx="13">
                  <c:v>29.089999999999996</c:v>
                </c:pt>
                <c:pt idx="14">
                  <c:v>28.97</c:v>
                </c:pt>
                <c:pt idx="15">
                  <c:v>28.85</c:v>
                </c:pt>
                <c:pt idx="16">
                  <c:v>28.73</c:v>
                </c:pt>
                <c:pt idx="17">
                  <c:v>28.610000000000003</c:v>
                </c:pt>
                <c:pt idx="18">
                  <c:v>28.49</c:v>
                </c:pt>
                <c:pt idx="19">
                  <c:v>28.369999999999997</c:v>
                </c:pt>
                <c:pt idx="20">
                  <c:v>28.24</c:v>
                </c:pt>
                <c:pt idx="21">
                  <c:v>28.119999999999997</c:v>
                </c:pt>
                <c:pt idx="22">
                  <c:v>28</c:v>
                </c:pt>
                <c:pt idx="23">
                  <c:v>27.880000000000003</c:v>
                </c:pt>
                <c:pt idx="24">
                  <c:v>27.76</c:v>
                </c:pt>
                <c:pt idx="25">
                  <c:v>27.639999999999997</c:v>
                </c:pt>
                <c:pt idx="26">
                  <c:v>27.52</c:v>
                </c:pt>
                <c:pt idx="27">
                  <c:v>27.4</c:v>
                </c:pt>
                <c:pt idx="28">
                  <c:v>27.28</c:v>
                </c:pt>
                <c:pt idx="29">
                  <c:v>27.160000000000004</c:v>
                </c:pt>
                <c:pt idx="30">
                  <c:v>27.04</c:v>
                </c:pt>
                <c:pt idx="31">
                  <c:v>26.919999999999998</c:v>
                </c:pt>
                <c:pt idx="32">
                  <c:v>26.8</c:v>
                </c:pt>
                <c:pt idx="33">
                  <c:v>26.68</c:v>
                </c:pt>
                <c:pt idx="34">
                  <c:v>26.560000000000002</c:v>
                </c:pt>
                <c:pt idx="35">
                  <c:v>26.439999999999998</c:v>
                </c:pt>
                <c:pt idx="36">
                  <c:v>26.32</c:v>
                </c:pt>
                <c:pt idx="37">
                  <c:v>26.2</c:v>
                </c:pt>
                <c:pt idx="38">
                  <c:v>26.080000000000002</c:v>
                </c:pt>
                <c:pt idx="39">
                  <c:v>25.96</c:v>
                </c:pt>
                <c:pt idx="40">
                  <c:v>25.839999999999996</c:v>
                </c:pt>
                <c:pt idx="41">
                  <c:v>25.72</c:v>
                </c:pt>
                <c:pt idx="42">
                  <c:v>25.6</c:v>
                </c:pt>
                <c:pt idx="43">
                  <c:v>25.48</c:v>
                </c:pt>
                <c:pt idx="44">
                  <c:v>25.35</c:v>
                </c:pt>
                <c:pt idx="45">
                  <c:v>25.23</c:v>
                </c:pt>
                <c:pt idx="46">
                  <c:v>25.119999999999997</c:v>
                </c:pt>
                <c:pt idx="47">
                  <c:v>24.990000000000002</c:v>
                </c:pt>
                <c:pt idx="48">
                  <c:v>24.869999999999997</c:v>
                </c:pt>
                <c:pt idx="49">
                  <c:v>24.75</c:v>
                </c:pt>
                <c:pt idx="50">
                  <c:v>24.630000000000003</c:v>
                </c:pt>
                <c:pt idx="51">
                  <c:v>24.509999999999998</c:v>
                </c:pt>
                <c:pt idx="52">
                  <c:v>24.39</c:v>
                </c:pt>
                <c:pt idx="53">
                  <c:v>24.27</c:v>
                </c:pt>
                <c:pt idx="54">
                  <c:v>24.15</c:v>
                </c:pt>
                <c:pt idx="55">
                  <c:v>24.03</c:v>
                </c:pt>
                <c:pt idx="56">
                  <c:v>23.91</c:v>
                </c:pt>
                <c:pt idx="57">
                  <c:v>23.79</c:v>
                </c:pt>
                <c:pt idx="58">
                  <c:v>23.669999999999998</c:v>
                </c:pt>
                <c:pt idx="59">
                  <c:v>23.55</c:v>
                </c:pt>
                <c:pt idx="60">
                  <c:v>23.43</c:v>
                </c:pt>
                <c:pt idx="61">
                  <c:v>23.31</c:v>
                </c:pt>
                <c:pt idx="62">
                  <c:v>23.19</c:v>
                </c:pt>
                <c:pt idx="63">
                  <c:v>23.07</c:v>
                </c:pt>
                <c:pt idx="64">
                  <c:v>22.95</c:v>
                </c:pt>
                <c:pt idx="65">
                  <c:v>22.830000000000002</c:v>
                </c:pt>
                <c:pt idx="66">
                  <c:v>22.71</c:v>
                </c:pt>
                <c:pt idx="67">
                  <c:v>22.59</c:v>
                </c:pt>
                <c:pt idx="68">
                  <c:v>22.47</c:v>
                </c:pt>
                <c:pt idx="69">
                  <c:v>22.35</c:v>
                </c:pt>
                <c:pt idx="70">
                  <c:v>22.22</c:v>
                </c:pt>
                <c:pt idx="71">
                  <c:v>22.11</c:v>
                </c:pt>
                <c:pt idx="72">
                  <c:v>21.98</c:v>
                </c:pt>
                <c:pt idx="73">
                  <c:v>21.869999999999997</c:v>
                </c:pt>
                <c:pt idx="74">
                  <c:v>21.740000000000002</c:v>
                </c:pt>
                <c:pt idx="75">
                  <c:v>21.619999999999997</c:v>
                </c:pt>
                <c:pt idx="76">
                  <c:v>21.5</c:v>
                </c:pt>
                <c:pt idx="77">
                  <c:v>21.380000000000003</c:v>
                </c:pt>
                <c:pt idx="78">
                  <c:v>21.259999999999998</c:v>
                </c:pt>
                <c:pt idx="79">
                  <c:v>21.14</c:v>
                </c:pt>
                <c:pt idx="80">
                  <c:v>21.02</c:v>
                </c:pt>
                <c:pt idx="81">
                  <c:v>20.9</c:v>
                </c:pt>
                <c:pt idx="82">
                  <c:v>20.78</c:v>
                </c:pt>
                <c:pt idx="83">
                  <c:v>20.66</c:v>
                </c:pt>
                <c:pt idx="84">
                  <c:v>20.54</c:v>
                </c:pt>
                <c:pt idx="85">
                  <c:v>20.419999999999998</c:v>
                </c:pt>
                <c:pt idx="86">
                  <c:v>20.3</c:v>
                </c:pt>
                <c:pt idx="87">
                  <c:v>20.18</c:v>
                </c:pt>
                <c:pt idx="88">
                  <c:v>20.059999999999999</c:v>
                </c:pt>
                <c:pt idx="89">
                  <c:v>19.940000000000001</c:v>
                </c:pt>
                <c:pt idx="90">
                  <c:v>19.82</c:v>
                </c:pt>
                <c:pt idx="91">
                  <c:v>19.7</c:v>
                </c:pt>
                <c:pt idx="92">
                  <c:v>19.57</c:v>
                </c:pt>
                <c:pt idx="93">
                  <c:v>19.46</c:v>
                </c:pt>
                <c:pt idx="94">
                  <c:v>19.330000000000002</c:v>
                </c:pt>
                <c:pt idx="95">
                  <c:v>19.21</c:v>
                </c:pt>
                <c:pt idx="96">
                  <c:v>19.100000000000001</c:v>
                </c:pt>
                <c:pt idx="97">
                  <c:v>18.97</c:v>
                </c:pt>
                <c:pt idx="98">
                  <c:v>18.86</c:v>
                </c:pt>
                <c:pt idx="99">
                  <c:v>18.73</c:v>
                </c:pt>
                <c:pt idx="100">
                  <c:v>18.61</c:v>
                </c:pt>
                <c:pt idx="101">
                  <c:v>18.490000000000002</c:v>
                </c:pt>
                <c:pt idx="102">
                  <c:v>18.369999999999997</c:v>
                </c:pt>
                <c:pt idx="103">
                  <c:v>18.25</c:v>
                </c:pt>
                <c:pt idx="104">
                  <c:v>18.130000000000003</c:v>
                </c:pt>
                <c:pt idx="105">
                  <c:v>18.009999999999998</c:v>
                </c:pt>
                <c:pt idx="106">
                  <c:v>17.89</c:v>
                </c:pt>
                <c:pt idx="107">
                  <c:v>17.77</c:v>
                </c:pt>
                <c:pt idx="108">
                  <c:v>17.649999999999999</c:v>
                </c:pt>
                <c:pt idx="109">
                  <c:v>17.53</c:v>
                </c:pt>
                <c:pt idx="110">
                  <c:v>17.41</c:v>
                </c:pt>
                <c:pt idx="111">
                  <c:v>17.29</c:v>
                </c:pt>
                <c:pt idx="112">
                  <c:v>17.169999999999998</c:v>
                </c:pt>
                <c:pt idx="113">
                  <c:v>17.05</c:v>
                </c:pt>
                <c:pt idx="114">
                  <c:v>16.93</c:v>
                </c:pt>
                <c:pt idx="115">
                  <c:v>16.809999999999999</c:v>
                </c:pt>
                <c:pt idx="116">
                  <c:v>16.68</c:v>
                </c:pt>
                <c:pt idx="117">
                  <c:v>16.559999999999999</c:v>
                </c:pt>
                <c:pt idx="118">
                  <c:v>16.440000000000001</c:v>
                </c:pt>
                <c:pt idx="119">
                  <c:v>16.32</c:v>
                </c:pt>
                <c:pt idx="120">
                  <c:v>16.2</c:v>
                </c:pt>
                <c:pt idx="121">
                  <c:v>16.080000000000002</c:v>
                </c:pt>
                <c:pt idx="122">
                  <c:v>15.959999999999999</c:v>
                </c:pt>
                <c:pt idx="123">
                  <c:v>15.84</c:v>
                </c:pt>
                <c:pt idx="124">
                  <c:v>15.719999999999999</c:v>
                </c:pt>
                <c:pt idx="125">
                  <c:v>15.6</c:v>
                </c:pt>
                <c:pt idx="126">
                  <c:v>15.48</c:v>
                </c:pt>
                <c:pt idx="127">
                  <c:v>15.36</c:v>
                </c:pt>
                <c:pt idx="128">
                  <c:v>15.24</c:v>
                </c:pt>
                <c:pt idx="129">
                  <c:v>15.12</c:v>
                </c:pt>
                <c:pt idx="130">
                  <c:v>15</c:v>
                </c:pt>
                <c:pt idx="131">
                  <c:v>14.88</c:v>
                </c:pt>
                <c:pt idx="132">
                  <c:v>14.76</c:v>
                </c:pt>
                <c:pt idx="133">
                  <c:v>14.64</c:v>
                </c:pt>
                <c:pt idx="134">
                  <c:v>14.52</c:v>
                </c:pt>
                <c:pt idx="135">
                  <c:v>14.4</c:v>
                </c:pt>
                <c:pt idx="136">
                  <c:v>14.280000000000001</c:v>
                </c:pt>
                <c:pt idx="137">
                  <c:v>14.15</c:v>
                </c:pt>
                <c:pt idx="138">
                  <c:v>14.030000000000001</c:v>
                </c:pt>
                <c:pt idx="139">
                  <c:v>13.91</c:v>
                </c:pt>
                <c:pt idx="140">
                  <c:v>13.790000000000001</c:v>
                </c:pt>
                <c:pt idx="141">
                  <c:v>13.680000000000001</c:v>
                </c:pt>
                <c:pt idx="142">
                  <c:v>13.55</c:v>
                </c:pt>
                <c:pt idx="143">
                  <c:v>13.440000000000001</c:v>
                </c:pt>
                <c:pt idx="144">
                  <c:v>13.309999999999999</c:v>
                </c:pt>
                <c:pt idx="145">
                  <c:v>13.190000000000001</c:v>
                </c:pt>
                <c:pt idx="146">
                  <c:v>13.069999999999999</c:v>
                </c:pt>
                <c:pt idx="147">
                  <c:v>12.95</c:v>
                </c:pt>
                <c:pt idx="148">
                  <c:v>12.830000000000002</c:v>
                </c:pt>
                <c:pt idx="149">
                  <c:v>12.709999999999999</c:v>
                </c:pt>
                <c:pt idx="150">
                  <c:v>12.59</c:v>
                </c:pt>
                <c:pt idx="151">
                  <c:v>12.47</c:v>
                </c:pt>
                <c:pt idx="152">
                  <c:v>12.35</c:v>
                </c:pt>
                <c:pt idx="153">
                  <c:v>12.23</c:v>
                </c:pt>
                <c:pt idx="154">
                  <c:v>12.11</c:v>
                </c:pt>
                <c:pt idx="155">
                  <c:v>11.99</c:v>
                </c:pt>
                <c:pt idx="156">
                  <c:v>11.870000000000001</c:v>
                </c:pt>
                <c:pt idx="157">
                  <c:v>11.75</c:v>
                </c:pt>
                <c:pt idx="158">
                  <c:v>11.629999999999999</c:v>
                </c:pt>
                <c:pt idx="159">
                  <c:v>11.51</c:v>
                </c:pt>
                <c:pt idx="160">
                  <c:v>11.39</c:v>
                </c:pt>
                <c:pt idx="161">
                  <c:v>11.27</c:v>
                </c:pt>
                <c:pt idx="162">
                  <c:v>11.15</c:v>
                </c:pt>
                <c:pt idx="163">
                  <c:v>11.03</c:v>
                </c:pt>
                <c:pt idx="164">
                  <c:v>10.91</c:v>
                </c:pt>
                <c:pt idx="165">
                  <c:v>10.790000000000001</c:v>
                </c:pt>
                <c:pt idx="166">
                  <c:v>10.67</c:v>
                </c:pt>
                <c:pt idx="167">
                  <c:v>10.540000000000001</c:v>
                </c:pt>
                <c:pt idx="168">
                  <c:v>10.43</c:v>
                </c:pt>
                <c:pt idx="169">
                  <c:v>10.309999999999999</c:v>
                </c:pt>
                <c:pt idx="170">
                  <c:v>10.190000000000001</c:v>
                </c:pt>
                <c:pt idx="171">
                  <c:v>10.07</c:v>
                </c:pt>
                <c:pt idx="172">
                  <c:v>9.9499999999999993</c:v>
                </c:pt>
                <c:pt idx="173">
                  <c:v>9.83</c:v>
                </c:pt>
                <c:pt idx="174">
                  <c:v>9.6999999999999993</c:v>
                </c:pt>
                <c:pt idx="175">
                  <c:v>9.59</c:v>
                </c:pt>
                <c:pt idx="176">
                  <c:v>9.4700000000000006</c:v>
                </c:pt>
                <c:pt idx="177">
                  <c:v>9.34</c:v>
                </c:pt>
                <c:pt idx="178">
                  <c:v>9.23</c:v>
                </c:pt>
                <c:pt idx="179">
                  <c:v>9.1</c:v>
                </c:pt>
                <c:pt idx="180">
                  <c:v>8.99</c:v>
                </c:pt>
                <c:pt idx="181">
                  <c:v>8.86</c:v>
                </c:pt>
                <c:pt idx="182">
                  <c:v>8.74</c:v>
                </c:pt>
                <c:pt idx="183">
                  <c:v>8.620000000000001</c:v>
                </c:pt>
                <c:pt idx="184">
                  <c:v>8.5</c:v>
                </c:pt>
                <c:pt idx="185">
                  <c:v>8.379999999999999</c:v>
                </c:pt>
                <c:pt idx="186">
                  <c:v>8.26</c:v>
                </c:pt>
                <c:pt idx="187">
                  <c:v>8.14</c:v>
                </c:pt>
                <c:pt idx="188">
                  <c:v>8.02</c:v>
                </c:pt>
                <c:pt idx="189">
                  <c:v>7.9</c:v>
                </c:pt>
                <c:pt idx="190">
                  <c:v>7.7799999999999994</c:v>
                </c:pt>
                <c:pt idx="191">
                  <c:v>7.6599999999999993</c:v>
                </c:pt>
                <c:pt idx="192">
                  <c:v>7.5400000000000009</c:v>
                </c:pt>
                <c:pt idx="193">
                  <c:v>7.42</c:v>
                </c:pt>
                <c:pt idx="194">
                  <c:v>7.3</c:v>
                </c:pt>
                <c:pt idx="195">
                  <c:v>7.18</c:v>
                </c:pt>
                <c:pt idx="196">
                  <c:v>7.05</c:v>
                </c:pt>
                <c:pt idx="197">
                  <c:v>6.93</c:v>
                </c:pt>
                <c:pt idx="198">
                  <c:v>6.81</c:v>
                </c:pt>
                <c:pt idx="199">
                  <c:v>6.69</c:v>
                </c:pt>
                <c:pt idx="200">
                  <c:v>6.57</c:v>
                </c:pt>
                <c:pt idx="201">
                  <c:v>6.45</c:v>
                </c:pt>
                <c:pt idx="202">
                  <c:v>6.33</c:v>
                </c:pt>
                <c:pt idx="203">
                  <c:v>6.21</c:v>
                </c:pt>
                <c:pt idx="204">
                  <c:v>6.09</c:v>
                </c:pt>
                <c:pt idx="205">
                  <c:v>5.9700000000000006</c:v>
                </c:pt>
                <c:pt idx="206">
                  <c:v>5.84</c:v>
                </c:pt>
                <c:pt idx="207">
                  <c:v>5.7200000000000006</c:v>
                </c:pt>
                <c:pt idx="208">
                  <c:v>5.61</c:v>
                </c:pt>
                <c:pt idx="209">
                  <c:v>5.4799999999999995</c:v>
                </c:pt>
                <c:pt idx="210">
                  <c:v>5.36</c:v>
                </c:pt>
                <c:pt idx="211">
                  <c:v>5.24</c:v>
                </c:pt>
                <c:pt idx="212">
                  <c:v>5.12</c:v>
                </c:pt>
                <c:pt idx="213">
                  <c:v>5</c:v>
                </c:pt>
                <c:pt idx="214">
                  <c:v>4.88</c:v>
                </c:pt>
                <c:pt idx="215">
                  <c:v>4.76</c:v>
                </c:pt>
                <c:pt idx="216">
                  <c:v>4.6399999999999997</c:v>
                </c:pt>
                <c:pt idx="217">
                  <c:v>4.5200000000000005</c:v>
                </c:pt>
                <c:pt idx="218">
                  <c:v>4.3899999999999997</c:v>
                </c:pt>
                <c:pt idx="219">
                  <c:v>4.2700000000000005</c:v>
                </c:pt>
                <c:pt idx="220">
                  <c:v>4.16</c:v>
                </c:pt>
                <c:pt idx="221">
                  <c:v>4.0299999999999994</c:v>
                </c:pt>
                <c:pt idx="222">
                  <c:v>3.91</c:v>
                </c:pt>
                <c:pt idx="223">
                  <c:v>3.79</c:v>
                </c:pt>
                <c:pt idx="224">
                  <c:v>3.6700000000000004</c:v>
                </c:pt>
                <c:pt idx="225">
                  <c:v>3.55</c:v>
                </c:pt>
                <c:pt idx="226">
                  <c:v>3.4299999999999997</c:v>
                </c:pt>
                <c:pt idx="227">
                  <c:v>3.31</c:v>
                </c:pt>
                <c:pt idx="228">
                  <c:v>3.19</c:v>
                </c:pt>
                <c:pt idx="229">
                  <c:v>3.07</c:v>
                </c:pt>
                <c:pt idx="230">
                  <c:v>2.95</c:v>
                </c:pt>
                <c:pt idx="231">
                  <c:v>2.83</c:v>
                </c:pt>
                <c:pt idx="232">
                  <c:v>2.7</c:v>
                </c:pt>
                <c:pt idx="233">
                  <c:v>2.58</c:v>
                </c:pt>
                <c:pt idx="234">
                  <c:v>2.46</c:v>
                </c:pt>
                <c:pt idx="235">
                  <c:v>2.34</c:v>
                </c:pt>
                <c:pt idx="236">
                  <c:v>2.2199999999999998</c:v>
                </c:pt>
                <c:pt idx="237">
                  <c:v>2.1</c:v>
                </c:pt>
                <c:pt idx="238">
                  <c:v>1.98</c:v>
                </c:pt>
                <c:pt idx="239">
                  <c:v>1.86</c:v>
                </c:pt>
                <c:pt idx="240">
                  <c:v>1.7399999999999998</c:v>
                </c:pt>
                <c:pt idx="241">
                  <c:v>1.6199999999999999</c:v>
                </c:pt>
                <c:pt idx="242">
                  <c:v>1.5</c:v>
                </c:pt>
                <c:pt idx="243">
                  <c:v>1.3800000000000001</c:v>
                </c:pt>
                <c:pt idx="244">
                  <c:v>1.26</c:v>
                </c:pt>
                <c:pt idx="245">
                  <c:v>1.1400000000000001</c:v>
                </c:pt>
                <c:pt idx="246">
                  <c:v>1.02</c:v>
                </c:pt>
                <c:pt idx="247">
                  <c:v>0.89</c:v>
                </c:pt>
                <c:pt idx="248">
                  <c:v>0.77</c:v>
                </c:pt>
                <c:pt idx="249">
                  <c:v>0.65</c:v>
                </c:pt>
                <c:pt idx="250">
                  <c:v>0.53</c:v>
                </c:pt>
                <c:pt idx="251">
                  <c:v>0.41</c:v>
                </c:pt>
                <c:pt idx="252">
                  <c:v>0.28999999999999998</c:v>
                </c:pt>
                <c:pt idx="253">
                  <c:v>0.16999999999999998</c:v>
                </c:pt>
                <c:pt idx="254">
                  <c:v>0.05</c:v>
                </c:pt>
                <c:pt idx="255">
                  <c:v>-0.05</c:v>
                </c:pt>
              </c:numCache>
            </c:numRef>
          </c:xVal>
          <c:yVal>
            <c:numRef>
              <c:f>Rendements!$G$1062:$G$1317</c:f>
              <c:numCache>
                <c:formatCode>General</c:formatCode>
                <c:ptCount val="256"/>
                <c:pt idx="0">
                  <c:v>18.59</c:v>
                </c:pt>
                <c:pt idx="1">
                  <c:v>18.72</c:v>
                </c:pt>
                <c:pt idx="2">
                  <c:v>18.82</c:v>
                </c:pt>
                <c:pt idx="3">
                  <c:v>18.96</c:v>
                </c:pt>
                <c:pt idx="4">
                  <c:v>19.100000000000001</c:v>
                </c:pt>
                <c:pt idx="5">
                  <c:v>19.23</c:v>
                </c:pt>
                <c:pt idx="6">
                  <c:v>19.38</c:v>
                </c:pt>
                <c:pt idx="7">
                  <c:v>19.48</c:v>
                </c:pt>
                <c:pt idx="8">
                  <c:v>19.600000000000001</c:v>
                </c:pt>
                <c:pt idx="9">
                  <c:v>19.73</c:v>
                </c:pt>
                <c:pt idx="10">
                  <c:v>19.86</c:v>
                </c:pt>
                <c:pt idx="11">
                  <c:v>20</c:v>
                </c:pt>
                <c:pt idx="12">
                  <c:v>20.13</c:v>
                </c:pt>
                <c:pt idx="13">
                  <c:v>20.25</c:v>
                </c:pt>
                <c:pt idx="14">
                  <c:v>20.43</c:v>
                </c:pt>
                <c:pt idx="15">
                  <c:v>20.58</c:v>
                </c:pt>
                <c:pt idx="16">
                  <c:v>20.7</c:v>
                </c:pt>
                <c:pt idx="17">
                  <c:v>20.9</c:v>
                </c:pt>
                <c:pt idx="18">
                  <c:v>21.02</c:v>
                </c:pt>
                <c:pt idx="19">
                  <c:v>21.15</c:v>
                </c:pt>
                <c:pt idx="20">
                  <c:v>21.31</c:v>
                </c:pt>
                <c:pt idx="21">
                  <c:v>21.43</c:v>
                </c:pt>
                <c:pt idx="22">
                  <c:v>21.6</c:v>
                </c:pt>
                <c:pt idx="23">
                  <c:v>21.72</c:v>
                </c:pt>
                <c:pt idx="24">
                  <c:v>21.89</c:v>
                </c:pt>
                <c:pt idx="25">
                  <c:v>22.07</c:v>
                </c:pt>
                <c:pt idx="26">
                  <c:v>22.21</c:v>
                </c:pt>
                <c:pt idx="27">
                  <c:v>22.36</c:v>
                </c:pt>
                <c:pt idx="28">
                  <c:v>22.53</c:v>
                </c:pt>
                <c:pt idx="29">
                  <c:v>22.66</c:v>
                </c:pt>
                <c:pt idx="30">
                  <c:v>22.81</c:v>
                </c:pt>
                <c:pt idx="31">
                  <c:v>23</c:v>
                </c:pt>
                <c:pt idx="32">
                  <c:v>23.13</c:v>
                </c:pt>
                <c:pt idx="33">
                  <c:v>23.33</c:v>
                </c:pt>
                <c:pt idx="34">
                  <c:v>23.47</c:v>
                </c:pt>
                <c:pt idx="35">
                  <c:v>23.65</c:v>
                </c:pt>
                <c:pt idx="36">
                  <c:v>23.85</c:v>
                </c:pt>
                <c:pt idx="37">
                  <c:v>23.99</c:v>
                </c:pt>
                <c:pt idx="38">
                  <c:v>24.14</c:v>
                </c:pt>
                <c:pt idx="39">
                  <c:v>24.31</c:v>
                </c:pt>
                <c:pt idx="40">
                  <c:v>24.49</c:v>
                </c:pt>
                <c:pt idx="41">
                  <c:v>24.64</c:v>
                </c:pt>
                <c:pt idx="42">
                  <c:v>24.86</c:v>
                </c:pt>
                <c:pt idx="43">
                  <c:v>24.99</c:v>
                </c:pt>
                <c:pt idx="44">
                  <c:v>25.22</c:v>
                </c:pt>
                <c:pt idx="45">
                  <c:v>25.38</c:v>
                </c:pt>
                <c:pt idx="46">
                  <c:v>25.53</c:v>
                </c:pt>
                <c:pt idx="47">
                  <c:v>25.74</c:v>
                </c:pt>
                <c:pt idx="48">
                  <c:v>25.9</c:v>
                </c:pt>
                <c:pt idx="49">
                  <c:v>26.07</c:v>
                </c:pt>
                <c:pt idx="50">
                  <c:v>26.25</c:v>
                </c:pt>
                <c:pt idx="51">
                  <c:v>26.47</c:v>
                </c:pt>
                <c:pt idx="52">
                  <c:v>26.65</c:v>
                </c:pt>
                <c:pt idx="53">
                  <c:v>26.78</c:v>
                </c:pt>
                <c:pt idx="54">
                  <c:v>27.08</c:v>
                </c:pt>
                <c:pt idx="55">
                  <c:v>27.23</c:v>
                </c:pt>
                <c:pt idx="56">
                  <c:v>27.41</c:v>
                </c:pt>
                <c:pt idx="57">
                  <c:v>27.6</c:v>
                </c:pt>
                <c:pt idx="58">
                  <c:v>27.79</c:v>
                </c:pt>
                <c:pt idx="59">
                  <c:v>28.03</c:v>
                </c:pt>
                <c:pt idx="60">
                  <c:v>28.24</c:v>
                </c:pt>
                <c:pt idx="61">
                  <c:v>28.41</c:v>
                </c:pt>
                <c:pt idx="62">
                  <c:v>28.56</c:v>
                </c:pt>
                <c:pt idx="63">
                  <c:v>28.81</c:v>
                </c:pt>
                <c:pt idx="64">
                  <c:v>29.03</c:v>
                </c:pt>
                <c:pt idx="65">
                  <c:v>29.26</c:v>
                </c:pt>
                <c:pt idx="66">
                  <c:v>29.43</c:v>
                </c:pt>
                <c:pt idx="67">
                  <c:v>29.68</c:v>
                </c:pt>
                <c:pt idx="68">
                  <c:v>29.91</c:v>
                </c:pt>
                <c:pt idx="69">
                  <c:v>30.06</c:v>
                </c:pt>
                <c:pt idx="70">
                  <c:v>30.3</c:v>
                </c:pt>
                <c:pt idx="71">
                  <c:v>30.5</c:v>
                </c:pt>
                <c:pt idx="72">
                  <c:v>30.74</c:v>
                </c:pt>
                <c:pt idx="73">
                  <c:v>30.98</c:v>
                </c:pt>
                <c:pt idx="74">
                  <c:v>31.16</c:v>
                </c:pt>
                <c:pt idx="75">
                  <c:v>31.4</c:v>
                </c:pt>
                <c:pt idx="76">
                  <c:v>31.58</c:v>
                </c:pt>
                <c:pt idx="77">
                  <c:v>31.88</c:v>
                </c:pt>
                <c:pt idx="78">
                  <c:v>32.159999999999997</c:v>
                </c:pt>
                <c:pt idx="79">
                  <c:v>32.340000000000003</c:v>
                </c:pt>
                <c:pt idx="80">
                  <c:v>32.549999999999997</c:v>
                </c:pt>
                <c:pt idx="81">
                  <c:v>32.770000000000003</c:v>
                </c:pt>
                <c:pt idx="82">
                  <c:v>33.04</c:v>
                </c:pt>
                <c:pt idx="83">
                  <c:v>33.299999999999997</c:v>
                </c:pt>
                <c:pt idx="84">
                  <c:v>33.49</c:v>
                </c:pt>
                <c:pt idx="85">
                  <c:v>33.78</c:v>
                </c:pt>
                <c:pt idx="86">
                  <c:v>33.94</c:v>
                </c:pt>
                <c:pt idx="87">
                  <c:v>34.24</c:v>
                </c:pt>
                <c:pt idx="88">
                  <c:v>34.51</c:v>
                </c:pt>
                <c:pt idx="89">
                  <c:v>34.79</c:v>
                </c:pt>
                <c:pt idx="90">
                  <c:v>34.94</c:v>
                </c:pt>
                <c:pt idx="91">
                  <c:v>35.24</c:v>
                </c:pt>
                <c:pt idx="92">
                  <c:v>35.57</c:v>
                </c:pt>
                <c:pt idx="93">
                  <c:v>35.799999999999997</c:v>
                </c:pt>
                <c:pt idx="94">
                  <c:v>36.04</c:v>
                </c:pt>
                <c:pt idx="95">
                  <c:v>36.29</c:v>
                </c:pt>
                <c:pt idx="96">
                  <c:v>36.549999999999997</c:v>
                </c:pt>
                <c:pt idx="97">
                  <c:v>36.83</c:v>
                </c:pt>
                <c:pt idx="98">
                  <c:v>37.119999999999997</c:v>
                </c:pt>
                <c:pt idx="99">
                  <c:v>37.35</c:v>
                </c:pt>
                <c:pt idx="100">
                  <c:v>37.619999999999997</c:v>
                </c:pt>
                <c:pt idx="101">
                  <c:v>37.82</c:v>
                </c:pt>
                <c:pt idx="102">
                  <c:v>38.229999999999997</c:v>
                </c:pt>
                <c:pt idx="103">
                  <c:v>38.5</c:v>
                </c:pt>
                <c:pt idx="104">
                  <c:v>38.75</c:v>
                </c:pt>
                <c:pt idx="105">
                  <c:v>39.020000000000003</c:v>
                </c:pt>
                <c:pt idx="106">
                  <c:v>39.22</c:v>
                </c:pt>
                <c:pt idx="107">
                  <c:v>39.65</c:v>
                </c:pt>
                <c:pt idx="108">
                  <c:v>39.93</c:v>
                </c:pt>
                <c:pt idx="109">
                  <c:v>40.229999999999997</c:v>
                </c:pt>
                <c:pt idx="110">
                  <c:v>40.47</c:v>
                </c:pt>
                <c:pt idx="111">
                  <c:v>40.74</c:v>
                </c:pt>
                <c:pt idx="112">
                  <c:v>41.04</c:v>
                </c:pt>
                <c:pt idx="113">
                  <c:v>41.44</c:v>
                </c:pt>
                <c:pt idx="114">
                  <c:v>41.68</c:v>
                </c:pt>
                <c:pt idx="115">
                  <c:v>41.97</c:v>
                </c:pt>
                <c:pt idx="116">
                  <c:v>42.27</c:v>
                </c:pt>
                <c:pt idx="117">
                  <c:v>42.61</c:v>
                </c:pt>
                <c:pt idx="118">
                  <c:v>42.95</c:v>
                </c:pt>
                <c:pt idx="119">
                  <c:v>43.18</c:v>
                </c:pt>
                <c:pt idx="120">
                  <c:v>43.56</c:v>
                </c:pt>
                <c:pt idx="121">
                  <c:v>43.83</c:v>
                </c:pt>
                <c:pt idx="122">
                  <c:v>44.23</c:v>
                </c:pt>
                <c:pt idx="123">
                  <c:v>44.55</c:v>
                </c:pt>
                <c:pt idx="124">
                  <c:v>44.84</c:v>
                </c:pt>
                <c:pt idx="125">
                  <c:v>45.17</c:v>
                </c:pt>
                <c:pt idx="126">
                  <c:v>45.48</c:v>
                </c:pt>
                <c:pt idx="127">
                  <c:v>45.85</c:v>
                </c:pt>
                <c:pt idx="128">
                  <c:v>46.17</c:v>
                </c:pt>
                <c:pt idx="129">
                  <c:v>46.51</c:v>
                </c:pt>
                <c:pt idx="130">
                  <c:v>46.85</c:v>
                </c:pt>
                <c:pt idx="131">
                  <c:v>47.16</c:v>
                </c:pt>
                <c:pt idx="132">
                  <c:v>47.48</c:v>
                </c:pt>
                <c:pt idx="133">
                  <c:v>47.92</c:v>
                </c:pt>
                <c:pt idx="134">
                  <c:v>48.26</c:v>
                </c:pt>
                <c:pt idx="135">
                  <c:v>48.57</c:v>
                </c:pt>
                <c:pt idx="136">
                  <c:v>48.94</c:v>
                </c:pt>
                <c:pt idx="137">
                  <c:v>49.33</c:v>
                </c:pt>
                <c:pt idx="138">
                  <c:v>49.69</c:v>
                </c:pt>
                <c:pt idx="139">
                  <c:v>49.99</c:v>
                </c:pt>
                <c:pt idx="140">
                  <c:v>50.35</c:v>
                </c:pt>
                <c:pt idx="141">
                  <c:v>50.83</c:v>
                </c:pt>
                <c:pt idx="142">
                  <c:v>51.15</c:v>
                </c:pt>
                <c:pt idx="143">
                  <c:v>51.51</c:v>
                </c:pt>
                <c:pt idx="144">
                  <c:v>51.88</c:v>
                </c:pt>
                <c:pt idx="145">
                  <c:v>52.24</c:v>
                </c:pt>
                <c:pt idx="146">
                  <c:v>52.74</c:v>
                </c:pt>
                <c:pt idx="147">
                  <c:v>53.04</c:v>
                </c:pt>
                <c:pt idx="148">
                  <c:v>53.43</c:v>
                </c:pt>
                <c:pt idx="149">
                  <c:v>53.8</c:v>
                </c:pt>
                <c:pt idx="150">
                  <c:v>54.21</c:v>
                </c:pt>
                <c:pt idx="151">
                  <c:v>54.7</c:v>
                </c:pt>
                <c:pt idx="152">
                  <c:v>54.92</c:v>
                </c:pt>
                <c:pt idx="153">
                  <c:v>55.41</c:v>
                </c:pt>
                <c:pt idx="154">
                  <c:v>55.83</c:v>
                </c:pt>
                <c:pt idx="155">
                  <c:v>56.23</c:v>
                </c:pt>
                <c:pt idx="156">
                  <c:v>56.6</c:v>
                </c:pt>
                <c:pt idx="157">
                  <c:v>56.95</c:v>
                </c:pt>
                <c:pt idx="158">
                  <c:v>57.4</c:v>
                </c:pt>
                <c:pt idx="159">
                  <c:v>57.71</c:v>
                </c:pt>
                <c:pt idx="160">
                  <c:v>58.32</c:v>
                </c:pt>
                <c:pt idx="161">
                  <c:v>58.7</c:v>
                </c:pt>
                <c:pt idx="162">
                  <c:v>59.13</c:v>
                </c:pt>
                <c:pt idx="163">
                  <c:v>59.56</c:v>
                </c:pt>
                <c:pt idx="164">
                  <c:v>59.98</c:v>
                </c:pt>
                <c:pt idx="165">
                  <c:v>60.38</c:v>
                </c:pt>
                <c:pt idx="166">
                  <c:v>60.88</c:v>
                </c:pt>
                <c:pt idx="167">
                  <c:v>61.34</c:v>
                </c:pt>
                <c:pt idx="168">
                  <c:v>61.69</c:v>
                </c:pt>
                <c:pt idx="169">
                  <c:v>62.19</c:v>
                </c:pt>
                <c:pt idx="170">
                  <c:v>62.68</c:v>
                </c:pt>
                <c:pt idx="171">
                  <c:v>63.11</c:v>
                </c:pt>
                <c:pt idx="172">
                  <c:v>63.55</c:v>
                </c:pt>
                <c:pt idx="173">
                  <c:v>64.069999999999993</c:v>
                </c:pt>
                <c:pt idx="174">
                  <c:v>64.489999999999995</c:v>
                </c:pt>
                <c:pt idx="175">
                  <c:v>64.900000000000006</c:v>
                </c:pt>
                <c:pt idx="176">
                  <c:v>65.400000000000006</c:v>
                </c:pt>
                <c:pt idx="177">
                  <c:v>65.91</c:v>
                </c:pt>
                <c:pt idx="178">
                  <c:v>66.37</c:v>
                </c:pt>
                <c:pt idx="179">
                  <c:v>66.89</c:v>
                </c:pt>
                <c:pt idx="180">
                  <c:v>67.42</c:v>
                </c:pt>
                <c:pt idx="181">
                  <c:v>67.83</c:v>
                </c:pt>
                <c:pt idx="182">
                  <c:v>68.260000000000005</c:v>
                </c:pt>
                <c:pt idx="183">
                  <c:v>68.73</c:v>
                </c:pt>
                <c:pt idx="184">
                  <c:v>69.14</c:v>
                </c:pt>
                <c:pt idx="185">
                  <c:v>69.650000000000006</c:v>
                </c:pt>
                <c:pt idx="186">
                  <c:v>70.23</c:v>
                </c:pt>
                <c:pt idx="187">
                  <c:v>70.69</c:v>
                </c:pt>
                <c:pt idx="188">
                  <c:v>71.3</c:v>
                </c:pt>
                <c:pt idx="189">
                  <c:v>71.790000000000006</c:v>
                </c:pt>
                <c:pt idx="190">
                  <c:v>72.239999999999995</c:v>
                </c:pt>
                <c:pt idx="191">
                  <c:v>72.84</c:v>
                </c:pt>
                <c:pt idx="192">
                  <c:v>73.28</c:v>
                </c:pt>
                <c:pt idx="193">
                  <c:v>73.739999999999995</c:v>
                </c:pt>
                <c:pt idx="194">
                  <c:v>74.19</c:v>
                </c:pt>
                <c:pt idx="195">
                  <c:v>74.77</c:v>
                </c:pt>
                <c:pt idx="196">
                  <c:v>75.319999999999993</c:v>
                </c:pt>
                <c:pt idx="197">
                  <c:v>75.739999999999995</c:v>
                </c:pt>
                <c:pt idx="198">
                  <c:v>76.31</c:v>
                </c:pt>
                <c:pt idx="199">
                  <c:v>76.87</c:v>
                </c:pt>
                <c:pt idx="200">
                  <c:v>77.44</c:v>
                </c:pt>
                <c:pt idx="201">
                  <c:v>77.98</c:v>
                </c:pt>
                <c:pt idx="202">
                  <c:v>78.510000000000005</c:v>
                </c:pt>
                <c:pt idx="203">
                  <c:v>79.010000000000005</c:v>
                </c:pt>
                <c:pt idx="204">
                  <c:v>79.53</c:v>
                </c:pt>
                <c:pt idx="205">
                  <c:v>80.06</c:v>
                </c:pt>
                <c:pt idx="206">
                  <c:v>80.58</c:v>
                </c:pt>
                <c:pt idx="207">
                  <c:v>81.17</c:v>
                </c:pt>
                <c:pt idx="208">
                  <c:v>81.680000000000007</c:v>
                </c:pt>
                <c:pt idx="209">
                  <c:v>82.22</c:v>
                </c:pt>
                <c:pt idx="210">
                  <c:v>82.74</c:v>
                </c:pt>
                <c:pt idx="211">
                  <c:v>83.37</c:v>
                </c:pt>
                <c:pt idx="212">
                  <c:v>83.84</c:v>
                </c:pt>
                <c:pt idx="213">
                  <c:v>84.42</c:v>
                </c:pt>
                <c:pt idx="214">
                  <c:v>85.01</c:v>
                </c:pt>
                <c:pt idx="215">
                  <c:v>85.53</c:v>
                </c:pt>
                <c:pt idx="216">
                  <c:v>86.11</c:v>
                </c:pt>
                <c:pt idx="217">
                  <c:v>86.58</c:v>
                </c:pt>
                <c:pt idx="218">
                  <c:v>87.14</c:v>
                </c:pt>
                <c:pt idx="219">
                  <c:v>87.77</c:v>
                </c:pt>
                <c:pt idx="220">
                  <c:v>88.27</c:v>
                </c:pt>
                <c:pt idx="221">
                  <c:v>88.87</c:v>
                </c:pt>
                <c:pt idx="222">
                  <c:v>89.51</c:v>
                </c:pt>
                <c:pt idx="223">
                  <c:v>89.95</c:v>
                </c:pt>
                <c:pt idx="224">
                  <c:v>90.42</c:v>
                </c:pt>
                <c:pt idx="225">
                  <c:v>91.03</c:v>
                </c:pt>
                <c:pt idx="226">
                  <c:v>91.64</c:v>
                </c:pt>
                <c:pt idx="227">
                  <c:v>92.31</c:v>
                </c:pt>
                <c:pt idx="228">
                  <c:v>92.73</c:v>
                </c:pt>
                <c:pt idx="229">
                  <c:v>93.32</c:v>
                </c:pt>
                <c:pt idx="230">
                  <c:v>93.88</c:v>
                </c:pt>
                <c:pt idx="231">
                  <c:v>94.51</c:v>
                </c:pt>
                <c:pt idx="232">
                  <c:v>95.14</c:v>
                </c:pt>
                <c:pt idx="233">
                  <c:v>95.55</c:v>
                </c:pt>
                <c:pt idx="234">
                  <c:v>96.12</c:v>
                </c:pt>
                <c:pt idx="235">
                  <c:v>96.63</c:v>
                </c:pt>
                <c:pt idx="236">
                  <c:v>97.16</c:v>
                </c:pt>
                <c:pt idx="237">
                  <c:v>97.7</c:v>
                </c:pt>
                <c:pt idx="238">
                  <c:v>98.2</c:v>
                </c:pt>
                <c:pt idx="239">
                  <c:v>98.66</c:v>
                </c:pt>
                <c:pt idx="240">
                  <c:v>99.12</c:v>
                </c:pt>
                <c:pt idx="241">
                  <c:v>99.52</c:v>
                </c:pt>
                <c:pt idx="242">
                  <c:v>99.8</c:v>
                </c:pt>
                <c:pt idx="243">
                  <c:v>100</c:v>
                </c:pt>
                <c:pt idx="244">
                  <c:v>99.92</c:v>
                </c:pt>
                <c:pt idx="245">
                  <c:v>99.76</c:v>
                </c:pt>
                <c:pt idx="246">
                  <c:v>99.3</c:v>
                </c:pt>
                <c:pt idx="247">
                  <c:v>98.35</c:v>
                </c:pt>
                <c:pt idx="248">
                  <c:v>96.73</c:v>
                </c:pt>
                <c:pt idx="249">
                  <c:v>94.58</c:v>
                </c:pt>
                <c:pt idx="250">
                  <c:v>91.3</c:v>
                </c:pt>
                <c:pt idx="251">
                  <c:v>86.28</c:v>
                </c:pt>
                <c:pt idx="252">
                  <c:v>78.790000000000006</c:v>
                </c:pt>
                <c:pt idx="253">
                  <c:v>69.510000000000005</c:v>
                </c:pt>
                <c:pt idx="254">
                  <c:v>63.02</c:v>
                </c:pt>
                <c:pt idx="255">
                  <c:v>59.74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45-4BFC-B02D-A04398D16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9744"/>
        <c:axId val="88377984"/>
      </c:scatterChart>
      <c:valAx>
        <c:axId val="84639744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Profondeur de mesure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77984"/>
        <c:crosses val="autoZero"/>
        <c:crossBetween val="midCat"/>
      </c:valAx>
      <c:valAx>
        <c:axId val="88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63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Chambre CC13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 10 cm x 10 cm'!$C$599:$C$856</c:f>
              <c:numCache>
                <c:formatCode>General</c:formatCode>
                <c:ptCount val="258"/>
                <c:pt idx="0">
                  <c:v>15.469999999999999</c:v>
                </c:pt>
                <c:pt idx="1">
                  <c:v>15.319999999999999</c:v>
                </c:pt>
                <c:pt idx="2">
                  <c:v>15.209999999999999</c:v>
                </c:pt>
                <c:pt idx="3">
                  <c:v>15.09</c:v>
                </c:pt>
                <c:pt idx="4">
                  <c:v>14.969999999999999</c:v>
                </c:pt>
                <c:pt idx="5">
                  <c:v>14.85</c:v>
                </c:pt>
                <c:pt idx="6">
                  <c:v>14.73</c:v>
                </c:pt>
                <c:pt idx="7">
                  <c:v>14.61</c:v>
                </c:pt>
                <c:pt idx="8">
                  <c:v>14.49</c:v>
                </c:pt>
                <c:pt idx="9">
                  <c:v>14.37</c:v>
                </c:pt>
                <c:pt idx="10">
                  <c:v>14.25</c:v>
                </c:pt>
                <c:pt idx="11">
                  <c:v>14.13</c:v>
                </c:pt>
                <c:pt idx="12">
                  <c:v>14.01</c:v>
                </c:pt>
                <c:pt idx="13">
                  <c:v>13.89</c:v>
                </c:pt>
                <c:pt idx="14">
                  <c:v>13.77</c:v>
                </c:pt>
                <c:pt idx="15">
                  <c:v>13.65</c:v>
                </c:pt>
                <c:pt idx="16">
                  <c:v>13.530000000000001</c:v>
                </c:pt>
                <c:pt idx="17">
                  <c:v>13.41</c:v>
                </c:pt>
                <c:pt idx="18">
                  <c:v>13.290000000000001</c:v>
                </c:pt>
                <c:pt idx="19">
                  <c:v>13.169999999999998</c:v>
                </c:pt>
                <c:pt idx="20">
                  <c:v>13.05</c:v>
                </c:pt>
                <c:pt idx="21">
                  <c:v>12.930000000000001</c:v>
                </c:pt>
                <c:pt idx="22">
                  <c:v>12.809999999999999</c:v>
                </c:pt>
                <c:pt idx="23">
                  <c:v>12.690000000000001</c:v>
                </c:pt>
                <c:pt idx="24">
                  <c:v>12.57</c:v>
                </c:pt>
                <c:pt idx="25">
                  <c:v>12.45</c:v>
                </c:pt>
                <c:pt idx="26">
                  <c:v>12.33</c:v>
                </c:pt>
                <c:pt idx="27">
                  <c:v>12.209999999999999</c:v>
                </c:pt>
                <c:pt idx="28">
                  <c:v>12.09</c:v>
                </c:pt>
                <c:pt idx="29">
                  <c:v>11.97</c:v>
                </c:pt>
                <c:pt idx="30">
                  <c:v>11.85</c:v>
                </c:pt>
                <c:pt idx="31">
                  <c:v>11.73</c:v>
                </c:pt>
                <c:pt idx="32">
                  <c:v>11.6</c:v>
                </c:pt>
                <c:pt idx="33">
                  <c:v>11.49</c:v>
                </c:pt>
                <c:pt idx="34">
                  <c:v>11.36</c:v>
                </c:pt>
                <c:pt idx="35">
                  <c:v>11.25</c:v>
                </c:pt>
                <c:pt idx="36">
                  <c:v>11.120000000000001</c:v>
                </c:pt>
                <c:pt idx="37">
                  <c:v>11</c:v>
                </c:pt>
                <c:pt idx="38">
                  <c:v>10.879999999999999</c:v>
                </c:pt>
                <c:pt idx="39">
                  <c:v>10.77</c:v>
                </c:pt>
                <c:pt idx="40">
                  <c:v>10.64</c:v>
                </c:pt>
                <c:pt idx="41">
                  <c:v>10.52</c:v>
                </c:pt>
                <c:pt idx="42">
                  <c:v>10.4</c:v>
                </c:pt>
                <c:pt idx="43">
                  <c:v>10.28</c:v>
                </c:pt>
                <c:pt idx="44">
                  <c:v>10.16</c:v>
                </c:pt>
                <c:pt idx="45">
                  <c:v>10.040000000000001</c:v>
                </c:pt>
                <c:pt idx="46">
                  <c:v>9.92</c:v>
                </c:pt>
                <c:pt idx="47">
                  <c:v>9.8000000000000007</c:v>
                </c:pt>
                <c:pt idx="48">
                  <c:v>9.68</c:v>
                </c:pt>
                <c:pt idx="49">
                  <c:v>9.5599999999999987</c:v>
                </c:pt>
                <c:pt idx="50">
                  <c:v>9.4400000000000013</c:v>
                </c:pt>
                <c:pt idx="51">
                  <c:v>9.32</c:v>
                </c:pt>
                <c:pt idx="52">
                  <c:v>9.1999999999999993</c:v>
                </c:pt>
                <c:pt idx="53">
                  <c:v>9.08</c:v>
                </c:pt>
                <c:pt idx="54">
                  <c:v>8.9599999999999991</c:v>
                </c:pt>
                <c:pt idx="55">
                  <c:v>8.84</c:v>
                </c:pt>
                <c:pt idx="56">
                  <c:v>8.7200000000000006</c:v>
                </c:pt>
                <c:pt idx="57">
                  <c:v>8.6</c:v>
                </c:pt>
                <c:pt idx="58">
                  <c:v>8.48</c:v>
                </c:pt>
                <c:pt idx="59">
                  <c:v>8.36</c:v>
                </c:pt>
                <c:pt idx="60">
                  <c:v>8.24</c:v>
                </c:pt>
                <c:pt idx="61">
                  <c:v>8.120000000000001</c:v>
                </c:pt>
                <c:pt idx="62">
                  <c:v>8</c:v>
                </c:pt>
                <c:pt idx="63">
                  <c:v>7.88</c:v>
                </c:pt>
                <c:pt idx="64">
                  <c:v>7.76</c:v>
                </c:pt>
                <c:pt idx="65">
                  <c:v>7.6400000000000006</c:v>
                </c:pt>
                <c:pt idx="66">
                  <c:v>7.51</c:v>
                </c:pt>
                <c:pt idx="67">
                  <c:v>7.4</c:v>
                </c:pt>
                <c:pt idx="68">
                  <c:v>7.2700000000000005</c:v>
                </c:pt>
                <c:pt idx="69">
                  <c:v>7.15</c:v>
                </c:pt>
                <c:pt idx="70">
                  <c:v>7.0299999999999994</c:v>
                </c:pt>
                <c:pt idx="71">
                  <c:v>6.9099999999999993</c:v>
                </c:pt>
                <c:pt idx="72">
                  <c:v>6.7900000000000009</c:v>
                </c:pt>
                <c:pt idx="73">
                  <c:v>6.67</c:v>
                </c:pt>
                <c:pt idx="74">
                  <c:v>6.55</c:v>
                </c:pt>
                <c:pt idx="75">
                  <c:v>6.44</c:v>
                </c:pt>
                <c:pt idx="76">
                  <c:v>6.3100000000000005</c:v>
                </c:pt>
                <c:pt idx="77">
                  <c:v>6.1899999999999995</c:v>
                </c:pt>
                <c:pt idx="78">
                  <c:v>6.07</c:v>
                </c:pt>
                <c:pt idx="79">
                  <c:v>5.95</c:v>
                </c:pt>
                <c:pt idx="80">
                  <c:v>5.83</c:v>
                </c:pt>
                <c:pt idx="81">
                  <c:v>5.71</c:v>
                </c:pt>
                <c:pt idx="82">
                  <c:v>5.59</c:v>
                </c:pt>
                <c:pt idx="83">
                  <c:v>5.4700000000000006</c:v>
                </c:pt>
                <c:pt idx="84">
                  <c:v>5.35</c:v>
                </c:pt>
                <c:pt idx="85">
                  <c:v>5.2299999999999995</c:v>
                </c:pt>
                <c:pt idx="86">
                  <c:v>5.1100000000000003</c:v>
                </c:pt>
                <c:pt idx="87">
                  <c:v>4.99</c:v>
                </c:pt>
                <c:pt idx="88">
                  <c:v>4.87</c:v>
                </c:pt>
                <c:pt idx="89">
                  <c:v>4.75</c:v>
                </c:pt>
                <c:pt idx="90">
                  <c:v>4.63</c:v>
                </c:pt>
                <c:pt idx="91">
                  <c:v>4.51</c:v>
                </c:pt>
                <c:pt idx="92">
                  <c:v>4.38</c:v>
                </c:pt>
                <c:pt idx="93">
                  <c:v>4.2700000000000005</c:v>
                </c:pt>
                <c:pt idx="94">
                  <c:v>4.1500000000000004</c:v>
                </c:pt>
                <c:pt idx="95">
                  <c:v>4.0200000000000005</c:v>
                </c:pt>
                <c:pt idx="96">
                  <c:v>3.9</c:v>
                </c:pt>
                <c:pt idx="97">
                  <c:v>3.78</c:v>
                </c:pt>
                <c:pt idx="98">
                  <c:v>3.66</c:v>
                </c:pt>
                <c:pt idx="99">
                  <c:v>3.54</c:v>
                </c:pt>
                <c:pt idx="100">
                  <c:v>3.4200000000000004</c:v>
                </c:pt>
                <c:pt idx="101">
                  <c:v>3.3</c:v>
                </c:pt>
                <c:pt idx="102">
                  <c:v>3.18</c:v>
                </c:pt>
                <c:pt idx="103">
                  <c:v>3.06</c:v>
                </c:pt>
                <c:pt idx="104">
                  <c:v>2.94</c:v>
                </c:pt>
                <c:pt idx="105">
                  <c:v>2.82</c:v>
                </c:pt>
                <c:pt idx="106">
                  <c:v>2.7</c:v>
                </c:pt>
                <c:pt idx="107">
                  <c:v>2.58</c:v>
                </c:pt>
                <c:pt idx="108">
                  <c:v>2.46</c:v>
                </c:pt>
                <c:pt idx="109">
                  <c:v>2.34</c:v>
                </c:pt>
                <c:pt idx="110">
                  <c:v>2.2199999999999998</c:v>
                </c:pt>
                <c:pt idx="111">
                  <c:v>2.1</c:v>
                </c:pt>
                <c:pt idx="112">
                  <c:v>1.97</c:v>
                </c:pt>
                <c:pt idx="113">
                  <c:v>1.86</c:v>
                </c:pt>
                <c:pt idx="114">
                  <c:v>1.7399999999999998</c:v>
                </c:pt>
                <c:pt idx="115">
                  <c:v>1.6199999999999999</c:v>
                </c:pt>
                <c:pt idx="116">
                  <c:v>1.49</c:v>
                </c:pt>
                <c:pt idx="117">
                  <c:v>1.3699999999999999</c:v>
                </c:pt>
                <c:pt idx="118">
                  <c:v>1.25</c:v>
                </c:pt>
                <c:pt idx="119">
                  <c:v>1.1300000000000001</c:v>
                </c:pt>
                <c:pt idx="120">
                  <c:v>1.01</c:v>
                </c:pt>
                <c:pt idx="121">
                  <c:v>0.89</c:v>
                </c:pt>
                <c:pt idx="122">
                  <c:v>0.77</c:v>
                </c:pt>
                <c:pt idx="123">
                  <c:v>0.65</c:v>
                </c:pt>
                <c:pt idx="124">
                  <c:v>0.53</c:v>
                </c:pt>
                <c:pt idx="125">
                  <c:v>0.41</c:v>
                </c:pt>
                <c:pt idx="126">
                  <c:v>0.28999999999999998</c:v>
                </c:pt>
                <c:pt idx="127">
                  <c:v>0.16999999999999998</c:v>
                </c:pt>
                <c:pt idx="128">
                  <c:v>0.05</c:v>
                </c:pt>
                <c:pt idx="129">
                  <c:v>-6.9999999999999993E-2</c:v>
                </c:pt>
                <c:pt idx="130">
                  <c:v>-0.19</c:v>
                </c:pt>
                <c:pt idx="131">
                  <c:v>-0.31</c:v>
                </c:pt>
                <c:pt idx="132">
                  <c:v>-0.43</c:v>
                </c:pt>
                <c:pt idx="133">
                  <c:v>-0.55999999999999994</c:v>
                </c:pt>
                <c:pt idx="134">
                  <c:v>-0.67999999999999994</c:v>
                </c:pt>
                <c:pt idx="135">
                  <c:v>-0.8</c:v>
                </c:pt>
                <c:pt idx="136">
                  <c:v>-0.91999999999999993</c:v>
                </c:pt>
                <c:pt idx="137">
                  <c:v>-1.04</c:v>
                </c:pt>
                <c:pt idx="138">
                  <c:v>-1.1599999999999999</c:v>
                </c:pt>
                <c:pt idx="139">
                  <c:v>-1.28</c:v>
                </c:pt>
                <c:pt idx="140">
                  <c:v>-1.4</c:v>
                </c:pt>
                <c:pt idx="141">
                  <c:v>-1.52</c:v>
                </c:pt>
                <c:pt idx="142">
                  <c:v>-1.64</c:v>
                </c:pt>
                <c:pt idx="143">
                  <c:v>-1.7600000000000002</c:v>
                </c:pt>
                <c:pt idx="144">
                  <c:v>-1.8800000000000001</c:v>
                </c:pt>
                <c:pt idx="145">
                  <c:v>-2</c:v>
                </c:pt>
                <c:pt idx="146">
                  <c:v>-2.12</c:v>
                </c:pt>
                <c:pt idx="147">
                  <c:v>-2.2399999999999998</c:v>
                </c:pt>
                <c:pt idx="148">
                  <c:v>-2.3600000000000003</c:v>
                </c:pt>
                <c:pt idx="149">
                  <c:v>-2.48</c:v>
                </c:pt>
                <c:pt idx="150">
                  <c:v>-2.6</c:v>
                </c:pt>
                <c:pt idx="151">
                  <c:v>-2.7199999999999998</c:v>
                </c:pt>
                <c:pt idx="152">
                  <c:v>-2.85</c:v>
                </c:pt>
                <c:pt idx="153">
                  <c:v>-2.96</c:v>
                </c:pt>
                <c:pt idx="154">
                  <c:v>-3.09</c:v>
                </c:pt>
                <c:pt idx="155">
                  <c:v>-3.21</c:v>
                </c:pt>
                <c:pt idx="156">
                  <c:v>-3.3299999999999996</c:v>
                </c:pt>
                <c:pt idx="157">
                  <c:v>-3.45</c:v>
                </c:pt>
                <c:pt idx="158">
                  <c:v>-3.5700000000000003</c:v>
                </c:pt>
                <c:pt idx="159">
                  <c:v>-3.69</c:v>
                </c:pt>
                <c:pt idx="160">
                  <c:v>-3.81</c:v>
                </c:pt>
                <c:pt idx="161">
                  <c:v>-3.9299999999999997</c:v>
                </c:pt>
                <c:pt idx="162">
                  <c:v>-4.05</c:v>
                </c:pt>
                <c:pt idx="163">
                  <c:v>-4.17</c:v>
                </c:pt>
                <c:pt idx="164">
                  <c:v>-4.29</c:v>
                </c:pt>
                <c:pt idx="165">
                  <c:v>-4.42</c:v>
                </c:pt>
                <c:pt idx="166">
                  <c:v>-4.5299999999999994</c:v>
                </c:pt>
                <c:pt idx="167">
                  <c:v>-4.6500000000000004</c:v>
                </c:pt>
                <c:pt idx="168">
                  <c:v>-4.7700000000000005</c:v>
                </c:pt>
                <c:pt idx="169">
                  <c:v>-4.8899999999999997</c:v>
                </c:pt>
                <c:pt idx="170">
                  <c:v>-5.0200000000000005</c:v>
                </c:pt>
                <c:pt idx="171">
                  <c:v>-5.14</c:v>
                </c:pt>
                <c:pt idx="172">
                  <c:v>-5.26</c:v>
                </c:pt>
                <c:pt idx="173">
                  <c:v>-5.38</c:v>
                </c:pt>
                <c:pt idx="174">
                  <c:v>-5.5</c:v>
                </c:pt>
                <c:pt idx="175">
                  <c:v>-5.62</c:v>
                </c:pt>
                <c:pt idx="176">
                  <c:v>-5.74</c:v>
                </c:pt>
                <c:pt idx="177">
                  <c:v>-5.86</c:v>
                </c:pt>
                <c:pt idx="178">
                  <c:v>-5.9799999999999995</c:v>
                </c:pt>
                <c:pt idx="179">
                  <c:v>-6.1</c:v>
                </c:pt>
                <c:pt idx="180">
                  <c:v>-6.2200000000000006</c:v>
                </c:pt>
                <c:pt idx="181">
                  <c:v>-6.34</c:v>
                </c:pt>
                <c:pt idx="182">
                  <c:v>-6.4599999999999991</c:v>
                </c:pt>
                <c:pt idx="183">
                  <c:v>-6.58</c:v>
                </c:pt>
                <c:pt idx="184">
                  <c:v>-6.7</c:v>
                </c:pt>
                <c:pt idx="185">
                  <c:v>-6.82</c:v>
                </c:pt>
                <c:pt idx="186">
                  <c:v>-6.94</c:v>
                </c:pt>
                <c:pt idx="187">
                  <c:v>-7.06</c:v>
                </c:pt>
                <c:pt idx="188">
                  <c:v>-7.18</c:v>
                </c:pt>
                <c:pt idx="189">
                  <c:v>-7.3</c:v>
                </c:pt>
                <c:pt idx="190">
                  <c:v>-7.42</c:v>
                </c:pt>
                <c:pt idx="191">
                  <c:v>-7.5400000000000009</c:v>
                </c:pt>
                <c:pt idx="192">
                  <c:v>-7.6599999999999993</c:v>
                </c:pt>
                <c:pt idx="193">
                  <c:v>-7.7799999999999994</c:v>
                </c:pt>
                <c:pt idx="194">
                  <c:v>-7.9</c:v>
                </c:pt>
                <c:pt idx="195">
                  <c:v>-8.0299999999999994</c:v>
                </c:pt>
                <c:pt idx="196">
                  <c:v>-8.15</c:v>
                </c:pt>
                <c:pt idx="197">
                  <c:v>-8.26</c:v>
                </c:pt>
                <c:pt idx="198">
                  <c:v>-8.39</c:v>
                </c:pt>
                <c:pt idx="199">
                  <c:v>-8.51</c:v>
                </c:pt>
                <c:pt idx="200">
                  <c:v>-8.629999999999999</c:v>
                </c:pt>
                <c:pt idx="201">
                  <c:v>-8.75</c:v>
                </c:pt>
                <c:pt idx="202">
                  <c:v>-8.870000000000001</c:v>
                </c:pt>
                <c:pt idx="203">
                  <c:v>-8.99</c:v>
                </c:pt>
                <c:pt idx="204">
                  <c:v>-9.11</c:v>
                </c:pt>
                <c:pt idx="205">
                  <c:v>-9.23</c:v>
                </c:pt>
                <c:pt idx="206">
                  <c:v>-9.35</c:v>
                </c:pt>
                <c:pt idx="207">
                  <c:v>-9.48</c:v>
                </c:pt>
                <c:pt idx="208">
                  <c:v>-9.59</c:v>
                </c:pt>
                <c:pt idx="209">
                  <c:v>-9.7099999999999991</c:v>
                </c:pt>
                <c:pt idx="210">
                  <c:v>-9.83</c:v>
                </c:pt>
                <c:pt idx="211">
                  <c:v>-9.9499999999999993</c:v>
                </c:pt>
                <c:pt idx="212">
                  <c:v>-10.07</c:v>
                </c:pt>
                <c:pt idx="213">
                  <c:v>-10.190000000000001</c:v>
                </c:pt>
                <c:pt idx="214">
                  <c:v>-10.32</c:v>
                </c:pt>
                <c:pt idx="215">
                  <c:v>-10.440000000000001</c:v>
                </c:pt>
                <c:pt idx="216">
                  <c:v>-10.55</c:v>
                </c:pt>
                <c:pt idx="217">
                  <c:v>-10.68</c:v>
                </c:pt>
                <c:pt idx="218">
                  <c:v>-10.8</c:v>
                </c:pt>
                <c:pt idx="219">
                  <c:v>-10.92</c:v>
                </c:pt>
                <c:pt idx="220">
                  <c:v>-11.040000000000001</c:v>
                </c:pt>
                <c:pt idx="221">
                  <c:v>-11.16</c:v>
                </c:pt>
                <c:pt idx="222">
                  <c:v>-11.28</c:v>
                </c:pt>
                <c:pt idx="223">
                  <c:v>-11.39</c:v>
                </c:pt>
                <c:pt idx="224">
                  <c:v>-11.52</c:v>
                </c:pt>
                <c:pt idx="225">
                  <c:v>-11.64</c:v>
                </c:pt>
                <c:pt idx="226">
                  <c:v>-11.76</c:v>
                </c:pt>
                <c:pt idx="227">
                  <c:v>-11.879999999999999</c:v>
                </c:pt>
                <c:pt idx="228">
                  <c:v>-12</c:v>
                </c:pt>
                <c:pt idx="229">
                  <c:v>-12.120000000000001</c:v>
                </c:pt>
                <c:pt idx="230">
                  <c:v>-12.24</c:v>
                </c:pt>
                <c:pt idx="231">
                  <c:v>-12.36</c:v>
                </c:pt>
                <c:pt idx="232">
                  <c:v>-12.48</c:v>
                </c:pt>
                <c:pt idx="233">
                  <c:v>-12.6</c:v>
                </c:pt>
                <c:pt idx="234">
                  <c:v>-12.72</c:v>
                </c:pt>
                <c:pt idx="235">
                  <c:v>-12.84</c:v>
                </c:pt>
                <c:pt idx="236">
                  <c:v>-12.959999999999999</c:v>
                </c:pt>
                <c:pt idx="237">
                  <c:v>-13.080000000000002</c:v>
                </c:pt>
                <c:pt idx="238">
                  <c:v>-13.2</c:v>
                </c:pt>
                <c:pt idx="239">
                  <c:v>-13.330000000000002</c:v>
                </c:pt>
                <c:pt idx="240">
                  <c:v>-13.440000000000001</c:v>
                </c:pt>
                <c:pt idx="241">
                  <c:v>-13.559999999999999</c:v>
                </c:pt>
                <c:pt idx="242">
                  <c:v>-13.690000000000001</c:v>
                </c:pt>
                <c:pt idx="243">
                  <c:v>-13.8</c:v>
                </c:pt>
                <c:pt idx="244">
                  <c:v>-13.930000000000001</c:v>
                </c:pt>
                <c:pt idx="245">
                  <c:v>-14.05</c:v>
                </c:pt>
                <c:pt idx="246">
                  <c:v>-14.169999999999998</c:v>
                </c:pt>
                <c:pt idx="247">
                  <c:v>-14.290000000000001</c:v>
                </c:pt>
                <c:pt idx="248">
                  <c:v>-14.41</c:v>
                </c:pt>
                <c:pt idx="249">
                  <c:v>-14.530000000000001</c:v>
                </c:pt>
                <c:pt idx="250">
                  <c:v>-14.65</c:v>
                </c:pt>
                <c:pt idx="251">
                  <c:v>-14.77</c:v>
                </c:pt>
                <c:pt idx="252">
                  <c:v>-14.89</c:v>
                </c:pt>
                <c:pt idx="253">
                  <c:v>-15.01</c:v>
                </c:pt>
                <c:pt idx="254">
                  <c:v>-15.13</c:v>
                </c:pt>
                <c:pt idx="255">
                  <c:v>-15.25</c:v>
                </c:pt>
                <c:pt idx="256">
                  <c:v>-15.37</c:v>
                </c:pt>
                <c:pt idx="257">
                  <c:v>-15.559999999999999</c:v>
                </c:pt>
              </c:numCache>
            </c:numRef>
          </c:xVal>
          <c:yVal>
            <c:numRef>
              <c:f>'Profil 10 cm x 10 cm'!$G$599:$G$856</c:f>
              <c:numCache>
                <c:formatCode>General</c:formatCode>
                <c:ptCount val="258"/>
                <c:pt idx="0">
                  <c:v>1.1000000000000001</c:v>
                </c:pt>
                <c:pt idx="1">
                  <c:v>1.1299999999999999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1.2</c:v>
                </c:pt>
                <c:pt idx="6">
                  <c:v>1.22</c:v>
                </c:pt>
                <c:pt idx="7">
                  <c:v>1.24</c:v>
                </c:pt>
                <c:pt idx="8">
                  <c:v>1.27</c:v>
                </c:pt>
                <c:pt idx="9">
                  <c:v>1.31</c:v>
                </c:pt>
                <c:pt idx="10">
                  <c:v>1.31</c:v>
                </c:pt>
                <c:pt idx="11">
                  <c:v>1.33</c:v>
                </c:pt>
                <c:pt idx="12">
                  <c:v>1.36</c:v>
                </c:pt>
                <c:pt idx="13">
                  <c:v>1.39</c:v>
                </c:pt>
                <c:pt idx="14">
                  <c:v>1.41</c:v>
                </c:pt>
                <c:pt idx="15">
                  <c:v>1.42</c:v>
                </c:pt>
                <c:pt idx="16">
                  <c:v>1.48</c:v>
                </c:pt>
                <c:pt idx="17">
                  <c:v>1.49</c:v>
                </c:pt>
                <c:pt idx="18">
                  <c:v>1.52</c:v>
                </c:pt>
                <c:pt idx="19">
                  <c:v>1.54</c:v>
                </c:pt>
                <c:pt idx="20">
                  <c:v>1.56</c:v>
                </c:pt>
                <c:pt idx="21">
                  <c:v>1.61</c:v>
                </c:pt>
                <c:pt idx="22">
                  <c:v>1.63</c:v>
                </c:pt>
                <c:pt idx="23">
                  <c:v>1.66</c:v>
                </c:pt>
                <c:pt idx="24">
                  <c:v>1.73</c:v>
                </c:pt>
                <c:pt idx="25">
                  <c:v>1.75</c:v>
                </c:pt>
                <c:pt idx="26">
                  <c:v>1.79</c:v>
                </c:pt>
                <c:pt idx="27">
                  <c:v>1.82</c:v>
                </c:pt>
                <c:pt idx="28">
                  <c:v>1.85</c:v>
                </c:pt>
                <c:pt idx="29">
                  <c:v>1.89</c:v>
                </c:pt>
                <c:pt idx="30">
                  <c:v>1.94</c:v>
                </c:pt>
                <c:pt idx="31">
                  <c:v>1.98</c:v>
                </c:pt>
                <c:pt idx="32">
                  <c:v>2.0099999999999998</c:v>
                </c:pt>
                <c:pt idx="33">
                  <c:v>2.06</c:v>
                </c:pt>
                <c:pt idx="34">
                  <c:v>2.11</c:v>
                </c:pt>
                <c:pt idx="35">
                  <c:v>2.16</c:v>
                </c:pt>
                <c:pt idx="36">
                  <c:v>2.21</c:v>
                </c:pt>
                <c:pt idx="37">
                  <c:v>2.25</c:v>
                </c:pt>
                <c:pt idx="38">
                  <c:v>2.3199999999999998</c:v>
                </c:pt>
                <c:pt idx="39">
                  <c:v>2.39</c:v>
                </c:pt>
                <c:pt idx="40">
                  <c:v>2.4300000000000002</c:v>
                </c:pt>
                <c:pt idx="41">
                  <c:v>2.5</c:v>
                </c:pt>
                <c:pt idx="42">
                  <c:v>2.5499999999999998</c:v>
                </c:pt>
                <c:pt idx="43">
                  <c:v>2.64</c:v>
                </c:pt>
                <c:pt idx="44">
                  <c:v>2.67</c:v>
                </c:pt>
                <c:pt idx="45">
                  <c:v>2.76</c:v>
                </c:pt>
                <c:pt idx="46">
                  <c:v>2.81</c:v>
                </c:pt>
                <c:pt idx="47">
                  <c:v>2.91</c:v>
                </c:pt>
                <c:pt idx="48">
                  <c:v>3</c:v>
                </c:pt>
                <c:pt idx="49">
                  <c:v>3.08</c:v>
                </c:pt>
                <c:pt idx="50">
                  <c:v>3.16</c:v>
                </c:pt>
                <c:pt idx="51">
                  <c:v>3.23</c:v>
                </c:pt>
                <c:pt idx="52">
                  <c:v>3.33</c:v>
                </c:pt>
                <c:pt idx="53">
                  <c:v>3.44</c:v>
                </c:pt>
                <c:pt idx="54">
                  <c:v>3.53</c:v>
                </c:pt>
                <c:pt idx="55">
                  <c:v>3.63</c:v>
                </c:pt>
                <c:pt idx="56">
                  <c:v>3.74</c:v>
                </c:pt>
                <c:pt idx="57">
                  <c:v>3.85</c:v>
                </c:pt>
                <c:pt idx="58">
                  <c:v>3.98</c:v>
                </c:pt>
                <c:pt idx="59">
                  <c:v>4.12</c:v>
                </c:pt>
                <c:pt idx="60">
                  <c:v>4.2699999999999996</c:v>
                </c:pt>
                <c:pt idx="61">
                  <c:v>4.41</c:v>
                </c:pt>
                <c:pt idx="62">
                  <c:v>4.57</c:v>
                </c:pt>
                <c:pt idx="63">
                  <c:v>4.72</c:v>
                </c:pt>
                <c:pt idx="64">
                  <c:v>4.8899999999999997</c:v>
                </c:pt>
                <c:pt idx="65">
                  <c:v>5.07</c:v>
                </c:pt>
                <c:pt idx="66">
                  <c:v>5.26</c:v>
                </c:pt>
                <c:pt idx="67">
                  <c:v>5.43</c:v>
                </c:pt>
                <c:pt idx="68">
                  <c:v>5.66</c:v>
                </c:pt>
                <c:pt idx="69">
                  <c:v>5.87</c:v>
                </c:pt>
                <c:pt idx="70">
                  <c:v>6.1</c:v>
                </c:pt>
                <c:pt idx="71">
                  <c:v>6.36</c:v>
                </c:pt>
                <c:pt idx="72">
                  <c:v>6.64</c:v>
                </c:pt>
                <c:pt idx="73">
                  <c:v>6.96</c:v>
                </c:pt>
                <c:pt idx="74">
                  <c:v>7.21</c:v>
                </c:pt>
                <c:pt idx="75">
                  <c:v>7.56</c:v>
                </c:pt>
                <c:pt idx="76">
                  <c:v>7.93</c:v>
                </c:pt>
                <c:pt idx="77">
                  <c:v>8.32</c:v>
                </c:pt>
                <c:pt idx="78">
                  <c:v>8.7899999999999991</c:v>
                </c:pt>
                <c:pt idx="79">
                  <c:v>9.32</c:v>
                </c:pt>
                <c:pt idx="80">
                  <c:v>9.9700000000000006</c:v>
                </c:pt>
                <c:pt idx="81">
                  <c:v>10.84</c:v>
                </c:pt>
                <c:pt idx="82">
                  <c:v>12.03</c:v>
                </c:pt>
                <c:pt idx="83">
                  <c:v>14.01</c:v>
                </c:pt>
                <c:pt idx="84">
                  <c:v>17.809999999999999</c:v>
                </c:pt>
                <c:pt idx="85">
                  <c:v>24.92</c:v>
                </c:pt>
                <c:pt idx="86">
                  <c:v>34.409999999999997</c:v>
                </c:pt>
                <c:pt idx="87">
                  <c:v>45.45</c:v>
                </c:pt>
                <c:pt idx="88">
                  <c:v>57.05</c:v>
                </c:pt>
                <c:pt idx="89">
                  <c:v>67.69</c:v>
                </c:pt>
                <c:pt idx="90">
                  <c:v>76.08</c:v>
                </c:pt>
                <c:pt idx="91">
                  <c:v>81.19</c:v>
                </c:pt>
                <c:pt idx="92">
                  <c:v>84.1</c:v>
                </c:pt>
                <c:pt idx="93">
                  <c:v>86.03</c:v>
                </c:pt>
                <c:pt idx="94">
                  <c:v>87.13</c:v>
                </c:pt>
                <c:pt idx="95">
                  <c:v>88.24</c:v>
                </c:pt>
                <c:pt idx="96">
                  <c:v>89.08</c:v>
                </c:pt>
                <c:pt idx="97">
                  <c:v>89.91</c:v>
                </c:pt>
                <c:pt idx="98">
                  <c:v>90.65</c:v>
                </c:pt>
                <c:pt idx="99">
                  <c:v>91.21</c:v>
                </c:pt>
                <c:pt idx="100">
                  <c:v>91.85</c:v>
                </c:pt>
                <c:pt idx="101">
                  <c:v>92.35</c:v>
                </c:pt>
                <c:pt idx="102">
                  <c:v>92.97</c:v>
                </c:pt>
                <c:pt idx="103">
                  <c:v>93.47</c:v>
                </c:pt>
                <c:pt idx="104">
                  <c:v>93.97</c:v>
                </c:pt>
                <c:pt idx="105">
                  <c:v>94.54</c:v>
                </c:pt>
                <c:pt idx="106">
                  <c:v>95.09</c:v>
                </c:pt>
                <c:pt idx="107">
                  <c:v>95.5</c:v>
                </c:pt>
                <c:pt idx="108">
                  <c:v>95.81</c:v>
                </c:pt>
                <c:pt idx="109">
                  <c:v>96.2</c:v>
                </c:pt>
                <c:pt idx="110">
                  <c:v>96.66</c:v>
                </c:pt>
                <c:pt idx="111">
                  <c:v>97.01</c:v>
                </c:pt>
                <c:pt idx="112">
                  <c:v>97.35</c:v>
                </c:pt>
                <c:pt idx="113">
                  <c:v>97.7</c:v>
                </c:pt>
                <c:pt idx="114">
                  <c:v>97.82</c:v>
                </c:pt>
                <c:pt idx="115">
                  <c:v>98.24</c:v>
                </c:pt>
                <c:pt idx="116">
                  <c:v>98.45</c:v>
                </c:pt>
                <c:pt idx="117">
                  <c:v>98.85</c:v>
                </c:pt>
                <c:pt idx="118">
                  <c:v>98.85</c:v>
                </c:pt>
                <c:pt idx="119">
                  <c:v>99.03</c:v>
                </c:pt>
                <c:pt idx="120">
                  <c:v>99.38</c:v>
                </c:pt>
                <c:pt idx="121">
                  <c:v>99.41</c:v>
                </c:pt>
                <c:pt idx="122">
                  <c:v>99.52</c:v>
                </c:pt>
                <c:pt idx="123">
                  <c:v>99.79</c:v>
                </c:pt>
                <c:pt idx="124">
                  <c:v>99.69</c:v>
                </c:pt>
                <c:pt idx="125">
                  <c:v>99.85</c:v>
                </c:pt>
                <c:pt idx="126">
                  <c:v>99.93</c:v>
                </c:pt>
                <c:pt idx="127">
                  <c:v>99.97</c:v>
                </c:pt>
                <c:pt idx="128">
                  <c:v>100</c:v>
                </c:pt>
                <c:pt idx="129">
                  <c:v>99.96</c:v>
                </c:pt>
                <c:pt idx="130">
                  <c:v>99.85</c:v>
                </c:pt>
                <c:pt idx="131">
                  <c:v>99.9</c:v>
                </c:pt>
                <c:pt idx="132">
                  <c:v>99.88</c:v>
                </c:pt>
                <c:pt idx="133">
                  <c:v>99.74</c:v>
                </c:pt>
                <c:pt idx="134">
                  <c:v>99.67</c:v>
                </c:pt>
                <c:pt idx="135">
                  <c:v>99.68</c:v>
                </c:pt>
                <c:pt idx="136">
                  <c:v>99.45</c:v>
                </c:pt>
                <c:pt idx="137">
                  <c:v>99.26</c:v>
                </c:pt>
                <c:pt idx="138">
                  <c:v>99.1</c:v>
                </c:pt>
                <c:pt idx="139">
                  <c:v>98.81</c:v>
                </c:pt>
                <c:pt idx="140">
                  <c:v>98.85</c:v>
                </c:pt>
                <c:pt idx="141">
                  <c:v>98.53</c:v>
                </c:pt>
                <c:pt idx="142">
                  <c:v>98.18</c:v>
                </c:pt>
                <c:pt idx="143">
                  <c:v>97.92</c:v>
                </c:pt>
                <c:pt idx="144">
                  <c:v>97.62</c:v>
                </c:pt>
                <c:pt idx="145">
                  <c:v>97.39</c:v>
                </c:pt>
                <c:pt idx="146">
                  <c:v>96.96</c:v>
                </c:pt>
                <c:pt idx="147">
                  <c:v>96.54</c:v>
                </c:pt>
                <c:pt idx="148">
                  <c:v>96.32</c:v>
                </c:pt>
                <c:pt idx="149">
                  <c:v>95.9</c:v>
                </c:pt>
                <c:pt idx="150">
                  <c:v>95.45</c:v>
                </c:pt>
                <c:pt idx="151">
                  <c:v>94.99</c:v>
                </c:pt>
                <c:pt idx="152">
                  <c:v>94.68</c:v>
                </c:pt>
                <c:pt idx="153">
                  <c:v>94.08</c:v>
                </c:pt>
                <c:pt idx="154">
                  <c:v>93.53</c:v>
                </c:pt>
                <c:pt idx="155">
                  <c:v>93.22</c:v>
                </c:pt>
                <c:pt idx="156">
                  <c:v>92.72</c:v>
                </c:pt>
                <c:pt idx="157">
                  <c:v>92.11</c:v>
                </c:pt>
                <c:pt idx="158">
                  <c:v>91.47</c:v>
                </c:pt>
                <c:pt idx="159">
                  <c:v>90.84</c:v>
                </c:pt>
                <c:pt idx="160">
                  <c:v>90.2</c:v>
                </c:pt>
                <c:pt idx="161">
                  <c:v>89.57</c:v>
                </c:pt>
                <c:pt idx="162">
                  <c:v>88.72</c:v>
                </c:pt>
                <c:pt idx="163">
                  <c:v>87.93</c:v>
                </c:pt>
                <c:pt idx="164">
                  <c:v>86.77</c:v>
                </c:pt>
                <c:pt idx="165">
                  <c:v>85.57</c:v>
                </c:pt>
                <c:pt idx="166">
                  <c:v>83.93</c:v>
                </c:pt>
                <c:pt idx="167">
                  <c:v>81.16</c:v>
                </c:pt>
                <c:pt idx="168">
                  <c:v>75.8</c:v>
                </c:pt>
                <c:pt idx="169">
                  <c:v>67.19</c:v>
                </c:pt>
                <c:pt idx="170">
                  <c:v>56.23</c:v>
                </c:pt>
                <c:pt idx="171">
                  <c:v>44.27</c:v>
                </c:pt>
                <c:pt idx="172">
                  <c:v>32.770000000000003</c:v>
                </c:pt>
                <c:pt idx="173">
                  <c:v>22.82</c:v>
                </c:pt>
                <c:pt idx="174">
                  <c:v>16.850000000000001</c:v>
                </c:pt>
                <c:pt idx="175">
                  <c:v>13.58</c:v>
                </c:pt>
                <c:pt idx="176">
                  <c:v>11.76</c:v>
                </c:pt>
                <c:pt idx="177">
                  <c:v>10.69</c:v>
                </c:pt>
                <c:pt idx="178">
                  <c:v>9.84</c:v>
                </c:pt>
                <c:pt idx="179">
                  <c:v>9.2100000000000009</c:v>
                </c:pt>
                <c:pt idx="180">
                  <c:v>8.7200000000000006</c:v>
                </c:pt>
                <c:pt idx="181">
                  <c:v>8.26</c:v>
                </c:pt>
                <c:pt idx="182">
                  <c:v>7.89</c:v>
                </c:pt>
                <c:pt idx="183">
                  <c:v>7.51</c:v>
                </c:pt>
                <c:pt idx="184">
                  <c:v>7.19</c:v>
                </c:pt>
                <c:pt idx="185">
                  <c:v>6.86</c:v>
                </c:pt>
                <c:pt idx="186">
                  <c:v>6.61</c:v>
                </c:pt>
                <c:pt idx="187">
                  <c:v>6.3</c:v>
                </c:pt>
                <c:pt idx="188">
                  <c:v>6.08</c:v>
                </c:pt>
                <c:pt idx="189">
                  <c:v>5.83</c:v>
                </c:pt>
                <c:pt idx="190">
                  <c:v>5.62</c:v>
                </c:pt>
                <c:pt idx="191">
                  <c:v>5.42</c:v>
                </c:pt>
                <c:pt idx="192">
                  <c:v>5.19</c:v>
                </c:pt>
                <c:pt idx="193">
                  <c:v>5.03</c:v>
                </c:pt>
                <c:pt idx="194">
                  <c:v>4.87</c:v>
                </c:pt>
                <c:pt idx="195">
                  <c:v>4.67</c:v>
                </c:pt>
                <c:pt idx="196">
                  <c:v>4.5199999999999996</c:v>
                </c:pt>
                <c:pt idx="197">
                  <c:v>4.3600000000000003</c:v>
                </c:pt>
                <c:pt idx="198">
                  <c:v>4.21</c:v>
                </c:pt>
                <c:pt idx="199">
                  <c:v>4.09</c:v>
                </c:pt>
                <c:pt idx="200">
                  <c:v>3.97</c:v>
                </c:pt>
                <c:pt idx="201">
                  <c:v>3.86</c:v>
                </c:pt>
                <c:pt idx="202">
                  <c:v>3.73</c:v>
                </c:pt>
                <c:pt idx="203">
                  <c:v>3.63</c:v>
                </c:pt>
                <c:pt idx="204">
                  <c:v>3.52</c:v>
                </c:pt>
                <c:pt idx="205">
                  <c:v>3.41</c:v>
                </c:pt>
                <c:pt idx="206">
                  <c:v>3.32</c:v>
                </c:pt>
                <c:pt idx="207">
                  <c:v>3.21</c:v>
                </c:pt>
                <c:pt idx="208">
                  <c:v>3.15</c:v>
                </c:pt>
                <c:pt idx="209">
                  <c:v>3.05</c:v>
                </c:pt>
                <c:pt idx="210">
                  <c:v>2.96</c:v>
                </c:pt>
                <c:pt idx="211">
                  <c:v>2.89</c:v>
                </c:pt>
                <c:pt idx="212">
                  <c:v>2.84</c:v>
                </c:pt>
                <c:pt idx="213">
                  <c:v>2.75</c:v>
                </c:pt>
                <c:pt idx="214">
                  <c:v>2.69</c:v>
                </c:pt>
                <c:pt idx="215">
                  <c:v>2.59</c:v>
                </c:pt>
                <c:pt idx="216">
                  <c:v>2.54</c:v>
                </c:pt>
                <c:pt idx="217">
                  <c:v>2.4900000000000002</c:v>
                </c:pt>
                <c:pt idx="218">
                  <c:v>2.42</c:v>
                </c:pt>
                <c:pt idx="219">
                  <c:v>2.36</c:v>
                </c:pt>
                <c:pt idx="220">
                  <c:v>2.3199999999999998</c:v>
                </c:pt>
                <c:pt idx="221">
                  <c:v>2.2599999999999998</c:v>
                </c:pt>
                <c:pt idx="222">
                  <c:v>2.2000000000000002</c:v>
                </c:pt>
                <c:pt idx="223">
                  <c:v>2.16</c:v>
                </c:pt>
                <c:pt idx="224">
                  <c:v>2.12</c:v>
                </c:pt>
                <c:pt idx="225">
                  <c:v>2.06</c:v>
                </c:pt>
                <c:pt idx="226">
                  <c:v>2.02</c:v>
                </c:pt>
                <c:pt idx="227">
                  <c:v>1.96</c:v>
                </c:pt>
                <c:pt idx="228">
                  <c:v>1.92</c:v>
                </c:pt>
                <c:pt idx="229">
                  <c:v>1.87</c:v>
                </c:pt>
                <c:pt idx="230">
                  <c:v>1.86</c:v>
                </c:pt>
                <c:pt idx="231">
                  <c:v>1.8</c:v>
                </c:pt>
                <c:pt idx="232">
                  <c:v>1.77</c:v>
                </c:pt>
                <c:pt idx="233">
                  <c:v>1.76</c:v>
                </c:pt>
                <c:pt idx="234">
                  <c:v>1.7</c:v>
                </c:pt>
                <c:pt idx="235">
                  <c:v>1.69</c:v>
                </c:pt>
                <c:pt idx="236">
                  <c:v>1.65</c:v>
                </c:pt>
                <c:pt idx="237">
                  <c:v>1.6</c:v>
                </c:pt>
                <c:pt idx="238">
                  <c:v>1.57</c:v>
                </c:pt>
                <c:pt idx="239">
                  <c:v>1.55</c:v>
                </c:pt>
                <c:pt idx="240">
                  <c:v>1.53</c:v>
                </c:pt>
                <c:pt idx="241">
                  <c:v>1.49</c:v>
                </c:pt>
                <c:pt idx="242">
                  <c:v>1.45</c:v>
                </c:pt>
                <c:pt idx="243">
                  <c:v>1.43</c:v>
                </c:pt>
                <c:pt idx="244">
                  <c:v>1.41</c:v>
                </c:pt>
                <c:pt idx="245">
                  <c:v>1.39</c:v>
                </c:pt>
                <c:pt idx="246">
                  <c:v>1.36</c:v>
                </c:pt>
                <c:pt idx="247">
                  <c:v>1.35</c:v>
                </c:pt>
                <c:pt idx="248">
                  <c:v>1.32</c:v>
                </c:pt>
                <c:pt idx="249">
                  <c:v>1.3</c:v>
                </c:pt>
                <c:pt idx="250">
                  <c:v>1.29</c:v>
                </c:pt>
                <c:pt idx="251">
                  <c:v>1.26</c:v>
                </c:pt>
                <c:pt idx="252">
                  <c:v>1.25</c:v>
                </c:pt>
                <c:pt idx="253">
                  <c:v>1.22</c:v>
                </c:pt>
                <c:pt idx="254">
                  <c:v>1.19</c:v>
                </c:pt>
                <c:pt idx="255">
                  <c:v>1.17</c:v>
                </c:pt>
                <c:pt idx="256">
                  <c:v>1.17</c:v>
                </c:pt>
                <c:pt idx="257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0-4BC3-8EF7-EAC797DA3824}"/>
            </c:ext>
          </c:extLst>
        </c:ser>
        <c:ser>
          <c:idx val="2"/>
          <c:order val="1"/>
          <c:tx>
            <c:v>MicroDiamant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'Profil 10 cm x 10 cm'!$L$599:$L$856</c:f>
              <c:numCache>
                <c:formatCode>General</c:formatCode>
                <c:ptCount val="258"/>
                <c:pt idx="0">
                  <c:v>-15.5</c:v>
                </c:pt>
                <c:pt idx="1">
                  <c:v>-15.41</c:v>
                </c:pt>
                <c:pt idx="2">
                  <c:v>-15.26</c:v>
                </c:pt>
                <c:pt idx="3">
                  <c:v>-15.15</c:v>
                </c:pt>
                <c:pt idx="4">
                  <c:v>-15.040000000000001</c:v>
                </c:pt>
                <c:pt idx="5">
                  <c:v>-14.91</c:v>
                </c:pt>
                <c:pt idx="6">
                  <c:v>-14.790000000000001</c:v>
                </c:pt>
                <c:pt idx="7">
                  <c:v>-14.669999999999998</c:v>
                </c:pt>
                <c:pt idx="8">
                  <c:v>-14.55</c:v>
                </c:pt>
                <c:pt idx="9">
                  <c:v>-14.430000000000001</c:v>
                </c:pt>
                <c:pt idx="10">
                  <c:v>-14.309999999999999</c:v>
                </c:pt>
                <c:pt idx="11">
                  <c:v>-14.190000000000001</c:v>
                </c:pt>
                <c:pt idx="12">
                  <c:v>-14.069999999999999</c:v>
                </c:pt>
                <c:pt idx="13">
                  <c:v>-13.95</c:v>
                </c:pt>
                <c:pt idx="14">
                  <c:v>-13.830000000000002</c:v>
                </c:pt>
                <c:pt idx="15">
                  <c:v>-13.709999999999999</c:v>
                </c:pt>
                <c:pt idx="16">
                  <c:v>-13.59</c:v>
                </c:pt>
                <c:pt idx="17">
                  <c:v>-13.469999999999999</c:v>
                </c:pt>
                <c:pt idx="18">
                  <c:v>-13.35</c:v>
                </c:pt>
                <c:pt idx="19">
                  <c:v>-13.23</c:v>
                </c:pt>
                <c:pt idx="20">
                  <c:v>-13.11</c:v>
                </c:pt>
                <c:pt idx="21">
                  <c:v>-12.99</c:v>
                </c:pt>
                <c:pt idx="22">
                  <c:v>-12.87</c:v>
                </c:pt>
                <c:pt idx="23">
                  <c:v>-12.75</c:v>
                </c:pt>
                <c:pt idx="24">
                  <c:v>-12.629999999999999</c:v>
                </c:pt>
                <c:pt idx="25">
                  <c:v>-12.51</c:v>
                </c:pt>
                <c:pt idx="26">
                  <c:v>-12.39</c:v>
                </c:pt>
                <c:pt idx="27">
                  <c:v>-12.27</c:v>
                </c:pt>
                <c:pt idx="28">
                  <c:v>-12.15</c:v>
                </c:pt>
                <c:pt idx="29">
                  <c:v>-12.03</c:v>
                </c:pt>
                <c:pt idx="30">
                  <c:v>-11.91</c:v>
                </c:pt>
                <c:pt idx="31">
                  <c:v>-11.790000000000001</c:v>
                </c:pt>
                <c:pt idx="32">
                  <c:v>-11.66</c:v>
                </c:pt>
                <c:pt idx="33">
                  <c:v>-11.540000000000001</c:v>
                </c:pt>
                <c:pt idx="34">
                  <c:v>-11.42</c:v>
                </c:pt>
                <c:pt idx="35">
                  <c:v>-11.3</c:v>
                </c:pt>
                <c:pt idx="36">
                  <c:v>-11.18</c:v>
                </c:pt>
                <c:pt idx="37">
                  <c:v>-11.059999999999999</c:v>
                </c:pt>
                <c:pt idx="38">
                  <c:v>-10.940000000000001</c:v>
                </c:pt>
                <c:pt idx="39">
                  <c:v>-10.82</c:v>
                </c:pt>
                <c:pt idx="40">
                  <c:v>-10.7</c:v>
                </c:pt>
                <c:pt idx="41">
                  <c:v>-10.58</c:v>
                </c:pt>
                <c:pt idx="42">
                  <c:v>-10.459999999999999</c:v>
                </c:pt>
                <c:pt idx="43">
                  <c:v>-10.34</c:v>
                </c:pt>
                <c:pt idx="44">
                  <c:v>-10.220000000000001</c:v>
                </c:pt>
                <c:pt idx="45">
                  <c:v>-10.1</c:v>
                </c:pt>
                <c:pt idx="46">
                  <c:v>-9.98</c:v>
                </c:pt>
                <c:pt idx="47">
                  <c:v>-9.86</c:v>
                </c:pt>
                <c:pt idx="48">
                  <c:v>-9.74</c:v>
                </c:pt>
                <c:pt idx="49">
                  <c:v>-9.620000000000001</c:v>
                </c:pt>
                <c:pt idx="50">
                  <c:v>-9.49</c:v>
                </c:pt>
                <c:pt idx="51">
                  <c:v>-9.379999999999999</c:v>
                </c:pt>
                <c:pt idx="52">
                  <c:v>-9.26</c:v>
                </c:pt>
                <c:pt idx="53">
                  <c:v>-9.14</c:v>
                </c:pt>
                <c:pt idx="54">
                  <c:v>-9.02</c:v>
                </c:pt>
                <c:pt idx="55">
                  <c:v>-8.89</c:v>
                </c:pt>
                <c:pt idx="56">
                  <c:v>-8.77</c:v>
                </c:pt>
                <c:pt idx="57">
                  <c:v>-8.66</c:v>
                </c:pt>
                <c:pt idx="58">
                  <c:v>-8.5400000000000009</c:v>
                </c:pt>
                <c:pt idx="59">
                  <c:v>-8.41</c:v>
                </c:pt>
                <c:pt idx="60">
                  <c:v>-8.2900000000000009</c:v>
                </c:pt>
                <c:pt idx="61">
                  <c:v>-8.17</c:v>
                </c:pt>
                <c:pt idx="62">
                  <c:v>-8.0500000000000007</c:v>
                </c:pt>
                <c:pt idx="63">
                  <c:v>-7.93</c:v>
                </c:pt>
                <c:pt idx="64">
                  <c:v>-7.81</c:v>
                </c:pt>
                <c:pt idx="65">
                  <c:v>-7.69</c:v>
                </c:pt>
                <c:pt idx="66">
                  <c:v>-7.57</c:v>
                </c:pt>
                <c:pt idx="67">
                  <c:v>-7.45</c:v>
                </c:pt>
                <c:pt idx="68">
                  <c:v>-7.33</c:v>
                </c:pt>
                <c:pt idx="69">
                  <c:v>-7.2099999999999991</c:v>
                </c:pt>
                <c:pt idx="70">
                  <c:v>-7.0900000000000007</c:v>
                </c:pt>
                <c:pt idx="71">
                  <c:v>-6.9700000000000006</c:v>
                </c:pt>
                <c:pt idx="72">
                  <c:v>-6.85</c:v>
                </c:pt>
                <c:pt idx="73">
                  <c:v>-6.7299999999999995</c:v>
                </c:pt>
                <c:pt idx="74">
                  <c:v>-6.6099999999999994</c:v>
                </c:pt>
                <c:pt idx="75">
                  <c:v>-6.49</c:v>
                </c:pt>
                <c:pt idx="76">
                  <c:v>-6.37</c:v>
                </c:pt>
                <c:pt idx="77">
                  <c:v>-6.25</c:v>
                </c:pt>
                <c:pt idx="78">
                  <c:v>-6.13</c:v>
                </c:pt>
                <c:pt idx="79">
                  <c:v>-6.01</c:v>
                </c:pt>
                <c:pt idx="80">
                  <c:v>-5.89</c:v>
                </c:pt>
                <c:pt idx="81">
                  <c:v>-5.7700000000000005</c:v>
                </c:pt>
                <c:pt idx="82">
                  <c:v>-5.64</c:v>
                </c:pt>
                <c:pt idx="83">
                  <c:v>-5.5200000000000005</c:v>
                </c:pt>
                <c:pt idx="84">
                  <c:v>-5.41</c:v>
                </c:pt>
                <c:pt idx="85">
                  <c:v>-5.29</c:v>
                </c:pt>
                <c:pt idx="86">
                  <c:v>-5.16</c:v>
                </c:pt>
                <c:pt idx="87">
                  <c:v>-5.04</c:v>
                </c:pt>
                <c:pt idx="88">
                  <c:v>-4.92</c:v>
                </c:pt>
                <c:pt idx="89">
                  <c:v>-4.8</c:v>
                </c:pt>
                <c:pt idx="90">
                  <c:v>-4.68</c:v>
                </c:pt>
                <c:pt idx="91">
                  <c:v>-4.5600000000000005</c:v>
                </c:pt>
                <c:pt idx="92">
                  <c:v>-4.4399999999999995</c:v>
                </c:pt>
                <c:pt idx="93">
                  <c:v>-4.32</c:v>
                </c:pt>
                <c:pt idx="94">
                  <c:v>-4.2</c:v>
                </c:pt>
                <c:pt idx="95">
                  <c:v>-4.08</c:v>
                </c:pt>
                <c:pt idx="96">
                  <c:v>-3.96</c:v>
                </c:pt>
                <c:pt idx="97">
                  <c:v>-3.84</c:v>
                </c:pt>
                <c:pt idx="98">
                  <c:v>-3.72</c:v>
                </c:pt>
                <c:pt idx="99">
                  <c:v>-3.6</c:v>
                </c:pt>
                <c:pt idx="100">
                  <c:v>-3.4799999999999995</c:v>
                </c:pt>
                <c:pt idx="101">
                  <c:v>-3.3600000000000003</c:v>
                </c:pt>
                <c:pt idx="102">
                  <c:v>-3.2399999999999998</c:v>
                </c:pt>
                <c:pt idx="103">
                  <c:v>-3.12</c:v>
                </c:pt>
                <c:pt idx="104">
                  <c:v>-3</c:v>
                </c:pt>
                <c:pt idx="105">
                  <c:v>-2.88</c:v>
                </c:pt>
                <c:pt idx="106">
                  <c:v>-2.7600000000000002</c:v>
                </c:pt>
                <c:pt idx="107">
                  <c:v>-2.6399999999999997</c:v>
                </c:pt>
                <c:pt idx="108">
                  <c:v>-2.5100000000000002</c:v>
                </c:pt>
                <c:pt idx="109">
                  <c:v>-2.4</c:v>
                </c:pt>
                <c:pt idx="110">
                  <c:v>-2.27</c:v>
                </c:pt>
                <c:pt idx="111">
                  <c:v>-2.15</c:v>
                </c:pt>
                <c:pt idx="112">
                  <c:v>-2.0300000000000002</c:v>
                </c:pt>
                <c:pt idx="113">
                  <c:v>-1.9100000000000001</c:v>
                </c:pt>
                <c:pt idx="114">
                  <c:v>-1.7899999999999998</c:v>
                </c:pt>
                <c:pt idx="115">
                  <c:v>-1.67</c:v>
                </c:pt>
                <c:pt idx="116">
                  <c:v>-1.55</c:v>
                </c:pt>
                <c:pt idx="117">
                  <c:v>-1.4300000000000002</c:v>
                </c:pt>
                <c:pt idx="118">
                  <c:v>-1.31</c:v>
                </c:pt>
                <c:pt idx="119">
                  <c:v>-1.19</c:v>
                </c:pt>
                <c:pt idx="120">
                  <c:v>-1.0699999999999998</c:v>
                </c:pt>
                <c:pt idx="121">
                  <c:v>-0.95</c:v>
                </c:pt>
                <c:pt idx="122">
                  <c:v>-0.83000000000000007</c:v>
                </c:pt>
                <c:pt idx="123">
                  <c:v>-0.71</c:v>
                </c:pt>
                <c:pt idx="124">
                  <c:v>-0.59000000000000008</c:v>
                </c:pt>
                <c:pt idx="125">
                  <c:v>-0.47000000000000003</c:v>
                </c:pt>
                <c:pt idx="126">
                  <c:v>-0.35</c:v>
                </c:pt>
                <c:pt idx="127">
                  <c:v>-0.22999999999999998</c:v>
                </c:pt>
                <c:pt idx="128">
                  <c:v>-0.11000000000000001</c:v>
                </c:pt>
                <c:pt idx="129">
                  <c:v>0.01</c:v>
                </c:pt>
                <c:pt idx="130">
                  <c:v>0.13999999999999999</c:v>
                </c:pt>
                <c:pt idx="131">
                  <c:v>0.26</c:v>
                </c:pt>
                <c:pt idx="132">
                  <c:v>0.37</c:v>
                </c:pt>
                <c:pt idx="133">
                  <c:v>0.49000000000000005</c:v>
                </c:pt>
                <c:pt idx="134">
                  <c:v>0.61</c:v>
                </c:pt>
                <c:pt idx="135">
                  <c:v>0.74</c:v>
                </c:pt>
                <c:pt idx="136">
                  <c:v>0.86</c:v>
                </c:pt>
                <c:pt idx="137">
                  <c:v>0.98000000000000009</c:v>
                </c:pt>
                <c:pt idx="138">
                  <c:v>1.1000000000000001</c:v>
                </c:pt>
                <c:pt idx="139">
                  <c:v>1.22</c:v>
                </c:pt>
                <c:pt idx="140">
                  <c:v>1.34</c:v>
                </c:pt>
                <c:pt idx="141">
                  <c:v>1.46</c:v>
                </c:pt>
                <c:pt idx="142">
                  <c:v>1.58</c:v>
                </c:pt>
                <c:pt idx="143">
                  <c:v>1.7</c:v>
                </c:pt>
                <c:pt idx="144">
                  <c:v>1.8199999999999998</c:v>
                </c:pt>
                <c:pt idx="145">
                  <c:v>1.94</c:v>
                </c:pt>
                <c:pt idx="146">
                  <c:v>2.06</c:v>
                </c:pt>
                <c:pt idx="147">
                  <c:v>2.1800000000000002</c:v>
                </c:pt>
                <c:pt idx="148">
                  <c:v>2.2999999999999998</c:v>
                </c:pt>
                <c:pt idx="149">
                  <c:v>2.42</c:v>
                </c:pt>
                <c:pt idx="150">
                  <c:v>2.54</c:v>
                </c:pt>
                <c:pt idx="151">
                  <c:v>2.66</c:v>
                </c:pt>
                <c:pt idx="152">
                  <c:v>2.7800000000000002</c:v>
                </c:pt>
                <c:pt idx="153">
                  <c:v>2.9</c:v>
                </c:pt>
                <c:pt idx="154">
                  <c:v>3.02</c:v>
                </c:pt>
                <c:pt idx="155">
                  <c:v>3.1399999999999997</c:v>
                </c:pt>
                <c:pt idx="156">
                  <c:v>3.2600000000000002</c:v>
                </c:pt>
                <c:pt idx="157">
                  <c:v>3.3899999999999997</c:v>
                </c:pt>
                <c:pt idx="158">
                  <c:v>3.5100000000000002</c:v>
                </c:pt>
                <c:pt idx="159">
                  <c:v>3.63</c:v>
                </c:pt>
                <c:pt idx="160">
                  <c:v>3.7399999999999998</c:v>
                </c:pt>
                <c:pt idx="161">
                  <c:v>3.8600000000000003</c:v>
                </c:pt>
                <c:pt idx="162">
                  <c:v>3.9899999999999998</c:v>
                </c:pt>
                <c:pt idx="163">
                  <c:v>4.1100000000000003</c:v>
                </c:pt>
                <c:pt idx="164">
                  <c:v>4.2299999999999995</c:v>
                </c:pt>
                <c:pt idx="165">
                  <c:v>4.3499999999999996</c:v>
                </c:pt>
                <c:pt idx="166">
                  <c:v>4.4700000000000006</c:v>
                </c:pt>
                <c:pt idx="167">
                  <c:v>4.59</c:v>
                </c:pt>
                <c:pt idx="168">
                  <c:v>4.71</c:v>
                </c:pt>
                <c:pt idx="169">
                  <c:v>4.83</c:v>
                </c:pt>
                <c:pt idx="170">
                  <c:v>4.95</c:v>
                </c:pt>
                <c:pt idx="171">
                  <c:v>5.07</c:v>
                </c:pt>
                <c:pt idx="172">
                  <c:v>5.1899999999999995</c:v>
                </c:pt>
                <c:pt idx="173">
                  <c:v>5.3100000000000005</c:v>
                </c:pt>
                <c:pt idx="174">
                  <c:v>5.43</c:v>
                </c:pt>
                <c:pt idx="175">
                  <c:v>5.55</c:v>
                </c:pt>
                <c:pt idx="176">
                  <c:v>5.67</c:v>
                </c:pt>
                <c:pt idx="177">
                  <c:v>5.8</c:v>
                </c:pt>
                <c:pt idx="178">
                  <c:v>5.91</c:v>
                </c:pt>
                <c:pt idx="179">
                  <c:v>6.0299999999999994</c:v>
                </c:pt>
                <c:pt idx="180">
                  <c:v>6.15</c:v>
                </c:pt>
                <c:pt idx="181">
                  <c:v>6.2799999999999994</c:v>
                </c:pt>
                <c:pt idx="182">
                  <c:v>6.39</c:v>
                </c:pt>
                <c:pt idx="183">
                  <c:v>6.51</c:v>
                </c:pt>
                <c:pt idx="184">
                  <c:v>6.6400000000000006</c:v>
                </c:pt>
                <c:pt idx="185">
                  <c:v>6.76</c:v>
                </c:pt>
                <c:pt idx="186">
                  <c:v>6.88</c:v>
                </c:pt>
                <c:pt idx="187">
                  <c:v>7</c:v>
                </c:pt>
                <c:pt idx="188">
                  <c:v>7.12</c:v>
                </c:pt>
                <c:pt idx="189">
                  <c:v>7.24</c:v>
                </c:pt>
                <c:pt idx="190">
                  <c:v>7.3599999999999994</c:v>
                </c:pt>
                <c:pt idx="191">
                  <c:v>7.4799999999999995</c:v>
                </c:pt>
                <c:pt idx="192">
                  <c:v>7.6</c:v>
                </c:pt>
                <c:pt idx="193">
                  <c:v>7.7200000000000006</c:v>
                </c:pt>
                <c:pt idx="194">
                  <c:v>7.8400000000000007</c:v>
                </c:pt>
                <c:pt idx="195">
                  <c:v>7.9599999999999991</c:v>
                </c:pt>
                <c:pt idx="196">
                  <c:v>8.08</c:v>
                </c:pt>
                <c:pt idx="197">
                  <c:v>8.1999999999999993</c:v>
                </c:pt>
                <c:pt idx="198">
                  <c:v>8.32</c:v>
                </c:pt>
                <c:pt idx="199">
                  <c:v>8.4400000000000013</c:v>
                </c:pt>
                <c:pt idx="200">
                  <c:v>8.57</c:v>
                </c:pt>
                <c:pt idx="201">
                  <c:v>8.68</c:v>
                </c:pt>
                <c:pt idx="202">
                  <c:v>8.8099999999999987</c:v>
                </c:pt>
                <c:pt idx="203">
                  <c:v>8.93</c:v>
                </c:pt>
                <c:pt idx="204">
                  <c:v>9.0500000000000007</c:v>
                </c:pt>
                <c:pt idx="205">
                  <c:v>9.16</c:v>
                </c:pt>
                <c:pt idx="206">
                  <c:v>9.2799999999999994</c:v>
                </c:pt>
                <c:pt idx="207">
                  <c:v>9.41</c:v>
                </c:pt>
                <c:pt idx="208">
                  <c:v>9.5299999999999994</c:v>
                </c:pt>
                <c:pt idx="209">
                  <c:v>9.65</c:v>
                </c:pt>
                <c:pt idx="210">
                  <c:v>9.77</c:v>
                </c:pt>
                <c:pt idx="211">
                  <c:v>9.89</c:v>
                </c:pt>
                <c:pt idx="212">
                  <c:v>10.01</c:v>
                </c:pt>
                <c:pt idx="213">
                  <c:v>10.129999999999999</c:v>
                </c:pt>
                <c:pt idx="214">
                  <c:v>10.25</c:v>
                </c:pt>
                <c:pt idx="215">
                  <c:v>10.370000000000001</c:v>
                </c:pt>
                <c:pt idx="216">
                  <c:v>10.49</c:v>
                </c:pt>
                <c:pt idx="217">
                  <c:v>10.61</c:v>
                </c:pt>
                <c:pt idx="218">
                  <c:v>10.73</c:v>
                </c:pt>
                <c:pt idx="219">
                  <c:v>10.85</c:v>
                </c:pt>
                <c:pt idx="220">
                  <c:v>10.97</c:v>
                </c:pt>
                <c:pt idx="221">
                  <c:v>11.09</c:v>
                </c:pt>
                <c:pt idx="222">
                  <c:v>11.209999999999999</c:v>
                </c:pt>
                <c:pt idx="223">
                  <c:v>11.33</c:v>
                </c:pt>
                <c:pt idx="224">
                  <c:v>11.45</c:v>
                </c:pt>
                <c:pt idx="225">
                  <c:v>11.57</c:v>
                </c:pt>
                <c:pt idx="226">
                  <c:v>11.690000000000001</c:v>
                </c:pt>
                <c:pt idx="227">
                  <c:v>11.809999999999999</c:v>
                </c:pt>
                <c:pt idx="228">
                  <c:v>11.93</c:v>
                </c:pt>
                <c:pt idx="229">
                  <c:v>12.05</c:v>
                </c:pt>
                <c:pt idx="230">
                  <c:v>12.18</c:v>
                </c:pt>
                <c:pt idx="231">
                  <c:v>12.290000000000001</c:v>
                </c:pt>
                <c:pt idx="232">
                  <c:v>12.41</c:v>
                </c:pt>
                <c:pt idx="233">
                  <c:v>12.53</c:v>
                </c:pt>
                <c:pt idx="234">
                  <c:v>12.65</c:v>
                </c:pt>
                <c:pt idx="235">
                  <c:v>12.77</c:v>
                </c:pt>
                <c:pt idx="236">
                  <c:v>12.89</c:v>
                </c:pt>
                <c:pt idx="237">
                  <c:v>13.01</c:v>
                </c:pt>
                <c:pt idx="238">
                  <c:v>13.13</c:v>
                </c:pt>
                <c:pt idx="239">
                  <c:v>13.25</c:v>
                </c:pt>
                <c:pt idx="240">
                  <c:v>13.37</c:v>
                </c:pt>
                <c:pt idx="241">
                  <c:v>13.49</c:v>
                </c:pt>
                <c:pt idx="242">
                  <c:v>13.62</c:v>
                </c:pt>
                <c:pt idx="243">
                  <c:v>13.73</c:v>
                </c:pt>
                <c:pt idx="244">
                  <c:v>13.85</c:v>
                </c:pt>
                <c:pt idx="245">
                  <c:v>13.969999999999999</c:v>
                </c:pt>
                <c:pt idx="246">
                  <c:v>14.09</c:v>
                </c:pt>
                <c:pt idx="247">
                  <c:v>14.219999999999999</c:v>
                </c:pt>
                <c:pt idx="248">
                  <c:v>14.330000000000002</c:v>
                </c:pt>
                <c:pt idx="249">
                  <c:v>14.459999999999999</c:v>
                </c:pt>
                <c:pt idx="250">
                  <c:v>14.569999999999999</c:v>
                </c:pt>
                <c:pt idx="251">
                  <c:v>14.690000000000001</c:v>
                </c:pt>
                <c:pt idx="252">
                  <c:v>14.819999999999999</c:v>
                </c:pt>
                <c:pt idx="253">
                  <c:v>14.930000000000001</c:v>
                </c:pt>
                <c:pt idx="254">
                  <c:v>15.05</c:v>
                </c:pt>
                <c:pt idx="255">
                  <c:v>15.180000000000001</c:v>
                </c:pt>
                <c:pt idx="256">
                  <c:v>15.290000000000001</c:v>
                </c:pt>
                <c:pt idx="257">
                  <c:v>15.5</c:v>
                </c:pt>
              </c:numCache>
            </c:numRef>
          </c:xVal>
          <c:yVal>
            <c:numRef>
              <c:f>'Profil 10 cm x 10 cm'!$P$598:$P$855</c:f>
              <c:numCache>
                <c:formatCode>General</c:formatCode>
                <c:ptCount val="258"/>
                <c:pt idx="0">
                  <c:v>0</c:v>
                </c:pt>
                <c:pt idx="1">
                  <c:v>2.06</c:v>
                </c:pt>
                <c:pt idx="2">
                  <c:v>2.0699999999999998</c:v>
                </c:pt>
                <c:pt idx="3">
                  <c:v>2.02</c:v>
                </c:pt>
                <c:pt idx="4">
                  <c:v>2.06</c:v>
                </c:pt>
                <c:pt idx="5">
                  <c:v>2.0699999999999998</c:v>
                </c:pt>
                <c:pt idx="6">
                  <c:v>2.02</c:v>
                </c:pt>
                <c:pt idx="7">
                  <c:v>2.23</c:v>
                </c:pt>
                <c:pt idx="8">
                  <c:v>2.16</c:v>
                </c:pt>
                <c:pt idx="9">
                  <c:v>2.17</c:v>
                </c:pt>
                <c:pt idx="10">
                  <c:v>2.14</c:v>
                </c:pt>
                <c:pt idx="11">
                  <c:v>2.33</c:v>
                </c:pt>
                <c:pt idx="12">
                  <c:v>2.23</c:v>
                </c:pt>
                <c:pt idx="13">
                  <c:v>2.2200000000000002</c:v>
                </c:pt>
                <c:pt idx="14">
                  <c:v>2.31</c:v>
                </c:pt>
                <c:pt idx="15">
                  <c:v>2.4300000000000002</c:v>
                </c:pt>
                <c:pt idx="16">
                  <c:v>2.37</c:v>
                </c:pt>
                <c:pt idx="17">
                  <c:v>2.46</c:v>
                </c:pt>
                <c:pt idx="18">
                  <c:v>2.4</c:v>
                </c:pt>
                <c:pt idx="19">
                  <c:v>2.35</c:v>
                </c:pt>
                <c:pt idx="20">
                  <c:v>2.5</c:v>
                </c:pt>
                <c:pt idx="21">
                  <c:v>2.44</c:v>
                </c:pt>
                <c:pt idx="22">
                  <c:v>2.5499999999999998</c:v>
                </c:pt>
                <c:pt idx="23">
                  <c:v>2.64</c:v>
                </c:pt>
                <c:pt idx="24">
                  <c:v>2.66</c:v>
                </c:pt>
                <c:pt idx="25">
                  <c:v>2.66</c:v>
                </c:pt>
                <c:pt idx="26">
                  <c:v>2.67</c:v>
                </c:pt>
                <c:pt idx="27">
                  <c:v>2.74</c:v>
                </c:pt>
                <c:pt idx="28">
                  <c:v>2.73</c:v>
                </c:pt>
                <c:pt idx="29">
                  <c:v>2.77</c:v>
                </c:pt>
                <c:pt idx="30">
                  <c:v>2.91</c:v>
                </c:pt>
                <c:pt idx="31">
                  <c:v>2.85</c:v>
                </c:pt>
                <c:pt idx="32">
                  <c:v>3</c:v>
                </c:pt>
                <c:pt idx="33">
                  <c:v>2.94</c:v>
                </c:pt>
                <c:pt idx="34">
                  <c:v>2.96</c:v>
                </c:pt>
                <c:pt idx="35">
                  <c:v>3.07</c:v>
                </c:pt>
                <c:pt idx="36">
                  <c:v>3.12</c:v>
                </c:pt>
                <c:pt idx="37">
                  <c:v>3.23</c:v>
                </c:pt>
                <c:pt idx="38">
                  <c:v>3.27</c:v>
                </c:pt>
                <c:pt idx="39">
                  <c:v>3.27</c:v>
                </c:pt>
                <c:pt idx="40">
                  <c:v>3.35</c:v>
                </c:pt>
                <c:pt idx="41">
                  <c:v>3.46</c:v>
                </c:pt>
                <c:pt idx="42">
                  <c:v>3.46</c:v>
                </c:pt>
                <c:pt idx="43">
                  <c:v>3.5</c:v>
                </c:pt>
                <c:pt idx="44">
                  <c:v>3.59</c:v>
                </c:pt>
                <c:pt idx="45">
                  <c:v>3.65</c:v>
                </c:pt>
                <c:pt idx="46">
                  <c:v>3.72</c:v>
                </c:pt>
                <c:pt idx="47">
                  <c:v>3.8</c:v>
                </c:pt>
                <c:pt idx="48">
                  <c:v>3.9</c:v>
                </c:pt>
                <c:pt idx="49">
                  <c:v>4.04</c:v>
                </c:pt>
                <c:pt idx="50">
                  <c:v>4.12</c:v>
                </c:pt>
                <c:pt idx="51">
                  <c:v>4.0999999999999996</c:v>
                </c:pt>
                <c:pt idx="52">
                  <c:v>4.22</c:v>
                </c:pt>
                <c:pt idx="53">
                  <c:v>4.2699999999999996</c:v>
                </c:pt>
                <c:pt idx="54">
                  <c:v>4.26</c:v>
                </c:pt>
                <c:pt idx="55">
                  <c:v>4.4400000000000004</c:v>
                </c:pt>
                <c:pt idx="56">
                  <c:v>4.6399999999999997</c:v>
                </c:pt>
                <c:pt idx="57">
                  <c:v>4.76</c:v>
                </c:pt>
                <c:pt idx="58">
                  <c:v>4.92</c:v>
                </c:pt>
                <c:pt idx="59">
                  <c:v>4.8899999999999997</c:v>
                </c:pt>
                <c:pt idx="60">
                  <c:v>5.04</c:v>
                </c:pt>
                <c:pt idx="61">
                  <c:v>5.32</c:v>
                </c:pt>
                <c:pt idx="62">
                  <c:v>5.41</c:v>
                </c:pt>
                <c:pt idx="63">
                  <c:v>5.61</c:v>
                </c:pt>
                <c:pt idx="64">
                  <c:v>5.72</c:v>
                </c:pt>
                <c:pt idx="65">
                  <c:v>5.94</c:v>
                </c:pt>
                <c:pt idx="66">
                  <c:v>6.11</c:v>
                </c:pt>
                <c:pt idx="67">
                  <c:v>6.37</c:v>
                </c:pt>
                <c:pt idx="68">
                  <c:v>6.52</c:v>
                </c:pt>
                <c:pt idx="69">
                  <c:v>6.78</c:v>
                </c:pt>
                <c:pt idx="70">
                  <c:v>6.95</c:v>
                </c:pt>
                <c:pt idx="71">
                  <c:v>7.35</c:v>
                </c:pt>
                <c:pt idx="72">
                  <c:v>7.54</c:v>
                </c:pt>
                <c:pt idx="73">
                  <c:v>7.91</c:v>
                </c:pt>
                <c:pt idx="74">
                  <c:v>8.14</c:v>
                </c:pt>
                <c:pt idx="75">
                  <c:v>8.6</c:v>
                </c:pt>
                <c:pt idx="76">
                  <c:v>8.86</c:v>
                </c:pt>
                <c:pt idx="77">
                  <c:v>9.27</c:v>
                </c:pt>
                <c:pt idx="78">
                  <c:v>9.68</c:v>
                </c:pt>
                <c:pt idx="79">
                  <c:v>10.33</c:v>
                </c:pt>
                <c:pt idx="80">
                  <c:v>10.88</c:v>
                </c:pt>
                <c:pt idx="81">
                  <c:v>11.8</c:v>
                </c:pt>
                <c:pt idx="82">
                  <c:v>12.69</c:v>
                </c:pt>
                <c:pt idx="83">
                  <c:v>14.43</c:v>
                </c:pt>
                <c:pt idx="84">
                  <c:v>17.89</c:v>
                </c:pt>
                <c:pt idx="85">
                  <c:v>25.96</c:v>
                </c:pt>
                <c:pt idx="86">
                  <c:v>43.76</c:v>
                </c:pt>
                <c:pt idx="87">
                  <c:v>65.58</c:v>
                </c:pt>
                <c:pt idx="88">
                  <c:v>77.52</c:v>
                </c:pt>
                <c:pt idx="89">
                  <c:v>81.91</c:v>
                </c:pt>
                <c:pt idx="90">
                  <c:v>84.05</c:v>
                </c:pt>
                <c:pt idx="91">
                  <c:v>85.69</c:v>
                </c:pt>
                <c:pt idx="92">
                  <c:v>86.65</c:v>
                </c:pt>
                <c:pt idx="93">
                  <c:v>87.87</c:v>
                </c:pt>
                <c:pt idx="94">
                  <c:v>88.4</c:v>
                </c:pt>
                <c:pt idx="95">
                  <c:v>89.32</c:v>
                </c:pt>
                <c:pt idx="96">
                  <c:v>89.76</c:v>
                </c:pt>
                <c:pt idx="97">
                  <c:v>90.5</c:v>
                </c:pt>
                <c:pt idx="98">
                  <c:v>91.31</c:v>
                </c:pt>
                <c:pt idx="99">
                  <c:v>91.53</c:v>
                </c:pt>
                <c:pt idx="100">
                  <c:v>92.27</c:v>
                </c:pt>
                <c:pt idx="101">
                  <c:v>92.98</c:v>
                </c:pt>
                <c:pt idx="102">
                  <c:v>93.48</c:v>
                </c:pt>
                <c:pt idx="103">
                  <c:v>94.09</c:v>
                </c:pt>
                <c:pt idx="104">
                  <c:v>94.48</c:v>
                </c:pt>
                <c:pt idx="105">
                  <c:v>94.83</c:v>
                </c:pt>
                <c:pt idx="106">
                  <c:v>95.32</c:v>
                </c:pt>
                <c:pt idx="107">
                  <c:v>95.58</c:v>
                </c:pt>
                <c:pt idx="108">
                  <c:v>96.35</c:v>
                </c:pt>
                <c:pt idx="109">
                  <c:v>96.36</c:v>
                </c:pt>
                <c:pt idx="110">
                  <c:v>96.76</c:v>
                </c:pt>
                <c:pt idx="111">
                  <c:v>96.95</c:v>
                </c:pt>
                <c:pt idx="112">
                  <c:v>97.59</c:v>
                </c:pt>
                <c:pt idx="113">
                  <c:v>97.7</c:v>
                </c:pt>
                <c:pt idx="114">
                  <c:v>98.15</c:v>
                </c:pt>
                <c:pt idx="115">
                  <c:v>98.13</c:v>
                </c:pt>
                <c:pt idx="116">
                  <c:v>98.52</c:v>
                </c:pt>
                <c:pt idx="117">
                  <c:v>98.72</c:v>
                </c:pt>
                <c:pt idx="118">
                  <c:v>98.73</c:v>
                </c:pt>
                <c:pt idx="119">
                  <c:v>99.06</c:v>
                </c:pt>
                <c:pt idx="120">
                  <c:v>99.37</c:v>
                </c:pt>
                <c:pt idx="121">
                  <c:v>99.26</c:v>
                </c:pt>
                <c:pt idx="122">
                  <c:v>99.5</c:v>
                </c:pt>
                <c:pt idx="123">
                  <c:v>99.8</c:v>
                </c:pt>
                <c:pt idx="124">
                  <c:v>99.92</c:v>
                </c:pt>
                <c:pt idx="125">
                  <c:v>99.83</c:v>
                </c:pt>
                <c:pt idx="126">
                  <c:v>99.84</c:v>
                </c:pt>
                <c:pt idx="127">
                  <c:v>99.64</c:v>
                </c:pt>
                <c:pt idx="128">
                  <c:v>99.86</c:v>
                </c:pt>
                <c:pt idx="129">
                  <c:v>99.89</c:v>
                </c:pt>
                <c:pt idx="130">
                  <c:v>100</c:v>
                </c:pt>
                <c:pt idx="131">
                  <c:v>99.47</c:v>
                </c:pt>
                <c:pt idx="132">
                  <c:v>99.96</c:v>
                </c:pt>
                <c:pt idx="133">
                  <c:v>99.87</c:v>
                </c:pt>
                <c:pt idx="134">
                  <c:v>99.57</c:v>
                </c:pt>
                <c:pt idx="135">
                  <c:v>99.31</c:v>
                </c:pt>
                <c:pt idx="136">
                  <c:v>99.33</c:v>
                </c:pt>
                <c:pt idx="137">
                  <c:v>99.09</c:v>
                </c:pt>
                <c:pt idx="138">
                  <c:v>98.78</c:v>
                </c:pt>
                <c:pt idx="139">
                  <c:v>98.7</c:v>
                </c:pt>
                <c:pt idx="140">
                  <c:v>98.77</c:v>
                </c:pt>
                <c:pt idx="141">
                  <c:v>98.1</c:v>
                </c:pt>
                <c:pt idx="142">
                  <c:v>97.98</c:v>
                </c:pt>
                <c:pt idx="143">
                  <c:v>97.91</c:v>
                </c:pt>
                <c:pt idx="144">
                  <c:v>97.49</c:v>
                </c:pt>
                <c:pt idx="145">
                  <c:v>97.14</c:v>
                </c:pt>
                <c:pt idx="146">
                  <c:v>96.57</c:v>
                </c:pt>
                <c:pt idx="147">
                  <c:v>96.64</c:v>
                </c:pt>
                <c:pt idx="148">
                  <c:v>96.18</c:v>
                </c:pt>
                <c:pt idx="149">
                  <c:v>95.74</c:v>
                </c:pt>
                <c:pt idx="150">
                  <c:v>95.15</c:v>
                </c:pt>
                <c:pt idx="151">
                  <c:v>94.64</c:v>
                </c:pt>
                <c:pt idx="152">
                  <c:v>94.33</c:v>
                </c:pt>
                <c:pt idx="153">
                  <c:v>94.01</c:v>
                </c:pt>
                <c:pt idx="154">
                  <c:v>93.58</c:v>
                </c:pt>
                <c:pt idx="155">
                  <c:v>92.99</c:v>
                </c:pt>
                <c:pt idx="156">
                  <c:v>92.46</c:v>
                </c:pt>
                <c:pt idx="157">
                  <c:v>91.48</c:v>
                </c:pt>
                <c:pt idx="158">
                  <c:v>91.12</c:v>
                </c:pt>
                <c:pt idx="159">
                  <c:v>90.51</c:v>
                </c:pt>
                <c:pt idx="160">
                  <c:v>89.96</c:v>
                </c:pt>
                <c:pt idx="161">
                  <c:v>89.01</c:v>
                </c:pt>
                <c:pt idx="162">
                  <c:v>88.12</c:v>
                </c:pt>
                <c:pt idx="163">
                  <c:v>87.54</c:v>
                </c:pt>
                <c:pt idx="164">
                  <c:v>86.35</c:v>
                </c:pt>
                <c:pt idx="165">
                  <c:v>85.05</c:v>
                </c:pt>
                <c:pt idx="166">
                  <c:v>83.04</c:v>
                </c:pt>
                <c:pt idx="167">
                  <c:v>79.61</c:v>
                </c:pt>
                <c:pt idx="168">
                  <c:v>73.22</c:v>
                </c:pt>
                <c:pt idx="169">
                  <c:v>59.58</c:v>
                </c:pt>
                <c:pt idx="170">
                  <c:v>38.92</c:v>
                </c:pt>
                <c:pt idx="171">
                  <c:v>23.25</c:v>
                </c:pt>
                <c:pt idx="172">
                  <c:v>16.11</c:v>
                </c:pt>
                <c:pt idx="173">
                  <c:v>13.55</c:v>
                </c:pt>
                <c:pt idx="174">
                  <c:v>11.97</c:v>
                </c:pt>
                <c:pt idx="175">
                  <c:v>10.84</c:v>
                </c:pt>
                <c:pt idx="176">
                  <c:v>10.18</c:v>
                </c:pt>
                <c:pt idx="177">
                  <c:v>9.58</c:v>
                </c:pt>
                <c:pt idx="178">
                  <c:v>9.08</c:v>
                </c:pt>
                <c:pt idx="179">
                  <c:v>8.6</c:v>
                </c:pt>
                <c:pt idx="180">
                  <c:v>8.3000000000000007</c:v>
                </c:pt>
                <c:pt idx="181">
                  <c:v>8.01</c:v>
                </c:pt>
                <c:pt idx="182">
                  <c:v>7.65</c:v>
                </c:pt>
                <c:pt idx="183">
                  <c:v>7.42</c:v>
                </c:pt>
                <c:pt idx="184">
                  <c:v>6.9</c:v>
                </c:pt>
                <c:pt idx="185">
                  <c:v>6.7</c:v>
                </c:pt>
                <c:pt idx="186">
                  <c:v>6.47</c:v>
                </c:pt>
                <c:pt idx="187">
                  <c:v>6.31</c:v>
                </c:pt>
                <c:pt idx="188">
                  <c:v>5.94</c:v>
                </c:pt>
                <c:pt idx="189">
                  <c:v>5.85</c:v>
                </c:pt>
                <c:pt idx="190">
                  <c:v>5.6</c:v>
                </c:pt>
                <c:pt idx="191">
                  <c:v>5.34</c:v>
                </c:pt>
                <c:pt idx="192">
                  <c:v>5.27</c:v>
                </c:pt>
                <c:pt idx="193">
                  <c:v>5.03</c:v>
                </c:pt>
                <c:pt idx="194">
                  <c:v>4.9000000000000004</c:v>
                </c:pt>
                <c:pt idx="195">
                  <c:v>4.66</c:v>
                </c:pt>
                <c:pt idx="196">
                  <c:v>4.6100000000000003</c:v>
                </c:pt>
                <c:pt idx="197">
                  <c:v>4.41</c:v>
                </c:pt>
                <c:pt idx="198">
                  <c:v>4.41</c:v>
                </c:pt>
                <c:pt idx="199">
                  <c:v>4.1500000000000004</c:v>
                </c:pt>
                <c:pt idx="200">
                  <c:v>4.04</c:v>
                </c:pt>
                <c:pt idx="201">
                  <c:v>3.93</c:v>
                </c:pt>
                <c:pt idx="202">
                  <c:v>3.87</c:v>
                </c:pt>
                <c:pt idx="203">
                  <c:v>3.89</c:v>
                </c:pt>
                <c:pt idx="204">
                  <c:v>3.64</c:v>
                </c:pt>
                <c:pt idx="205">
                  <c:v>3.51</c:v>
                </c:pt>
                <c:pt idx="206">
                  <c:v>3.51</c:v>
                </c:pt>
                <c:pt idx="207">
                  <c:v>3.41</c:v>
                </c:pt>
                <c:pt idx="208">
                  <c:v>3.31</c:v>
                </c:pt>
                <c:pt idx="209">
                  <c:v>3.25</c:v>
                </c:pt>
                <c:pt idx="210">
                  <c:v>3.18</c:v>
                </c:pt>
                <c:pt idx="211">
                  <c:v>3.16</c:v>
                </c:pt>
                <c:pt idx="212">
                  <c:v>3.03</c:v>
                </c:pt>
                <c:pt idx="213">
                  <c:v>2.88</c:v>
                </c:pt>
                <c:pt idx="214">
                  <c:v>2.9</c:v>
                </c:pt>
                <c:pt idx="215">
                  <c:v>2.86</c:v>
                </c:pt>
                <c:pt idx="216">
                  <c:v>2.8</c:v>
                </c:pt>
                <c:pt idx="217">
                  <c:v>2.68</c:v>
                </c:pt>
                <c:pt idx="218">
                  <c:v>2.58</c:v>
                </c:pt>
                <c:pt idx="219">
                  <c:v>2.5499999999999998</c:v>
                </c:pt>
                <c:pt idx="220">
                  <c:v>2.5299999999999998</c:v>
                </c:pt>
                <c:pt idx="221">
                  <c:v>2.54</c:v>
                </c:pt>
                <c:pt idx="222">
                  <c:v>2.4700000000000002</c:v>
                </c:pt>
                <c:pt idx="223">
                  <c:v>2.44</c:v>
                </c:pt>
                <c:pt idx="224">
                  <c:v>2.3199999999999998</c:v>
                </c:pt>
                <c:pt idx="225">
                  <c:v>2.29</c:v>
                </c:pt>
                <c:pt idx="226">
                  <c:v>2.31</c:v>
                </c:pt>
                <c:pt idx="227">
                  <c:v>2.2000000000000002</c:v>
                </c:pt>
                <c:pt idx="228">
                  <c:v>2.21</c:v>
                </c:pt>
                <c:pt idx="229">
                  <c:v>2.11</c:v>
                </c:pt>
                <c:pt idx="230">
                  <c:v>2.15</c:v>
                </c:pt>
                <c:pt idx="231">
                  <c:v>2.0499999999999998</c:v>
                </c:pt>
                <c:pt idx="232">
                  <c:v>2.21</c:v>
                </c:pt>
                <c:pt idx="233">
                  <c:v>2.02</c:v>
                </c:pt>
                <c:pt idx="234">
                  <c:v>1.93</c:v>
                </c:pt>
                <c:pt idx="235">
                  <c:v>1.94</c:v>
                </c:pt>
                <c:pt idx="236">
                  <c:v>2</c:v>
                </c:pt>
                <c:pt idx="237">
                  <c:v>1.88</c:v>
                </c:pt>
                <c:pt idx="238">
                  <c:v>1.8</c:v>
                </c:pt>
                <c:pt idx="239">
                  <c:v>1.88</c:v>
                </c:pt>
                <c:pt idx="240">
                  <c:v>1.84</c:v>
                </c:pt>
                <c:pt idx="241">
                  <c:v>1.78</c:v>
                </c:pt>
                <c:pt idx="242">
                  <c:v>1.79</c:v>
                </c:pt>
                <c:pt idx="243">
                  <c:v>1.76</c:v>
                </c:pt>
                <c:pt idx="244">
                  <c:v>1.74</c:v>
                </c:pt>
                <c:pt idx="245">
                  <c:v>1.64</c:v>
                </c:pt>
                <c:pt idx="246">
                  <c:v>1.73</c:v>
                </c:pt>
                <c:pt idx="247">
                  <c:v>1.65</c:v>
                </c:pt>
                <c:pt idx="248">
                  <c:v>1.66</c:v>
                </c:pt>
                <c:pt idx="249">
                  <c:v>1.64</c:v>
                </c:pt>
                <c:pt idx="250">
                  <c:v>1.63</c:v>
                </c:pt>
                <c:pt idx="251">
                  <c:v>1.59</c:v>
                </c:pt>
                <c:pt idx="252">
                  <c:v>1.54</c:v>
                </c:pt>
                <c:pt idx="253">
                  <c:v>1.56</c:v>
                </c:pt>
                <c:pt idx="254">
                  <c:v>1.49</c:v>
                </c:pt>
                <c:pt idx="255">
                  <c:v>1.41</c:v>
                </c:pt>
                <c:pt idx="256">
                  <c:v>1.42</c:v>
                </c:pt>
                <c:pt idx="257">
                  <c:v>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E0-4BC3-8EF7-EAC797DA3824}"/>
            </c:ext>
          </c:extLst>
        </c:ser>
        <c:ser>
          <c:idx val="3"/>
          <c:order val="2"/>
          <c:tx>
            <c:v>Matrice 1500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'Profil 10 cm x 10 cm'!$D$861:$D$913</c:f>
              <c:numCache>
                <c:formatCode>General</c:formatCode>
                <c:ptCount val="53"/>
                <c:pt idx="0">
                  <c:v>-13</c:v>
                </c:pt>
                <c:pt idx="1">
                  <c:v>-12.5</c:v>
                </c:pt>
                <c:pt idx="2">
                  <c:v>-12</c:v>
                </c:pt>
                <c:pt idx="3">
                  <c:v>-11.5</c:v>
                </c:pt>
                <c:pt idx="4">
                  <c:v>-11</c:v>
                </c:pt>
                <c:pt idx="5">
                  <c:v>-10.5</c:v>
                </c:pt>
                <c:pt idx="6">
                  <c:v>-10</c:v>
                </c:pt>
                <c:pt idx="7">
                  <c:v>-9.5</c:v>
                </c:pt>
                <c:pt idx="8">
                  <c:v>-9</c:v>
                </c:pt>
                <c:pt idx="9">
                  <c:v>-8.5</c:v>
                </c:pt>
                <c:pt idx="10">
                  <c:v>-8</c:v>
                </c:pt>
                <c:pt idx="11">
                  <c:v>-7.5</c:v>
                </c:pt>
                <c:pt idx="12">
                  <c:v>-7</c:v>
                </c:pt>
                <c:pt idx="13">
                  <c:v>-6.5</c:v>
                </c:pt>
                <c:pt idx="14">
                  <c:v>-6</c:v>
                </c:pt>
                <c:pt idx="15">
                  <c:v>-5.5</c:v>
                </c:pt>
                <c:pt idx="16">
                  <c:v>-5</c:v>
                </c:pt>
                <c:pt idx="17">
                  <c:v>-4.5</c:v>
                </c:pt>
                <c:pt idx="18">
                  <c:v>-4</c:v>
                </c:pt>
                <c:pt idx="19">
                  <c:v>-3.5</c:v>
                </c:pt>
                <c:pt idx="20">
                  <c:v>-3</c:v>
                </c:pt>
                <c:pt idx="21">
                  <c:v>-2.5</c:v>
                </c:pt>
                <c:pt idx="22">
                  <c:v>-2</c:v>
                </c:pt>
                <c:pt idx="23">
                  <c:v>-1.5</c:v>
                </c:pt>
                <c:pt idx="24">
                  <c:v>-1</c:v>
                </c:pt>
                <c:pt idx="25">
                  <c:v>-0.5</c:v>
                </c:pt>
                <c:pt idx="26">
                  <c:v>0</c:v>
                </c:pt>
                <c:pt idx="27">
                  <c:v>0.5</c:v>
                </c:pt>
                <c:pt idx="28">
                  <c:v>1</c:v>
                </c:pt>
                <c:pt idx="29">
                  <c:v>1.5</c:v>
                </c:pt>
                <c:pt idx="30">
                  <c:v>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  <c:pt idx="37">
                  <c:v>5.5</c:v>
                </c:pt>
                <c:pt idx="38">
                  <c:v>6</c:v>
                </c:pt>
                <c:pt idx="39">
                  <c:v>6.5</c:v>
                </c:pt>
                <c:pt idx="40">
                  <c:v>7</c:v>
                </c:pt>
                <c:pt idx="41">
                  <c:v>7.5</c:v>
                </c:pt>
                <c:pt idx="42">
                  <c:v>8</c:v>
                </c:pt>
                <c:pt idx="43">
                  <c:v>8.5</c:v>
                </c:pt>
                <c:pt idx="44">
                  <c:v>9</c:v>
                </c:pt>
                <c:pt idx="45">
                  <c:v>9.5</c:v>
                </c:pt>
                <c:pt idx="46">
                  <c:v>10</c:v>
                </c:pt>
                <c:pt idx="47">
                  <c:v>10.5</c:v>
                </c:pt>
                <c:pt idx="48">
                  <c:v>11</c:v>
                </c:pt>
                <c:pt idx="49">
                  <c:v>11.5</c:v>
                </c:pt>
                <c:pt idx="50">
                  <c:v>12</c:v>
                </c:pt>
                <c:pt idx="51">
                  <c:v>12.5</c:v>
                </c:pt>
                <c:pt idx="52">
                  <c:v>13</c:v>
                </c:pt>
              </c:numCache>
            </c:numRef>
          </c:xVal>
          <c:yVal>
            <c:numRef>
              <c:f>'Profil 10 cm x 10 cm'!$F$861:$F$913</c:f>
              <c:numCache>
                <c:formatCode>0.00</c:formatCode>
                <c:ptCount val="53"/>
                <c:pt idx="0">
                  <c:v>1.0353327855382086</c:v>
                </c:pt>
                <c:pt idx="1">
                  <c:v>1.1503697617091209</c:v>
                </c:pt>
                <c:pt idx="2">
                  <c:v>1.2818405916187345</c:v>
                </c:pt>
                <c:pt idx="3">
                  <c:v>1.4297452752670501</c:v>
                </c:pt>
                <c:pt idx="4">
                  <c:v>1.6105176663927694</c:v>
                </c:pt>
                <c:pt idx="5">
                  <c:v>1.8241577649958916</c:v>
                </c:pt>
                <c:pt idx="6">
                  <c:v>2.0706655710764172</c:v>
                </c:pt>
                <c:pt idx="7">
                  <c:v>2.3664749383730483</c:v>
                </c:pt>
                <c:pt idx="8">
                  <c:v>2.7280197206244869</c:v>
                </c:pt>
                <c:pt idx="9">
                  <c:v>3.188167625308135</c:v>
                </c:pt>
                <c:pt idx="10">
                  <c:v>3.7797863599013972</c:v>
                </c:pt>
                <c:pt idx="11">
                  <c:v>4.5028759244042735</c:v>
                </c:pt>
                <c:pt idx="12">
                  <c:v>5.5053410024650784</c:v>
                </c:pt>
                <c:pt idx="13">
                  <c:v>6.8529170090386202</c:v>
                </c:pt>
                <c:pt idx="14">
                  <c:v>8.9893179950698432</c:v>
                </c:pt>
                <c:pt idx="15">
                  <c:v>14.001643385373869</c:v>
                </c:pt>
                <c:pt idx="16">
                  <c:v>47.740345110928509</c:v>
                </c:pt>
                <c:pt idx="17">
                  <c:v>81.643385373870174</c:v>
                </c:pt>
                <c:pt idx="18">
                  <c:v>87.789646672144613</c:v>
                </c:pt>
                <c:pt idx="19">
                  <c:v>90.797041906327038</c:v>
                </c:pt>
                <c:pt idx="20">
                  <c:v>93.360723089564502</c:v>
                </c:pt>
                <c:pt idx="21">
                  <c:v>95.135579293344279</c:v>
                </c:pt>
                <c:pt idx="22">
                  <c:v>96.959737058340195</c:v>
                </c:pt>
                <c:pt idx="23">
                  <c:v>98.044371405094495</c:v>
                </c:pt>
                <c:pt idx="24">
                  <c:v>99.276910435497129</c:v>
                </c:pt>
                <c:pt idx="25">
                  <c:v>99.556285949055052</c:v>
                </c:pt>
                <c:pt idx="26">
                  <c:v>100</c:v>
                </c:pt>
                <c:pt idx="27">
                  <c:v>99.720624486442063</c:v>
                </c:pt>
                <c:pt idx="28">
                  <c:v>99.391947411668042</c:v>
                </c:pt>
                <c:pt idx="29">
                  <c:v>98.340180772391122</c:v>
                </c:pt>
                <c:pt idx="30">
                  <c:v>97.387017255546425</c:v>
                </c:pt>
                <c:pt idx="31">
                  <c:v>95.776499589153659</c:v>
                </c:pt>
                <c:pt idx="32">
                  <c:v>94.100246507806091</c:v>
                </c:pt>
                <c:pt idx="33">
                  <c:v>91.487263763352516</c:v>
                </c:pt>
                <c:pt idx="34">
                  <c:v>88.463434675431387</c:v>
                </c:pt>
                <c:pt idx="35">
                  <c:v>82.366474938373045</c:v>
                </c:pt>
                <c:pt idx="36">
                  <c:v>49.811010682004934</c:v>
                </c:pt>
                <c:pt idx="37">
                  <c:v>14.57682826622843</c:v>
                </c:pt>
                <c:pt idx="38">
                  <c:v>9.1865242399342648</c:v>
                </c:pt>
                <c:pt idx="39">
                  <c:v>6.9679539852095314</c:v>
                </c:pt>
                <c:pt idx="40">
                  <c:v>5.6039441248972883</c:v>
                </c:pt>
                <c:pt idx="41">
                  <c:v>4.5686113393590801</c:v>
                </c:pt>
                <c:pt idx="42">
                  <c:v>3.8455217748562038</c:v>
                </c:pt>
                <c:pt idx="43">
                  <c:v>3.2374691865242404</c:v>
                </c:pt>
                <c:pt idx="44">
                  <c:v>2.7773212818405919</c:v>
                </c:pt>
                <c:pt idx="45">
                  <c:v>2.4157764995891533</c:v>
                </c:pt>
                <c:pt idx="46">
                  <c:v>2.1199671322925226</c:v>
                </c:pt>
                <c:pt idx="47">
                  <c:v>1.8570254724732953</c:v>
                </c:pt>
                <c:pt idx="48">
                  <c:v>1.6598192276088743</c:v>
                </c:pt>
                <c:pt idx="49">
                  <c:v>1.4626129827444534</c:v>
                </c:pt>
                <c:pt idx="50">
                  <c:v>1.3311421528348399</c:v>
                </c:pt>
                <c:pt idx="51">
                  <c:v>1.1832374691865242</c:v>
                </c:pt>
                <c:pt idx="52">
                  <c:v>1.084634346754314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AB-44E7-8B56-3567409A3026}"/>
            </c:ext>
          </c:extLst>
        </c:ser>
        <c:ser>
          <c:idx val="4"/>
          <c:order val="3"/>
          <c:tx>
            <c:v>Matrice 1600SRS</c:v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'Profil 10 cm x 10 cm'!$I$861:$I$905</c:f>
              <c:numCache>
                <c:formatCode>General</c:formatCode>
                <c:ptCount val="45"/>
                <c:pt idx="0">
                  <c:v>-7.5</c:v>
                </c:pt>
                <c:pt idx="1">
                  <c:v>-7</c:v>
                </c:pt>
                <c:pt idx="2">
                  <c:v>-6.5</c:v>
                </c:pt>
                <c:pt idx="3">
                  <c:v>-6</c:v>
                </c:pt>
                <c:pt idx="4">
                  <c:v>-5.5</c:v>
                </c:pt>
                <c:pt idx="5">
                  <c:v>-5</c:v>
                </c:pt>
                <c:pt idx="6">
                  <c:v>-4.5</c:v>
                </c:pt>
                <c:pt idx="7">
                  <c:v>-4</c:v>
                </c:pt>
                <c:pt idx="8">
                  <c:v>-3.5</c:v>
                </c:pt>
                <c:pt idx="9">
                  <c:v>-3.25</c:v>
                </c:pt>
                <c:pt idx="10">
                  <c:v>-3</c:v>
                </c:pt>
                <c:pt idx="11">
                  <c:v>-2.75</c:v>
                </c:pt>
                <c:pt idx="12">
                  <c:v>-2.5</c:v>
                </c:pt>
                <c:pt idx="13">
                  <c:v>-2.25</c:v>
                </c:pt>
                <c:pt idx="14">
                  <c:v>-2</c:v>
                </c:pt>
                <c:pt idx="15">
                  <c:v>-1.75</c:v>
                </c:pt>
                <c:pt idx="16">
                  <c:v>-1.5</c:v>
                </c:pt>
                <c:pt idx="17">
                  <c:v>-1.25</c:v>
                </c:pt>
                <c:pt idx="18">
                  <c:v>-1</c:v>
                </c:pt>
                <c:pt idx="19">
                  <c:v>-0.75</c:v>
                </c:pt>
                <c:pt idx="20">
                  <c:v>-0.5</c:v>
                </c:pt>
                <c:pt idx="21">
                  <c:v>-0.25</c:v>
                </c:pt>
                <c:pt idx="22">
                  <c:v>0</c:v>
                </c:pt>
                <c:pt idx="23">
                  <c:v>0.25</c:v>
                </c:pt>
                <c:pt idx="24">
                  <c:v>0.5</c:v>
                </c:pt>
                <c:pt idx="25">
                  <c:v>0.75</c:v>
                </c:pt>
                <c:pt idx="26">
                  <c:v>1</c:v>
                </c:pt>
                <c:pt idx="27">
                  <c:v>1.25</c:v>
                </c:pt>
                <c:pt idx="28">
                  <c:v>1.5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2.5</c:v>
                </c:pt>
                <c:pt idx="33">
                  <c:v>2.75</c:v>
                </c:pt>
                <c:pt idx="34">
                  <c:v>3</c:v>
                </c:pt>
                <c:pt idx="35">
                  <c:v>3.25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5</c:v>
                </c:pt>
                <c:pt idx="40">
                  <c:v>5.5</c:v>
                </c:pt>
                <c:pt idx="41">
                  <c:v>6</c:v>
                </c:pt>
                <c:pt idx="42">
                  <c:v>6.5</c:v>
                </c:pt>
                <c:pt idx="43">
                  <c:v>7</c:v>
                </c:pt>
                <c:pt idx="44">
                  <c:v>7.5</c:v>
                </c:pt>
              </c:numCache>
            </c:numRef>
          </c:xVal>
          <c:yVal>
            <c:numRef>
              <c:f>'Profil 10 cm x 10 cm'!$K$861:$K$905</c:f>
              <c:numCache>
                <c:formatCode>0.00</c:formatCode>
                <c:ptCount val="45"/>
                <c:pt idx="0">
                  <c:v>4.4686985172981881</c:v>
                </c:pt>
                <c:pt idx="1">
                  <c:v>5.3747940691927516</c:v>
                </c:pt>
                <c:pt idx="2">
                  <c:v>6.5485996705107086</c:v>
                </c:pt>
                <c:pt idx="3">
                  <c:v>8.1342668863261949</c:v>
                </c:pt>
                <c:pt idx="4">
                  <c:v>11.387973640856673</c:v>
                </c:pt>
                <c:pt idx="5">
                  <c:v>58.093080724876444</c:v>
                </c:pt>
                <c:pt idx="6">
                  <c:v>85.770181219110384</c:v>
                </c:pt>
                <c:pt idx="7">
                  <c:v>89.394563426688634</c:v>
                </c:pt>
                <c:pt idx="8">
                  <c:v>92.071663920922575</c:v>
                </c:pt>
                <c:pt idx="9">
                  <c:v>93.369028006589787</c:v>
                </c:pt>
                <c:pt idx="10">
                  <c:v>94.398682042833599</c:v>
                </c:pt>
                <c:pt idx="11">
                  <c:v>95.32537067545303</c:v>
                </c:pt>
                <c:pt idx="12">
                  <c:v>96.169686985172987</c:v>
                </c:pt>
                <c:pt idx="13">
                  <c:v>96.952224052718293</c:v>
                </c:pt>
                <c:pt idx="14">
                  <c:v>97.549423393739715</c:v>
                </c:pt>
                <c:pt idx="15">
                  <c:v>98.10543657331138</c:v>
                </c:pt>
                <c:pt idx="16">
                  <c:v>98.599670510708421</c:v>
                </c:pt>
                <c:pt idx="17">
                  <c:v>99.011532125205932</c:v>
                </c:pt>
                <c:pt idx="18">
                  <c:v>99.382207578253698</c:v>
                </c:pt>
                <c:pt idx="19">
                  <c:v>99.691103789126856</c:v>
                </c:pt>
                <c:pt idx="20">
                  <c:v>99.855848434925875</c:v>
                </c:pt>
                <c:pt idx="21">
                  <c:v>100</c:v>
                </c:pt>
                <c:pt idx="22">
                  <c:v>100</c:v>
                </c:pt>
                <c:pt idx="23">
                  <c:v>99.979406919275135</c:v>
                </c:pt>
                <c:pt idx="24">
                  <c:v>99.917627677100512</c:v>
                </c:pt>
                <c:pt idx="25">
                  <c:v>99.670510708401977</c:v>
                </c:pt>
                <c:pt idx="26">
                  <c:v>99.32042833607909</c:v>
                </c:pt>
                <c:pt idx="27">
                  <c:v>98.92915980230643</c:v>
                </c:pt>
                <c:pt idx="28">
                  <c:v>98.455518945634267</c:v>
                </c:pt>
                <c:pt idx="29">
                  <c:v>97.899505766062603</c:v>
                </c:pt>
                <c:pt idx="30">
                  <c:v>97.281713344316316</c:v>
                </c:pt>
                <c:pt idx="31">
                  <c:v>96.62273476112027</c:v>
                </c:pt>
                <c:pt idx="32">
                  <c:v>95.799011532125206</c:v>
                </c:pt>
                <c:pt idx="33">
                  <c:v>94.975288303130156</c:v>
                </c:pt>
                <c:pt idx="34">
                  <c:v>94.028006589785832</c:v>
                </c:pt>
                <c:pt idx="35">
                  <c:v>93.018945634266885</c:v>
                </c:pt>
                <c:pt idx="36">
                  <c:v>91.78336079077431</c:v>
                </c:pt>
                <c:pt idx="37">
                  <c:v>89.126853377265249</c:v>
                </c:pt>
                <c:pt idx="38">
                  <c:v>84.82289950576606</c:v>
                </c:pt>
                <c:pt idx="39">
                  <c:v>41.700988467874794</c:v>
                </c:pt>
                <c:pt idx="40">
                  <c:v>10.440691927512356</c:v>
                </c:pt>
                <c:pt idx="41">
                  <c:v>7.8253706754530485</c:v>
                </c:pt>
                <c:pt idx="42">
                  <c:v>6.3426688632619435</c:v>
                </c:pt>
                <c:pt idx="43">
                  <c:v>5.2100494233937402</c:v>
                </c:pt>
                <c:pt idx="44">
                  <c:v>4.3451400329489287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AB-44E7-8B56-3567409A3026}"/>
            </c:ext>
          </c:extLst>
        </c:ser>
        <c:ser>
          <c:idx val="0"/>
          <c:order val="4"/>
          <c:tx>
            <c:v>Film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 10 cm x 10 cm'!$D$3:$D$445</c:f>
              <c:numCache>
                <c:formatCode>General</c:formatCode>
                <c:ptCount val="443"/>
                <c:pt idx="0">
                  <c:v>-7.4241000000000081</c:v>
                </c:pt>
                <c:pt idx="1">
                  <c:v>-7.3902000000000081</c:v>
                </c:pt>
                <c:pt idx="2">
                  <c:v>-7.3563000000000081</c:v>
                </c:pt>
                <c:pt idx="3">
                  <c:v>-7.322400000000008</c:v>
                </c:pt>
                <c:pt idx="4">
                  <c:v>-7.288500000000008</c:v>
                </c:pt>
                <c:pt idx="5">
                  <c:v>-7.2546000000000079</c:v>
                </c:pt>
                <c:pt idx="6">
                  <c:v>-7.2207000000000079</c:v>
                </c:pt>
                <c:pt idx="7">
                  <c:v>-7.1868000000000078</c:v>
                </c:pt>
                <c:pt idx="8">
                  <c:v>-7.1529000000000078</c:v>
                </c:pt>
                <c:pt idx="9">
                  <c:v>-7.1190000000000078</c:v>
                </c:pt>
                <c:pt idx="10">
                  <c:v>-7.0851000000000077</c:v>
                </c:pt>
                <c:pt idx="11">
                  <c:v>-7.0512000000000077</c:v>
                </c:pt>
                <c:pt idx="12">
                  <c:v>-7.0173000000000076</c:v>
                </c:pt>
                <c:pt idx="13">
                  <c:v>-6.9834000000000076</c:v>
                </c:pt>
                <c:pt idx="14">
                  <c:v>-6.9495000000000076</c:v>
                </c:pt>
                <c:pt idx="15">
                  <c:v>-6.9156000000000075</c:v>
                </c:pt>
                <c:pt idx="16">
                  <c:v>-6.8817000000000075</c:v>
                </c:pt>
                <c:pt idx="17">
                  <c:v>-6.8478000000000074</c:v>
                </c:pt>
                <c:pt idx="18">
                  <c:v>-6.8139000000000074</c:v>
                </c:pt>
                <c:pt idx="19">
                  <c:v>-6.7800000000000074</c:v>
                </c:pt>
                <c:pt idx="20">
                  <c:v>-6.7461000000000073</c:v>
                </c:pt>
                <c:pt idx="21">
                  <c:v>-6.7122000000000073</c:v>
                </c:pt>
                <c:pt idx="22">
                  <c:v>-6.6783000000000072</c:v>
                </c:pt>
                <c:pt idx="23">
                  <c:v>-6.6444000000000072</c:v>
                </c:pt>
                <c:pt idx="24">
                  <c:v>-6.6105000000000071</c:v>
                </c:pt>
                <c:pt idx="25">
                  <c:v>-6.5766000000000071</c:v>
                </c:pt>
                <c:pt idx="26">
                  <c:v>-6.5427000000000071</c:v>
                </c:pt>
                <c:pt idx="27">
                  <c:v>-6.508800000000007</c:v>
                </c:pt>
                <c:pt idx="28">
                  <c:v>-6.474900000000007</c:v>
                </c:pt>
                <c:pt idx="29">
                  <c:v>-6.4410000000000069</c:v>
                </c:pt>
                <c:pt idx="30">
                  <c:v>-6.4071000000000069</c:v>
                </c:pt>
                <c:pt idx="31">
                  <c:v>-6.3732000000000069</c:v>
                </c:pt>
                <c:pt idx="32">
                  <c:v>-6.3393000000000068</c:v>
                </c:pt>
                <c:pt idx="33">
                  <c:v>-6.3054000000000068</c:v>
                </c:pt>
                <c:pt idx="34">
                  <c:v>-6.2715000000000067</c:v>
                </c:pt>
                <c:pt idx="35">
                  <c:v>-6.2376000000000067</c:v>
                </c:pt>
                <c:pt idx="36">
                  <c:v>-6.2037000000000067</c:v>
                </c:pt>
                <c:pt idx="37">
                  <c:v>-6.1698000000000066</c:v>
                </c:pt>
                <c:pt idx="38">
                  <c:v>-6.1359000000000066</c:v>
                </c:pt>
                <c:pt idx="39">
                  <c:v>-6.1020000000000065</c:v>
                </c:pt>
                <c:pt idx="40">
                  <c:v>-6.0681000000000065</c:v>
                </c:pt>
                <c:pt idx="41">
                  <c:v>-6.0342000000000064</c:v>
                </c:pt>
                <c:pt idx="42">
                  <c:v>-6.0003000000000064</c:v>
                </c:pt>
                <c:pt idx="43">
                  <c:v>-5.9664000000000064</c:v>
                </c:pt>
                <c:pt idx="44">
                  <c:v>-5.9325000000000063</c:v>
                </c:pt>
                <c:pt idx="45">
                  <c:v>-5.8986000000000063</c:v>
                </c:pt>
                <c:pt idx="46">
                  <c:v>-5.8647000000000062</c:v>
                </c:pt>
                <c:pt idx="47">
                  <c:v>-5.8308000000000062</c:v>
                </c:pt>
                <c:pt idx="48">
                  <c:v>-5.7969000000000062</c:v>
                </c:pt>
                <c:pt idx="49">
                  <c:v>-5.7630000000000061</c:v>
                </c:pt>
                <c:pt idx="50">
                  <c:v>-5.7291000000000061</c:v>
                </c:pt>
                <c:pt idx="51">
                  <c:v>-5.695200000000006</c:v>
                </c:pt>
                <c:pt idx="52">
                  <c:v>-5.661300000000006</c:v>
                </c:pt>
                <c:pt idx="53">
                  <c:v>-5.627400000000006</c:v>
                </c:pt>
                <c:pt idx="54">
                  <c:v>-5.5935000000000059</c:v>
                </c:pt>
                <c:pt idx="55">
                  <c:v>-5.5596000000000059</c:v>
                </c:pt>
                <c:pt idx="56">
                  <c:v>-5.5257000000000058</c:v>
                </c:pt>
                <c:pt idx="57">
                  <c:v>-5.4918000000000058</c:v>
                </c:pt>
                <c:pt idx="58">
                  <c:v>-5.4579000000000057</c:v>
                </c:pt>
                <c:pt idx="59">
                  <c:v>-5.4240000000000057</c:v>
                </c:pt>
                <c:pt idx="60">
                  <c:v>-5.3901000000000057</c:v>
                </c:pt>
                <c:pt idx="61">
                  <c:v>-5.3562000000000056</c:v>
                </c:pt>
                <c:pt idx="62">
                  <c:v>-5.3223000000000056</c:v>
                </c:pt>
                <c:pt idx="63">
                  <c:v>-5.2884000000000055</c:v>
                </c:pt>
                <c:pt idx="64">
                  <c:v>-5.2545000000000055</c:v>
                </c:pt>
                <c:pt idx="65">
                  <c:v>-5.2206000000000055</c:v>
                </c:pt>
                <c:pt idx="66">
                  <c:v>-5.1867000000000054</c:v>
                </c:pt>
                <c:pt idx="67">
                  <c:v>-5.1528000000000054</c:v>
                </c:pt>
                <c:pt idx="68">
                  <c:v>-5.1189000000000053</c:v>
                </c:pt>
                <c:pt idx="69">
                  <c:v>-5.0850000000000053</c:v>
                </c:pt>
                <c:pt idx="70">
                  <c:v>-5.0511000000000053</c:v>
                </c:pt>
                <c:pt idx="71">
                  <c:v>-5.0172000000000052</c:v>
                </c:pt>
                <c:pt idx="72">
                  <c:v>-4.9833000000000052</c:v>
                </c:pt>
                <c:pt idx="73">
                  <c:v>-4.9494000000000051</c:v>
                </c:pt>
                <c:pt idx="74">
                  <c:v>-4.9155000000000051</c:v>
                </c:pt>
                <c:pt idx="75">
                  <c:v>-4.881600000000005</c:v>
                </c:pt>
                <c:pt idx="76">
                  <c:v>-4.847700000000005</c:v>
                </c:pt>
                <c:pt idx="77">
                  <c:v>-4.813800000000005</c:v>
                </c:pt>
                <c:pt idx="78">
                  <c:v>-4.7799000000000049</c:v>
                </c:pt>
                <c:pt idx="79">
                  <c:v>-4.7460000000000049</c:v>
                </c:pt>
                <c:pt idx="80">
                  <c:v>-4.7121000000000048</c:v>
                </c:pt>
                <c:pt idx="81">
                  <c:v>-4.6782000000000048</c:v>
                </c:pt>
                <c:pt idx="82">
                  <c:v>-4.6443000000000048</c:v>
                </c:pt>
                <c:pt idx="83">
                  <c:v>-4.6104000000000047</c:v>
                </c:pt>
                <c:pt idx="84">
                  <c:v>-4.5765000000000047</c:v>
                </c:pt>
                <c:pt idx="85">
                  <c:v>-4.5426000000000046</c:v>
                </c:pt>
                <c:pt idx="86">
                  <c:v>-4.5087000000000046</c:v>
                </c:pt>
                <c:pt idx="87">
                  <c:v>-4.4748000000000046</c:v>
                </c:pt>
                <c:pt idx="88">
                  <c:v>-4.4409000000000045</c:v>
                </c:pt>
                <c:pt idx="89">
                  <c:v>-4.4070000000000045</c:v>
                </c:pt>
                <c:pt idx="90">
                  <c:v>-4.3731000000000044</c:v>
                </c:pt>
                <c:pt idx="91">
                  <c:v>-4.3392000000000044</c:v>
                </c:pt>
                <c:pt idx="92">
                  <c:v>-4.3053000000000043</c:v>
                </c:pt>
                <c:pt idx="93">
                  <c:v>-4.2714000000000043</c:v>
                </c:pt>
                <c:pt idx="94">
                  <c:v>-4.2375000000000043</c:v>
                </c:pt>
                <c:pt idx="95">
                  <c:v>-4.2036000000000042</c:v>
                </c:pt>
                <c:pt idx="96">
                  <c:v>-4.1697000000000042</c:v>
                </c:pt>
                <c:pt idx="97">
                  <c:v>-4.1358000000000041</c:v>
                </c:pt>
                <c:pt idx="98">
                  <c:v>-4.1019000000000041</c:v>
                </c:pt>
                <c:pt idx="99">
                  <c:v>-4.0680000000000041</c:v>
                </c:pt>
                <c:pt idx="100">
                  <c:v>-4.034100000000004</c:v>
                </c:pt>
                <c:pt idx="101">
                  <c:v>-4.000200000000004</c:v>
                </c:pt>
                <c:pt idx="102">
                  <c:v>-3.9663000000000039</c:v>
                </c:pt>
                <c:pt idx="103">
                  <c:v>-3.9324000000000039</c:v>
                </c:pt>
                <c:pt idx="104">
                  <c:v>-3.8985000000000039</c:v>
                </c:pt>
                <c:pt idx="105">
                  <c:v>-3.8646000000000038</c:v>
                </c:pt>
                <c:pt idx="106">
                  <c:v>-3.8307000000000038</c:v>
                </c:pt>
                <c:pt idx="107">
                  <c:v>-3.7968000000000037</c:v>
                </c:pt>
                <c:pt idx="108">
                  <c:v>-3.7629000000000037</c:v>
                </c:pt>
                <c:pt idx="109">
                  <c:v>-3.7290000000000036</c:v>
                </c:pt>
                <c:pt idx="110">
                  <c:v>-3.6951000000000036</c:v>
                </c:pt>
                <c:pt idx="111">
                  <c:v>-3.6612000000000036</c:v>
                </c:pt>
                <c:pt idx="112">
                  <c:v>-3.6273000000000035</c:v>
                </c:pt>
                <c:pt idx="113">
                  <c:v>-3.5934000000000035</c:v>
                </c:pt>
                <c:pt idx="114">
                  <c:v>-3.5595000000000034</c:v>
                </c:pt>
                <c:pt idx="115">
                  <c:v>-3.5256000000000034</c:v>
                </c:pt>
                <c:pt idx="116">
                  <c:v>-3.4917000000000034</c:v>
                </c:pt>
                <c:pt idx="117">
                  <c:v>-3.4578000000000033</c:v>
                </c:pt>
                <c:pt idx="118">
                  <c:v>-3.4239000000000033</c:v>
                </c:pt>
                <c:pt idx="119">
                  <c:v>-3.3900000000000032</c:v>
                </c:pt>
                <c:pt idx="120">
                  <c:v>-3.3561000000000032</c:v>
                </c:pt>
                <c:pt idx="121">
                  <c:v>-3.3222000000000032</c:v>
                </c:pt>
                <c:pt idx="122">
                  <c:v>-3.2883000000000031</c:v>
                </c:pt>
                <c:pt idx="123">
                  <c:v>-3.2544000000000031</c:v>
                </c:pt>
                <c:pt idx="124">
                  <c:v>-3.220500000000003</c:v>
                </c:pt>
                <c:pt idx="125">
                  <c:v>-3.186600000000003</c:v>
                </c:pt>
                <c:pt idx="126">
                  <c:v>-3.1527000000000029</c:v>
                </c:pt>
                <c:pt idx="127">
                  <c:v>-3.1188000000000029</c:v>
                </c:pt>
                <c:pt idx="128">
                  <c:v>-3.0849000000000029</c:v>
                </c:pt>
                <c:pt idx="129">
                  <c:v>-3.0510000000000028</c:v>
                </c:pt>
                <c:pt idx="130">
                  <c:v>-3.0171000000000028</c:v>
                </c:pt>
                <c:pt idx="131">
                  <c:v>-2.9832000000000027</c:v>
                </c:pt>
                <c:pt idx="132">
                  <c:v>-2.9493000000000027</c:v>
                </c:pt>
                <c:pt idx="133">
                  <c:v>-2.9154000000000027</c:v>
                </c:pt>
                <c:pt idx="134">
                  <c:v>-2.8815000000000026</c:v>
                </c:pt>
                <c:pt idx="135">
                  <c:v>-2.8476000000000026</c:v>
                </c:pt>
                <c:pt idx="136">
                  <c:v>-2.8137000000000025</c:v>
                </c:pt>
                <c:pt idx="137">
                  <c:v>-2.7798000000000025</c:v>
                </c:pt>
                <c:pt idx="138">
                  <c:v>-2.7459000000000024</c:v>
                </c:pt>
                <c:pt idx="139">
                  <c:v>-2.7120000000000024</c:v>
                </c:pt>
                <c:pt idx="140">
                  <c:v>-2.6781000000000024</c:v>
                </c:pt>
                <c:pt idx="141">
                  <c:v>-2.6442000000000023</c:v>
                </c:pt>
                <c:pt idx="142">
                  <c:v>-2.6103000000000023</c:v>
                </c:pt>
                <c:pt idx="143">
                  <c:v>-2.5764000000000022</c:v>
                </c:pt>
                <c:pt idx="144">
                  <c:v>-2.5425000000000022</c:v>
                </c:pt>
                <c:pt idx="145">
                  <c:v>-2.5086000000000022</c:v>
                </c:pt>
                <c:pt idx="146">
                  <c:v>-2.4747000000000021</c:v>
                </c:pt>
                <c:pt idx="147">
                  <c:v>-2.4408000000000021</c:v>
                </c:pt>
                <c:pt idx="148">
                  <c:v>-2.406900000000002</c:v>
                </c:pt>
                <c:pt idx="149">
                  <c:v>-2.373000000000002</c:v>
                </c:pt>
                <c:pt idx="150">
                  <c:v>-2.339100000000002</c:v>
                </c:pt>
                <c:pt idx="151">
                  <c:v>-2.3052000000000019</c:v>
                </c:pt>
                <c:pt idx="152">
                  <c:v>-2.2713000000000019</c:v>
                </c:pt>
                <c:pt idx="153">
                  <c:v>-2.2374000000000018</c:v>
                </c:pt>
                <c:pt idx="154">
                  <c:v>-2.2035000000000018</c:v>
                </c:pt>
                <c:pt idx="155">
                  <c:v>-2.1696000000000017</c:v>
                </c:pt>
                <c:pt idx="156">
                  <c:v>-2.1357000000000017</c:v>
                </c:pt>
                <c:pt idx="157">
                  <c:v>-2.1018000000000017</c:v>
                </c:pt>
                <c:pt idx="158">
                  <c:v>-2.0679000000000016</c:v>
                </c:pt>
                <c:pt idx="159">
                  <c:v>-2.0340000000000016</c:v>
                </c:pt>
                <c:pt idx="160">
                  <c:v>-2.0001000000000015</c:v>
                </c:pt>
                <c:pt idx="161">
                  <c:v>-1.9662000000000015</c:v>
                </c:pt>
                <c:pt idx="162">
                  <c:v>-1.9323000000000015</c:v>
                </c:pt>
                <c:pt idx="163">
                  <c:v>-1.8984000000000014</c:v>
                </c:pt>
                <c:pt idx="164">
                  <c:v>-1.8645000000000014</c:v>
                </c:pt>
                <c:pt idx="165">
                  <c:v>-1.8306000000000013</c:v>
                </c:pt>
                <c:pt idx="166">
                  <c:v>-1.7967000000000013</c:v>
                </c:pt>
                <c:pt idx="167">
                  <c:v>-1.7628000000000013</c:v>
                </c:pt>
                <c:pt idx="168">
                  <c:v>-1.7289000000000012</c:v>
                </c:pt>
                <c:pt idx="169">
                  <c:v>-1.6950000000000012</c:v>
                </c:pt>
                <c:pt idx="170">
                  <c:v>-1.6611000000000011</c:v>
                </c:pt>
                <c:pt idx="171">
                  <c:v>-1.6272000000000011</c:v>
                </c:pt>
                <c:pt idx="172">
                  <c:v>-1.593300000000001</c:v>
                </c:pt>
                <c:pt idx="173">
                  <c:v>-1.559400000000001</c:v>
                </c:pt>
                <c:pt idx="174">
                  <c:v>-1.525500000000001</c:v>
                </c:pt>
                <c:pt idx="175">
                  <c:v>-1.4916000000000009</c:v>
                </c:pt>
                <c:pt idx="176">
                  <c:v>-1.4577000000000009</c:v>
                </c:pt>
                <c:pt idx="177">
                  <c:v>-1.4238000000000008</c:v>
                </c:pt>
                <c:pt idx="178">
                  <c:v>-1.3899000000000008</c:v>
                </c:pt>
                <c:pt idx="179">
                  <c:v>-1.3560000000000008</c:v>
                </c:pt>
                <c:pt idx="180">
                  <c:v>-1.3221000000000007</c:v>
                </c:pt>
                <c:pt idx="181">
                  <c:v>-1.2882000000000007</c:v>
                </c:pt>
                <c:pt idx="182">
                  <c:v>-1.2543000000000006</c:v>
                </c:pt>
                <c:pt idx="183">
                  <c:v>-1.2204000000000006</c:v>
                </c:pt>
                <c:pt idx="184">
                  <c:v>-1.1865000000000006</c:v>
                </c:pt>
                <c:pt idx="185">
                  <c:v>-1.1526000000000005</c:v>
                </c:pt>
                <c:pt idx="186">
                  <c:v>-1.1187000000000005</c:v>
                </c:pt>
                <c:pt idx="187">
                  <c:v>-1.0848000000000004</c:v>
                </c:pt>
                <c:pt idx="188">
                  <c:v>-1.0509000000000004</c:v>
                </c:pt>
                <c:pt idx="189">
                  <c:v>-1.0170000000000003</c:v>
                </c:pt>
                <c:pt idx="190">
                  <c:v>-0.98310000000000042</c:v>
                </c:pt>
                <c:pt idx="191">
                  <c:v>-0.94920000000000038</c:v>
                </c:pt>
                <c:pt idx="192">
                  <c:v>-0.91530000000000034</c:v>
                </c:pt>
                <c:pt idx="193">
                  <c:v>-0.88140000000000029</c:v>
                </c:pt>
                <c:pt idx="194">
                  <c:v>-0.84750000000000025</c:v>
                </c:pt>
                <c:pt idx="195">
                  <c:v>-0.81360000000000021</c:v>
                </c:pt>
                <c:pt idx="196">
                  <c:v>-0.77970000000000017</c:v>
                </c:pt>
                <c:pt idx="197">
                  <c:v>-0.74580000000000013</c:v>
                </c:pt>
                <c:pt idx="198">
                  <c:v>-0.71190000000000009</c:v>
                </c:pt>
                <c:pt idx="199">
                  <c:v>-0.67800000000000005</c:v>
                </c:pt>
                <c:pt idx="200">
                  <c:v>-0.64410000000000001</c:v>
                </c:pt>
                <c:pt idx="201">
                  <c:v>-0.61019999999999996</c:v>
                </c:pt>
                <c:pt idx="202">
                  <c:v>-0.57629999999999992</c:v>
                </c:pt>
                <c:pt idx="203">
                  <c:v>-0.54239999999999988</c:v>
                </c:pt>
                <c:pt idx="204">
                  <c:v>-0.50849999999999984</c:v>
                </c:pt>
                <c:pt idx="205">
                  <c:v>-0.47459999999999986</c:v>
                </c:pt>
                <c:pt idx="206">
                  <c:v>-0.44069999999999987</c:v>
                </c:pt>
                <c:pt idx="207">
                  <c:v>-0.40679999999999988</c:v>
                </c:pt>
                <c:pt idx="208">
                  <c:v>-0.3728999999999999</c:v>
                </c:pt>
                <c:pt idx="209">
                  <c:v>-0.33899999999999991</c:v>
                </c:pt>
                <c:pt idx="210">
                  <c:v>-0.30509999999999993</c:v>
                </c:pt>
                <c:pt idx="211">
                  <c:v>-0.27119999999999994</c:v>
                </c:pt>
                <c:pt idx="212">
                  <c:v>-0.23729999999999996</c:v>
                </c:pt>
                <c:pt idx="213">
                  <c:v>-0.20339999999999997</c:v>
                </c:pt>
                <c:pt idx="214">
                  <c:v>-0.16949999999999998</c:v>
                </c:pt>
                <c:pt idx="215">
                  <c:v>-0.1356</c:v>
                </c:pt>
                <c:pt idx="216">
                  <c:v>-0.1017</c:v>
                </c:pt>
                <c:pt idx="217">
                  <c:v>-6.7799999999999999E-2</c:v>
                </c:pt>
                <c:pt idx="218">
                  <c:v>-3.39E-2</c:v>
                </c:pt>
                <c:pt idx="219">
                  <c:v>0</c:v>
                </c:pt>
                <c:pt idx="220">
                  <c:v>3.39E-2</c:v>
                </c:pt>
                <c:pt idx="221">
                  <c:v>6.7799999999999999E-2</c:v>
                </c:pt>
                <c:pt idx="222">
                  <c:v>0.1017</c:v>
                </c:pt>
                <c:pt idx="223">
                  <c:v>0.1356</c:v>
                </c:pt>
                <c:pt idx="224">
                  <c:v>0.16949999999999998</c:v>
                </c:pt>
                <c:pt idx="225">
                  <c:v>0.20339999999999997</c:v>
                </c:pt>
                <c:pt idx="226">
                  <c:v>0.23729999999999996</c:v>
                </c:pt>
                <c:pt idx="227">
                  <c:v>0.27119999999999994</c:v>
                </c:pt>
                <c:pt idx="228">
                  <c:v>0.30509999999999993</c:v>
                </c:pt>
                <c:pt idx="229">
                  <c:v>0.33899999999999991</c:v>
                </c:pt>
                <c:pt idx="230">
                  <c:v>0.3728999999999999</c:v>
                </c:pt>
                <c:pt idx="231">
                  <c:v>0.40679999999999988</c:v>
                </c:pt>
                <c:pt idx="232">
                  <c:v>0.44069999999999987</c:v>
                </c:pt>
                <c:pt idx="233">
                  <c:v>0.47459999999999986</c:v>
                </c:pt>
                <c:pt idx="234">
                  <c:v>0.50849999999999984</c:v>
                </c:pt>
                <c:pt idx="235">
                  <c:v>0.54239999999999988</c:v>
                </c:pt>
                <c:pt idx="236">
                  <c:v>0.57629999999999992</c:v>
                </c:pt>
                <c:pt idx="237">
                  <c:v>0.61019999999999996</c:v>
                </c:pt>
                <c:pt idx="238">
                  <c:v>0.64410000000000001</c:v>
                </c:pt>
                <c:pt idx="239">
                  <c:v>0.67800000000000005</c:v>
                </c:pt>
                <c:pt idx="240">
                  <c:v>0.71190000000000009</c:v>
                </c:pt>
                <c:pt idx="241">
                  <c:v>0.74580000000000013</c:v>
                </c:pt>
                <c:pt idx="242">
                  <c:v>0.77970000000000017</c:v>
                </c:pt>
                <c:pt idx="243">
                  <c:v>0.81360000000000021</c:v>
                </c:pt>
                <c:pt idx="244">
                  <c:v>0.84750000000000025</c:v>
                </c:pt>
                <c:pt idx="245">
                  <c:v>0.88140000000000029</c:v>
                </c:pt>
                <c:pt idx="246">
                  <c:v>0.91530000000000034</c:v>
                </c:pt>
                <c:pt idx="247">
                  <c:v>0.94920000000000038</c:v>
                </c:pt>
                <c:pt idx="248">
                  <c:v>0.98310000000000042</c:v>
                </c:pt>
                <c:pt idx="249">
                  <c:v>1.0170000000000003</c:v>
                </c:pt>
                <c:pt idx="250">
                  <c:v>1.0509000000000004</c:v>
                </c:pt>
                <c:pt idx="251">
                  <c:v>1.0848000000000004</c:v>
                </c:pt>
                <c:pt idx="252">
                  <c:v>1.1187000000000005</c:v>
                </c:pt>
                <c:pt idx="253">
                  <c:v>1.1526000000000005</c:v>
                </c:pt>
                <c:pt idx="254">
                  <c:v>1.1865000000000006</c:v>
                </c:pt>
                <c:pt idx="255">
                  <c:v>1.2204000000000006</c:v>
                </c:pt>
                <c:pt idx="256">
                  <c:v>1.2543000000000006</c:v>
                </c:pt>
                <c:pt idx="257">
                  <c:v>1.2882000000000007</c:v>
                </c:pt>
                <c:pt idx="258">
                  <c:v>1.3221000000000007</c:v>
                </c:pt>
                <c:pt idx="259">
                  <c:v>1.3560000000000008</c:v>
                </c:pt>
                <c:pt idx="260">
                  <c:v>1.3899000000000008</c:v>
                </c:pt>
                <c:pt idx="261">
                  <c:v>1.4238000000000008</c:v>
                </c:pt>
                <c:pt idx="262">
                  <c:v>1.4577000000000009</c:v>
                </c:pt>
                <c:pt idx="263">
                  <c:v>1.4916000000000009</c:v>
                </c:pt>
                <c:pt idx="264">
                  <c:v>1.525500000000001</c:v>
                </c:pt>
                <c:pt idx="265">
                  <c:v>1.559400000000001</c:v>
                </c:pt>
                <c:pt idx="266">
                  <c:v>1.593300000000001</c:v>
                </c:pt>
                <c:pt idx="267">
                  <c:v>1.6272000000000011</c:v>
                </c:pt>
                <c:pt idx="268">
                  <c:v>1.6611000000000011</c:v>
                </c:pt>
                <c:pt idx="269">
                  <c:v>1.6950000000000012</c:v>
                </c:pt>
                <c:pt idx="270">
                  <c:v>1.7289000000000012</c:v>
                </c:pt>
                <c:pt idx="271">
                  <c:v>1.7628000000000013</c:v>
                </c:pt>
                <c:pt idx="272">
                  <c:v>1.7967000000000013</c:v>
                </c:pt>
                <c:pt idx="273">
                  <c:v>1.8306000000000013</c:v>
                </c:pt>
                <c:pt idx="274">
                  <c:v>1.8645000000000014</c:v>
                </c:pt>
                <c:pt idx="275">
                  <c:v>1.8984000000000014</c:v>
                </c:pt>
                <c:pt idx="276">
                  <c:v>1.9323000000000015</c:v>
                </c:pt>
                <c:pt idx="277">
                  <c:v>1.9662000000000015</c:v>
                </c:pt>
                <c:pt idx="278">
                  <c:v>2.0001000000000015</c:v>
                </c:pt>
                <c:pt idx="279">
                  <c:v>2.0340000000000016</c:v>
                </c:pt>
                <c:pt idx="280">
                  <c:v>2.0679000000000016</c:v>
                </c:pt>
                <c:pt idx="281">
                  <c:v>2.1018000000000017</c:v>
                </c:pt>
                <c:pt idx="282">
                  <c:v>2.1357000000000017</c:v>
                </c:pt>
                <c:pt idx="283">
                  <c:v>2.1696000000000017</c:v>
                </c:pt>
                <c:pt idx="284">
                  <c:v>2.2035000000000018</c:v>
                </c:pt>
                <c:pt idx="285">
                  <c:v>2.2374000000000018</c:v>
                </c:pt>
                <c:pt idx="286">
                  <c:v>2.2713000000000019</c:v>
                </c:pt>
                <c:pt idx="287">
                  <c:v>2.3052000000000019</c:v>
                </c:pt>
                <c:pt idx="288">
                  <c:v>2.339100000000002</c:v>
                </c:pt>
                <c:pt idx="289">
                  <c:v>2.373000000000002</c:v>
                </c:pt>
                <c:pt idx="290">
                  <c:v>2.406900000000002</c:v>
                </c:pt>
                <c:pt idx="291">
                  <c:v>2.4408000000000021</c:v>
                </c:pt>
                <c:pt idx="292">
                  <c:v>2.4747000000000021</c:v>
                </c:pt>
                <c:pt idx="293">
                  <c:v>2.5086000000000022</c:v>
                </c:pt>
                <c:pt idx="294">
                  <c:v>2.5425000000000022</c:v>
                </c:pt>
                <c:pt idx="295">
                  <c:v>2.5764000000000022</c:v>
                </c:pt>
                <c:pt idx="296">
                  <c:v>2.6103000000000023</c:v>
                </c:pt>
                <c:pt idx="297">
                  <c:v>2.6442000000000023</c:v>
                </c:pt>
                <c:pt idx="298">
                  <c:v>2.6781000000000024</c:v>
                </c:pt>
                <c:pt idx="299">
                  <c:v>2.7120000000000024</c:v>
                </c:pt>
                <c:pt idx="300">
                  <c:v>2.7459000000000024</c:v>
                </c:pt>
                <c:pt idx="301">
                  <c:v>2.7798000000000025</c:v>
                </c:pt>
                <c:pt idx="302">
                  <c:v>2.8137000000000025</c:v>
                </c:pt>
                <c:pt idx="303">
                  <c:v>2.8476000000000026</c:v>
                </c:pt>
                <c:pt idx="304">
                  <c:v>2.8815000000000026</c:v>
                </c:pt>
                <c:pt idx="305">
                  <c:v>2.9154000000000027</c:v>
                </c:pt>
                <c:pt idx="306">
                  <c:v>2.9493000000000027</c:v>
                </c:pt>
                <c:pt idx="307">
                  <c:v>2.9832000000000027</c:v>
                </c:pt>
                <c:pt idx="308">
                  <c:v>3.0171000000000028</c:v>
                </c:pt>
                <c:pt idx="309">
                  <c:v>3.0510000000000028</c:v>
                </c:pt>
                <c:pt idx="310">
                  <c:v>3.0849000000000029</c:v>
                </c:pt>
                <c:pt idx="311">
                  <c:v>3.1188000000000029</c:v>
                </c:pt>
                <c:pt idx="312">
                  <c:v>3.1527000000000029</c:v>
                </c:pt>
                <c:pt idx="313">
                  <c:v>3.186600000000003</c:v>
                </c:pt>
                <c:pt idx="314">
                  <c:v>3.220500000000003</c:v>
                </c:pt>
                <c:pt idx="315">
                  <c:v>3.2544000000000031</c:v>
                </c:pt>
                <c:pt idx="316">
                  <c:v>3.2883000000000031</c:v>
                </c:pt>
                <c:pt idx="317">
                  <c:v>3.3222000000000032</c:v>
                </c:pt>
                <c:pt idx="318">
                  <c:v>3.3561000000000032</c:v>
                </c:pt>
                <c:pt idx="319">
                  <c:v>3.3900000000000032</c:v>
                </c:pt>
                <c:pt idx="320">
                  <c:v>3.4239000000000033</c:v>
                </c:pt>
                <c:pt idx="321">
                  <c:v>3.4578000000000033</c:v>
                </c:pt>
                <c:pt idx="322">
                  <c:v>3.4917000000000034</c:v>
                </c:pt>
                <c:pt idx="323">
                  <c:v>3.5256000000000034</c:v>
                </c:pt>
                <c:pt idx="324">
                  <c:v>3.5595000000000034</c:v>
                </c:pt>
                <c:pt idx="325">
                  <c:v>3.5934000000000035</c:v>
                </c:pt>
                <c:pt idx="326">
                  <c:v>3.6273000000000035</c:v>
                </c:pt>
                <c:pt idx="327">
                  <c:v>3.6612000000000036</c:v>
                </c:pt>
                <c:pt idx="328">
                  <c:v>3.6951000000000036</c:v>
                </c:pt>
                <c:pt idx="329">
                  <c:v>3.7290000000000036</c:v>
                </c:pt>
                <c:pt idx="330">
                  <c:v>3.7629000000000037</c:v>
                </c:pt>
                <c:pt idx="331">
                  <c:v>3.7968000000000037</c:v>
                </c:pt>
                <c:pt idx="332">
                  <c:v>3.8307000000000038</c:v>
                </c:pt>
                <c:pt idx="333">
                  <c:v>3.8646000000000038</c:v>
                </c:pt>
                <c:pt idx="334">
                  <c:v>3.8985000000000039</c:v>
                </c:pt>
                <c:pt idx="335">
                  <c:v>3.9324000000000039</c:v>
                </c:pt>
                <c:pt idx="336">
                  <c:v>3.9663000000000039</c:v>
                </c:pt>
                <c:pt idx="337">
                  <c:v>4.000200000000004</c:v>
                </c:pt>
                <c:pt idx="338">
                  <c:v>4.034100000000004</c:v>
                </c:pt>
                <c:pt idx="339">
                  <c:v>4.0680000000000041</c:v>
                </c:pt>
                <c:pt idx="340">
                  <c:v>4.1019000000000041</c:v>
                </c:pt>
                <c:pt idx="341">
                  <c:v>4.1358000000000041</c:v>
                </c:pt>
                <c:pt idx="342">
                  <c:v>4.1697000000000042</c:v>
                </c:pt>
                <c:pt idx="343">
                  <c:v>4.2036000000000042</c:v>
                </c:pt>
                <c:pt idx="344">
                  <c:v>4.2375000000000043</c:v>
                </c:pt>
                <c:pt idx="345">
                  <c:v>4.2714000000000043</c:v>
                </c:pt>
                <c:pt idx="346">
                  <c:v>4.3053000000000043</c:v>
                </c:pt>
                <c:pt idx="347">
                  <c:v>4.3392000000000044</c:v>
                </c:pt>
                <c:pt idx="348">
                  <c:v>4.3731000000000044</c:v>
                </c:pt>
                <c:pt idx="349">
                  <c:v>4.4070000000000045</c:v>
                </c:pt>
                <c:pt idx="350">
                  <c:v>4.4409000000000045</c:v>
                </c:pt>
                <c:pt idx="351">
                  <c:v>4.4748000000000046</c:v>
                </c:pt>
                <c:pt idx="352">
                  <c:v>4.5087000000000046</c:v>
                </c:pt>
                <c:pt idx="353">
                  <c:v>4.5426000000000046</c:v>
                </c:pt>
                <c:pt idx="354">
                  <c:v>4.5765000000000047</c:v>
                </c:pt>
                <c:pt idx="355">
                  <c:v>4.6104000000000047</c:v>
                </c:pt>
                <c:pt idx="356">
                  <c:v>4.6443000000000048</c:v>
                </c:pt>
                <c:pt idx="357">
                  <c:v>4.6782000000000048</c:v>
                </c:pt>
                <c:pt idx="358">
                  <c:v>4.7121000000000048</c:v>
                </c:pt>
                <c:pt idx="359">
                  <c:v>4.7460000000000049</c:v>
                </c:pt>
                <c:pt idx="360">
                  <c:v>4.7799000000000049</c:v>
                </c:pt>
                <c:pt idx="361">
                  <c:v>4.813800000000005</c:v>
                </c:pt>
                <c:pt idx="362">
                  <c:v>4.847700000000005</c:v>
                </c:pt>
                <c:pt idx="363">
                  <c:v>4.881600000000005</c:v>
                </c:pt>
                <c:pt idx="364">
                  <c:v>4.9155000000000051</c:v>
                </c:pt>
                <c:pt idx="365">
                  <c:v>4.9494000000000051</c:v>
                </c:pt>
                <c:pt idx="366">
                  <c:v>4.9833000000000052</c:v>
                </c:pt>
                <c:pt idx="367">
                  <c:v>5.0172000000000052</c:v>
                </c:pt>
                <c:pt idx="368">
                  <c:v>5.0511000000000053</c:v>
                </c:pt>
                <c:pt idx="369">
                  <c:v>5.0850000000000053</c:v>
                </c:pt>
                <c:pt idx="370">
                  <c:v>5.1189000000000053</c:v>
                </c:pt>
                <c:pt idx="371">
                  <c:v>5.1528000000000054</c:v>
                </c:pt>
                <c:pt idx="372">
                  <c:v>5.1867000000000054</c:v>
                </c:pt>
                <c:pt idx="373">
                  <c:v>5.2206000000000055</c:v>
                </c:pt>
                <c:pt idx="374">
                  <c:v>5.2545000000000055</c:v>
                </c:pt>
                <c:pt idx="375">
                  <c:v>5.2884000000000055</c:v>
                </c:pt>
                <c:pt idx="376">
                  <c:v>5.3223000000000056</c:v>
                </c:pt>
                <c:pt idx="377">
                  <c:v>5.3562000000000056</c:v>
                </c:pt>
                <c:pt idx="378">
                  <c:v>5.3901000000000057</c:v>
                </c:pt>
                <c:pt idx="379">
                  <c:v>5.4240000000000057</c:v>
                </c:pt>
                <c:pt idx="380">
                  <c:v>5.4579000000000057</c:v>
                </c:pt>
                <c:pt idx="381">
                  <c:v>5.4918000000000058</c:v>
                </c:pt>
                <c:pt idx="382">
                  <c:v>5.5257000000000058</c:v>
                </c:pt>
                <c:pt idx="383">
                  <c:v>5.5596000000000059</c:v>
                </c:pt>
                <c:pt idx="384">
                  <c:v>5.5935000000000059</c:v>
                </c:pt>
                <c:pt idx="385">
                  <c:v>5.627400000000006</c:v>
                </c:pt>
                <c:pt idx="386">
                  <c:v>5.661300000000006</c:v>
                </c:pt>
                <c:pt idx="387">
                  <c:v>5.695200000000006</c:v>
                </c:pt>
                <c:pt idx="388">
                  <c:v>5.7291000000000061</c:v>
                </c:pt>
                <c:pt idx="389">
                  <c:v>5.7630000000000061</c:v>
                </c:pt>
                <c:pt idx="390">
                  <c:v>5.7969000000000062</c:v>
                </c:pt>
                <c:pt idx="391">
                  <c:v>5.8308000000000062</c:v>
                </c:pt>
                <c:pt idx="392">
                  <c:v>5.8647000000000062</c:v>
                </c:pt>
                <c:pt idx="393">
                  <c:v>5.8986000000000063</c:v>
                </c:pt>
                <c:pt idx="394">
                  <c:v>5.9325000000000063</c:v>
                </c:pt>
                <c:pt idx="395">
                  <c:v>5.9664000000000064</c:v>
                </c:pt>
                <c:pt idx="396">
                  <c:v>6.0003000000000064</c:v>
                </c:pt>
                <c:pt idx="397">
                  <c:v>6.0342000000000064</c:v>
                </c:pt>
                <c:pt idx="398">
                  <c:v>6.0681000000000065</c:v>
                </c:pt>
                <c:pt idx="399">
                  <c:v>6.1020000000000065</c:v>
                </c:pt>
                <c:pt idx="400">
                  <c:v>6.1359000000000066</c:v>
                </c:pt>
                <c:pt idx="401">
                  <c:v>6.1698000000000066</c:v>
                </c:pt>
                <c:pt idx="402">
                  <c:v>6.2037000000000067</c:v>
                </c:pt>
                <c:pt idx="403">
                  <c:v>6.2376000000000067</c:v>
                </c:pt>
                <c:pt idx="404">
                  <c:v>6.2715000000000067</c:v>
                </c:pt>
                <c:pt idx="405">
                  <c:v>6.3054000000000068</c:v>
                </c:pt>
                <c:pt idx="406">
                  <c:v>6.3393000000000068</c:v>
                </c:pt>
                <c:pt idx="407">
                  <c:v>6.3732000000000069</c:v>
                </c:pt>
                <c:pt idx="408">
                  <c:v>6.4071000000000069</c:v>
                </c:pt>
                <c:pt idx="409">
                  <c:v>6.4410000000000069</c:v>
                </c:pt>
                <c:pt idx="410">
                  <c:v>6.474900000000007</c:v>
                </c:pt>
                <c:pt idx="411">
                  <c:v>6.508800000000007</c:v>
                </c:pt>
                <c:pt idx="412">
                  <c:v>6.5427000000000071</c:v>
                </c:pt>
                <c:pt idx="413">
                  <c:v>6.5766000000000071</c:v>
                </c:pt>
                <c:pt idx="414">
                  <c:v>6.6105000000000071</c:v>
                </c:pt>
                <c:pt idx="415">
                  <c:v>6.6444000000000072</c:v>
                </c:pt>
                <c:pt idx="416">
                  <c:v>6.6783000000000072</c:v>
                </c:pt>
                <c:pt idx="417">
                  <c:v>6.7122000000000073</c:v>
                </c:pt>
                <c:pt idx="418">
                  <c:v>6.7461000000000073</c:v>
                </c:pt>
                <c:pt idx="419">
                  <c:v>6.7800000000000074</c:v>
                </c:pt>
                <c:pt idx="420">
                  <c:v>6.8139000000000074</c:v>
                </c:pt>
                <c:pt idx="421">
                  <c:v>6.8478000000000074</c:v>
                </c:pt>
                <c:pt idx="422">
                  <c:v>6.8817000000000075</c:v>
                </c:pt>
                <c:pt idx="423">
                  <c:v>6.9156000000000075</c:v>
                </c:pt>
                <c:pt idx="424">
                  <c:v>6.9495000000000076</c:v>
                </c:pt>
                <c:pt idx="425">
                  <c:v>6.9834000000000076</c:v>
                </c:pt>
                <c:pt idx="426">
                  <c:v>7.0173000000000076</c:v>
                </c:pt>
                <c:pt idx="427">
                  <c:v>7.0512000000000077</c:v>
                </c:pt>
                <c:pt idx="428">
                  <c:v>7.0851000000000077</c:v>
                </c:pt>
                <c:pt idx="429">
                  <c:v>7.1190000000000078</c:v>
                </c:pt>
                <c:pt idx="430">
                  <c:v>7.1529000000000078</c:v>
                </c:pt>
                <c:pt idx="431">
                  <c:v>7.1868000000000078</c:v>
                </c:pt>
                <c:pt idx="432">
                  <c:v>7.2207000000000079</c:v>
                </c:pt>
                <c:pt idx="433">
                  <c:v>7.2546000000000079</c:v>
                </c:pt>
                <c:pt idx="434">
                  <c:v>7.288500000000008</c:v>
                </c:pt>
                <c:pt idx="435">
                  <c:v>7.322400000000008</c:v>
                </c:pt>
                <c:pt idx="436">
                  <c:v>7.3563000000000081</c:v>
                </c:pt>
                <c:pt idx="437">
                  <c:v>7.3902000000000081</c:v>
                </c:pt>
                <c:pt idx="438">
                  <c:v>7.4241000000000081</c:v>
                </c:pt>
                <c:pt idx="439">
                  <c:v>7.4580000000000082</c:v>
                </c:pt>
                <c:pt idx="440">
                  <c:v>7.4919000000000082</c:v>
                </c:pt>
                <c:pt idx="441">
                  <c:v>7.5258000000000083</c:v>
                </c:pt>
                <c:pt idx="442">
                  <c:v>7.5597000000000083</c:v>
                </c:pt>
              </c:numCache>
            </c:numRef>
          </c:xVal>
          <c:yVal>
            <c:numRef>
              <c:f>'Profil 10 cm x 10 cm'!$C$3:$C$445</c:f>
              <c:numCache>
                <c:formatCode>General</c:formatCode>
                <c:ptCount val="443"/>
                <c:pt idx="0">
                  <c:v>5.469227750719412</c:v>
                </c:pt>
                <c:pt idx="1">
                  <c:v>5.5680167060183985</c:v>
                </c:pt>
                <c:pt idx="2">
                  <c:v>5.7152316197972803</c:v>
                </c:pt>
                <c:pt idx="3">
                  <c:v>5.8411391118450098</c:v>
                </c:pt>
                <c:pt idx="4">
                  <c:v>5.9570385724735591</c:v>
                </c:pt>
                <c:pt idx="5">
                  <c:v>5.992550942025483</c:v>
                </c:pt>
                <c:pt idx="6">
                  <c:v>5.9541330149647669</c:v>
                </c:pt>
                <c:pt idx="7">
                  <c:v>6.0048188515070562</c:v>
                </c:pt>
                <c:pt idx="8">
                  <c:v>6.1291121449387882</c:v>
                </c:pt>
                <c:pt idx="9">
                  <c:v>6.2014282429354335</c:v>
                </c:pt>
                <c:pt idx="10">
                  <c:v>6.2508227205849272</c:v>
                </c:pt>
                <c:pt idx="11">
                  <c:v>6.3069968324216061</c:v>
                </c:pt>
                <c:pt idx="12">
                  <c:v>6.3350838883399447</c:v>
                </c:pt>
                <c:pt idx="13">
                  <c:v>6.4099827041221831</c:v>
                </c:pt>
                <c:pt idx="14">
                  <c:v>6.4648654570660655</c:v>
                </c:pt>
                <c:pt idx="15">
                  <c:v>6.510385858037167</c:v>
                </c:pt>
                <c:pt idx="16">
                  <c:v>6.6295137158977102</c:v>
                </c:pt>
                <c:pt idx="17">
                  <c:v>6.6424273048256826</c:v>
                </c:pt>
                <c:pt idx="18">
                  <c:v>6.8429107729324503</c:v>
                </c:pt>
                <c:pt idx="19">
                  <c:v>7.0127244673352838</c:v>
                </c:pt>
                <c:pt idx="20">
                  <c:v>7.0879461228407212</c:v>
                </c:pt>
                <c:pt idx="21">
                  <c:v>7.1379862799366141</c:v>
                </c:pt>
                <c:pt idx="22">
                  <c:v>7.1776955658901285</c:v>
                </c:pt>
                <c:pt idx="23">
                  <c:v>7.1441202346774011</c:v>
                </c:pt>
                <c:pt idx="24">
                  <c:v>7.2274128832628222</c:v>
                </c:pt>
                <c:pt idx="25">
                  <c:v>7.250334503609972</c:v>
                </c:pt>
                <c:pt idx="26">
                  <c:v>7.3588086506049377</c:v>
                </c:pt>
                <c:pt idx="27">
                  <c:v>7.6051353594060078</c:v>
                </c:pt>
                <c:pt idx="28">
                  <c:v>7.7213576597577562</c:v>
                </c:pt>
                <c:pt idx="29">
                  <c:v>7.8298318067527228</c:v>
                </c:pt>
                <c:pt idx="30">
                  <c:v>7.839194158725503</c:v>
                </c:pt>
                <c:pt idx="31">
                  <c:v>7.880840483018213</c:v>
                </c:pt>
                <c:pt idx="32">
                  <c:v>7.9709127657908194</c:v>
                </c:pt>
                <c:pt idx="33">
                  <c:v>8.0441973829570603</c:v>
                </c:pt>
                <c:pt idx="34">
                  <c:v>8.126198672649684</c:v>
                </c:pt>
                <c:pt idx="35">
                  <c:v>8.2165937951454904</c:v>
                </c:pt>
                <c:pt idx="36">
                  <c:v>8.3321704160508396</c:v>
                </c:pt>
                <c:pt idx="37">
                  <c:v>8.3179654682300708</c:v>
                </c:pt>
                <c:pt idx="38">
                  <c:v>8.4803538489993215</c:v>
                </c:pt>
                <c:pt idx="39">
                  <c:v>8.7554132931651285</c:v>
                </c:pt>
                <c:pt idx="40">
                  <c:v>8.9859208555294305</c:v>
                </c:pt>
                <c:pt idx="41">
                  <c:v>9.2667914147128254</c:v>
                </c:pt>
                <c:pt idx="42">
                  <c:v>9.2974611884167597</c:v>
                </c:pt>
                <c:pt idx="43">
                  <c:v>9.4075495340277211</c:v>
                </c:pt>
                <c:pt idx="44">
                  <c:v>9.469857600605188</c:v>
                </c:pt>
                <c:pt idx="45">
                  <c:v>9.4624322869716053</c:v>
                </c:pt>
                <c:pt idx="46">
                  <c:v>9.5137638029602947</c:v>
                </c:pt>
                <c:pt idx="47">
                  <c:v>9.650002166150399</c:v>
                </c:pt>
                <c:pt idx="48">
                  <c:v>9.8469343973019754</c:v>
                </c:pt>
                <c:pt idx="49">
                  <c:v>10.093906785549443</c:v>
                </c:pt>
                <c:pt idx="50">
                  <c:v>10.242735897944321</c:v>
                </c:pt>
                <c:pt idx="51">
                  <c:v>10.449676160515077</c:v>
                </c:pt>
                <c:pt idx="52">
                  <c:v>10.567835499206021</c:v>
                </c:pt>
                <c:pt idx="53">
                  <c:v>10.720538688279293</c:v>
                </c:pt>
                <c:pt idx="54">
                  <c:v>10.929093149466043</c:v>
                </c:pt>
                <c:pt idx="55">
                  <c:v>11.179293934945504</c:v>
                </c:pt>
                <c:pt idx="56">
                  <c:v>11.470172525548076</c:v>
                </c:pt>
                <c:pt idx="57">
                  <c:v>11.848217841414462</c:v>
                </c:pt>
                <c:pt idx="58">
                  <c:v>12.246279220119204</c:v>
                </c:pt>
                <c:pt idx="59">
                  <c:v>12.770570930594873</c:v>
                </c:pt>
                <c:pt idx="60">
                  <c:v>13.321981177819286</c:v>
                </c:pt>
                <c:pt idx="61">
                  <c:v>13.884367975632472</c:v>
                </c:pt>
                <c:pt idx="62">
                  <c:v>14.488078258015172</c:v>
                </c:pt>
                <c:pt idx="63">
                  <c:v>15.24094049251595</c:v>
                </c:pt>
                <c:pt idx="64">
                  <c:v>16.204294226542672</c:v>
                </c:pt>
                <c:pt idx="65">
                  <c:v>17.500818554911078</c:v>
                </c:pt>
                <c:pt idx="66">
                  <c:v>19.18894746752024</c:v>
                </c:pt>
                <c:pt idx="67">
                  <c:v>21.364564362160348</c:v>
                </c:pt>
                <c:pt idx="68">
                  <c:v>24.211365041331813</c:v>
                </c:pt>
                <c:pt idx="69">
                  <c:v>27.712238999705068</c:v>
                </c:pt>
                <c:pt idx="70">
                  <c:v>32.1525765525883</c:v>
                </c:pt>
                <c:pt idx="71">
                  <c:v>38.012117528655665</c:v>
                </c:pt>
                <c:pt idx="72">
                  <c:v>45.419997817186896</c:v>
                </c:pt>
                <c:pt idx="73">
                  <c:v>53.228522202208474</c:v>
                </c:pt>
                <c:pt idx="74">
                  <c:v>59.989431685448288</c:v>
                </c:pt>
                <c:pt idx="75">
                  <c:v>65.354705045297521</c:v>
                </c:pt>
                <c:pt idx="76">
                  <c:v>69.239112594831568</c:v>
                </c:pt>
                <c:pt idx="77">
                  <c:v>71.941603917732934</c:v>
                </c:pt>
                <c:pt idx="78">
                  <c:v>74.367744437575695</c:v>
                </c:pt>
                <c:pt idx="79">
                  <c:v>75.97871465634023</c:v>
                </c:pt>
                <c:pt idx="80">
                  <c:v>76.940777031474155</c:v>
                </c:pt>
                <c:pt idx="81">
                  <c:v>78.921398733301885</c:v>
                </c:pt>
                <c:pt idx="82">
                  <c:v>79.219056958091642</c:v>
                </c:pt>
                <c:pt idx="83">
                  <c:v>79.765624609468063</c:v>
                </c:pt>
                <c:pt idx="84">
                  <c:v>80.296050274684532</c:v>
                </c:pt>
                <c:pt idx="85">
                  <c:v>80.826153100177791</c:v>
                </c:pt>
                <c:pt idx="86">
                  <c:v>81.466021431558815</c:v>
                </c:pt>
                <c:pt idx="87">
                  <c:v>82.194347847096438</c:v>
                </c:pt>
                <c:pt idx="88">
                  <c:v>82.481998040467005</c:v>
                </c:pt>
                <c:pt idx="89">
                  <c:v>82.733490184839269</c:v>
                </c:pt>
                <c:pt idx="90">
                  <c:v>83.333326390543576</c:v>
                </c:pt>
                <c:pt idx="91">
                  <c:v>84.104913328989923</c:v>
                </c:pt>
                <c:pt idx="92">
                  <c:v>84.868106434633077</c:v>
                </c:pt>
                <c:pt idx="93">
                  <c:v>85.255191262749037</c:v>
                </c:pt>
                <c:pt idx="94">
                  <c:v>85.396595061510325</c:v>
                </c:pt>
                <c:pt idx="95">
                  <c:v>85.652606962007368</c:v>
                </c:pt>
                <c:pt idx="96">
                  <c:v>85.506683407121287</c:v>
                </c:pt>
                <c:pt idx="97">
                  <c:v>85.900547869424443</c:v>
                </c:pt>
                <c:pt idx="98">
                  <c:v>85.858578705408533</c:v>
                </c:pt>
                <c:pt idx="99">
                  <c:v>86.074881319952084</c:v>
                </c:pt>
                <c:pt idx="100">
                  <c:v>86.439690207167288</c:v>
                </c:pt>
                <c:pt idx="101">
                  <c:v>86.879397910164741</c:v>
                </c:pt>
                <c:pt idx="102">
                  <c:v>87.09731472332426</c:v>
                </c:pt>
                <c:pt idx="103">
                  <c:v>87.328467965134976</c:v>
                </c:pt>
                <c:pt idx="104">
                  <c:v>87.516037844313772</c:v>
                </c:pt>
                <c:pt idx="105">
                  <c:v>87.154457354330532</c:v>
                </c:pt>
                <c:pt idx="106">
                  <c:v>87.552195893312074</c:v>
                </c:pt>
                <c:pt idx="107">
                  <c:v>87.95090295146322</c:v>
                </c:pt>
                <c:pt idx="108">
                  <c:v>88.130078997838837</c:v>
                </c:pt>
                <c:pt idx="109">
                  <c:v>88.29246737860808</c:v>
                </c:pt>
                <c:pt idx="110">
                  <c:v>88.504895916473231</c:v>
                </c:pt>
                <c:pt idx="111">
                  <c:v>89.095046930481544</c:v>
                </c:pt>
                <c:pt idx="112">
                  <c:v>89.566715766075745</c:v>
                </c:pt>
                <c:pt idx="113">
                  <c:v>89.605456532859648</c:v>
                </c:pt>
                <c:pt idx="114">
                  <c:v>89.719096115425813</c:v>
                </c:pt>
                <c:pt idx="115">
                  <c:v>89.901177719310226</c:v>
                </c:pt>
                <c:pt idx="116">
                  <c:v>90.40771324500993</c:v>
                </c:pt>
                <c:pt idx="117">
                  <c:v>90.787049919769103</c:v>
                </c:pt>
                <c:pt idx="118">
                  <c:v>90.663725145506973</c:v>
                </c:pt>
                <c:pt idx="119">
                  <c:v>90.66533934412297</c:v>
                </c:pt>
                <c:pt idx="120">
                  <c:v>90.445162652901061</c:v>
                </c:pt>
                <c:pt idx="121">
                  <c:v>90.876799362818517</c:v>
                </c:pt>
                <c:pt idx="122">
                  <c:v>90.886484554514496</c:v>
                </c:pt>
                <c:pt idx="123">
                  <c:v>91.447257153711689</c:v>
                </c:pt>
                <c:pt idx="124">
                  <c:v>92.134260084679809</c:v>
                </c:pt>
                <c:pt idx="125">
                  <c:v>92.532644303107759</c:v>
                </c:pt>
                <c:pt idx="126">
                  <c:v>92.431272630023159</c:v>
                </c:pt>
                <c:pt idx="127">
                  <c:v>92.379941114034466</c:v>
                </c:pt>
                <c:pt idx="128">
                  <c:v>92.586558536882038</c:v>
                </c:pt>
                <c:pt idx="129">
                  <c:v>92.469690557083879</c:v>
                </c:pt>
                <c:pt idx="130">
                  <c:v>92.242734231674774</c:v>
                </c:pt>
                <c:pt idx="131">
                  <c:v>91.991887766748917</c:v>
                </c:pt>
                <c:pt idx="132">
                  <c:v>91.745238218224642</c:v>
                </c:pt>
                <c:pt idx="133">
                  <c:v>91.421107136132548</c:v>
                </c:pt>
                <c:pt idx="134">
                  <c:v>92.053550153879996</c:v>
                </c:pt>
                <c:pt idx="135">
                  <c:v>92.822877214263926</c:v>
                </c:pt>
                <c:pt idx="136">
                  <c:v>93.427233176093026</c:v>
                </c:pt>
                <c:pt idx="137">
                  <c:v>93.959918719371871</c:v>
                </c:pt>
                <c:pt idx="138">
                  <c:v>94.274687449491196</c:v>
                </c:pt>
                <c:pt idx="139">
                  <c:v>94.75410443844217</c:v>
                </c:pt>
                <c:pt idx="140">
                  <c:v>95.31164864040737</c:v>
                </c:pt>
                <c:pt idx="141">
                  <c:v>94.99817126918083</c:v>
                </c:pt>
                <c:pt idx="142">
                  <c:v>94.921012575336192</c:v>
                </c:pt>
                <c:pt idx="143">
                  <c:v>95.268065277775463</c:v>
                </c:pt>
                <c:pt idx="144">
                  <c:v>95.191552263377218</c:v>
                </c:pt>
                <c:pt idx="145">
                  <c:v>95.279364668087425</c:v>
                </c:pt>
                <c:pt idx="146">
                  <c:v>95.923107076146835</c:v>
                </c:pt>
                <c:pt idx="147">
                  <c:v>96.427705563507359</c:v>
                </c:pt>
                <c:pt idx="148">
                  <c:v>96.874192900691995</c:v>
                </c:pt>
                <c:pt idx="149">
                  <c:v>96.883232412941581</c:v>
                </c:pt>
                <c:pt idx="150">
                  <c:v>96.85449967757684</c:v>
                </c:pt>
                <c:pt idx="151">
                  <c:v>96.738923056671496</c:v>
                </c:pt>
                <c:pt idx="152">
                  <c:v>97.008817065266101</c:v>
                </c:pt>
                <c:pt idx="153">
                  <c:v>97.490493932279463</c:v>
                </c:pt>
                <c:pt idx="154">
                  <c:v>97.650622434986317</c:v>
                </c:pt>
                <c:pt idx="155">
                  <c:v>98.133590660892466</c:v>
                </c:pt>
                <c:pt idx="156">
                  <c:v>98.21978886698669</c:v>
                </c:pt>
                <c:pt idx="157">
                  <c:v>98.530360680704419</c:v>
                </c:pt>
                <c:pt idx="158">
                  <c:v>98.09517273383176</c:v>
                </c:pt>
                <c:pt idx="159">
                  <c:v>97.284845028601509</c:v>
                </c:pt>
                <c:pt idx="160">
                  <c:v>97.208009174480068</c:v>
                </c:pt>
                <c:pt idx="161">
                  <c:v>96.875161419861584</c:v>
                </c:pt>
                <c:pt idx="162">
                  <c:v>97.167977048803365</c:v>
                </c:pt>
                <c:pt idx="163">
                  <c:v>97.043683755371617</c:v>
                </c:pt>
                <c:pt idx="164">
                  <c:v>97.098889348038711</c:v>
                </c:pt>
                <c:pt idx="165">
                  <c:v>97.087912797449931</c:v>
                </c:pt>
                <c:pt idx="166">
                  <c:v>97.245781422094396</c:v>
                </c:pt>
                <c:pt idx="167">
                  <c:v>97.509864315671408</c:v>
                </c:pt>
                <c:pt idx="168">
                  <c:v>97.549896441348139</c:v>
                </c:pt>
                <c:pt idx="169">
                  <c:v>98.064825799851036</c:v>
                </c:pt>
                <c:pt idx="170">
                  <c:v>98.656591012475346</c:v>
                </c:pt>
                <c:pt idx="171">
                  <c:v>98.838672616359759</c:v>
                </c:pt>
                <c:pt idx="172">
                  <c:v>98.622370001816222</c:v>
                </c:pt>
                <c:pt idx="173">
                  <c:v>99.104369708552781</c:v>
                </c:pt>
                <c:pt idx="174">
                  <c:v>98.638189148252991</c:v>
                </c:pt>
                <c:pt idx="175">
                  <c:v>98.175882664631587</c:v>
                </c:pt>
                <c:pt idx="176">
                  <c:v>97.82495588551393</c:v>
                </c:pt>
                <c:pt idx="177">
                  <c:v>97.816239212987554</c:v>
                </c:pt>
                <c:pt idx="178">
                  <c:v>98.078062228502205</c:v>
                </c:pt>
                <c:pt idx="179">
                  <c:v>98.034478865870298</c:v>
                </c:pt>
                <c:pt idx="180">
                  <c:v>98.202678361657135</c:v>
                </c:pt>
                <c:pt idx="181">
                  <c:v>98.220434546433097</c:v>
                </c:pt>
                <c:pt idx="182">
                  <c:v>98.453524826582978</c:v>
                </c:pt>
                <c:pt idx="183">
                  <c:v>98.643354583824177</c:v>
                </c:pt>
                <c:pt idx="184">
                  <c:v>98.580400837800312</c:v>
                </c:pt>
                <c:pt idx="185">
                  <c:v>98.490005715304491</c:v>
                </c:pt>
                <c:pt idx="186">
                  <c:v>98.409295784504678</c:v>
                </c:pt>
                <c:pt idx="187">
                  <c:v>98.483548920840519</c:v>
                </c:pt>
                <c:pt idx="188">
                  <c:v>98.366680941042375</c:v>
                </c:pt>
                <c:pt idx="189">
                  <c:v>98.22495430255789</c:v>
                </c:pt>
                <c:pt idx="190">
                  <c:v>98.733426866596787</c:v>
                </c:pt>
                <c:pt idx="191">
                  <c:v>98.860625717537303</c:v>
                </c:pt>
                <c:pt idx="192">
                  <c:v>98.321483379794458</c:v>
                </c:pt>
                <c:pt idx="193">
                  <c:v>98.231088257298666</c:v>
                </c:pt>
                <c:pt idx="194">
                  <c:v>98.274025940484165</c:v>
                </c:pt>
                <c:pt idx="195">
                  <c:v>98.285325330796141</c:v>
                </c:pt>
                <c:pt idx="196">
                  <c:v>98.237222212039455</c:v>
                </c:pt>
                <c:pt idx="197">
                  <c:v>98.30501855391131</c:v>
                </c:pt>
                <c:pt idx="198">
                  <c:v>98.746986134971152</c:v>
                </c:pt>
                <c:pt idx="199">
                  <c:v>98.859657198367728</c:v>
                </c:pt>
                <c:pt idx="200">
                  <c:v>98.731489828257594</c:v>
                </c:pt>
                <c:pt idx="201">
                  <c:v>98.758931204729535</c:v>
                </c:pt>
                <c:pt idx="202">
                  <c:v>98.850294846394931</c:v>
                </c:pt>
                <c:pt idx="203">
                  <c:v>98.941981327783537</c:v>
                </c:pt>
                <c:pt idx="204">
                  <c:v>99.258041416795663</c:v>
                </c:pt>
                <c:pt idx="205">
                  <c:v>99.660299711901985</c:v>
                </c:pt>
                <c:pt idx="206">
                  <c:v>100.13132286804975</c:v>
                </c:pt>
                <c:pt idx="207">
                  <c:v>100.4958089155418</c:v>
                </c:pt>
                <c:pt idx="208">
                  <c:v>100.40315391498358</c:v>
                </c:pt>
                <c:pt idx="209">
                  <c:v>101.19281987792907</c:v>
                </c:pt>
                <c:pt idx="210">
                  <c:v>101.28999463461209</c:v>
                </c:pt>
                <c:pt idx="211">
                  <c:v>101.62671646590896</c:v>
                </c:pt>
                <c:pt idx="212">
                  <c:v>101.68805601331681</c:v>
                </c:pt>
                <c:pt idx="213">
                  <c:v>101.85496415021085</c:v>
                </c:pt>
                <c:pt idx="214">
                  <c:v>101.29128599350486</c:v>
                </c:pt>
                <c:pt idx="215">
                  <c:v>101.09435376235329</c:v>
                </c:pt>
                <c:pt idx="216">
                  <c:v>100.81638876067869</c:v>
                </c:pt>
                <c:pt idx="217">
                  <c:v>100.85351532884661</c:v>
                </c:pt>
                <c:pt idx="218">
                  <c:v>100.13907102140655</c:v>
                </c:pt>
                <c:pt idx="219">
                  <c:v>99.948918424442169</c:v>
                </c:pt>
                <c:pt idx="220">
                  <c:v>99.797506594261691</c:v>
                </c:pt>
                <c:pt idx="221">
                  <c:v>99.037219046127319</c:v>
                </c:pt>
                <c:pt idx="222">
                  <c:v>98.511958816482064</c:v>
                </c:pt>
                <c:pt idx="223">
                  <c:v>98.801868887915035</c:v>
                </c:pt>
                <c:pt idx="224">
                  <c:v>98.722450316008008</c:v>
                </c:pt>
                <c:pt idx="225">
                  <c:v>98.282419773287359</c:v>
                </c:pt>
                <c:pt idx="226">
                  <c:v>98.644645942716977</c:v>
                </c:pt>
                <c:pt idx="227">
                  <c:v>99.25965561541166</c:v>
                </c:pt>
                <c:pt idx="228">
                  <c:v>100.02058884299241</c:v>
                </c:pt>
                <c:pt idx="229">
                  <c:v>99.611228073975695</c:v>
                </c:pt>
                <c:pt idx="230">
                  <c:v>99.5172817145247</c:v>
                </c:pt>
                <c:pt idx="231">
                  <c:v>99.952146821674148</c:v>
                </c:pt>
                <c:pt idx="232">
                  <c:v>100.30404211996139</c:v>
                </c:pt>
                <c:pt idx="233">
                  <c:v>100.62333060620551</c:v>
                </c:pt>
                <c:pt idx="234">
                  <c:v>100.77022268026118</c:v>
                </c:pt>
                <c:pt idx="235">
                  <c:v>101.08144017342531</c:v>
                </c:pt>
                <c:pt idx="236">
                  <c:v>100.8583579246946</c:v>
                </c:pt>
                <c:pt idx="237">
                  <c:v>100.48321816633701</c:v>
                </c:pt>
                <c:pt idx="238">
                  <c:v>100.41380762584915</c:v>
                </c:pt>
                <c:pt idx="239">
                  <c:v>99.992824626797272</c:v>
                </c:pt>
                <c:pt idx="240">
                  <c:v>99.938587553299797</c:v>
                </c:pt>
                <c:pt idx="241">
                  <c:v>100.26271863539189</c:v>
                </c:pt>
                <c:pt idx="242">
                  <c:v>99.934713476621397</c:v>
                </c:pt>
                <c:pt idx="243">
                  <c:v>100.14907905282573</c:v>
                </c:pt>
                <c:pt idx="244">
                  <c:v>99.974099922851707</c:v>
                </c:pt>
                <c:pt idx="245">
                  <c:v>99.585078056396554</c:v>
                </c:pt>
                <c:pt idx="246">
                  <c:v>99.100818471597591</c:v>
                </c:pt>
                <c:pt idx="247">
                  <c:v>98.995249882111423</c:v>
                </c:pt>
                <c:pt idx="248">
                  <c:v>99.042707321421716</c:v>
                </c:pt>
                <c:pt idx="249">
                  <c:v>98.828987424663779</c:v>
                </c:pt>
                <c:pt idx="250">
                  <c:v>98.933587494980358</c:v>
                </c:pt>
                <c:pt idx="251">
                  <c:v>98.73181266798079</c:v>
                </c:pt>
                <c:pt idx="252">
                  <c:v>98.82285346992299</c:v>
                </c:pt>
                <c:pt idx="253">
                  <c:v>98.432863084298234</c:v>
                </c:pt>
                <c:pt idx="254">
                  <c:v>98.618818764861032</c:v>
                </c:pt>
                <c:pt idx="255">
                  <c:v>98.968454185085875</c:v>
                </c:pt>
                <c:pt idx="256">
                  <c:v>98.944241205845927</c:v>
                </c:pt>
                <c:pt idx="257">
                  <c:v>98.83286150134218</c:v>
                </c:pt>
                <c:pt idx="258">
                  <c:v>98.738915141891169</c:v>
                </c:pt>
                <c:pt idx="259">
                  <c:v>98.509376098696478</c:v>
                </c:pt>
                <c:pt idx="260">
                  <c:v>98.417366777584675</c:v>
                </c:pt>
                <c:pt idx="261">
                  <c:v>98.501305105616481</c:v>
                </c:pt>
                <c:pt idx="262">
                  <c:v>98.290490766367341</c:v>
                </c:pt>
                <c:pt idx="263">
                  <c:v>98.620110123753818</c:v>
                </c:pt>
                <c:pt idx="264">
                  <c:v>98.209780835567514</c:v>
                </c:pt>
                <c:pt idx="265">
                  <c:v>98.006714649675146</c:v>
                </c:pt>
                <c:pt idx="266">
                  <c:v>97.826247244406744</c:v>
                </c:pt>
                <c:pt idx="267">
                  <c:v>97.653527992495114</c:v>
                </c:pt>
                <c:pt idx="268">
                  <c:v>97.347475934902178</c:v>
                </c:pt>
                <c:pt idx="269">
                  <c:v>97.526006301831387</c:v>
                </c:pt>
                <c:pt idx="270">
                  <c:v>97.141504191501014</c:v>
                </c:pt>
                <c:pt idx="271">
                  <c:v>96.757970600340244</c:v>
                </c:pt>
                <c:pt idx="272">
                  <c:v>96.268868419693291</c:v>
                </c:pt>
                <c:pt idx="273">
                  <c:v>96.299215353674043</c:v>
                </c:pt>
                <c:pt idx="274">
                  <c:v>95.823672441401456</c:v>
                </c:pt>
                <c:pt idx="275">
                  <c:v>95.181221392234832</c:v>
                </c:pt>
                <c:pt idx="276">
                  <c:v>94.976863847449692</c:v>
                </c:pt>
                <c:pt idx="277">
                  <c:v>95.574763014814806</c:v>
                </c:pt>
                <c:pt idx="278">
                  <c:v>96.07387322688092</c:v>
                </c:pt>
                <c:pt idx="279">
                  <c:v>96.735048979993081</c:v>
                </c:pt>
                <c:pt idx="280">
                  <c:v>96.927461455019866</c:v>
                </c:pt>
                <c:pt idx="281">
                  <c:v>96.579117393687824</c:v>
                </c:pt>
                <c:pt idx="282">
                  <c:v>96.109708436156041</c:v>
                </c:pt>
                <c:pt idx="283">
                  <c:v>95.822381082508656</c:v>
                </c:pt>
                <c:pt idx="284">
                  <c:v>95.971533034626731</c:v>
                </c:pt>
                <c:pt idx="285">
                  <c:v>96.189772687509461</c:v>
                </c:pt>
                <c:pt idx="286">
                  <c:v>95.660961220909002</c:v>
                </c:pt>
                <c:pt idx="287">
                  <c:v>95.783317476001542</c:v>
                </c:pt>
                <c:pt idx="288">
                  <c:v>95.645464914195429</c:v>
                </c:pt>
                <c:pt idx="289">
                  <c:v>95.075329963025467</c:v>
                </c:pt>
                <c:pt idx="290">
                  <c:v>94.716009351104645</c:v>
                </c:pt>
                <c:pt idx="291">
                  <c:v>94.324081927140696</c:v>
                </c:pt>
                <c:pt idx="292">
                  <c:v>93.621582689459004</c:v>
                </c:pt>
                <c:pt idx="293">
                  <c:v>93.537644361427169</c:v>
                </c:pt>
                <c:pt idx="294">
                  <c:v>93.651283943993349</c:v>
                </c:pt>
                <c:pt idx="295">
                  <c:v>94.01415579286936</c:v>
                </c:pt>
                <c:pt idx="296">
                  <c:v>93.759758090988313</c:v>
                </c:pt>
                <c:pt idx="297">
                  <c:v>93.984454538335015</c:v>
                </c:pt>
                <c:pt idx="298">
                  <c:v>93.639016034511755</c:v>
                </c:pt>
                <c:pt idx="299">
                  <c:v>93.84757049569852</c:v>
                </c:pt>
                <c:pt idx="300">
                  <c:v>93.062424288877807</c:v>
                </c:pt>
                <c:pt idx="301">
                  <c:v>92.881956883609391</c:v>
                </c:pt>
                <c:pt idx="302">
                  <c:v>92.788979043327998</c:v>
                </c:pt>
                <c:pt idx="303">
                  <c:v>93.277435544528544</c:v>
                </c:pt>
                <c:pt idx="304">
                  <c:v>92.97945448001559</c:v>
                </c:pt>
                <c:pt idx="305">
                  <c:v>92.793498799452777</c:v>
                </c:pt>
                <c:pt idx="306">
                  <c:v>92.836113642915095</c:v>
                </c:pt>
                <c:pt idx="307">
                  <c:v>92.706009234465768</c:v>
                </c:pt>
                <c:pt idx="308">
                  <c:v>92.483572665181455</c:v>
                </c:pt>
                <c:pt idx="309">
                  <c:v>92.476470191271062</c:v>
                </c:pt>
                <c:pt idx="310">
                  <c:v>92.140071199697388</c:v>
                </c:pt>
                <c:pt idx="311">
                  <c:v>92.237245956380391</c:v>
                </c:pt>
                <c:pt idx="312">
                  <c:v>92.138779840804602</c:v>
                </c:pt>
                <c:pt idx="313">
                  <c:v>91.863720396638783</c:v>
                </c:pt>
                <c:pt idx="314">
                  <c:v>92.132645886063798</c:v>
                </c:pt>
                <c:pt idx="315">
                  <c:v>91.840798776291649</c:v>
                </c:pt>
                <c:pt idx="316">
                  <c:v>91.73749006486787</c:v>
                </c:pt>
                <c:pt idx="317">
                  <c:v>91.825948149024484</c:v>
                </c:pt>
                <c:pt idx="318">
                  <c:v>91.794632695874142</c:v>
                </c:pt>
                <c:pt idx="319">
                  <c:v>91.235151455569749</c:v>
                </c:pt>
                <c:pt idx="320">
                  <c:v>91.176717465670663</c:v>
                </c:pt>
                <c:pt idx="321">
                  <c:v>90.827082045445835</c:v>
                </c:pt>
                <c:pt idx="322">
                  <c:v>90.752828909109979</c:v>
                </c:pt>
                <c:pt idx="323">
                  <c:v>91.400768233571</c:v>
                </c:pt>
                <c:pt idx="324">
                  <c:v>90.095850072399401</c:v>
                </c:pt>
                <c:pt idx="325">
                  <c:v>89.504730539221484</c:v>
                </c:pt>
                <c:pt idx="326">
                  <c:v>89.175756861281386</c:v>
                </c:pt>
                <c:pt idx="327">
                  <c:v>89.219017384190096</c:v>
                </c:pt>
                <c:pt idx="328">
                  <c:v>89.07341666902721</c:v>
                </c:pt>
                <c:pt idx="329">
                  <c:v>88.56655830360431</c:v>
                </c:pt>
                <c:pt idx="330">
                  <c:v>88.192709904139505</c:v>
                </c:pt>
                <c:pt idx="331">
                  <c:v>87.768175668132415</c:v>
                </c:pt>
                <c:pt idx="332">
                  <c:v>88.026124606968665</c:v>
                </c:pt>
                <c:pt idx="333">
                  <c:v>87.607401485979167</c:v>
                </c:pt>
                <c:pt idx="334">
                  <c:v>87.375925404445269</c:v>
                </c:pt>
                <c:pt idx="335">
                  <c:v>86.995620210516492</c:v>
                </c:pt>
                <c:pt idx="336">
                  <c:v>86.998848607748471</c:v>
                </c:pt>
                <c:pt idx="337">
                  <c:v>86.78900278766892</c:v>
                </c:pt>
                <c:pt idx="338">
                  <c:v>86.54106188025186</c:v>
                </c:pt>
                <c:pt idx="339">
                  <c:v>86.011281894481812</c:v>
                </c:pt>
                <c:pt idx="340">
                  <c:v>85.516691438540477</c:v>
                </c:pt>
                <c:pt idx="341">
                  <c:v>84.898130528890604</c:v>
                </c:pt>
                <c:pt idx="342">
                  <c:v>84.867783594909866</c:v>
                </c:pt>
                <c:pt idx="343">
                  <c:v>84.434209846653204</c:v>
                </c:pt>
                <c:pt idx="344">
                  <c:v>84.291514688999101</c:v>
                </c:pt>
                <c:pt idx="345">
                  <c:v>84.216293033493685</c:v>
                </c:pt>
                <c:pt idx="346">
                  <c:v>84.317019027131863</c:v>
                </c:pt>
                <c:pt idx="347">
                  <c:v>84.023880558466885</c:v>
                </c:pt>
                <c:pt idx="348">
                  <c:v>83.907335418391938</c:v>
                </c:pt>
                <c:pt idx="349">
                  <c:v>83.649709319278898</c:v>
                </c:pt>
                <c:pt idx="350">
                  <c:v>83.2739238814749</c:v>
                </c:pt>
                <c:pt idx="351">
                  <c:v>81.719450614270258</c:v>
                </c:pt>
                <c:pt idx="352">
                  <c:v>81.306538608298339</c:v>
                </c:pt>
                <c:pt idx="353">
                  <c:v>80.887815487308856</c:v>
                </c:pt>
                <c:pt idx="354">
                  <c:v>80.305089786934104</c:v>
                </c:pt>
                <c:pt idx="355">
                  <c:v>79.768853006700056</c:v>
                </c:pt>
                <c:pt idx="356">
                  <c:v>78.708324515990356</c:v>
                </c:pt>
                <c:pt idx="357">
                  <c:v>78.111393867794831</c:v>
                </c:pt>
                <c:pt idx="358">
                  <c:v>76.998565341926835</c:v>
                </c:pt>
                <c:pt idx="359">
                  <c:v>75.746270055636728</c:v>
                </c:pt>
                <c:pt idx="360">
                  <c:v>74.352248130862137</c:v>
                </c:pt>
                <c:pt idx="361">
                  <c:v>72.154678135044463</c:v>
                </c:pt>
                <c:pt idx="362">
                  <c:v>69.600047405368386</c:v>
                </c:pt>
                <c:pt idx="363">
                  <c:v>67.14291427209848</c:v>
                </c:pt>
                <c:pt idx="364">
                  <c:v>63.909028764811048</c:v>
                </c:pt>
                <c:pt idx="365">
                  <c:v>59.925509420254826</c:v>
                </c:pt>
                <c:pt idx="366">
                  <c:v>54.82464179370583</c:v>
                </c:pt>
                <c:pt idx="367">
                  <c:v>48.961226740960065</c:v>
                </c:pt>
                <c:pt idx="368">
                  <c:v>42.737845396847078</c:v>
                </c:pt>
                <c:pt idx="369">
                  <c:v>36.079276105861439</c:v>
                </c:pt>
                <c:pt idx="370">
                  <c:v>30.252341941837191</c:v>
                </c:pt>
                <c:pt idx="371">
                  <c:v>25.488518986308261</c:v>
                </c:pt>
                <c:pt idx="372">
                  <c:v>22.095473495483571</c:v>
                </c:pt>
                <c:pt idx="373">
                  <c:v>19.602182313215348</c:v>
                </c:pt>
                <c:pt idx="374">
                  <c:v>17.692908190214663</c:v>
                </c:pt>
                <c:pt idx="375">
                  <c:v>16.119710219064455</c:v>
                </c:pt>
                <c:pt idx="376">
                  <c:v>14.994613783714881</c:v>
                </c:pt>
                <c:pt idx="377">
                  <c:v>14.246916984785294</c:v>
                </c:pt>
                <c:pt idx="378">
                  <c:v>13.463384976580581</c:v>
                </c:pt>
                <c:pt idx="379">
                  <c:v>12.944904381122496</c:v>
                </c:pt>
                <c:pt idx="380">
                  <c:v>12.448376886841968</c:v>
                </c:pt>
                <c:pt idx="381">
                  <c:v>11.976708051247783</c:v>
                </c:pt>
                <c:pt idx="382">
                  <c:v>11.651285610262887</c:v>
                </c:pt>
                <c:pt idx="383">
                  <c:v>11.446282386031328</c:v>
                </c:pt>
                <c:pt idx="384">
                  <c:v>11.277760050521291</c:v>
                </c:pt>
                <c:pt idx="385">
                  <c:v>10.952983288982791</c:v>
                </c:pt>
                <c:pt idx="386">
                  <c:v>10.556858948617245</c:v>
                </c:pt>
                <c:pt idx="387">
                  <c:v>10.244672936283518</c:v>
                </c:pt>
                <c:pt idx="388">
                  <c:v>9.976070286581697</c:v>
                </c:pt>
                <c:pt idx="389">
                  <c:v>9.689388612380716</c:v>
                </c:pt>
                <c:pt idx="390">
                  <c:v>9.5021415729251189</c:v>
                </c:pt>
                <c:pt idx="391">
                  <c:v>9.3801081575557799</c:v>
                </c:pt>
                <c:pt idx="392">
                  <c:v>9.2567833832936479</c:v>
                </c:pt>
                <c:pt idx="393">
                  <c:v>9.0001258033501994</c:v>
                </c:pt>
                <c:pt idx="394">
                  <c:v>8.7692954012626974</c:v>
                </c:pt>
                <c:pt idx="395">
                  <c:v>8.6453249475541636</c:v>
                </c:pt>
                <c:pt idx="396">
                  <c:v>8.6133638149574345</c:v>
                </c:pt>
                <c:pt idx="397">
                  <c:v>8.5145748596584472</c:v>
                </c:pt>
                <c:pt idx="398">
                  <c:v>8.3680056253259618</c:v>
                </c:pt>
                <c:pt idx="399">
                  <c:v>8.2546888824830056</c:v>
                </c:pt>
                <c:pt idx="400">
                  <c:v>8.0790640730625842</c:v>
                </c:pt>
                <c:pt idx="401">
                  <c:v>7.9680072082820255</c:v>
                </c:pt>
                <c:pt idx="402">
                  <c:v>7.9276522428821119</c:v>
                </c:pt>
                <c:pt idx="403">
                  <c:v>7.839194158725503</c:v>
                </c:pt>
                <c:pt idx="404">
                  <c:v>7.7258774158825467</c:v>
                </c:pt>
                <c:pt idx="405">
                  <c:v>7.5760797843180701</c:v>
                </c:pt>
                <c:pt idx="406">
                  <c:v>7.5428272928285409</c:v>
                </c:pt>
                <c:pt idx="407">
                  <c:v>7.4304790691551839</c:v>
                </c:pt>
                <c:pt idx="408">
                  <c:v>7.3471864205697637</c:v>
                </c:pt>
                <c:pt idx="409">
                  <c:v>7.3381469083201827</c:v>
                </c:pt>
                <c:pt idx="410">
                  <c:v>7.1722072905957406</c:v>
                </c:pt>
                <c:pt idx="411">
                  <c:v>7.1592937016677682</c:v>
                </c:pt>
                <c:pt idx="412">
                  <c:v>7.0027164359161054</c:v>
                </c:pt>
                <c:pt idx="413">
                  <c:v>6.8135323581213134</c:v>
                </c:pt>
                <c:pt idx="414">
                  <c:v>6.6404902664864878</c:v>
                </c:pt>
                <c:pt idx="415">
                  <c:v>6.4755191679316422</c:v>
                </c:pt>
                <c:pt idx="416">
                  <c:v>6.3528400731159076</c:v>
                </c:pt>
                <c:pt idx="417">
                  <c:v>6.2944060832168329</c:v>
                </c:pt>
                <c:pt idx="418">
                  <c:v>6.2159560304794015</c:v>
                </c:pt>
                <c:pt idx="419">
                  <c:v>6.0619614825133334</c:v>
                </c:pt>
                <c:pt idx="420">
                  <c:v>5.9525188163487694</c:v>
                </c:pt>
                <c:pt idx="421">
                  <c:v>5.9137780495648533</c:v>
                </c:pt>
                <c:pt idx="422">
                  <c:v>5.8479187460321951</c:v>
                </c:pt>
                <c:pt idx="423">
                  <c:v>5.7465470729476129</c:v>
                </c:pt>
                <c:pt idx="424">
                  <c:v>5.7491297907332077</c:v>
                </c:pt>
                <c:pt idx="425">
                  <c:v>5.6280648945334697</c:v>
                </c:pt>
                <c:pt idx="426">
                  <c:v>5.4737475068442016</c:v>
                </c:pt>
                <c:pt idx="427">
                  <c:v>5.3010282549325742</c:v>
                </c:pt>
                <c:pt idx="428">
                  <c:v>5.3304066697437102</c:v>
                </c:pt>
                <c:pt idx="429">
                  <c:v>5.1980423832319955</c:v>
                </c:pt>
                <c:pt idx="430">
                  <c:v>5.2303263555519255</c:v>
                </c:pt>
                <c:pt idx="431">
                  <c:v>5.1893257107056145</c:v>
                </c:pt>
                <c:pt idx="432">
                  <c:v>5.1157182538161727</c:v>
                </c:pt>
                <c:pt idx="433">
                  <c:v>4.9675348208676935</c:v>
                </c:pt>
                <c:pt idx="434">
                  <c:v>4.9410619635653497</c:v>
                </c:pt>
                <c:pt idx="435">
                  <c:v>4.8380760918647718</c:v>
                </c:pt>
                <c:pt idx="436">
                  <c:v>4.7625315966361343</c:v>
                </c:pt>
                <c:pt idx="437">
                  <c:v>4.6327500279100136</c:v>
                </c:pt>
                <c:pt idx="438">
                  <c:v>4.572378999671745</c:v>
                </c:pt>
                <c:pt idx="439">
                  <c:v>4.5123308111566747</c:v>
                </c:pt>
                <c:pt idx="440">
                  <c:v>4.3773838068593642</c:v>
                </c:pt>
                <c:pt idx="441">
                  <c:v>4.306036228032319</c:v>
                </c:pt>
                <c:pt idx="442">
                  <c:v>4.2811775693459726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D-4AD7-99EC-305CF447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7680"/>
        <c:axId val="88286720"/>
      </c:scatterChart>
      <c:valAx>
        <c:axId val="88247680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86720"/>
        <c:crosses val="autoZero"/>
        <c:crossBetween val="midCat"/>
      </c:valAx>
      <c:valAx>
        <c:axId val="882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 20 cm x 20 cm'!$D$3:$D$682</c:f>
              <c:numCache>
                <c:formatCode>General</c:formatCode>
                <c:ptCount val="680"/>
                <c:pt idx="0">
                  <c:v>-11.356499999999924</c:v>
                </c:pt>
                <c:pt idx="1">
                  <c:v>-11.322599999999925</c:v>
                </c:pt>
                <c:pt idx="2">
                  <c:v>-11.288699999999926</c:v>
                </c:pt>
                <c:pt idx="3">
                  <c:v>-11.254799999999927</c:v>
                </c:pt>
                <c:pt idx="4">
                  <c:v>-11.220899999999927</c:v>
                </c:pt>
                <c:pt idx="5">
                  <c:v>-11.186999999999928</c:v>
                </c:pt>
                <c:pt idx="6">
                  <c:v>-11.153099999999929</c:v>
                </c:pt>
                <c:pt idx="7">
                  <c:v>-11.11919999999993</c:v>
                </c:pt>
                <c:pt idx="8">
                  <c:v>-11.085299999999931</c:v>
                </c:pt>
                <c:pt idx="9">
                  <c:v>-11.051399999999932</c:v>
                </c:pt>
                <c:pt idx="10">
                  <c:v>-11.017499999999933</c:v>
                </c:pt>
                <c:pt idx="11">
                  <c:v>-10.983599999999933</c:v>
                </c:pt>
                <c:pt idx="12">
                  <c:v>-10.949699999999934</c:v>
                </c:pt>
                <c:pt idx="13">
                  <c:v>-10.915799999999935</c:v>
                </c:pt>
                <c:pt idx="14">
                  <c:v>-10.881899999999936</c:v>
                </c:pt>
                <c:pt idx="15">
                  <c:v>-10.847999999999937</c:v>
                </c:pt>
                <c:pt idx="16">
                  <c:v>-10.814099999999938</c:v>
                </c:pt>
                <c:pt idx="17">
                  <c:v>-10.780199999999938</c:v>
                </c:pt>
                <c:pt idx="18">
                  <c:v>-10.746299999999939</c:v>
                </c:pt>
                <c:pt idx="19">
                  <c:v>-10.71239999999994</c:v>
                </c:pt>
                <c:pt idx="20">
                  <c:v>-10.678499999999941</c:v>
                </c:pt>
                <c:pt idx="21">
                  <c:v>-10.644599999999942</c:v>
                </c:pt>
                <c:pt idx="22">
                  <c:v>-10.610699999999943</c:v>
                </c:pt>
                <c:pt idx="23">
                  <c:v>-10.576799999999944</c:v>
                </c:pt>
                <c:pt idx="24">
                  <c:v>-10.542899999999944</c:v>
                </c:pt>
                <c:pt idx="25">
                  <c:v>-10.508999999999945</c:v>
                </c:pt>
                <c:pt idx="26">
                  <c:v>-10.475099999999946</c:v>
                </c:pt>
                <c:pt idx="27">
                  <c:v>-10.441199999999947</c:v>
                </c:pt>
                <c:pt idx="28">
                  <c:v>-10.407299999999948</c:v>
                </c:pt>
                <c:pt idx="29">
                  <c:v>-10.373399999999949</c:v>
                </c:pt>
                <c:pt idx="30">
                  <c:v>-10.33949999999995</c:v>
                </c:pt>
                <c:pt idx="31">
                  <c:v>-10.30559999999995</c:v>
                </c:pt>
                <c:pt idx="32">
                  <c:v>-10.271699999999951</c:v>
                </c:pt>
                <c:pt idx="33">
                  <c:v>-10.237799999999952</c:v>
                </c:pt>
                <c:pt idx="34">
                  <c:v>-10.203899999999953</c:v>
                </c:pt>
                <c:pt idx="35">
                  <c:v>-10.169999999999954</c:v>
                </c:pt>
                <c:pt idx="36">
                  <c:v>-10.136099999999955</c:v>
                </c:pt>
                <c:pt idx="37">
                  <c:v>-10.102199999999955</c:v>
                </c:pt>
                <c:pt idx="38">
                  <c:v>-10.068299999999956</c:v>
                </c:pt>
                <c:pt idx="39">
                  <c:v>-10.034399999999957</c:v>
                </c:pt>
                <c:pt idx="40">
                  <c:v>-10.000499999999958</c:v>
                </c:pt>
                <c:pt idx="41">
                  <c:v>-9.9665999999999588</c:v>
                </c:pt>
                <c:pt idx="42">
                  <c:v>-9.9326999999999597</c:v>
                </c:pt>
                <c:pt idx="43">
                  <c:v>-9.8987999999999605</c:v>
                </c:pt>
                <c:pt idx="44">
                  <c:v>-9.8648999999999614</c:v>
                </c:pt>
                <c:pt idx="45">
                  <c:v>-9.8309999999999622</c:v>
                </c:pt>
                <c:pt idx="46">
                  <c:v>-9.7970999999999631</c:v>
                </c:pt>
                <c:pt idx="47">
                  <c:v>-9.7631999999999639</c:v>
                </c:pt>
                <c:pt idx="48">
                  <c:v>-9.7292999999999648</c:v>
                </c:pt>
                <c:pt idx="49">
                  <c:v>-9.6953999999999656</c:v>
                </c:pt>
                <c:pt idx="50">
                  <c:v>-9.6614999999999664</c:v>
                </c:pt>
                <c:pt idx="51">
                  <c:v>-9.6275999999999673</c:v>
                </c:pt>
                <c:pt idx="52">
                  <c:v>-9.5936999999999681</c:v>
                </c:pt>
                <c:pt idx="53">
                  <c:v>-9.559799999999969</c:v>
                </c:pt>
                <c:pt idx="54">
                  <c:v>-9.5258999999999698</c:v>
                </c:pt>
                <c:pt idx="55">
                  <c:v>-9.4919999999999707</c:v>
                </c:pt>
                <c:pt idx="56">
                  <c:v>-9.4580999999999715</c:v>
                </c:pt>
                <c:pt idx="57">
                  <c:v>-9.4241999999999724</c:v>
                </c:pt>
                <c:pt idx="58">
                  <c:v>-9.3902999999999732</c:v>
                </c:pt>
                <c:pt idx="59">
                  <c:v>-9.3563999999999741</c:v>
                </c:pt>
                <c:pt idx="60">
                  <c:v>-9.3224999999999749</c:v>
                </c:pt>
                <c:pt idx="61">
                  <c:v>-9.2885999999999758</c:v>
                </c:pt>
                <c:pt idx="62">
                  <c:v>-9.2546999999999766</c:v>
                </c:pt>
                <c:pt idx="63">
                  <c:v>-9.2207999999999775</c:v>
                </c:pt>
                <c:pt idx="64">
                  <c:v>-9.1868999999999783</c:v>
                </c:pt>
                <c:pt idx="65">
                  <c:v>-9.1529999999999792</c:v>
                </c:pt>
                <c:pt idx="66">
                  <c:v>-9.11909999999998</c:v>
                </c:pt>
                <c:pt idx="67">
                  <c:v>-9.0851999999999808</c:v>
                </c:pt>
                <c:pt idx="68">
                  <c:v>-9.0512999999999817</c:v>
                </c:pt>
                <c:pt idx="69">
                  <c:v>-9.0173999999999825</c:v>
                </c:pt>
                <c:pt idx="70">
                  <c:v>-8.9834999999999834</c:v>
                </c:pt>
                <c:pt idx="71">
                  <c:v>-8.9495999999999842</c:v>
                </c:pt>
                <c:pt idx="72">
                  <c:v>-8.9156999999999851</c:v>
                </c:pt>
                <c:pt idx="73">
                  <c:v>-8.8817999999999859</c:v>
                </c:pt>
                <c:pt idx="74">
                  <c:v>-8.8478999999999868</c:v>
                </c:pt>
                <c:pt idx="75">
                  <c:v>-8.8139999999999876</c:v>
                </c:pt>
                <c:pt idx="76">
                  <c:v>-8.7800999999999885</c:v>
                </c:pt>
                <c:pt idx="77">
                  <c:v>-8.7461999999999893</c:v>
                </c:pt>
                <c:pt idx="78">
                  <c:v>-8.7122999999999902</c:v>
                </c:pt>
                <c:pt idx="79">
                  <c:v>-8.678399999999991</c:v>
                </c:pt>
                <c:pt idx="80">
                  <c:v>-8.6444999999999919</c:v>
                </c:pt>
                <c:pt idx="81">
                  <c:v>-8.6105999999999927</c:v>
                </c:pt>
                <c:pt idx="82">
                  <c:v>-8.5766999999999936</c:v>
                </c:pt>
                <c:pt idx="83">
                  <c:v>-8.5427999999999944</c:v>
                </c:pt>
                <c:pt idx="84">
                  <c:v>-8.5088999999999952</c:v>
                </c:pt>
                <c:pt idx="85">
                  <c:v>-8.4749999999999961</c:v>
                </c:pt>
                <c:pt idx="86">
                  <c:v>-8.4410999999999969</c:v>
                </c:pt>
                <c:pt idx="87">
                  <c:v>-8.4071999999999978</c:v>
                </c:pt>
                <c:pt idx="88">
                  <c:v>-8.3732999999999986</c:v>
                </c:pt>
                <c:pt idx="89">
                  <c:v>-8.3393999999999995</c:v>
                </c:pt>
                <c:pt idx="90">
                  <c:v>-8.3055000000000003</c:v>
                </c:pt>
                <c:pt idx="91">
                  <c:v>-8.2716000000000012</c:v>
                </c:pt>
                <c:pt idx="92">
                  <c:v>-8.237700000000002</c:v>
                </c:pt>
                <c:pt idx="93">
                  <c:v>-8.2038000000000029</c:v>
                </c:pt>
                <c:pt idx="94">
                  <c:v>-8.1699000000000037</c:v>
                </c:pt>
                <c:pt idx="95">
                  <c:v>-8.1360000000000046</c:v>
                </c:pt>
                <c:pt idx="96">
                  <c:v>-8.1021000000000054</c:v>
                </c:pt>
                <c:pt idx="97">
                  <c:v>-8.0682000000000063</c:v>
                </c:pt>
                <c:pt idx="98">
                  <c:v>-8.0343000000000071</c:v>
                </c:pt>
                <c:pt idx="99">
                  <c:v>-8.0004000000000079</c:v>
                </c:pt>
                <c:pt idx="100">
                  <c:v>-7.9665000000000088</c:v>
                </c:pt>
                <c:pt idx="101">
                  <c:v>-7.9326000000000088</c:v>
                </c:pt>
                <c:pt idx="102">
                  <c:v>-7.8987000000000087</c:v>
                </c:pt>
                <c:pt idx="103">
                  <c:v>-7.8648000000000087</c:v>
                </c:pt>
                <c:pt idx="104">
                  <c:v>-7.8309000000000086</c:v>
                </c:pt>
                <c:pt idx="105">
                  <c:v>-7.7970000000000086</c:v>
                </c:pt>
                <c:pt idx="106">
                  <c:v>-7.7631000000000085</c:v>
                </c:pt>
                <c:pt idx="107">
                  <c:v>-7.7292000000000085</c:v>
                </c:pt>
                <c:pt idx="108">
                  <c:v>-7.6953000000000085</c:v>
                </c:pt>
                <c:pt idx="109">
                  <c:v>-7.6614000000000084</c:v>
                </c:pt>
                <c:pt idx="110">
                  <c:v>-7.6275000000000084</c:v>
                </c:pt>
                <c:pt idx="111">
                  <c:v>-7.5936000000000083</c:v>
                </c:pt>
                <c:pt idx="112">
                  <c:v>-7.5597000000000083</c:v>
                </c:pt>
                <c:pt idx="113">
                  <c:v>-7.5258000000000083</c:v>
                </c:pt>
                <c:pt idx="114">
                  <c:v>-7.4919000000000082</c:v>
                </c:pt>
                <c:pt idx="115">
                  <c:v>-7.4580000000000082</c:v>
                </c:pt>
                <c:pt idx="116">
                  <c:v>-7.4241000000000081</c:v>
                </c:pt>
                <c:pt idx="117">
                  <c:v>-7.3902000000000081</c:v>
                </c:pt>
                <c:pt idx="118">
                  <c:v>-7.3563000000000081</c:v>
                </c:pt>
                <c:pt idx="119">
                  <c:v>-7.322400000000008</c:v>
                </c:pt>
                <c:pt idx="120">
                  <c:v>-7.288500000000008</c:v>
                </c:pt>
                <c:pt idx="121">
                  <c:v>-7.2546000000000079</c:v>
                </c:pt>
                <c:pt idx="122">
                  <c:v>-7.2207000000000079</c:v>
                </c:pt>
                <c:pt idx="123">
                  <c:v>-7.1868000000000078</c:v>
                </c:pt>
                <c:pt idx="124">
                  <c:v>-7.1529000000000078</c:v>
                </c:pt>
                <c:pt idx="125">
                  <c:v>-7.1190000000000078</c:v>
                </c:pt>
                <c:pt idx="126">
                  <c:v>-7.0851000000000077</c:v>
                </c:pt>
                <c:pt idx="127">
                  <c:v>-7.0512000000000077</c:v>
                </c:pt>
                <c:pt idx="128">
                  <c:v>-7.0173000000000076</c:v>
                </c:pt>
                <c:pt idx="129">
                  <c:v>-6.9834000000000076</c:v>
                </c:pt>
                <c:pt idx="130">
                  <c:v>-6.9495000000000076</c:v>
                </c:pt>
                <c:pt idx="131">
                  <c:v>-6.9156000000000075</c:v>
                </c:pt>
                <c:pt idx="132">
                  <c:v>-6.8817000000000075</c:v>
                </c:pt>
                <c:pt idx="133">
                  <c:v>-6.8478000000000074</c:v>
                </c:pt>
                <c:pt idx="134">
                  <c:v>-6.8139000000000074</c:v>
                </c:pt>
                <c:pt idx="135">
                  <c:v>-6.7800000000000074</c:v>
                </c:pt>
                <c:pt idx="136">
                  <c:v>-6.7461000000000073</c:v>
                </c:pt>
                <c:pt idx="137">
                  <c:v>-6.7122000000000073</c:v>
                </c:pt>
                <c:pt idx="138">
                  <c:v>-6.6783000000000072</c:v>
                </c:pt>
                <c:pt idx="139">
                  <c:v>-6.6444000000000072</c:v>
                </c:pt>
                <c:pt idx="140">
                  <c:v>-6.6105000000000071</c:v>
                </c:pt>
                <c:pt idx="141">
                  <c:v>-6.5766000000000071</c:v>
                </c:pt>
                <c:pt idx="142">
                  <c:v>-6.5427000000000071</c:v>
                </c:pt>
                <c:pt idx="143">
                  <c:v>-6.508800000000007</c:v>
                </c:pt>
                <c:pt idx="144">
                  <c:v>-6.474900000000007</c:v>
                </c:pt>
                <c:pt idx="145">
                  <c:v>-6.4410000000000069</c:v>
                </c:pt>
                <c:pt idx="146">
                  <c:v>-6.4071000000000069</c:v>
                </c:pt>
                <c:pt idx="147">
                  <c:v>-6.3732000000000069</c:v>
                </c:pt>
                <c:pt idx="148">
                  <c:v>-6.3393000000000068</c:v>
                </c:pt>
                <c:pt idx="149">
                  <c:v>-6.3054000000000068</c:v>
                </c:pt>
                <c:pt idx="150">
                  <c:v>-6.2715000000000067</c:v>
                </c:pt>
                <c:pt idx="151">
                  <c:v>-6.2376000000000067</c:v>
                </c:pt>
                <c:pt idx="152">
                  <c:v>-6.2037000000000067</c:v>
                </c:pt>
                <c:pt idx="153">
                  <c:v>-6.1698000000000066</c:v>
                </c:pt>
                <c:pt idx="154">
                  <c:v>-6.1359000000000066</c:v>
                </c:pt>
                <c:pt idx="155">
                  <c:v>-6.1020000000000065</c:v>
                </c:pt>
                <c:pt idx="156">
                  <c:v>-6.0681000000000065</c:v>
                </c:pt>
                <c:pt idx="157">
                  <c:v>-6.0342000000000064</c:v>
                </c:pt>
                <c:pt idx="158">
                  <c:v>-6.0003000000000064</c:v>
                </c:pt>
                <c:pt idx="159">
                  <c:v>-5.9664000000000064</c:v>
                </c:pt>
                <c:pt idx="160">
                  <c:v>-5.9325000000000063</c:v>
                </c:pt>
                <c:pt idx="161">
                  <c:v>-5.8986000000000063</c:v>
                </c:pt>
                <c:pt idx="162">
                  <c:v>-5.8647000000000062</c:v>
                </c:pt>
                <c:pt idx="163">
                  <c:v>-5.8308000000000062</c:v>
                </c:pt>
                <c:pt idx="164">
                  <c:v>-5.7969000000000062</c:v>
                </c:pt>
                <c:pt idx="165">
                  <c:v>-5.7630000000000061</c:v>
                </c:pt>
                <c:pt idx="166">
                  <c:v>-5.7291000000000061</c:v>
                </c:pt>
                <c:pt idx="167">
                  <c:v>-5.695200000000006</c:v>
                </c:pt>
                <c:pt idx="168">
                  <c:v>-5.661300000000006</c:v>
                </c:pt>
                <c:pt idx="169">
                  <c:v>-5.627400000000006</c:v>
                </c:pt>
                <c:pt idx="170">
                  <c:v>-5.5935000000000059</c:v>
                </c:pt>
                <c:pt idx="171">
                  <c:v>-5.5596000000000059</c:v>
                </c:pt>
                <c:pt idx="172">
                  <c:v>-5.5257000000000058</c:v>
                </c:pt>
                <c:pt idx="173">
                  <c:v>-5.4918000000000058</c:v>
                </c:pt>
                <c:pt idx="174">
                  <c:v>-5.4579000000000057</c:v>
                </c:pt>
                <c:pt idx="175">
                  <c:v>-5.4240000000000057</c:v>
                </c:pt>
                <c:pt idx="176">
                  <c:v>-5.3901000000000057</c:v>
                </c:pt>
                <c:pt idx="177">
                  <c:v>-5.3562000000000056</c:v>
                </c:pt>
                <c:pt idx="178">
                  <c:v>-5.3223000000000056</c:v>
                </c:pt>
                <c:pt idx="179">
                  <c:v>-5.2884000000000055</c:v>
                </c:pt>
                <c:pt idx="180">
                  <c:v>-5.2545000000000055</c:v>
                </c:pt>
                <c:pt idx="181">
                  <c:v>-5.2206000000000055</c:v>
                </c:pt>
                <c:pt idx="182">
                  <c:v>-5.1867000000000054</c:v>
                </c:pt>
                <c:pt idx="183">
                  <c:v>-5.1528000000000054</c:v>
                </c:pt>
                <c:pt idx="184">
                  <c:v>-5.1189000000000053</c:v>
                </c:pt>
                <c:pt idx="185">
                  <c:v>-5.0850000000000053</c:v>
                </c:pt>
                <c:pt idx="186">
                  <c:v>-5.0511000000000053</c:v>
                </c:pt>
                <c:pt idx="187">
                  <c:v>-5.0172000000000052</c:v>
                </c:pt>
                <c:pt idx="188">
                  <c:v>-4.9833000000000052</c:v>
                </c:pt>
                <c:pt idx="189">
                  <c:v>-4.9494000000000051</c:v>
                </c:pt>
                <c:pt idx="190">
                  <c:v>-4.9155000000000051</c:v>
                </c:pt>
                <c:pt idx="191">
                  <c:v>-4.881600000000005</c:v>
                </c:pt>
                <c:pt idx="192">
                  <c:v>-4.847700000000005</c:v>
                </c:pt>
                <c:pt idx="193">
                  <c:v>-4.813800000000005</c:v>
                </c:pt>
                <c:pt idx="194">
                  <c:v>-4.7799000000000049</c:v>
                </c:pt>
                <c:pt idx="195">
                  <c:v>-4.7460000000000049</c:v>
                </c:pt>
                <c:pt idx="196">
                  <c:v>-4.7121000000000048</c:v>
                </c:pt>
                <c:pt idx="197">
                  <c:v>-4.6782000000000048</c:v>
                </c:pt>
                <c:pt idx="198">
                  <c:v>-4.6443000000000048</c:v>
                </c:pt>
                <c:pt idx="199">
                  <c:v>-4.6104000000000047</c:v>
                </c:pt>
                <c:pt idx="200">
                  <c:v>-4.5765000000000047</c:v>
                </c:pt>
                <c:pt idx="201">
                  <c:v>-4.5426000000000046</c:v>
                </c:pt>
                <c:pt idx="202">
                  <c:v>-4.5087000000000046</c:v>
                </c:pt>
                <c:pt idx="203">
                  <c:v>-4.4748000000000046</c:v>
                </c:pt>
                <c:pt idx="204">
                  <c:v>-4.4409000000000045</c:v>
                </c:pt>
                <c:pt idx="205">
                  <c:v>-4.4070000000000045</c:v>
                </c:pt>
                <c:pt idx="206">
                  <c:v>-4.3731000000000044</c:v>
                </c:pt>
                <c:pt idx="207">
                  <c:v>-4.3392000000000044</c:v>
                </c:pt>
                <c:pt idx="208">
                  <c:v>-4.3053000000000043</c:v>
                </c:pt>
                <c:pt idx="209">
                  <c:v>-4.2714000000000043</c:v>
                </c:pt>
                <c:pt idx="210">
                  <c:v>-4.2375000000000043</c:v>
                </c:pt>
                <c:pt idx="211">
                  <c:v>-4.2036000000000042</c:v>
                </c:pt>
                <c:pt idx="212">
                  <c:v>-4.1697000000000042</c:v>
                </c:pt>
                <c:pt idx="213">
                  <c:v>-4.1358000000000041</c:v>
                </c:pt>
                <c:pt idx="214">
                  <c:v>-4.1019000000000041</c:v>
                </c:pt>
                <c:pt idx="215">
                  <c:v>-4.0680000000000041</c:v>
                </c:pt>
                <c:pt idx="216">
                  <c:v>-4.034100000000004</c:v>
                </c:pt>
                <c:pt idx="217">
                  <c:v>-4.000200000000004</c:v>
                </c:pt>
                <c:pt idx="218">
                  <c:v>-3.9663000000000039</c:v>
                </c:pt>
                <c:pt idx="219">
                  <c:v>-3.9324000000000039</c:v>
                </c:pt>
                <c:pt idx="220">
                  <c:v>-3.8985000000000039</c:v>
                </c:pt>
                <c:pt idx="221">
                  <c:v>-3.8646000000000038</c:v>
                </c:pt>
                <c:pt idx="222">
                  <c:v>-3.8307000000000038</c:v>
                </c:pt>
                <c:pt idx="223">
                  <c:v>-3.7968000000000037</c:v>
                </c:pt>
                <c:pt idx="224">
                  <c:v>-3.7629000000000037</c:v>
                </c:pt>
                <c:pt idx="225">
                  <c:v>-3.7290000000000036</c:v>
                </c:pt>
                <c:pt idx="226">
                  <c:v>-3.6951000000000036</c:v>
                </c:pt>
                <c:pt idx="227">
                  <c:v>-3.6612000000000036</c:v>
                </c:pt>
                <c:pt idx="228">
                  <c:v>-3.6273000000000035</c:v>
                </c:pt>
                <c:pt idx="229">
                  <c:v>-3.5934000000000035</c:v>
                </c:pt>
                <c:pt idx="230">
                  <c:v>-3.5595000000000034</c:v>
                </c:pt>
                <c:pt idx="231">
                  <c:v>-3.5256000000000034</c:v>
                </c:pt>
                <c:pt idx="232">
                  <c:v>-3.4917000000000034</c:v>
                </c:pt>
                <c:pt idx="233">
                  <c:v>-3.4578000000000033</c:v>
                </c:pt>
                <c:pt idx="234">
                  <c:v>-3.4239000000000033</c:v>
                </c:pt>
                <c:pt idx="235">
                  <c:v>-3.3900000000000032</c:v>
                </c:pt>
                <c:pt idx="236">
                  <c:v>-3.3561000000000032</c:v>
                </c:pt>
                <c:pt idx="237">
                  <c:v>-3.3222000000000032</c:v>
                </c:pt>
                <c:pt idx="238">
                  <c:v>-3.2883000000000031</c:v>
                </c:pt>
                <c:pt idx="239">
                  <c:v>-3.2544000000000031</c:v>
                </c:pt>
                <c:pt idx="240">
                  <c:v>-3.220500000000003</c:v>
                </c:pt>
                <c:pt idx="241">
                  <c:v>-3.186600000000003</c:v>
                </c:pt>
                <c:pt idx="242">
                  <c:v>-3.1527000000000029</c:v>
                </c:pt>
                <c:pt idx="243">
                  <c:v>-3.1188000000000029</c:v>
                </c:pt>
                <c:pt idx="244">
                  <c:v>-3.0849000000000029</c:v>
                </c:pt>
                <c:pt idx="245">
                  <c:v>-3.0510000000000028</c:v>
                </c:pt>
                <c:pt idx="246">
                  <c:v>-3.0171000000000028</c:v>
                </c:pt>
                <c:pt idx="247">
                  <c:v>-2.9832000000000027</c:v>
                </c:pt>
                <c:pt idx="248">
                  <c:v>-2.9493000000000027</c:v>
                </c:pt>
                <c:pt idx="249">
                  <c:v>-2.9154000000000027</c:v>
                </c:pt>
                <c:pt idx="250">
                  <c:v>-2.8815000000000026</c:v>
                </c:pt>
                <c:pt idx="251">
                  <c:v>-2.8476000000000026</c:v>
                </c:pt>
                <c:pt idx="252">
                  <c:v>-2.8137000000000025</c:v>
                </c:pt>
                <c:pt idx="253">
                  <c:v>-2.7798000000000025</c:v>
                </c:pt>
                <c:pt idx="254">
                  <c:v>-2.7459000000000024</c:v>
                </c:pt>
                <c:pt idx="255">
                  <c:v>-2.7120000000000024</c:v>
                </c:pt>
                <c:pt idx="256">
                  <c:v>-2.6781000000000024</c:v>
                </c:pt>
                <c:pt idx="257">
                  <c:v>-2.6442000000000023</c:v>
                </c:pt>
                <c:pt idx="258">
                  <c:v>-2.6103000000000023</c:v>
                </c:pt>
                <c:pt idx="259">
                  <c:v>-2.5764000000000022</c:v>
                </c:pt>
                <c:pt idx="260">
                  <c:v>-2.5425000000000022</c:v>
                </c:pt>
                <c:pt idx="261">
                  <c:v>-2.5086000000000022</c:v>
                </c:pt>
                <c:pt idx="262">
                  <c:v>-2.4747000000000021</c:v>
                </c:pt>
                <c:pt idx="263">
                  <c:v>-2.4408000000000021</c:v>
                </c:pt>
                <c:pt idx="264">
                  <c:v>-2.406900000000002</c:v>
                </c:pt>
                <c:pt idx="265">
                  <c:v>-2.373000000000002</c:v>
                </c:pt>
                <c:pt idx="266">
                  <c:v>-2.339100000000002</c:v>
                </c:pt>
                <c:pt idx="267">
                  <c:v>-2.3052000000000019</c:v>
                </c:pt>
                <c:pt idx="268">
                  <c:v>-2.2713000000000019</c:v>
                </c:pt>
                <c:pt idx="269">
                  <c:v>-2.2374000000000018</c:v>
                </c:pt>
                <c:pt idx="270">
                  <c:v>-2.2035000000000018</c:v>
                </c:pt>
                <c:pt idx="271">
                  <c:v>-2.1696000000000017</c:v>
                </c:pt>
                <c:pt idx="272">
                  <c:v>-2.1357000000000017</c:v>
                </c:pt>
                <c:pt idx="273">
                  <c:v>-2.1018000000000017</c:v>
                </c:pt>
                <c:pt idx="274">
                  <c:v>-2.0679000000000016</c:v>
                </c:pt>
                <c:pt idx="275">
                  <c:v>-2.0340000000000016</c:v>
                </c:pt>
                <c:pt idx="276">
                  <c:v>-2.0001000000000015</c:v>
                </c:pt>
                <c:pt idx="277">
                  <c:v>-1.9662000000000015</c:v>
                </c:pt>
                <c:pt idx="278">
                  <c:v>-1.9323000000000015</c:v>
                </c:pt>
                <c:pt idx="279">
                  <c:v>-1.8984000000000014</c:v>
                </c:pt>
                <c:pt idx="280">
                  <c:v>-1.8645000000000014</c:v>
                </c:pt>
                <c:pt idx="281">
                  <c:v>-1.8306000000000013</c:v>
                </c:pt>
                <c:pt idx="282">
                  <c:v>-1.7967000000000013</c:v>
                </c:pt>
                <c:pt idx="283">
                  <c:v>-1.7628000000000013</c:v>
                </c:pt>
                <c:pt idx="284">
                  <c:v>-1.7289000000000012</c:v>
                </c:pt>
                <c:pt idx="285">
                  <c:v>-1.6950000000000012</c:v>
                </c:pt>
                <c:pt idx="286">
                  <c:v>-1.6611000000000011</c:v>
                </c:pt>
                <c:pt idx="287">
                  <c:v>-1.6272000000000011</c:v>
                </c:pt>
                <c:pt idx="288">
                  <c:v>-1.593300000000001</c:v>
                </c:pt>
                <c:pt idx="289">
                  <c:v>-1.559400000000001</c:v>
                </c:pt>
                <c:pt idx="290">
                  <c:v>-1.525500000000001</c:v>
                </c:pt>
                <c:pt idx="291">
                  <c:v>-1.4916000000000009</c:v>
                </c:pt>
                <c:pt idx="292">
                  <c:v>-1.4577000000000009</c:v>
                </c:pt>
                <c:pt idx="293">
                  <c:v>-1.4238000000000008</c:v>
                </c:pt>
                <c:pt idx="294">
                  <c:v>-1.3899000000000008</c:v>
                </c:pt>
                <c:pt idx="295">
                  <c:v>-1.3560000000000008</c:v>
                </c:pt>
                <c:pt idx="296">
                  <c:v>-1.3221000000000007</c:v>
                </c:pt>
                <c:pt idx="297">
                  <c:v>-1.2882000000000007</c:v>
                </c:pt>
                <c:pt idx="298">
                  <c:v>-1.2543000000000006</c:v>
                </c:pt>
                <c:pt idx="299">
                  <c:v>-1.2204000000000006</c:v>
                </c:pt>
                <c:pt idx="300">
                  <c:v>-1.1865000000000006</c:v>
                </c:pt>
                <c:pt idx="301">
                  <c:v>-1.1526000000000005</c:v>
                </c:pt>
                <c:pt idx="302">
                  <c:v>-1.1187000000000005</c:v>
                </c:pt>
                <c:pt idx="303">
                  <c:v>-1.0848000000000004</c:v>
                </c:pt>
                <c:pt idx="304">
                  <c:v>-1.0509000000000004</c:v>
                </c:pt>
                <c:pt idx="305">
                  <c:v>-1.0170000000000003</c:v>
                </c:pt>
                <c:pt idx="306">
                  <c:v>-0.98310000000000042</c:v>
                </c:pt>
                <c:pt idx="307">
                  <c:v>-0.94920000000000038</c:v>
                </c:pt>
                <c:pt idx="308">
                  <c:v>-0.91530000000000034</c:v>
                </c:pt>
                <c:pt idx="309">
                  <c:v>-0.88140000000000029</c:v>
                </c:pt>
                <c:pt idx="310">
                  <c:v>-0.84750000000000025</c:v>
                </c:pt>
                <c:pt idx="311">
                  <c:v>-0.81360000000000021</c:v>
                </c:pt>
                <c:pt idx="312">
                  <c:v>-0.77970000000000017</c:v>
                </c:pt>
                <c:pt idx="313">
                  <c:v>-0.74580000000000013</c:v>
                </c:pt>
                <c:pt idx="314">
                  <c:v>-0.71190000000000009</c:v>
                </c:pt>
                <c:pt idx="315">
                  <c:v>-0.67800000000000005</c:v>
                </c:pt>
                <c:pt idx="316">
                  <c:v>-0.64410000000000001</c:v>
                </c:pt>
                <c:pt idx="317">
                  <c:v>-0.61019999999999996</c:v>
                </c:pt>
                <c:pt idx="318">
                  <c:v>-0.57629999999999992</c:v>
                </c:pt>
                <c:pt idx="319">
                  <c:v>-0.54239999999999988</c:v>
                </c:pt>
                <c:pt idx="320">
                  <c:v>-0.50849999999999984</c:v>
                </c:pt>
                <c:pt idx="321">
                  <c:v>-0.47459999999999986</c:v>
                </c:pt>
                <c:pt idx="322">
                  <c:v>-0.44069999999999987</c:v>
                </c:pt>
                <c:pt idx="323">
                  <c:v>-0.40679999999999988</c:v>
                </c:pt>
                <c:pt idx="324">
                  <c:v>-0.3728999999999999</c:v>
                </c:pt>
                <c:pt idx="325">
                  <c:v>-0.33899999999999991</c:v>
                </c:pt>
                <c:pt idx="326">
                  <c:v>-0.30509999999999993</c:v>
                </c:pt>
                <c:pt idx="327">
                  <c:v>-0.27119999999999994</c:v>
                </c:pt>
                <c:pt idx="328">
                  <c:v>-0.23729999999999996</c:v>
                </c:pt>
                <c:pt idx="329">
                  <c:v>-0.20339999999999997</c:v>
                </c:pt>
                <c:pt idx="330">
                  <c:v>-0.16949999999999998</c:v>
                </c:pt>
                <c:pt idx="331">
                  <c:v>-0.1356</c:v>
                </c:pt>
                <c:pt idx="332">
                  <c:v>-0.1017</c:v>
                </c:pt>
                <c:pt idx="333">
                  <c:v>-6.7799999999999999E-2</c:v>
                </c:pt>
                <c:pt idx="334">
                  <c:v>-3.39E-2</c:v>
                </c:pt>
                <c:pt idx="335">
                  <c:v>0</c:v>
                </c:pt>
                <c:pt idx="336">
                  <c:v>3.39E-2</c:v>
                </c:pt>
                <c:pt idx="337">
                  <c:v>6.7799999999999999E-2</c:v>
                </c:pt>
                <c:pt idx="338">
                  <c:v>0.1017</c:v>
                </c:pt>
                <c:pt idx="339">
                  <c:v>0.1356</c:v>
                </c:pt>
                <c:pt idx="340">
                  <c:v>0.16949999999999998</c:v>
                </c:pt>
                <c:pt idx="341">
                  <c:v>0.20339999999999997</c:v>
                </c:pt>
                <c:pt idx="342">
                  <c:v>0.23729999999999996</c:v>
                </c:pt>
                <c:pt idx="343">
                  <c:v>0.27119999999999994</c:v>
                </c:pt>
                <c:pt idx="344">
                  <c:v>0.30509999999999993</c:v>
                </c:pt>
                <c:pt idx="345">
                  <c:v>0.33899999999999991</c:v>
                </c:pt>
                <c:pt idx="346">
                  <c:v>0.3728999999999999</c:v>
                </c:pt>
                <c:pt idx="347">
                  <c:v>0.40679999999999988</c:v>
                </c:pt>
                <c:pt idx="348">
                  <c:v>0.44069999999999987</c:v>
                </c:pt>
                <c:pt idx="349">
                  <c:v>0.47459999999999986</c:v>
                </c:pt>
                <c:pt idx="350">
                  <c:v>0.50849999999999984</c:v>
                </c:pt>
                <c:pt idx="351">
                  <c:v>0.54239999999999988</c:v>
                </c:pt>
                <c:pt idx="352">
                  <c:v>0.57629999999999992</c:v>
                </c:pt>
                <c:pt idx="353">
                  <c:v>0.61019999999999996</c:v>
                </c:pt>
                <c:pt idx="354">
                  <c:v>0.64410000000000001</c:v>
                </c:pt>
                <c:pt idx="355">
                  <c:v>0.67800000000000005</c:v>
                </c:pt>
                <c:pt idx="356">
                  <c:v>0.71190000000000009</c:v>
                </c:pt>
                <c:pt idx="357">
                  <c:v>0.74580000000000013</c:v>
                </c:pt>
                <c:pt idx="358">
                  <c:v>0.77970000000000017</c:v>
                </c:pt>
                <c:pt idx="359">
                  <c:v>0.81360000000000021</c:v>
                </c:pt>
                <c:pt idx="360">
                  <c:v>0.84750000000000025</c:v>
                </c:pt>
                <c:pt idx="361">
                  <c:v>0.88140000000000029</c:v>
                </c:pt>
                <c:pt idx="362">
                  <c:v>0.91530000000000034</c:v>
                </c:pt>
                <c:pt idx="363">
                  <c:v>0.94920000000000038</c:v>
                </c:pt>
                <c:pt idx="364">
                  <c:v>0.98310000000000042</c:v>
                </c:pt>
                <c:pt idx="365">
                  <c:v>1.0170000000000003</c:v>
                </c:pt>
                <c:pt idx="366">
                  <c:v>1.0509000000000004</c:v>
                </c:pt>
                <c:pt idx="367">
                  <c:v>1.0848000000000004</c:v>
                </c:pt>
                <c:pt idx="368">
                  <c:v>1.1187000000000005</c:v>
                </c:pt>
                <c:pt idx="369">
                  <c:v>1.1526000000000005</c:v>
                </c:pt>
                <c:pt idx="370">
                  <c:v>1.1865000000000006</c:v>
                </c:pt>
                <c:pt idx="371">
                  <c:v>1.2204000000000006</c:v>
                </c:pt>
                <c:pt idx="372">
                  <c:v>1.2543000000000006</c:v>
                </c:pt>
                <c:pt idx="373">
                  <c:v>1.2882000000000007</c:v>
                </c:pt>
                <c:pt idx="374">
                  <c:v>1.3221000000000007</c:v>
                </c:pt>
                <c:pt idx="375">
                  <c:v>1.3560000000000008</c:v>
                </c:pt>
                <c:pt idx="376">
                  <c:v>1.3899000000000008</c:v>
                </c:pt>
                <c:pt idx="377">
                  <c:v>1.4238000000000008</c:v>
                </c:pt>
                <c:pt idx="378">
                  <c:v>1.4577000000000009</c:v>
                </c:pt>
                <c:pt idx="379">
                  <c:v>1.4916000000000009</c:v>
                </c:pt>
                <c:pt idx="380">
                  <c:v>1.525500000000001</c:v>
                </c:pt>
                <c:pt idx="381">
                  <c:v>1.559400000000001</c:v>
                </c:pt>
                <c:pt idx="382">
                  <c:v>1.593300000000001</c:v>
                </c:pt>
                <c:pt idx="383">
                  <c:v>1.6272000000000011</c:v>
                </c:pt>
                <c:pt idx="384">
                  <c:v>1.6611000000000011</c:v>
                </c:pt>
                <c:pt idx="385">
                  <c:v>1.6950000000000012</c:v>
                </c:pt>
                <c:pt idx="386">
                  <c:v>1.7289000000000012</c:v>
                </c:pt>
                <c:pt idx="387">
                  <c:v>1.7628000000000013</c:v>
                </c:pt>
                <c:pt idx="388">
                  <c:v>1.7967000000000013</c:v>
                </c:pt>
                <c:pt idx="389">
                  <c:v>1.8306000000000013</c:v>
                </c:pt>
                <c:pt idx="390">
                  <c:v>1.8645000000000014</c:v>
                </c:pt>
                <c:pt idx="391">
                  <c:v>1.8984000000000014</c:v>
                </c:pt>
                <c:pt idx="392">
                  <c:v>1.9323000000000015</c:v>
                </c:pt>
                <c:pt idx="393">
                  <c:v>1.9662000000000015</c:v>
                </c:pt>
                <c:pt idx="394">
                  <c:v>2.0001000000000015</c:v>
                </c:pt>
                <c:pt idx="395">
                  <c:v>2.0340000000000016</c:v>
                </c:pt>
                <c:pt idx="396">
                  <c:v>2.0679000000000016</c:v>
                </c:pt>
                <c:pt idx="397">
                  <c:v>2.1018000000000017</c:v>
                </c:pt>
                <c:pt idx="398">
                  <c:v>2.1357000000000017</c:v>
                </c:pt>
                <c:pt idx="399">
                  <c:v>2.1696000000000017</c:v>
                </c:pt>
                <c:pt idx="400">
                  <c:v>2.2035000000000018</c:v>
                </c:pt>
                <c:pt idx="401">
                  <c:v>2.2374000000000018</c:v>
                </c:pt>
                <c:pt idx="402">
                  <c:v>2.2713000000000019</c:v>
                </c:pt>
                <c:pt idx="403">
                  <c:v>2.3052000000000019</c:v>
                </c:pt>
                <c:pt idx="404">
                  <c:v>2.339100000000002</c:v>
                </c:pt>
                <c:pt idx="405">
                  <c:v>2.373000000000002</c:v>
                </c:pt>
                <c:pt idx="406">
                  <c:v>2.406900000000002</c:v>
                </c:pt>
                <c:pt idx="407">
                  <c:v>2.4408000000000021</c:v>
                </c:pt>
                <c:pt idx="408">
                  <c:v>2.4747000000000021</c:v>
                </c:pt>
                <c:pt idx="409">
                  <c:v>2.5086000000000022</c:v>
                </c:pt>
                <c:pt idx="410">
                  <c:v>2.5425000000000022</c:v>
                </c:pt>
                <c:pt idx="411">
                  <c:v>2.5764000000000022</c:v>
                </c:pt>
                <c:pt idx="412">
                  <c:v>2.6103000000000023</c:v>
                </c:pt>
                <c:pt idx="413">
                  <c:v>2.6442000000000023</c:v>
                </c:pt>
                <c:pt idx="414">
                  <c:v>2.6781000000000024</c:v>
                </c:pt>
                <c:pt idx="415">
                  <c:v>2.7120000000000024</c:v>
                </c:pt>
                <c:pt idx="416">
                  <c:v>2.7459000000000024</c:v>
                </c:pt>
                <c:pt idx="417">
                  <c:v>2.7798000000000025</c:v>
                </c:pt>
                <c:pt idx="418">
                  <c:v>2.8137000000000025</c:v>
                </c:pt>
                <c:pt idx="419">
                  <c:v>2.8476000000000026</c:v>
                </c:pt>
                <c:pt idx="420">
                  <c:v>2.8815000000000026</c:v>
                </c:pt>
                <c:pt idx="421">
                  <c:v>2.9154000000000027</c:v>
                </c:pt>
                <c:pt idx="422">
                  <c:v>2.9493000000000027</c:v>
                </c:pt>
                <c:pt idx="423">
                  <c:v>2.9832000000000027</c:v>
                </c:pt>
                <c:pt idx="424">
                  <c:v>3.0171000000000028</c:v>
                </c:pt>
                <c:pt idx="425">
                  <c:v>3.0510000000000028</c:v>
                </c:pt>
                <c:pt idx="426">
                  <c:v>3.0849000000000029</c:v>
                </c:pt>
                <c:pt idx="427">
                  <c:v>3.1188000000000029</c:v>
                </c:pt>
                <c:pt idx="428">
                  <c:v>3.1527000000000029</c:v>
                </c:pt>
                <c:pt idx="429">
                  <c:v>3.186600000000003</c:v>
                </c:pt>
                <c:pt idx="430">
                  <c:v>3.220500000000003</c:v>
                </c:pt>
                <c:pt idx="431">
                  <c:v>3.2544000000000031</c:v>
                </c:pt>
                <c:pt idx="432">
                  <c:v>3.2883000000000031</c:v>
                </c:pt>
                <c:pt idx="433">
                  <c:v>3.3222000000000032</c:v>
                </c:pt>
                <c:pt idx="434">
                  <c:v>3.3561000000000032</c:v>
                </c:pt>
                <c:pt idx="435">
                  <c:v>3.3900000000000032</c:v>
                </c:pt>
                <c:pt idx="436">
                  <c:v>3.4239000000000033</c:v>
                </c:pt>
                <c:pt idx="437">
                  <c:v>3.4578000000000033</c:v>
                </c:pt>
                <c:pt idx="438">
                  <c:v>3.4917000000000034</c:v>
                </c:pt>
                <c:pt idx="439">
                  <c:v>3.5256000000000034</c:v>
                </c:pt>
                <c:pt idx="440">
                  <c:v>3.5595000000000034</c:v>
                </c:pt>
                <c:pt idx="441">
                  <c:v>3.5934000000000035</c:v>
                </c:pt>
                <c:pt idx="442">
                  <c:v>3.6273000000000035</c:v>
                </c:pt>
                <c:pt idx="443">
                  <c:v>3.6612000000000036</c:v>
                </c:pt>
                <c:pt idx="444">
                  <c:v>3.6951000000000036</c:v>
                </c:pt>
                <c:pt idx="445">
                  <c:v>3.7290000000000036</c:v>
                </c:pt>
                <c:pt idx="446">
                  <c:v>3.7629000000000037</c:v>
                </c:pt>
                <c:pt idx="447">
                  <c:v>3.7968000000000037</c:v>
                </c:pt>
                <c:pt idx="448">
                  <c:v>3.8307000000000038</c:v>
                </c:pt>
                <c:pt idx="449">
                  <c:v>3.8646000000000038</c:v>
                </c:pt>
                <c:pt idx="450">
                  <c:v>3.8985000000000039</c:v>
                </c:pt>
                <c:pt idx="451">
                  <c:v>3.9324000000000039</c:v>
                </c:pt>
                <c:pt idx="452">
                  <c:v>3.9663000000000039</c:v>
                </c:pt>
                <c:pt idx="453">
                  <c:v>4.000200000000004</c:v>
                </c:pt>
                <c:pt idx="454">
                  <c:v>4.034100000000004</c:v>
                </c:pt>
                <c:pt idx="455">
                  <c:v>4.0680000000000041</c:v>
                </c:pt>
                <c:pt idx="456">
                  <c:v>4.1019000000000041</c:v>
                </c:pt>
                <c:pt idx="457">
                  <c:v>4.1358000000000041</c:v>
                </c:pt>
                <c:pt idx="458">
                  <c:v>4.1697000000000042</c:v>
                </c:pt>
                <c:pt idx="459">
                  <c:v>4.2036000000000042</c:v>
                </c:pt>
                <c:pt idx="460">
                  <c:v>4.2375000000000043</c:v>
                </c:pt>
                <c:pt idx="461">
                  <c:v>4.2714000000000043</c:v>
                </c:pt>
                <c:pt idx="462">
                  <c:v>4.3053000000000043</c:v>
                </c:pt>
                <c:pt idx="463">
                  <c:v>4.3392000000000044</c:v>
                </c:pt>
                <c:pt idx="464">
                  <c:v>4.3731000000000044</c:v>
                </c:pt>
                <c:pt idx="465">
                  <c:v>4.4070000000000045</c:v>
                </c:pt>
                <c:pt idx="466">
                  <c:v>4.4409000000000045</c:v>
                </c:pt>
                <c:pt idx="467">
                  <c:v>4.4748000000000046</c:v>
                </c:pt>
                <c:pt idx="468">
                  <c:v>4.5087000000000046</c:v>
                </c:pt>
                <c:pt idx="469">
                  <c:v>4.5426000000000046</c:v>
                </c:pt>
                <c:pt idx="470">
                  <c:v>4.5765000000000047</c:v>
                </c:pt>
                <c:pt idx="471">
                  <c:v>4.6104000000000047</c:v>
                </c:pt>
                <c:pt idx="472">
                  <c:v>4.6443000000000048</c:v>
                </c:pt>
                <c:pt idx="473">
                  <c:v>4.6782000000000048</c:v>
                </c:pt>
                <c:pt idx="474">
                  <c:v>4.7121000000000048</c:v>
                </c:pt>
                <c:pt idx="475">
                  <c:v>4.7460000000000049</c:v>
                </c:pt>
                <c:pt idx="476">
                  <c:v>4.7799000000000049</c:v>
                </c:pt>
                <c:pt idx="477">
                  <c:v>4.813800000000005</c:v>
                </c:pt>
                <c:pt idx="478">
                  <c:v>4.847700000000005</c:v>
                </c:pt>
                <c:pt idx="479">
                  <c:v>4.881600000000005</c:v>
                </c:pt>
                <c:pt idx="480">
                  <c:v>4.9155000000000051</c:v>
                </c:pt>
                <c:pt idx="481">
                  <c:v>4.9494000000000051</c:v>
                </c:pt>
                <c:pt idx="482">
                  <c:v>4.9833000000000052</c:v>
                </c:pt>
                <c:pt idx="483">
                  <c:v>5.0172000000000052</c:v>
                </c:pt>
                <c:pt idx="484">
                  <c:v>5.0511000000000053</c:v>
                </c:pt>
                <c:pt idx="485">
                  <c:v>5.0850000000000053</c:v>
                </c:pt>
                <c:pt idx="486">
                  <c:v>5.1189000000000053</c:v>
                </c:pt>
                <c:pt idx="487">
                  <c:v>5.1528000000000054</c:v>
                </c:pt>
                <c:pt idx="488">
                  <c:v>5.1867000000000054</c:v>
                </c:pt>
                <c:pt idx="489">
                  <c:v>5.2206000000000055</c:v>
                </c:pt>
                <c:pt idx="490">
                  <c:v>5.2545000000000055</c:v>
                </c:pt>
                <c:pt idx="491">
                  <c:v>5.2884000000000055</c:v>
                </c:pt>
                <c:pt idx="492">
                  <c:v>5.3223000000000056</c:v>
                </c:pt>
                <c:pt idx="493">
                  <c:v>5.3562000000000056</c:v>
                </c:pt>
                <c:pt idx="494">
                  <c:v>5.3901000000000057</c:v>
                </c:pt>
                <c:pt idx="495">
                  <c:v>5.4240000000000057</c:v>
                </c:pt>
                <c:pt idx="496">
                  <c:v>5.4579000000000057</c:v>
                </c:pt>
                <c:pt idx="497">
                  <c:v>5.4918000000000058</c:v>
                </c:pt>
                <c:pt idx="498">
                  <c:v>5.5257000000000058</c:v>
                </c:pt>
                <c:pt idx="499">
                  <c:v>5.5596000000000059</c:v>
                </c:pt>
                <c:pt idx="500">
                  <c:v>5.5935000000000059</c:v>
                </c:pt>
                <c:pt idx="501">
                  <c:v>5.627400000000006</c:v>
                </c:pt>
                <c:pt idx="502">
                  <c:v>5.661300000000006</c:v>
                </c:pt>
                <c:pt idx="503">
                  <c:v>5.695200000000006</c:v>
                </c:pt>
                <c:pt idx="504">
                  <c:v>5.7291000000000061</c:v>
                </c:pt>
                <c:pt idx="505">
                  <c:v>5.7630000000000061</c:v>
                </c:pt>
                <c:pt idx="506">
                  <c:v>5.7969000000000062</c:v>
                </c:pt>
                <c:pt idx="507">
                  <c:v>5.8308000000000062</c:v>
                </c:pt>
                <c:pt idx="508">
                  <c:v>5.8647000000000062</c:v>
                </c:pt>
                <c:pt idx="509">
                  <c:v>5.8986000000000063</c:v>
                </c:pt>
                <c:pt idx="510">
                  <c:v>5.9325000000000063</c:v>
                </c:pt>
                <c:pt idx="511">
                  <c:v>5.9664000000000064</c:v>
                </c:pt>
                <c:pt idx="512">
                  <c:v>6.0003000000000064</c:v>
                </c:pt>
                <c:pt idx="513">
                  <c:v>6.0342000000000064</c:v>
                </c:pt>
                <c:pt idx="514">
                  <c:v>6.0681000000000065</c:v>
                </c:pt>
                <c:pt idx="515">
                  <c:v>6.1020000000000065</c:v>
                </c:pt>
                <c:pt idx="516">
                  <c:v>6.1359000000000066</c:v>
                </c:pt>
                <c:pt idx="517">
                  <c:v>6.1698000000000066</c:v>
                </c:pt>
                <c:pt idx="518">
                  <c:v>6.2037000000000067</c:v>
                </c:pt>
                <c:pt idx="519">
                  <c:v>6.2376000000000067</c:v>
                </c:pt>
                <c:pt idx="520">
                  <c:v>6.2715000000000067</c:v>
                </c:pt>
                <c:pt idx="521">
                  <c:v>6.3054000000000068</c:v>
                </c:pt>
                <c:pt idx="522">
                  <c:v>6.3393000000000068</c:v>
                </c:pt>
                <c:pt idx="523">
                  <c:v>6.3732000000000069</c:v>
                </c:pt>
                <c:pt idx="524">
                  <c:v>6.4071000000000069</c:v>
                </c:pt>
                <c:pt idx="525">
                  <c:v>6.4410000000000069</c:v>
                </c:pt>
                <c:pt idx="526">
                  <c:v>6.474900000000007</c:v>
                </c:pt>
                <c:pt idx="527">
                  <c:v>6.508800000000007</c:v>
                </c:pt>
                <c:pt idx="528">
                  <c:v>6.5427000000000071</c:v>
                </c:pt>
                <c:pt idx="529">
                  <c:v>6.5766000000000071</c:v>
                </c:pt>
                <c:pt idx="530">
                  <c:v>6.6105000000000071</c:v>
                </c:pt>
                <c:pt idx="531">
                  <c:v>6.6444000000000072</c:v>
                </c:pt>
                <c:pt idx="532">
                  <c:v>6.6783000000000072</c:v>
                </c:pt>
                <c:pt idx="533">
                  <c:v>6.7122000000000073</c:v>
                </c:pt>
                <c:pt idx="534">
                  <c:v>6.7461000000000073</c:v>
                </c:pt>
                <c:pt idx="535">
                  <c:v>6.7800000000000074</c:v>
                </c:pt>
                <c:pt idx="536">
                  <c:v>6.8139000000000074</c:v>
                </c:pt>
                <c:pt idx="537">
                  <c:v>6.8478000000000074</c:v>
                </c:pt>
                <c:pt idx="538">
                  <c:v>6.8817000000000075</c:v>
                </c:pt>
                <c:pt idx="539">
                  <c:v>6.9156000000000075</c:v>
                </c:pt>
                <c:pt idx="540">
                  <c:v>6.9495000000000076</c:v>
                </c:pt>
                <c:pt idx="541">
                  <c:v>6.9834000000000076</c:v>
                </c:pt>
                <c:pt idx="542">
                  <c:v>7.0173000000000076</c:v>
                </c:pt>
                <c:pt idx="543">
                  <c:v>7.0512000000000077</c:v>
                </c:pt>
                <c:pt idx="544">
                  <c:v>7.0851000000000077</c:v>
                </c:pt>
                <c:pt idx="545">
                  <c:v>7.1190000000000078</c:v>
                </c:pt>
                <c:pt idx="546">
                  <c:v>7.1529000000000078</c:v>
                </c:pt>
                <c:pt idx="547">
                  <c:v>7.1868000000000078</c:v>
                </c:pt>
                <c:pt idx="548">
                  <c:v>7.2207000000000079</c:v>
                </c:pt>
                <c:pt idx="549">
                  <c:v>7.2546000000000079</c:v>
                </c:pt>
                <c:pt idx="550">
                  <c:v>7.288500000000008</c:v>
                </c:pt>
                <c:pt idx="551">
                  <c:v>7.322400000000008</c:v>
                </c:pt>
                <c:pt idx="552">
                  <c:v>7.3563000000000081</c:v>
                </c:pt>
                <c:pt idx="553">
                  <c:v>7.3902000000000081</c:v>
                </c:pt>
                <c:pt idx="554">
                  <c:v>7.4241000000000081</c:v>
                </c:pt>
                <c:pt idx="555">
                  <c:v>7.4580000000000082</c:v>
                </c:pt>
                <c:pt idx="556">
                  <c:v>7.4919000000000082</c:v>
                </c:pt>
                <c:pt idx="557">
                  <c:v>7.5258000000000083</c:v>
                </c:pt>
                <c:pt idx="558">
                  <c:v>7.5597000000000083</c:v>
                </c:pt>
                <c:pt idx="559">
                  <c:v>7.5936000000000083</c:v>
                </c:pt>
                <c:pt idx="560">
                  <c:v>7.6275000000000084</c:v>
                </c:pt>
                <c:pt idx="561">
                  <c:v>7.6614000000000084</c:v>
                </c:pt>
                <c:pt idx="562">
                  <c:v>7.6953000000000085</c:v>
                </c:pt>
                <c:pt idx="563">
                  <c:v>7.7292000000000085</c:v>
                </c:pt>
                <c:pt idx="564">
                  <c:v>7.7631000000000085</c:v>
                </c:pt>
                <c:pt idx="565">
                  <c:v>7.7970000000000086</c:v>
                </c:pt>
                <c:pt idx="566">
                  <c:v>7.8309000000000086</c:v>
                </c:pt>
                <c:pt idx="567">
                  <c:v>7.8648000000000087</c:v>
                </c:pt>
                <c:pt idx="568">
                  <c:v>7.8987000000000087</c:v>
                </c:pt>
                <c:pt idx="569">
                  <c:v>7.9326000000000088</c:v>
                </c:pt>
                <c:pt idx="570">
                  <c:v>7.9665000000000088</c:v>
                </c:pt>
                <c:pt idx="571">
                  <c:v>8.0004000000000079</c:v>
                </c:pt>
                <c:pt idx="572">
                  <c:v>8.0343000000000071</c:v>
                </c:pt>
                <c:pt idx="573">
                  <c:v>8.0682000000000063</c:v>
                </c:pt>
                <c:pt idx="574">
                  <c:v>8.1021000000000054</c:v>
                </c:pt>
                <c:pt idx="575">
                  <c:v>8.1360000000000046</c:v>
                </c:pt>
                <c:pt idx="576">
                  <c:v>8.1699000000000037</c:v>
                </c:pt>
                <c:pt idx="577">
                  <c:v>8.2038000000000029</c:v>
                </c:pt>
                <c:pt idx="578">
                  <c:v>8.237700000000002</c:v>
                </c:pt>
                <c:pt idx="579">
                  <c:v>8.2716000000000012</c:v>
                </c:pt>
                <c:pt idx="580">
                  <c:v>8.3055000000000003</c:v>
                </c:pt>
                <c:pt idx="581">
                  <c:v>8.3393999999999995</c:v>
                </c:pt>
                <c:pt idx="582">
                  <c:v>8.3732999999999986</c:v>
                </c:pt>
                <c:pt idx="583">
                  <c:v>8.4071999999999978</c:v>
                </c:pt>
                <c:pt idx="584">
                  <c:v>8.4410999999999969</c:v>
                </c:pt>
                <c:pt idx="585">
                  <c:v>8.4749999999999961</c:v>
                </c:pt>
                <c:pt idx="586">
                  <c:v>8.5088999999999952</c:v>
                </c:pt>
                <c:pt idx="587">
                  <c:v>8.5427999999999944</c:v>
                </c:pt>
                <c:pt idx="588">
                  <c:v>8.5766999999999936</c:v>
                </c:pt>
                <c:pt idx="589">
                  <c:v>8.6105999999999927</c:v>
                </c:pt>
                <c:pt idx="590">
                  <c:v>8.6444999999999919</c:v>
                </c:pt>
                <c:pt idx="591">
                  <c:v>8.678399999999991</c:v>
                </c:pt>
                <c:pt idx="592">
                  <c:v>8.7122999999999902</c:v>
                </c:pt>
                <c:pt idx="593">
                  <c:v>8.7461999999999893</c:v>
                </c:pt>
                <c:pt idx="594">
                  <c:v>8.7800999999999885</c:v>
                </c:pt>
                <c:pt idx="595">
                  <c:v>8.8139999999999876</c:v>
                </c:pt>
                <c:pt idx="596">
                  <c:v>8.8478999999999868</c:v>
                </c:pt>
                <c:pt idx="597">
                  <c:v>8.8817999999999859</c:v>
                </c:pt>
                <c:pt idx="598">
                  <c:v>8.9156999999999851</c:v>
                </c:pt>
                <c:pt idx="599">
                  <c:v>8.9495999999999842</c:v>
                </c:pt>
                <c:pt idx="600">
                  <c:v>8.9834999999999834</c:v>
                </c:pt>
                <c:pt idx="601">
                  <c:v>9.0173999999999825</c:v>
                </c:pt>
                <c:pt idx="602">
                  <c:v>9.0512999999999817</c:v>
                </c:pt>
                <c:pt idx="603">
                  <c:v>9.0851999999999808</c:v>
                </c:pt>
                <c:pt idx="604">
                  <c:v>9.11909999999998</c:v>
                </c:pt>
                <c:pt idx="605">
                  <c:v>9.1529999999999792</c:v>
                </c:pt>
                <c:pt idx="606">
                  <c:v>9.1868999999999783</c:v>
                </c:pt>
                <c:pt idx="607">
                  <c:v>9.2207999999999775</c:v>
                </c:pt>
                <c:pt idx="608">
                  <c:v>9.2546999999999766</c:v>
                </c:pt>
                <c:pt idx="609">
                  <c:v>9.2885999999999758</c:v>
                </c:pt>
                <c:pt idx="610">
                  <c:v>9.3224999999999749</c:v>
                </c:pt>
                <c:pt idx="611">
                  <c:v>9.3563999999999741</c:v>
                </c:pt>
                <c:pt idx="612">
                  <c:v>9.3902999999999732</c:v>
                </c:pt>
                <c:pt idx="613">
                  <c:v>9.4241999999999724</c:v>
                </c:pt>
                <c:pt idx="614">
                  <c:v>9.4580999999999715</c:v>
                </c:pt>
                <c:pt idx="615">
                  <c:v>9.4919999999999707</c:v>
                </c:pt>
                <c:pt idx="616">
                  <c:v>9.5258999999999698</c:v>
                </c:pt>
                <c:pt idx="617">
                  <c:v>9.559799999999969</c:v>
                </c:pt>
                <c:pt idx="618">
                  <c:v>9.5936999999999681</c:v>
                </c:pt>
                <c:pt idx="619">
                  <c:v>9.6275999999999673</c:v>
                </c:pt>
                <c:pt idx="620">
                  <c:v>9.6614999999999664</c:v>
                </c:pt>
                <c:pt idx="621">
                  <c:v>9.6953999999999656</c:v>
                </c:pt>
                <c:pt idx="622">
                  <c:v>9.7292999999999648</c:v>
                </c:pt>
                <c:pt idx="623">
                  <c:v>9.7631999999999639</c:v>
                </c:pt>
                <c:pt idx="624">
                  <c:v>9.7970999999999631</c:v>
                </c:pt>
                <c:pt idx="625">
                  <c:v>9.8309999999999622</c:v>
                </c:pt>
                <c:pt idx="626">
                  <c:v>9.8648999999999614</c:v>
                </c:pt>
                <c:pt idx="627">
                  <c:v>9.8987999999999605</c:v>
                </c:pt>
                <c:pt idx="628">
                  <c:v>9.9326999999999597</c:v>
                </c:pt>
                <c:pt idx="629">
                  <c:v>9.9665999999999588</c:v>
                </c:pt>
                <c:pt idx="630">
                  <c:v>10.000499999999958</c:v>
                </c:pt>
                <c:pt idx="631">
                  <c:v>10.034399999999957</c:v>
                </c:pt>
                <c:pt idx="632">
                  <c:v>10.068299999999956</c:v>
                </c:pt>
                <c:pt idx="633">
                  <c:v>10.102199999999955</c:v>
                </c:pt>
                <c:pt idx="634">
                  <c:v>10.136099999999955</c:v>
                </c:pt>
                <c:pt idx="635">
                  <c:v>10.169999999999954</c:v>
                </c:pt>
                <c:pt idx="636">
                  <c:v>10.203899999999953</c:v>
                </c:pt>
                <c:pt idx="637">
                  <c:v>10.237799999999952</c:v>
                </c:pt>
                <c:pt idx="638">
                  <c:v>10.271699999999951</c:v>
                </c:pt>
                <c:pt idx="639">
                  <c:v>10.30559999999995</c:v>
                </c:pt>
                <c:pt idx="640">
                  <c:v>10.33949999999995</c:v>
                </c:pt>
                <c:pt idx="641">
                  <c:v>10.373399999999949</c:v>
                </c:pt>
                <c:pt idx="642">
                  <c:v>10.407299999999948</c:v>
                </c:pt>
                <c:pt idx="643">
                  <c:v>10.441199999999947</c:v>
                </c:pt>
                <c:pt idx="644">
                  <c:v>10.475099999999946</c:v>
                </c:pt>
                <c:pt idx="645">
                  <c:v>10.508999999999945</c:v>
                </c:pt>
                <c:pt idx="646">
                  <c:v>10.542899999999944</c:v>
                </c:pt>
                <c:pt idx="647">
                  <c:v>10.576799999999944</c:v>
                </c:pt>
                <c:pt idx="648">
                  <c:v>10.610699999999943</c:v>
                </c:pt>
                <c:pt idx="649">
                  <c:v>10.644599999999942</c:v>
                </c:pt>
                <c:pt idx="650">
                  <c:v>10.678499999999941</c:v>
                </c:pt>
                <c:pt idx="651">
                  <c:v>10.71239999999994</c:v>
                </c:pt>
                <c:pt idx="652">
                  <c:v>10.746299999999939</c:v>
                </c:pt>
                <c:pt idx="653">
                  <c:v>10.780199999999938</c:v>
                </c:pt>
                <c:pt idx="654">
                  <c:v>10.814099999999938</c:v>
                </c:pt>
                <c:pt idx="655">
                  <c:v>10.847999999999937</c:v>
                </c:pt>
                <c:pt idx="656">
                  <c:v>10.881899999999936</c:v>
                </c:pt>
                <c:pt idx="657">
                  <c:v>10.915799999999935</c:v>
                </c:pt>
                <c:pt idx="658">
                  <c:v>10.949699999999934</c:v>
                </c:pt>
                <c:pt idx="659">
                  <c:v>10.983599999999933</c:v>
                </c:pt>
                <c:pt idx="660">
                  <c:v>11.017499999999933</c:v>
                </c:pt>
                <c:pt idx="661">
                  <c:v>11.051399999999932</c:v>
                </c:pt>
                <c:pt idx="662">
                  <c:v>11.085299999999931</c:v>
                </c:pt>
                <c:pt idx="663">
                  <c:v>11.11919999999993</c:v>
                </c:pt>
                <c:pt idx="664">
                  <c:v>11.153099999999929</c:v>
                </c:pt>
                <c:pt idx="665">
                  <c:v>11.186999999999928</c:v>
                </c:pt>
                <c:pt idx="666">
                  <c:v>11.220899999999927</c:v>
                </c:pt>
                <c:pt idx="667">
                  <c:v>11.254799999999927</c:v>
                </c:pt>
                <c:pt idx="668">
                  <c:v>11.288699999999926</c:v>
                </c:pt>
                <c:pt idx="669">
                  <c:v>11.322599999999925</c:v>
                </c:pt>
                <c:pt idx="670">
                  <c:v>11.356499999999924</c:v>
                </c:pt>
                <c:pt idx="671">
                  <c:v>11.390399999999923</c:v>
                </c:pt>
                <c:pt idx="672">
                  <c:v>11.424299999999922</c:v>
                </c:pt>
                <c:pt idx="673">
                  <c:v>11.458199999999922</c:v>
                </c:pt>
                <c:pt idx="674">
                  <c:v>11.492099999999921</c:v>
                </c:pt>
                <c:pt idx="675">
                  <c:v>11.52599999999992</c:v>
                </c:pt>
                <c:pt idx="676">
                  <c:v>11.559899999999919</c:v>
                </c:pt>
                <c:pt idx="677">
                  <c:v>11.593799999999918</c:v>
                </c:pt>
                <c:pt idx="678">
                  <c:v>11.627699999999917</c:v>
                </c:pt>
                <c:pt idx="679">
                  <c:v>11.661599999999916</c:v>
                </c:pt>
              </c:numCache>
            </c:numRef>
          </c:xVal>
          <c:yVal>
            <c:numRef>
              <c:f>'Profil 20 cm x 20 cm'!$C$3:$C$682</c:f>
              <c:numCache>
                <c:formatCode>General</c:formatCode>
                <c:ptCount val="680"/>
                <c:pt idx="0">
                  <c:v>8.2675933335958085</c:v>
                </c:pt>
                <c:pt idx="1">
                  <c:v>8.476915503896052</c:v>
                </c:pt>
                <c:pt idx="2">
                  <c:v>8.6214173646622321</c:v>
                </c:pt>
                <c:pt idx="3">
                  <c:v>8.6716926291301135</c:v>
                </c:pt>
                <c:pt idx="4">
                  <c:v>12.17862947323885</c:v>
                </c:pt>
                <c:pt idx="5">
                  <c:v>18.848165029346106</c:v>
                </c:pt>
                <c:pt idx="6">
                  <c:v>15.467706837986761</c:v>
                </c:pt>
                <c:pt idx="7">
                  <c:v>19.626324940386734</c:v>
                </c:pt>
                <c:pt idx="8">
                  <c:v>10.75732561296757</c:v>
                </c:pt>
                <c:pt idx="9">
                  <c:v>9.2263015214361914</c:v>
                </c:pt>
                <c:pt idx="10">
                  <c:v>9.3382351291194023</c:v>
                </c:pt>
                <c:pt idx="11">
                  <c:v>9.5497706758427601</c:v>
                </c:pt>
                <c:pt idx="12">
                  <c:v>9.6882648006033438</c:v>
                </c:pt>
                <c:pt idx="13">
                  <c:v>9.8922116281617374</c:v>
                </c:pt>
                <c:pt idx="14">
                  <c:v>9.9096024429147782</c:v>
                </c:pt>
                <c:pt idx="15">
                  <c:v>9.9563995444320508</c:v>
                </c:pt>
                <c:pt idx="16">
                  <c:v>10.022484640493607</c:v>
                </c:pt>
                <c:pt idx="17">
                  <c:v>10.221688518573901</c:v>
                </c:pt>
                <c:pt idx="18">
                  <c:v>10.378205851351272</c:v>
                </c:pt>
                <c:pt idx="19">
                  <c:v>10.60365404987706</c:v>
                </c:pt>
                <c:pt idx="20">
                  <c:v>10.90024649057438</c:v>
                </c:pt>
                <c:pt idx="21">
                  <c:v>11.050439890714284</c:v>
                </c:pt>
                <c:pt idx="22">
                  <c:v>11.230039577618417</c:v>
                </c:pt>
                <c:pt idx="23">
                  <c:v>11.480783506694086</c:v>
                </c:pt>
                <c:pt idx="24">
                  <c:v>11.859270875046638</c:v>
                </c:pt>
                <c:pt idx="25">
                  <c:v>12.13942109088654</c:v>
                </c:pt>
                <c:pt idx="26">
                  <c:v>12.631106853449795</c:v>
                </c:pt>
                <c:pt idx="27">
                  <c:v>12.884064158948577</c:v>
                </c:pt>
                <c:pt idx="28">
                  <c:v>13.416855483655384</c:v>
                </c:pt>
                <c:pt idx="29">
                  <c:v>13.805777340859764</c:v>
                </c:pt>
                <c:pt idx="30">
                  <c:v>14.376828458023263</c:v>
                </c:pt>
                <c:pt idx="31">
                  <c:v>15.108507464178492</c:v>
                </c:pt>
                <c:pt idx="32">
                  <c:v>15.926191954203302</c:v>
                </c:pt>
                <c:pt idx="33">
                  <c:v>17.078096284118381</c:v>
                </c:pt>
                <c:pt idx="34">
                  <c:v>18.611333752072873</c:v>
                </c:pt>
                <c:pt idx="35">
                  <c:v>20.592938044023953</c:v>
                </c:pt>
                <c:pt idx="36">
                  <c:v>22.921726237772113</c:v>
                </c:pt>
                <c:pt idx="37">
                  <c:v>26.093810848726832</c:v>
                </c:pt>
                <c:pt idx="38">
                  <c:v>30.214801551933867</c:v>
                </c:pt>
                <c:pt idx="39">
                  <c:v>35.19426611067739</c:v>
                </c:pt>
                <c:pt idx="40">
                  <c:v>40.541467352289764</c:v>
                </c:pt>
                <c:pt idx="41">
                  <c:v>45.673654884228164</c:v>
                </c:pt>
                <c:pt idx="42">
                  <c:v>51.871741262212069</c:v>
                </c:pt>
                <c:pt idx="43">
                  <c:v>53.749949255540521</c:v>
                </c:pt>
                <c:pt idx="44">
                  <c:v>55.506105348965818</c:v>
                </c:pt>
                <c:pt idx="45">
                  <c:v>57.56865597867651</c:v>
                </c:pt>
                <c:pt idx="46">
                  <c:v>58.889093113380156</c:v>
                </c:pt>
                <c:pt idx="47">
                  <c:v>59.744088805966037</c:v>
                </c:pt>
                <c:pt idx="48">
                  <c:v>60.348656766108121</c:v>
                </c:pt>
                <c:pt idx="49">
                  <c:v>60.963026821838284</c:v>
                </c:pt>
                <c:pt idx="50">
                  <c:v>61.537556101952397</c:v>
                </c:pt>
                <c:pt idx="51">
                  <c:v>62.551914897002511</c:v>
                </c:pt>
                <c:pt idx="52">
                  <c:v>63.08027946886309</c:v>
                </c:pt>
                <c:pt idx="53">
                  <c:v>63.546353304244604</c:v>
                </c:pt>
                <c:pt idx="54">
                  <c:v>63.860652756326829</c:v>
                </c:pt>
                <c:pt idx="55">
                  <c:v>64.493362216705663</c:v>
                </c:pt>
                <c:pt idx="56">
                  <c:v>64.826633466700301</c:v>
                </c:pt>
                <c:pt idx="57">
                  <c:v>64.525930469788634</c:v>
                </c:pt>
                <c:pt idx="58">
                  <c:v>65.084333721677183</c:v>
                </c:pt>
                <c:pt idx="59">
                  <c:v>65.398949370391293</c:v>
                </c:pt>
                <c:pt idx="60">
                  <c:v>65.894113295905171</c:v>
                </c:pt>
                <c:pt idx="61">
                  <c:v>66.411410985650178</c:v>
                </c:pt>
                <c:pt idx="62">
                  <c:v>66.819620837398844</c:v>
                </c:pt>
                <c:pt idx="63">
                  <c:v>67.039061299919027</c:v>
                </c:pt>
                <c:pt idx="64">
                  <c:v>67.438733842607107</c:v>
                </c:pt>
                <c:pt idx="65">
                  <c:v>68.040772229694198</c:v>
                </c:pt>
                <c:pt idx="66">
                  <c:v>68.251042989890067</c:v>
                </c:pt>
                <c:pt idx="67">
                  <c:v>68.591902959049676</c:v>
                </c:pt>
                <c:pt idx="68">
                  <c:v>68.650715532578133</c:v>
                </c:pt>
                <c:pt idx="69">
                  <c:v>68.964698788028514</c:v>
                </c:pt>
                <c:pt idx="70">
                  <c:v>68.66684156080369</c:v>
                </c:pt>
                <c:pt idx="71">
                  <c:v>68.746523112035803</c:v>
                </c:pt>
                <c:pt idx="72">
                  <c:v>68.790474443866216</c:v>
                </c:pt>
                <c:pt idx="73">
                  <c:v>68.961536821709771</c:v>
                </c:pt>
                <c:pt idx="74">
                  <c:v>69.667603900683247</c:v>
                </c:pt>
                <c:pt idx="75">
                  <c:v>69.684362322172532</c:v>
                </c:pt>
                <c:pt idx="76">
                  <c:v>69.762462890245288</c:v>
                </c:pt>
                <c:pt idx="77">
                  <c:v>69.833923329048687</c:v>
                </c:pt>
                <c:pt idx="78">
                  <c:v>69.838033885263044</c:v>
                </c:pt>
                <c:pt idx="79">
                  <c:v>69.863962009076673</c:v>
                </c:pt>
                <c:pt idx="80">
                  <c:v>70.262369765237253</c:v>
                </c:pt>
                <c:pt idx="81">
                  <c:v>70.292724641897109</c:v>
                </c:pt>
                <c:pt idx="82">
                  <c:v>70.361339311013651</c:v>
                </c:pt>
                <c:pt idx="83">
                  <c:v>70.68164649910149</c:v>
                </c:pt>
                <c:pt idx="84">
                  <c:v>71.181869570725326</c:v>
                </c:pt>
                <c:pt idx="85">
                  <c:v>71.552452023281049</c:v>
                </c:pt>
                <c:pt idx="86">
                  <c:v>71.886671863171316</c:v>
                </c:pt>
                <c:pt idx="87">
                  <c:v>71.825962109851602</c:v>
                </c:pt>
                <c:pt idx="88">
                  <c:v>72.221840292957197</c:v>
                </c:pt>
                <c:pt idx="89">
                  <c:v>72.695819044135533</c:v>
                </c:pt>
                <c:pt idx="90">
                  <c:v>72.76822807283456</c:v>
                </c:pt>
                <c:pt idx="91">
                  <c:v>72.652500105568862</c:v>
                </c:pt>
                <c:pt idx="92">
                  <c:v>72.373930872888337</c:v>
                </c:pt>
                <c:pt idx="93">
                  <c:v>72.214567770424111</c:v>
                </c:pt>
                <c:pt idx="94">
                  <c:v>72.342943602964738</c:v>
                </c:pt>
                <c:pt idx="95">
                  <c:v>72.462149733181036</c:v>
                </c:pt>
                <c:pt idx="96">
                  <c:v>72.627836768282734</c:v>
                </c:pt>
                <c:pt idx="97">
                  <c:v>72.738505589438446</c:v>
                </c:pt>
                <c:pt idx="98">
                  <c:v>72.890279972737716</c:v>
                </c:pt>
                <c:pt idx="99">
                  <c:v>72.900082068325801</c:v>
                </c:pt>
                <c:pt idx="100">
                  <c:v>72.963005198068615</c:v>
                </c:pt>
                <c:pt idx="101">
                  <c:v>73.268767341090282</c:v>
                </c:pt>
                <c:pt idx="102">
                  <c:v>73.537218281550864</c:v>
                </c:pt>
                <c:pt idx="103">
                  <c:v>73.946376723195144</c:v>
                </c:pt>
                <c:pt idx="104">
                  <c:v>74.279964169821653</c:v>
                </c:pt>
                <c:pt idx="105">
                  <c:v>75.110296525121413</c:v>
                </c:pt>
                <c:pt idx="106">
                  <c:v>75.486254320418965</c:v>
                </c:pt>
                <c:pt idx="107">
                  <c:v>75.221281542908997</c:v>
                </c:pt>
                <c:pt idx="108">
                  <c:v>75.368629173362038</c:v>
                </c:pt>
                <c:pt idx="109">
                  <c:v>75.568781641337949</c:v>
                </c:pt>
                <c:pt idx="110">
                  <c:v>75.833438222216046</c:v>
                </c:pt>
                <c:pt idx="111">
                  <c:v>76.069637106225542</c:v>
                </c:pt>
                <c:pt idx="112">
                  <c:v>76.264414231459597</c:v>
                </c:pt>
                <c:pt idx="113">
                  <c:v>76.277062096734539</c:v>
                </c:pt>
                <c:pt idx="114">
                  <c:v>76.24481004028344</c:v>
                </c:pt>
                <c:pt idx="115">
                  <c:v>76.653336088663977</c:v>
                </c:pt>
                <c:pt idx="116">
                  <c:v>76.592942531976149</c:v>
                </c:pt>
                <c:pt idx="117">
                  <c:v>76.83957590483746</c:v>
                </c:pt>
                <c:pt idx="118">
                  <c:v>76.925897585338916</c:v>
                </c:pt>
                <c:pt idx="119">
                  <c:v>77.035301619967143</c:v>
                </c:pt>
                <c:pt idx="120">
                  <c:v>76.934751091031359</c:v>
                </c:pt>
                <c:pt idx="121">
                  <c:v>76.785822477418961</c:v>
                </c:pt>
                <c:pt idx="122">
                  <c:v>77.005895333202901</c:v>
                </c:pt>
                <c:pt idx="123">
                  <c:v>77.23545408794304</c:v>
                </c:pt>
                <c:pt idx="124">
                  <c:v>77.495367719343051</c:v>
                </c:pt>
                <c:pt idx="125">
                  <c:v>77.962390144620173</c:v>
                </c:pt>
                <c:pt idx="126">
                  <c:v>78.203015781475898</c:v>
                </c:pt>
                <c:pt idx="127">
                  <c:v>78.583084132987807</c:v>
                </c:pt>
                <c:pt idx="128">
                  <c:v>78.909082860449359</c:v>
                </c:pt>
                <c:pt idx="129">
                  <c:v>79.449462904321138</c:v>
                </c:pt>
                <c:pt idx="130">
                  <c:v>79.270495610680754</c:v>
                </c:pt>
                <c:pt idx="131">
                  <c:v>79.693250507495591</c:v>
                </c:pt>
                <c:pt idx="132">
                  <c:v>79.205675301146684</c:v>
                </c:pt>
                <c:pt idx="133">
                  <c:v>79.518393770069551</c:v>
                </c:pt>
                <c:pt idx="134">
                  <c:v>79.78020458126079</c:v>
                </c:pt>
                <c:pt idx="135">
                  <c:v>80.039169622765172</c:v>
                </c:pt>
                <c:pt idx="136">
                  <c:v>80.166596865410185</c:v>
                </c:pt>
                <c:pt idx="137">
                  <c:v>80.424297120387052</c:v>
                </c:pt>
                <c:pt idx="138">
                  <c:v>80.48627166023428</c:v>
                </c:pt>
                <c:pt idx="139">
                  <c:v>80.470778025272466</c:v>
                </c:pt>
                <c:pt idx="140">
                  <c:v>80.572593340735722</c:v>
                </c:pt>
                <c:pt idx="141">
                  <c:v>81.140482491580485</c:v>
                </c:pt>
                <c:pt idx="142">
                  <c:v>81.398182746557382</c:v>
                </c:pt>
                <c:pt idx="143">
                  <c:v>81.591378888632065</c:v>
                </c:pt>
                <c:pt idx="144">
                  <c:v>81.615409832654464</c:v>
                </c:pt>
                <c:pt idx="145">
                  <c:v>81.509800157608709</c:v>
                </c:pt>
                <c:pt idx="146">
                  <c:v>81.292256874879754</c:v>
                </c:pt>
                <c:pt idx="147">
                  <c:v>81.152181766959814</c:v>
                </c:pt>
                <c:pt idx="148">
                  <c:v>81.38711586444181</c:v>
                </c:pt>
                <c:pt idx="149">
                  <c:v>81.52339661277928</c:v>
                </c:pt>
                <c:pt idx="150">
                  <c:v>81.305537133418454</c:v>
                </c:pt>
                <c:pt idx="151">
                  <c:v>81.448458011025267</c:v>
                </c:pt>
                <c:pt idx="152">
                  <c:v>81.933819840951045</c:v>
                </c:pt>
                <c:pt idx="153">
                  <c:v>82.014133785446916</c:v>
                </c:pt>
                <c:pt idx="154">
                  <c:v>82.016663358501901</c:v>
                </c:pt>
                <c:pt idx="155">
                  <c:v>82.29270301812744</c:v>
                </c:pt>
                <c:pt idx="156">
                  <c:v>82.684154448386806</c:v>
                </c:pt>
                <c:pt idx="157">
                  <c:v>83.187223289697513</c:v>
                </c:pt>
                <c:pt idx="158">
                  <c:v>83.661518237507721</c:v>
                </c:pt>
                <c:pt idx="159">
                  <c:v>83.789894070048348</c:v>
                </c:pt>
                <c:pt idx="160">
                  <c:v>83.93407973418266</c:v>
                </c:pt>
                <c:pt idx="161">
                  <c:v>84.100715359179986</c:v>
                </c:pt>
                <c:pt idx="162">
                  <c:v>84.112730831191186</c:v>
                </c:pt>
                <c:pt idx="163">
                  <c:v>84.317626248645198</c:v>
                </c:pt>
                <c:pt idx="164">
                  <c:v>84.365055743426225</c:v>
                </c:pt>
                <c:pt idx="165">
                  <c:v>84.817849320269033</c:v>
                </c:pt>
                <c:pt idx="166">
                  <c:v>84.957292034925246</c:v>
                </c:pt>
                <c:pt idx="167">
                  <c:v>85.207403570737156</c:v>
                </c:pt>
                <c:pt idx="168">
                  <c:v>85.79205114307122</c:v>
                </c:pt>
                <c:pt idx="169">
                  <c:v>85.913786846342504</c:v>
                </c:pt>
                <c:pt idx="170">
                  <c:v>86.273618613414513</c:v>
                </c:pt>
                <c:pt idx="171">
                  <c:v>86.203106764506728</c:v>
                </c:pt>
                <c:pt idx="172">
                  <c:v>86.218916596100414</c:v>
                </c:pt>
                <c:pt idx="173">
                  <c:v>86.074098538702373</c:v>
                </c:pt>
                <c:pt idx="174">
                  <c:v>86.029831010240059</c:v>
                </c:pt>
                <c:pt idx="175">
                  <c:v>86.213541253358557</c:v>
                </c:pt>
                <c:pt idx="176">
                  <c:v>86.304289686706255</c:v>
                </c:pt>
                <c:pt idx="177">
                  <c:v>86.456380266637396</c:v>
                </c:pt>
                <c:pt idx="178">
                  <c:v>86.772576898510877</c:v>
                </c:pt>
                <c:pt idx="179">
                  <c:v>86.688784791064393</c:v>
                </c:pt>
                <c:pt idx="180">
                  <c:v>86.782378994098949</c:v>
                </c:pt>
                <c:pt idx="181">
                  <c:v>86.587285672233023</c:v>
                </c:pt>
                <c:pt idx="182">
                  <c:v>86.706807999081178</c:v>
                </c:pt>
                <c:pt idx="183">
                  <c:v>86.334328366734226</c:v>
                </c:pt>
                <c:pt idx="184">
                  <c:v>86.495272452357824</c:v>
                </c:pt>
                <c:pt idx="185">
                  <c:v>86.813050067390677</c:v>
                </c:pt>
                <c:pt idx="186">
                  <c:v>87.016364501685317</c:v>
                </c:pt>
                <c:pt idx="187">
                  <c:v>87.211774020183128</c:v>
                </c:pt>
                <c:pt idx="188">
                  <c:v>87.698084440004536</c:v>
                </c:pt>
                <c:pt idx="189">
                  <c:v>87.898869301244204</c:v>
                </c:pt>
                <c:pt idx="190">
                  <c:v>88.292217911294799</c:v>
                </c:pt>
                <c:pt idx="191">
                  <c:v>88.838921887804048</c:v>
                </c:pt>
                <c:pt idx="192">
                  <c:v>89.052354614318645</c:v>
                </c:pt>
                <c:pt idx="193">
                  <c:v>89.115277744061473</c:v>
                </c:pt>
                <c:pt idx="194">
                  <c:v>89.391949796950769</c:v>
                </c:pt>
                <c:pt idx="195">
                  <c:v>89.079547524659759</c:v>
                </c:pt>
                <c:pt idx="196">
                  <c:v>89.149426980303801</c:v>
                </c:pt>
                <c:pt idx="197">
                  <c:v>89.27622182968507</c:v>
                </c:pt>
                <c:pt idx="198">
                  <c:v>89.453291943534211</c:v>
                </c:pt>
                <c:pt idx="199">
                  <c:v>89.69834433323615</c:v>
                </c:pt>
                <c:pt idx="200">
                  <c:v>90.276667972932742</c:v>
                </c:pt>
                <c:pt idx="201">
                  <c:v>90.162204792194544</c:v>
                </c:pt>
                <c:pt idx="202">
                  <c:v>90.320303108131299</c:v>
                </c:pt>
                <c:pt idx="203">
                  <c:v>90.179279410315701</c:v>
                </c:pt>
                <c:pt idx="204">
                  <c:v>90.009165622367789</c:v>
                </c:pt>
                <c:pt idx="205">
                  <c:v>90.086633797176802</c:v>
                </c:pt>
                <c:pt idx="206">
                  <c:v>89.787511783424478</c:v>
                </c:pt>
                <c:pt idx="207">
                  <c:v>89.979443138971675</c:v>
                </c:pt>
                <c:pt idx="208">
                  <c:v>90.523617542425939</c:v>
                </c:pt>
                <c:pt idx="209">
                  <c:v>90.463856379001854</c:v>
                </c:pt>
                <c:pt idx="210">
                  <c:v>90.409154361687726</c:v>
                </c:pt>
                <c:pt idx="211">
                  <c:v>90.674759532461451</c:v>
                </c:pt>
                <c:pt idx="212">
                  <c:v>90.945423849345147</c:v>
                </c:pt>
                <c:pt idx="213">
                  <c:v>91.050084934495274</c:v>
                </c:pt>
                <c:pt idx="214">
                  <c:v>91.287232408400371</c:v>
                </c:pt>
                <c:pt idx="215">
                  <c:v>91.435212432117169</c:v>
                </c:pt>
                <c:pt idx="216">
                  <c:v>91.776072401276764</c:v>
                </c:pt>
                <c:pt idx="217">
                  <c:v>91.651490928318609</c:v>
                </c:pt>
                <c:pt idx="218">
                  <c:v>91.641056439466794</c:v>
                </c:pt>
                <c:pt idx="219">
                  <c:v>91.96294461071399</c:v>
                </c:pt>
                <c:pt idx="220">
                  <c:v>92.258272264883828</c:v>
                </c:pt>
                <c:pt idx="221">
                  <c:v>92.714860201309122</c:v>
                </c:pt>
                <c:pt idx="222">
                  <c:v>92.524826025553168</c:v>
                </c:pt>
                <c:pt idx="223">
                  <c:v>92.657312414308151</c:v>
                </c:pt>
                <c:pt idx="224">
                  <c:v>92.242778629922029</c:v>
                </c:pt>
                <c:pt idx="225">
                  <c:v>91.986026964840761</c:v>
                </c:pt>
                <c:pt idx="226">
                  <c:v>91.931641144158533</c:v>
                </c:pt>
                <c:pt idx="227">
                  <c:v>91.91425032940549</c:v>
                </c:pt>
                <c:pt idx="228">
                  <c:v>92.05748740364416</c:v>
                </c:pt>
                <c:pt idx="229">
                  <c:v>92.730353836270922</c:v>
                </c:pt>
                <c:pt idx="230">
                  <c:v>92.93714643351619</c:v>
                </c:pt>
                <c:pt idx="231">
                  <c:v>93.115165137260959</c:v>
                </c:pt>
                <c:pt idx="232">
                  <c:v>93.284014138681385</c:v>
                </c:pt>
                <c:pt idx="233">
                  <c:v>93.222039598834201</c:v>
                </c:pt>
                <c:pt idx="234">
                  <c:v>93.174926300685044</c:v>
                </c:pt>
                <c:pt idx="235">
                  <c:v>93.011768838638332</c:v>
                </c:pt>
                <c:pt idx="236">
                  <c:v>93.493020112349754</c:v>
                </c:pt>
                <c:pt idx="237">
                  <c:v>93.836093457932478</c:v>
                </c:pt>
                <c:pt idx="238">
                  <c:v>94.404298805409113</c:v>
                </c:pt>
                <c:pt idx="239">
                  <c:v>94.894719781444877</c:v>
                </c:pt>
                <c:pt idx="240">
                  <c:v>95.130918665454374</c:v>
                </c:pt>
                <c:pt idx="241">
                  <c:v>95.287119801599857</c:v>
                </c:pt>
                <c:pt idx="242">
                  <c:v>95.356366863980156</c:v>
                </c:pt>
                <c:pt idx="243">
                  <c:v>95.047442754639761</c:v>
                </c:pt>
                <c:pt idx="244">
                  <c:v>94.544373913329068</c:v>
                </c:pt>
                <c:pt idx="245">
                  <c:v>94.127942949151702</c:v>
                </c:pt>
                <c:pt idx="246">
                  <c:v>93.66439868682518</c:v>
                </c:pt>
                <c:pt idx="247">
                  <c:v>93.721946473826151</c:v>
                </c:pt>
                <c:pt idx="248">
                  <c:v>93.739653485211065</c:v>
                </c:pt>
                <c:pt idx="249">
                  <c:v>93.858543418795506</c:v>
                </c:pt>
                <c:pt idx="250">
                  <c:v>94.458368429459483</c:v>
                </c:pt>
                <c:pt idx="251">
                  <c:v>95.215343166164587</c:v>
                </c:pt>
                <c:pt idx="252">
                  <c:v>95.963780593809105</c:v>
                </c:pt>
                <c:pt idx="253">
                  <c:v>95.879039896467006</c:v>
                </c:pt>
                <c:pt idx="254">
                  <c:v>96.075398004860432</c:v>
                </c:pt>
                <c:pt idx="255">
                  <c:v>96.368512282607171</c:v>
                </c:pt>
                <c:pt idx="256">
                  <c:v>96.037454409035632</c:v>
                </c:pt>
                <c:pt idx="257">
                  <c:v>95.81074142398235</c:v>
                </c:pt>
                <c:pt idx="258">
                  <c:v>95.786078086696207</c:v>
                </c:pt>
                <c:pt idx="259">
                  <c:v>95.774695007948779</c:v>
                </c:pt>
                <c:pt idx="260">
                  <c:v>96.077927577915418</c:v>
                </c:pt>
                <c:pt idx="261">
                  <c:v>96.570878127006182</c:v>
                </c:pt>
                <c:pt idx="262">
                  <c:v>97.157422879131488</c:v>
                </c:pt>
                <c:pt idx="263">
                  <c:v>97.360737313426142</c:v>
                </c:pt>
                <c:pt idx="264">
                  <c:v>97.131178558685988</c:v>
                </c:pt>
                <c:pt idx="265">
                  <c:v>97.208962930126859</c:v>
                </c:pt>
                <c:pt idx="266">
                  <c:v>97.026833670167747</c:v>
                </c:pt>
                <c:pt idx="267">
                  <c:v>97.433146342125156</c:v>
                </c:pt>
                <c:pt idx="268">
                  <c:v>97.389511206926613</c:v>
                </c:pt>
                <c:pt idx="269">
                  <c:v>97.528321528319069</c:v>
                </c:pt>
                <c:pt idx="270">
                  <c:v>97.731952159245594</c:v>
                </c:pt>
                <c:pt idx="271">
                  <c:v>98.028544599942919</c:v>
                </c:pt>
                <c:pt idx="272">
                  <c:v>98.078503667778932</c:v>
                </c:pt>
                <c:pt idx="273">
                  <c:v>98.493669845428798</c:v>
                </c:pt>
                <c:pt idx="274">
                  <c:v>98.991679540629534</c:v>
                </c:pt>
                <c:pt idx="275">
                  <c:v>98.954052141436577</c:v>
                </c:pt>
                <c:pt idx="276">
                  <c:v>98.778879207378679</c:v>
                </c:pt>
                <c:pt idx="277">
                  <c:v>98.432960092109099</c:v>
                </c:pt>
                <c:pt idx="278">
                  <c:v>98.739038431762623</c:v>
                </c:pt>
                <c:pt idx="279">
                  <c:v>98.730817319333909</c:v>
                </c:pt>
                <c:pt idx="280">
                  <c:v>98.351381361085743</c:v>
                </c:pt>
                <c:pt idx="281">
                  <c:v>98.359286276882571</c:v>
                </c:pt>
                <c:pt idx="282">
                  <c:v>98.696035689827823</c:v>
                </c:pt>
                <c:pt idx="283">
                  <c:v>98.876267769995707</c:v>
                </c:pt>
                <c:pt idx="284">
                  <c:v>99.186456665863588</c:v>
                </c:pt>
                <c:pt idx="285">
                  <c:v>99.549766595886226</c:v>
                </c:pt>
                <c:pt idx="286">
                  <c:v>99.995287650195948</c:v>
                </c:pt>
                <c:pt idx="287">
                  <c:v>100.17583592699569</c:v>
                </c:pt>
                <c:pt idx="288">
                  <c:v>100.16287186508887</c:v>
                </c:pt>
                <c:pt idx="289">
                  <c:v>99.786597873159451</c:v>
                </c:pt>
                <c:pt idx="290">
                  <c:v>99.332539509789129</c:v>
                </c:pt>
                <c:pt idx="291">
                  <c:v>99.510874410165783</c:v>
                </c:pt>
                <c:pt idx="292">
                  <c:v>99.451745640005427</c:v>
                </c:pt>
                <c:pt idx="293">
                  <c:v>99.606681989623439</c:v>
                </c:pt>
                <c:pt idx="294">
                  <c:v>99.678458625058724</c:v>
                </c:pt>
                <c:pt idx="295">
                  <c:v>99.889361778518321</c:v>
                </c:pt>
                <c:pt idx="296">
                  <c:v>99.535221550820026</c:v>
                </c:pt>
                <c:pt idx="297">
                  <c:v>99.436884398307384</c:v>
                </c:pt>
                <c:pt idx="298">
                  <c:v>99.536486337347526</c:v>
                </c:pt>
                <c:pt idx="299">
                  <c:v>99.521941292281355</c:v>
                </c:pt>
                <c:pt idx="300">
                  <c:v>99.245901632655801</c:v>
                </c:pt>
                <c:pt idx="301">
                  <c:v>99.533640567660669</c:v>
                </c:pt>
                <c:pt idx="302">
                  <c:v>100.38547429392781</c:v>
                </c:pt>
                <c:pt idx="303">
                  <c:v>100.77566093765968</c:v>
                </c:pt>
                <c:pt idx="304">
                  <c:v>101.49026532569374</c:v>
                </c:pt>
                <c:pt idx="305">
                  <c:v>102.08787695993462</c:v>
                </c:pt>
                <c:pt idx="306">
                  <c:v>102.27696254579494</c:v>
                </c:pt>
                <c:pt idx="307">
                  <c:v>101.82574995211151</c:v>
                </c:pt>
                <c:pt idx="308">
                  <c:v>101.94242650927281</c:v>
                </c:pt>
                <c:pt idx="309">
                  <c:v>102.00408485248813</c:v>
                </c:pt>
                <c:pt idx="310">
                  <c:v>102.58240849218474</c:v>
                </c:pt>
                <c:pt idx="311">
                  <c:v>102.52612549171126</c:v>
                </c:pt>
                <c:pt idx="312">
                  <c:v>102.36518140608766</c:v>
                </c:pt>
                <c:pt idx="313">
                  <c:v>102.62730841391077</c:v>
                </c:pt>
                <c:pt idx="314">
                  <c:v>102.32439204057597</c:v>
                </c:pt>
                <c:pt idx="315">
                  <c:v>101.98289967815262</c:v>
                </c:pt>
                <c:pt idx="316">
                  <c:v>101.59144824789325</c:v>
                </c:pt>
                <c:pt idx="317">
                  <c:v>101.37706693148303</c:v>
                </c:pt>
                <c:pt idx="318">
                  <c:v>100.92585433779959</c:v>
                </c:pt>
                <c:pt idx="319">
                  <c:v>100.6453879253278</c:v>
                </c:pt>
                <c:pt idx="320">
                  <c:v>100.36523770948791</c:v>
                </c:pt>
                <c:pt idx="321">
                  <c:v>99.820114716138036</c:v>
                </c:pt>
                <c:pt idx="322">
                  <c:v>99.686363540855567</c:v>
                </c:pt>
                <c:pt idx="323">
                  <c:v>99.504550477528312</c:v>
                </c:pt>
                <c:pt idx="324">
                  <c:v>99.786597873159451</c:v>
                </c:pt>
                <c:pt idx="325">
                  <c:v>99.62596998416771</c:v>
                </c:pt>
                <c:pt idx="326">
                  <c:v>98.96195705723342</c:v>
                </c:pt>
                <c:pt idx="327">
                  <c:v>98.891129011693764</c:v>
                </c:pt>
                <c:pt idx="328">
                  <c:v>98.91073320286992</c:v>
                </c:pt>
                <c:pt idx="329">
                  <c:v>99.126379305807617</c:v>
                </c:pt>
                <c:pt idx="330">
                  <c:v>99.885251222303978</c:v>
                </c:pt>
                <c:pt idx="331">
                  <c:v>100.26437098392027</c:v>
                </c:pt>
                <c:pt idx="332">
                  <c:v>100.63526963310785</c:v>
                </c:pt>
                <c:pt idx="333">
                  <c:v>100.30294697300883</c:v>
                </c:pt>
                <c:pt idx="334">
                  <c:v>100.05915936983439</c:v>
                </c:pt>
                <c:pt idx="335">
                  <c:v>99.678142428426852</c:v>
                </c:pt>
                <c:pt idx="336">
                  <c:v>99.489689235830255</c:v>
                </c:pt>
                <c:pt idx="337">
                  <c:v>99.616800281843382</c:v>
                </c:pt>
                <c:pt idx="338">
                  <c:v>99.710078288246081</c:v>
                </c:pt>
                <c:pt idx="339">
                  <c:v>100.23654568031542</c:v>
                </c:pt>
                <c:pt idx="340">
                  <c:v>100.61440065540421</c:v>
                </c:pt>
                <c:pt idx="341">
                  <c:v>100.60712813287111</c:v>
                </c:pt>
                <c:pt idx="342">
                  <c:v>100.31338146186066</c:v>
                </c:pt>
                <c:pt idx="343">
                  <c:v>100.44839742367063</c:v>
                </c:pt>
                <c:pt idx="344">
                  <c:v>100.31116808543754</c:v>
                </c:pt>
                <c:pt idx="345">
                  <c:v>100.23812666347476</c:v>
                </c:pt>
                <c:pt idx="346">
                  <c:v>100.6719484424052</c:v>
                </c:pt>
                <c:pt idx="347">
                  <c:v>100.5834133854806</c:v>
                </c:pt>
                <c:pt idx="348">
                  <c:v>100.47559033401177</c:v>
                </c:pt>
                <c:pt idx="349">
                  <c:v>100.97739438879496</c:v>
                </c:pt>
                <c:pt idx="350">
                  <c:v>100.20176405080932</c:v>
                </c:pt>
                <c:pt idx="351">
                  <c:v>100.54578598628767</c:v>
                </c:pt>
                <c:pt idx="352">
                  <c:v>99.844461856792293</c:v>
                </c:pt>
                <c:pt idx="353">
                  <c:v>99.859006901858464</c:v>
                </c:pt>
                <c:pt idx="354">
                  <c:v>99.438781578098627</c:v>
                </c:pt>
                <c:pt idx="355">
                  <c:v>99.362261993185243</c:v>
                </c:pt>
                <c:pt idx="356">
                  <c:v>99.339812032322214</c:v>
                </c:pt>
                <c:pt idx="357">
                  <c:v>99.571900360117354</c:v>
                </c:pt>
                <c:pt idx="358">
                  <c:v>99.657905843986939</c:v>
                </c:pt>
                <c:pt idx="359">
                  <c:v>99.66549456315191</c:v>
                </c:pt>
                <c:pt idx="360">
                  <c:v>99.601622843513454</c:v>
                </c:pt>
                <c:pt idx="361">
                  <c:v>99.738219788482809</c:v>
                </c:pt>
                <c:pt idx="362">
                  <c:v>99.955763071211763</c:v>
                </c:pt>
                <c:pt idx="363">
                  <c:v>99.903906823584492</c:v>
                </c:pt>
                <c:pt idx="364">
                  <c:v>99.911811739381349</c:v>
                </c:pt>
                <c:pt idx="365">
                  <c:v>100.07496920142806</c:v>
                </c:pt>
                <c:pt idx="366">
                  <c:v>100.18943238216626</c:v>
                </c:pt>
                <c:pt idx="367">
                  <c:v>99.875765323347764</c:v>
                </c:pt>
                <c:pt idx="368">
                  <c:v>99.972205296069177</c:v>
                </c:pt>
                <c:pt idx="369">
                  <c:v>99.63798545617891</c:v>
                </c:pt>
                <c:pt idx="370">
                  <c:v>99.502969494368926</c:v>
                </c:pt>
                <c:pt idx="371">
                  <c:v>99.502969494368926</c:v>
                </c:pt>
                <c:pt idx="372">
                  <c:v>100.10342689829668</c:v>
                </c:pt>
                <c:pt idx="373">
                  <c:v>99.843513266896665</c:v>
                </c:pt>
                <c:pt idx="374">
                  <c:v>99.658854433882567</c:v>
                </c:pt>
                <c:pt idx="375">
                  <c:v>99.857425918699107</c:v>
                </c:pt>
                <c:pt idx="376">
                  <c:v>99.714821237724166</c:v>
                </c:pt>
                <c:pt idx="377">
                  <c:v>98.838956567434636</c:v>
                </c:pt>
                <c:pt idx="378">
                  <c:v>98.371301748893757</c:v>
                </c:pt>
                <c:pt idx="379">
                  <c:v>98.397862265971142</c:v>
                </c:pt>
                <c:pt idx="380">
                  <c:v>99.190567222077945</c:v>
                </c:pt>
                <c:pt idx="381">
                  <c:v>99.491270218989627</c:v>
                </c:pt>
                <c:pt idx="382">
                  <c:v>99.034049889300562</c:v>
                </c:pt>
                <c:pt idx="383">
                  <c:v>98.889548028534406</c:v>
                </c:pt>
                <c:pt idx="384">
                  <c:v>99.23356996401273</c:v>
                </c:pt>
                <c:pt idx="385">
                  <c:v>98.91674093887552</c:v>
                </c:pt>
                <c:pt idx="386">
                  <c:v>99.029939333086219</c:v>
                </c:pt>
                <c:pt idx="387">
                  <c:v>98.817138999835365</c:v>
                </c:pt>
                <c:pt idx="388">
                  <c:v>98.188540095670902</c:v>
                </c:pt>
                <c:pt idx="389">
                  <c:v>97.686419844255809</c:v>
                </c:pt>
                <c:pt idx="390">
                  <c:v>97.2990789702108</c:v>
                </c:pt>
                <c:pt idx="391">
                  <c:v>97.182718609681359</c:v>
                </c:pt>
                <c:pt idx="392">
                  <c:v>97.222875581929287</c:v>
                </c:pt>
                <c:pt idx="393">
                  <c:v>97.379392914706671</c:v>
                </c:pt>
                <c:pt idx="394">
                  <c:v>97.382871077657256</c:v>
                </c:pt>
                <c:pt idx="395">
                  <c:v>97.998822116546805</c:v>
                </c:pt>
                <c:pt idx="396">
                  <c:v>98.076290291355804</c:v>
                </c:pt>
                <c:pt idx="397">
                  <c:v>98.3327257598052</c:v>
                </c:pt>
                <c:pt idx="398">
                  <c:v>98.643230852304939</c:v>
                </c:pt>
                <c:pt idx="399">
                  <c:v>98.412091114405442</c:v>
                </c:pt>
                <c:pt idx="400">
                  <c:v>98.027279813415419</c:v>
                </c:pt>
                <c:pt idx="401">
                  <c:v>97.64942483832661</c:v>
                </c:pt>
                <c:pt idx="402">
                  <c:v>97.613694618924924</c:v>
                </c:pt>
                <c:pt idx="403">
                  <c:v>97.045805468080147</c:v>
                </c:pt>
                <c:pt idx="404">
                  <c:v>97.315204998436343</c:v>
                </c:pt>
                <c:pt idx="405">
                  <c:v>96.934504253660691</c:v>
                </c:pt>
                <c:pt idx="406">
                  <c:v>97.20327139075313</c:v>
                </c:pt>
                <c:pt idx="407">
                  <c:v>97.521997595681611</c:v>
                </c:pt>
                <c:pt idx="408">
                  <c:v>97.885939918967978</c:v>
                </c:pt>
                <c:pt idx="409">
                  <c:v>97.58997987153441</c:v>
                </c:pt>
                <c:pt idx="410">
                  <c:v>97.811001317213965</c:v>
                </c:pt>
                <c:pt idx="411">
                  <c:v>97.202006604225645</c:v>
                </c:pt>
                <c:pt idx="412">
                  <c:v>96.670163869414466</c:v>
                </c:pt>
                <c:pt idx="413">
                  <c:v>96.175316140532459</c:v>
                </c:pt>
                <c:pt idx="414">
                  <c:v>96.13010002217456</c:v>
                </c:pt>
                <c:pt idx="415">
                  <c:v>95.671298709326138</c:v>
                </c:pt>
                <c:pt idx="416">
                  <c:v>95.685843754392323</c:v>
                </c:pt>
                <c:pt idx="417">
                  <c:v>95.67446067564488</c:v>
                </c:pt>
                <c:pt idx="418">
                  <c:v>95.566953820807896</c:v>
                </c:pt>
                <c:pt idx="419">
                  <c:v>95.269412790214957</c:v>
                </c:pt>
                <c:pt idx="420">
                  <c:v>95.263088857577472</c:v>
                </c:pt>
                <c:pt idx="421">
                  <c:v>95.444585724272855</c:v>
                </c:pt>
                <c:pt idx="422">
                  <c:v>95.621339641490124</c:v>
                </c:pt>
                <c:pt idx="423">
                  <c:v>95.658650844051209</c:v>
                </c:pt>
                <c:pt idx="424">
                  <c:v>95.636833276451924</c:v>
                </c:pt>
                <c:pt idx="425">
                  <c:v>95.381030201266285</c:v>
                </c:pt>
                <c:pt idx="426">
                  <c:v>95.233998767445115</c:v>
                </c:pt>
                <c:pt idx="427">
                  <c:v>95.403163965497427</c:v>
                </c:pt>
                <c:pt idx="428">
                  <c:v>95.750031670662622</c:v>
                </c:pt>
                <c:pt idx="429">
                  <c:v>95.51383278665314</c:v>
                </c:pt>
                <c:pt idx="430">
                  <c:v>95.252970565357529</c:v>
                </c:pt>
                <c:pt idx="431">
                  <c:v>95.185304486136616</c:v>
                </c:pt>
                <c:pt idx="432">
                  <c:v>94.869740247526877</c:v>
                </c:pt>
                <c:pt idx="433">
                  <c:v>94.673698335765309</c:v>
                </c:pt>
                <c:pt idx="434">
                  <c:v>94.134899275052916</c:v>
                </c:pt>
                <c:pt idx="435">
                  <c:v>94.074189521733203</c:v>
                </c:pt>
                <c:pt idx="436">
                  <c:v>94.556073188708382</c:v>
                </c:pt>
                <c:pt idx="437">
                  <c:v>94.518129592883568</c:v>
                </c:pt>
                <c:pt idx="438">
                  <c:v>94.265172287384786</c:v>
                </c:pt>
                <c:pt idx="439">
                  <c:v>94.150076713382845</c:v>
                </c:pt>
                <c:pt idx="440">
                  <c:v>93.758625283123479</c:v>
                </c:pt>
                <c:pt idx="441">
                  <c:v>93.504086994465325</c:v>
                </c:pt>
                <c:pt idx="442">
                  <c:v>93.49902784835534</c:v>
                </c:pt>
                <c:pt idx="443">
                  <c:v>93.148681980239544</c:v>
                </c:pt>
                <c:pt idx="444">
                  <c:v>93.171764334366301</c:v>
                </c:pt>
                <c:pt idx="445">
                  <c:v>93.2444895596972</c:v>
                </c:pt>
                <c:pt idx="446">
                  <c:v>93.343142908841727</c:v>
                </c:pt>
                <c:pt idx="447">
                  <c:v>92.896989461268248</c:v>
                </c:pt>
                <c:pt idx="448">
                  <c:v>92.449255030535397</c:v>
                </c:pt>
                <c:pt idx="449">
                  <c:v>92.475815547612783</c:v>
                </c:pt>
                <c:pt idx="450">
                  <c:v>92.352815057813999</c:v>
                </c:pt>
                <c:pt idx="451">
                  <c:v>92.104916898425188</c:v>
                </c:pt>
                <c:pt idx="452">
                  <c:v>92.212423753262172</c:v>
                </c:pt>
                <c:pt idx="453">
                  <c:v>92.564034407905481</c:v>
                </c:pt>
                <c:pt idx="454">
                  <c:v>92.512494356910096</c:v>
                </c:pt>
                <c:pt idx="455">
                  <c:v>92.340799585802799</c:v>
                </c:pt>
                <c:pt idx="456">
                  <c:v>91.906029216976776</c:v>
                </c:pt>
                <c:pt idx="457">
                  <c:v>91.660660630642951</c:v>
                </c:pt>
                <c:pt idx="458">
                  <c:v>91.332448526758284</c:v>
                </c:pt>
                <c:pt idx="459">
                  <c:v>90.760448819699164</c:v>
                </c:pt>
                <c:pt idx="460">
                  <c:v>90.668119403192108</c:v>
                </c:pt>
                <c:pt idx="461">
                  <c:v>90.768986128759749</c:v>
                </c:pt>
                <c:pt idx="462">
                  <c:v>90.181176590106944</c:v>
                </c:pt>
                <c:pt idx="463">
                  <c:v>90.411051541478969</c:v>
                </c:pt>
                <c:pt idx="464">
                  <c:v>90.818945196595763</c:v>
                </c:pt>
                <c:pt idx="465">
                  <c:v>90.643772262537851</c:v>
                </c:pt>
                <c:pt idx="466">
                  <c:v>90.412948721270212</c:v>
                </c:pt>
                <c:pt idx="467">
                  <c:v>89.897548211316447</c:v>
                </c:pt>
                <c:pt idx="468">
                  <c:v>89.825139182617434</c:v>
                </c:pt>
                <c:pt idx="469">
                  <c:v>89.428628606248083</c:v>
                </c:pt>
                <c:pt idx="470">
                  <c:v>89.056781367164874</c:v>
                </c:pt>
                <c:pt idx="471">
                  <c:v>88.829435988847834</c:v>
                </c:pt>
                <c:pt idx="472">
                  <c:v>88.493318969166339</c:v>
                </c:pt>
                <c:pt idx="473">
                  <c:v>88.364626939993826</c:v>
                </c:pt>
                <c:pt idx="474">
                  <c:v>88.251112349151256</c:v>
                </c:pt>
                <c:pt idx="475">
                  <c:v>88.532527351518652</c:v>
                </c:pt>
                <c:pt idx="476">
                  <c:v>89.194959295293586</c:v>
                </c:pt>
                <c:pt idx="477">
                  <c:v>89.599690984091637</c:v>
                </c:pt>
                <c:pt idx="478">
                  <c:v>89.60633111336098</c:v>
                </c:pt>
                <c:pt idx="479">
                  <c:v>89.529811528447595</c:v>
                </c:pt>
                <c:pt idx="480">
                  <c:v>89.08112850781913</c:v>
                </c:pt>
                <c:pt idx="481">
                  <c:v>89.009668069015717</c:v>
                </c:pt>
                <c:pt idx="482">
                  <c:v>88.719083364324007</c:v>
                </c:pt>
                <c:pt idx="483">
                  <c:v>87.948195975816461</c:v>
                </c:pt>
                <c:pt idx="484">
                  <c:v>87.861241902051262</c:v>
                </c:pt>
                <c:pt idx="485">
                  <c:v>87.942188239810861</c:v>
                </c:pt>
                <c:pt idx="486">
                  <c:v>87.935548110541518</c:v>
                </c:pt>
                <c:pt idx="487">
                  <c:v>87.951357942135203</c:v>
                </c:pt>
                <c:pt idx="488">
                  <c:v>87.645279602481679</c:v>
                </c:pt>
                <c:pt idx="489">
                  <c:v>87.477062994324967</c:v>
                </c:pt>
                <c:pt idx="490">
                  <c:v>87.184581109842014</c:v>
                </c:pt>
                <c:pt idx="491">
                  <c:v>86.923718888546389</c:v>
                </c:pt>
                <c:pt idx="492">
                  <c:v>87.004665226306003</c:v>
                </c:pt>
                <c:pt idx="493">
                  <c:v>87.372085712542983</c:v>
                </c:pt>
                <c:pt idx="494">
                  <c:v>87.311692155855141</c:v>
                </c:pt>
                <c:pt idx="495">
                  <c:v>87.259835908227885</c:v>
                </c:pt>
                <c:pt idx="496">
                  <c:v>86.996127917245417</c:v>
                </c:pt>
                <c:pt idx="497">
                  <c:v>86.879135163452233</c:v>
                </c:pt>
                <c:pt idx="498">
                  <c:v>86.608470846568537</c:v>
                </c:pt>
                <c:pt idx="499">
                  <c:v>86.182870180066843</c:v>
                </c:pt>
                <c:pt idx="500">
                  <c:v>86.08042247133983</c:v>
                </c:pt>
                <c:pt idx="501">
                  <c:v>85.910624880023775</c:v>
                </c:pt>
                <c:pt idx="502">
                  <c:v>85.910941076655646</c:v>
                </c:pt>
                <c:pt idx="503">
                  <c:v>85.610238079743965</c:v>
                </c:pt>
                <c:pt idx="504">
                  <c:v>85.317756195260998</c:v>
                </c:pt>
                <c:pt idx="505">
                  <c:v>85.109066418224515</c:v>
                </c:pt>
                <c:pt idx="506">
                  <c:v>84.855792916093847</c:v>
                </c:pt>
                <c:pt idx="507">
                  <c:v>84.807414831417219</c:v>
                </c:pt>
                <c:pt idx="508">
                  <c:v>84.749234651152491</c:v>
                </c:pt>
                <c:pt idx="509">
                  <c:v>84.492166789439366</c:v>
                </c:pt>
                <c:pt idx="510">
                  <c:v>84.53706671116538</c:v>
                </c:pt>
                <c:pt idx="511">
                  <c:v>84.726784690289463</c:v>
                </c:pt>
                <c:pt idx="512">
                  <c:v>84.499439311972438</c:v>
                </c:pt>
                <c:pt idx="513">
                  <c:v>84.458649946460767</c:v>
                </c:pt>
                <c:pt idx="514">
                  <c:v>84.319207231804555</c:v>
                </c:pt>
                <c:pt idx="515">
                  <c:v>84.538647694324752</c:v>
                </c:pt>
                <c:pt idx="516">
                  <c:v>84.800774702147876</c:v>
                </c:pt>
                <c:pt idx="517">
                  <c:v>84.416279597789725</c:v>
                </c:pt>
                <c:pt idx="518">
                  <c:v>83.985303588546174</c:v>
                </c:pt>
                <c:pt idx="519">
                  <c:v>83.975501492958088</c:v>
                </c:pt>
                <c:pt idx="520">
                  <c:v>83.562548691731322</c:v>
                </c:pt>
                <c:pt idx="521">
                  <c:v>83.305797026650069</c:v>
                </c:pt>
                <c:pt idx="522">
                  <c:v>83.1467501208177</c:v>
                </c:pt>
                <c:pt idx="523">
                  <c:v>82.957980731589231</c:v>
                </c:pt>
                <c:pt idx="524">
                  <c:v>82.777432454789491</c:v>
                </c:pt>
                <c:pt idx="525">
                  <c:v>83.104063575514786</c:v>
                </c:pt>
                <c:pt idx="526">
                  <c:v>82.691743167551778</c:v>
                </c:pt>
                <c:pt idx="527">
                  <c:v>82.1500983371525</c:v>
                </c:pt>
                <c:pt idx="528">
                  <c:v>81.751690580991919</c:v>
                </c:pt>
                <c:pt idx="529">
                  <c:v>81.499681865388766</c:v>
                </c:pt>
                <c:pt idx="530">
                  <c:v>81.53035293868048</c:v>
                </c:pt>
                <c:pt idx="531">
                  <c:v>81.542684607323551</c:v>
                </c:pt>
                <c:pt idx="532">
                  <c:v>81.402293302771739</c:v>
                </c:pt>
                <c:pt idx="533">
                  <c:v>81.542368410691694</c:v>
                </c:pt>
                <c:pt idx="534">
                  <c:v>81.237554857565655</c:v>
                </c:pt>
                <c:pt idx="535">
                  <c:v>81.172418351399713</c:v>
                </c:pt>
                <c:pt idx="536">
                  <c:v>81.257791442005555</c:v>
                </c:pt>
                <c:pt idx="537">
                  <c:v>81.473121348311395</c:v>
                </c:pt>
                <c:pt idx="538">
                  <c:v>81.100325519332557</c:v>
                </c:pt>
                <c:pt idx="539">
                  <c:v>80.903018821043517</c:v>
                </c:pt>
                <c:pt idx="540">
                  <c:v>80.656385448182206</c:v>
                </c:pt>
                <c:pt idx="541">
                  <c:v>80.429988659760795</c:v>
                </c:pt>
                <c:pt idx="542">
                  <c:v>80.182722893635727</c:v>
                </c:pt>
                <c:pt idx="543">
                  <c:v>79.906683234010188</c:v>
                </c:pt>
                <c:pt idx="544">
                  <c:v>80.134344808959085</c:v>
                </c:pt>
                <c:pt idx="545">
                  <c:v>80.250388972856655</c:v>
                </c:pt>
                <c:pt idx="546">
                  <c:v>80.045493555402629</c:v>
                </c:pt>
                <c:pt idx="547">
                  <c:v>79.822258733299961</c:v>
                </c:pt>
                <c:pt idx="548">
                  <c:v>79.449146707689252</c:v>
                </c:pt>
                <c:pt idx="549">
                  <c:v>79.223382312531612</c:v>
                </c:pt>
                <c:pt idx="550">
                  <c:v>78.938489147213602</c:v>
                </c:pt>
                <c:pt idx="551">
                  <c:v>78.527749722409951</c:v>
                </c:pt>
                <c:pt idx="552">
                  <c:v>78.490754716480765</c:v>
                </c:pt>
                <c:pt idx="553">
                  <c:v>78.218825613069555</c:v>
                </c:pt>
                <c:pt idx="554">
                  <c:v>78.322221911692196</c:v>
                </c:pt>
                <c:pt idx="555">
                  <c:v>78.438582272221637</c:v>
                </c:pt>
                <c:pt idx="556">
                  <c:v>78.496762452486351</c:v>
                </c:pt>
                <c:pt idx="557">
                  <c:v>77.991796431384415</c:v>
                </c:pt>
                <c:pt idx="558">
                  <c:v>77.765715839594876</c:v>
                </c:pt>
                <c:pt idx="559">
                  <c:v>77.340431369725039</c:v>
                </c:pt>
                <c:pt idx="560">
                  <c:v>77.068502266313857</c:v>
                </c:pt>
                <c:pt idx="561">
                  <c:v>77.175692924518955</c:v>
                </c:pt>
                <c:pt idx="562">
                  <c:v>76.798470342693903</c:v>
                </c:pt>
                <c:pt idx="563">
                  <c:v>76.889534972673474</c:v>
                </c:pt>
                <c:pt idx="564">
                  <c:v>76.328918344361782</c:v>
                </c:pt>
                <c:pt idx="565">
                  <c:v>76.034539280087571</c:v>
                </c:pt>
                <c:pt idx="566">
                  <c:v>75.730674316857176</c:v>
                </c:pt>
                <c:pt idx="567">
                  <c:v>75.959284481701701</c:v>
                </c:pt>
                <c:pt idx="568">
                  <c:v>76.033274493560086</c:v>
                </c:pt>
                <c:pt idx="569">
                  <c:v>76.358640827757895</c:v>
                </c:pt>
                <c:pt idx="570">
                  <c:v>76.702662763236233</c:v>
                </c:pt>
                <c:pt idx="571">
                  <c:v>76.372237282928452</c:v>
                </c:pt>
                <c:pt idx="572">
                  <c:v>76.638791043597806</c:v>
                </c:pt>
                <c:pt idx="573">
                  <c:v>77.060913547148886</c:v>
                </c:pt>
                <c:pt idx="574">
                  <c:v>77.093481800231856</c:v>
                </c:pt>
                <c:pt idx="575">
                  <c:v>77.028345294065929</c:v>
                </c:pt>
                <c:pt idx="576">
                  <c:v>76.697603617126262</c:v>
                </c:pt>
                <c:pt idx="577">
                  <c:v>76.271686753992697</c:v>
                </c:pt>
                <c:pt idx="578">
                  <c:v>75.700951833461062</c:v>
                </c:pt>
                <c:pt idx="579">
                  <c:v>75.32847220111411</c:v>
                </c:pt>
                <c:pt idx="580">
                  <c:v>75.427441746890509</c:v>
                </c:pt>
                <c:pt idx="581">
                  <c:v>74.963897484563986</c:v>
                </c:pt>
                <c:pt idx="582">
                  <c:v>74.531024295529207</c:v>
                </c:pt>
                <c:pt idx="583">
                  <c:v>74.512684890880536</c:v>
                </c:pt>
                <c:pt idx="584">
                  <c:v>74.555055239551578</c:v>
                </c:pt>
                <c:pt idx="585">
                  <c:v>74.220835399661325</c:v>
                </c:pt>
                <c:pt idx="586">
                  <c:v>74.175619281303412</c:v>
                </c:pt>
                <c:pt idx="587">
                  <c:v>73.376906589191009</c:v>
                </c:pt>
                <c:pt idx="588">
                  <c:v>73.050275468465713</c:v>
                </c:pt>
                <c:pt idx="589">
                  <c:v>72.584834026347949</c:v>
                </c:pt>
                <c:pt idx="590">
                  <c:v>72.734711229855975</c:v>
                </c:pt>
                <c:pt idx="591">
                  <c:v>72.449185671274222</c:v>
                </c:pt>
                <c:pt idx="592">
                  <c:v>72.466576486027265</c:v>
                </c:pt>
                <c:pt idx="593">
                  <c:v>72.141210151829455</c:v>
                </c:pt>
                <c:pt idx="594">
                  <c:v>71.989751965162057</c:v>
                </c:pt>
                <c:pt idx="595">
                  <c:v>72.0118857293932</c:v>
                </c:pt>
                <c:pt idx="596">
                  <c:v>71.848412070714602</c:v>
                </c:pt>
                <c:pt idx="597">
                  <c:v>71.999870257382014</c:v>
                </c:pt>
                <c:pt idx="598">
                  <c:v>71.79181287360926</c:v>
                </c:pt>
                <c:pt idx="599">
                  <c:v>71.48194017437325</c:v>
                </c:pt>
                <c:pt idx="600">
                  <c:v>71.295067964936038</c:v>
                </c:pt>
                <c:pt idx="601">
                  <c:v>71.23214483519321</c:v>
                </c:pt>
                <c:pt idx="602">
                  <c:v>71.155625250279826</c:v>
                </c:pt>
                <c:pt idx="603">
                  <c:v>70.767335786339203</c:v>
                </c:pt>
                <c:pt idx="604">
                  <c:v>70.404025856316565</c:v>
                </c:pt>
                <c:pt idx="605">
                  <c:v>69.861116239389816</c:v>
                </c:pt>
                <c:pt idx="606">
                  <c:v>69.675508816480075</c:v>
                </c:pt>
                <c:pt idx="607">
                  <c:v>69.582547006709277</c:v>
                </c:pt>
                <c:pt idx="608">
                  <c:v>69.323581965204895</c:v>
                </c:pt>
                <c:pt idx="609">
                  <c:v>68.872369371521444</c:v>
                </c:pt>
                <c:pt idx="610">
                  <c:v>68.867626422043344</c:v>
                </c:pt>
                <c:pt idx="611">
                  <c:v>68.630162751506361</c:v>
                </c:pt>
                <c:pt idx="612">
                  <c:v>68.254204956208795</c:v>
                </c:pt>
                <c:pt idx="613">
                  <c:v>67.709081962858932</c:v>
                </c:pt>
                <c:pt idx="614">
                  <c:v>67.606634254131919</c:v>
                </c:pt>
                <c:pt idx="615">
                  <c:v>67.079850665430712</c:v>
                </c:pt>
                <c:pt idx="616">
                  <c:v>66.778199078623416</c:v>
                </c:pt>
                <c:pt idx="617">
                  <c:v>65.800835289502487</c:v>
                </c:pt>
                <c:pt idx="618">
                  <c:v>65.213658144113438</c:v>
                </c:pt>
                <c:pt idx="619">
                  <c:v>64.604663431125132</c:v>
                </c:pt>
                <c:pt idx="620">
                  <c:v>64.026339791428541</c:v>
                </c:pt>
                <c:pt idx="621">
                  <c:v>63.485959747556763</c:v>
                </c:pt>
                <c:pt idx="622">
                  <c:v>62.609462684003489</c:v>
                </c:pt>
                <c:pt idx="623">
                  <c:v>61.424990101005442</c:v>
                </c:pt>
                <c:pt idx="624">
                  <c:v>60.293638552162143</c:v>
                </c:pt>
                <c:pt idx="625">
                  <c:v>58.755658134729551</c:v>
                </c:pt>
                <c:pt idx="626">
                  <c:v>57.009620333524204</c:v>
                </c:pt>
                <c:pt idx="627">
                  <c:v>54.753873561738821</c:v>
                </c:pt>
                <c:pt idx="628">
                  <c:v>52.027626201725695</c:v>
                </c:pt>
                <c:pt idx="629">
                  <c:v>49.191342413820607</c:v>
                </c:pt>
                <c:pt idx="630">
                  <c:v>45.277144307858826</c:v>
                </c:pt>
                <c:pt idx="631">
                  <c:v>40.773871876716768</c:v>
                </c:pt>
                <c:pt idx="632">
                  <c:v>35.685635676608769</c:v>
                </c:pt>
                <c:pt idx="633">
                  <c:v>30.712811247134592</c:v>
                </c:pt>
                <c:pt idx="634">
                  <c:v>26.360997002659925</c:v>
                </c:pt>
                <c:pt idx="635">
                  <c:v>23.071919637912018</c:v>
                </c:pt>
                <c:pt idx="636">
                  <c:v>20.717519516982101</c:v>
                </c:pt>
                <c:pt idx="637">
                  <c:v>18.890851574649027</c:v>
                </c:pt>
                <c:pt idx="638">
                  <c:v>17.529625074433707</c:v>
                </c:pt>
                <c:pt idx="639">
                  <c:v>16.506412773691135</c:v>
                </c:pt>
                <c:pt idx="640">
                  <c:v>15.772836587744665</c:v>
                </c:pt>
                <c:pt idx="641">
                  <c:v>15.187556622146861</c:v>
                </c:pt>
                <c:pt idx="642">
                  <c:v>14.725593342979709</c:v>
                </c:pt>
                <c:pt idx="643">
                  <c:v>14.264578653708179</c:v>
                </c:pt>
                <c:pt idx="644">
                  <c:v>13.950279201625944</c:v>
                </c:pt>
                <c:pt idx="645">
                  <c:v>13.605624872883853</c:v>
                </c:pt>
                <c:pt idx="646">
                  <c:v>13.388397786786774</c:v>
                </c:pt>
                <c:pt idx="647">
                  <c:v>13.171486897321568</c:v>
                </c:pt>
                <c:pt idx="648">
                  <c:v>12.923588737932764</c:v>
                </c:pt>
                <c:pt idx="649">
                  <c:v>12.662094123373397</c:v>
                </c:pt>
                <c:pt idx="650">
                  <c:v>12.489766959002353</c:v>
                </c:pt>
                <c:pt idx="651">
                  <c:v>12.307953895675102</c:v>
                </c:pt>
                <c:pt idx="652">
                  <c:v>12.079027534198705</c:v>
                </c:pt>
                <c:pt idx="653">
                  <c:v>11.903538403508925</c:v>
                </c:pt>
                <c:pt idx="654">
                  <c:v>11.771684408017686</c:v>
                </c:pt>
                <c:pt idx="655">
                  <c:v>11.541493260013794</c:v>
                </c:pt>
                <c:pt idx="656">
                  <c:v>11.411536444313795</c:v>
                </c:pt>
                <c:pt idx="657">
                  <c:v>11.056763823351751</c:v>
                </c:pt>
                <c:pt idx="658">
                  <c:v>10.80285792795735</c:v>
                </c:pt>
                <c:pt idx="659">
                  <c:v>10.695034876488494</c:v>
                </c:pt>
                <c:pt idx="660">
                  <c:v>10.649502561498714</c:v>
                </c:pt>
                <c:pt idx="661">
                  <c:v>10.532509807705527</c:v>
                </c:pt>
                <c:pt idx="662">
                  <c:v>10.435437441720371</c:v>
                </c:pt>
                <c:pt idx="663">
                  <c:v>10.234652580480713</c:v>
                </c:pt>
                <c:pt idx="664">
                  <c:v>10.103430978253218</c:v>
                </c:pt>
                <c:pt idx="665">
                  <c:v>10.055369090208451</c:v>
                </c:pt>
                <c:pt idx="666">
                  <c:v>10.102166191725725</c:v>
                </c:pt>
                <c:pt idx="667">
                  <c:v>10.06991413527463</c:v>
                </c:pt>
                <c:pt idx="668">
                  <c:v>9.9722093760257255</c:v>
                </c:pt>
                <c:pt idx="669">
                  <c:v>9.8533194424412986</c:v>
                </c:pt>
                <c:pt idx="670">
                  <c:v>9.6825732612296189</c:v>
                </c:pt>
                <c:pt idx="671">
                  <c:v>9.5769635861838793</c:v>
                </c:pt>
                <c:pt idx="672">
                  <c:v>9.4919066922099145</c:v>
                </c:pt>
                <c:pt idx="673">
                  <c:v>9.425505399516485</c:v>
                </c:pt>
                <c:pt idx="674">
                  <c:v>9.2851140949646602</c:v>
                </c:pt>
                <c:pt idx="675">
                  <c:v>9.2882760612833941</c:v>
                </c:pt>
                <c:pt idx="676">
                  <c:v>9.1965790380400847</c:v>
                </c:pt>
                <c:pt idx="677">
                  <c:v>9.1447227904128354</c:v>
                </c:pt>
                <c:pt idx="678">
                  <c:v>9.1500981331546853</c:v>
                </c:pt>
                <c:pt idx="679">
                  <c:v>12.0230607303571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8-40FE-B1FA-70E4FEEAE454}"/>
            </c:ext>
          </c:extLst>
        </c:ser>
        <c:ser>
          <c:idx val="1"/>
          <c:order val="1"/>
          <c:tx>
            <c:v>Chambre CC13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 20 cm x 20 cm'!$C$1690:$C$2041</c:f>
              <c:numCache>
                <c:formatCode>General</c:formatCode>
                <c:ptCount val="352"/>
                <c:pt idx="0">
                  <c:v>-21.11</c:v>
                </c:pt>
                <c:pt idx="1">
                  <c:v>-21.02</c:v>
                </c:pt>
                <c:pt idx="2">
                  <c:v>-20.869999999999997</c:v>
                </c:pt>
                <c:pt idx="3">
                  <c:v>-20.77</c:v>
                </c:pt>
                <c:pt idx="4">
                  <c:v>-20.65</c:v>
                </c:pt>
                <c:pt idx="5">
                  <c:v>-20.53</c:v>
                </c:pt>
                <c:pt idx="6">
                  <c:v>-20.41</c:v>
                </c:pt>
                <c:pt idx="7">
                  <c:v>-20.29</c:v>
                </c:pt>
                <c:pt idx="8">
                  <c:v>-20.16</c:v>
                </c:pt>
                <c:pt idx="9">
                  <c:v>-20.04</c:v>
                </c:pt>
                <c:pt idx="10">
                  <c:v>-19.93</c:v>
                </c:pt>
                <c:pt idx="11">
                  <c:v>-19.8</c:v>
                </c:pt>
                <c:pt idx="12">
                  <c:v>-19.68</c:v>
                </c:pt>
                <c:pt idx="13">
                  <c:v>-19.57</c:v>
                </c:pt>
                <c:pt idx="14">
                  <c:v>-19.440000000000001</c:v>
                </c:pt>
                <c:pt idx="15">
                  <c:v>-19.32</c:v>
                </c:pt>
                <c:pt idx="16">
                  <c:v>-19.2</c:v>
                </c:pt>
                <c:pt idx="17">
                  <c:v>-19.080000000000002</c:v>
                </c:pt>
                <c:pt idx="18">
                  <c:v>-18.96</c:v>
                </c:pt>
                <c:pt idx="19">
                  <c:v>-18.84</c:v>
                </c:pt>
                <c:pt idx="20">
                  <c:v>-18.72</c:v>
                </c:pt>
                <c:pt idx="21">
                  <c:v>-18.600000000000001</c:v>
                </c:pt>
                <c:pt idx="22">
                  <c:v>-18.48</c:v>
                </c:pt>
                <c:pt idx="23">
                  <c:v>-18.36</c:v>
                </c:pt>
                <c:pt idx="24">
                  <c:v>-18.240000000000002</c:v>
                </c:pt>
                <c:pt idx="25">
                  <c:v>-18.119999999999997</c:v>
                </c:pt>
                <c:pt idx="26">
                  <c:v>-17.990000000000002</c:v>
                </c:pt>
                <c:pt idx="27">
                  <c:v>-17.869999999999997</c:v>
                </c:pt>
                <c:pt idx="28">
                  <c:v>-17.759999999999998</c:v>
                </c:pt>
                <c:pt idx="29">
                  <c:v>-17.630000000000003</c:v>
                </c:pt>
                <c:pt idx="30">
                  <c:v>-17.52</c:v>
                </c:pt>
                <c:pt idx="31">
                  <c:v>-17.39</c:v>
                </c:pt>
                <c:pt idx="32">
                  <c:v>-17.28</c:v>
                </c:pt>
                <c:pt idx="33">
                  <c:v>-17.149999999999999</c:v>
                </c:pt>
                <c:pt idx="34">
                  <c:v>-17.04</c:v>
                </c:pt>
                <c:pt idx="35">
                  <c:v>-16.91</c:v>
                </c:pt>
                <c:pt idx="36">
                  <c:v>-16.79</c:v>
                </c:pt>
                <c:pt idx="37">
                  <c:v>-16.669999999999998</c:v>
                </c:pt>
                <c:pt idx="38">
                  <c:v>-16.55</c:v>
                </c:pt>
                <c:pt idx="39">
                  <c:v>-16.43</c:v>
                </c:pt>
                <c:pt idx="40">
                  <c:v>-16.309999999999999</c:v>
                </c:pt>
                <c:pt idx="41">
                  <c:v>-16.190000000000001</c:v>
                </c:pt>
                <c:pt idx="42">
                  <c:v>-16.07</c:v>
                </c:pt>
                <c:pt idx="43">
                  <c:v>-15.95</c:v>
                </c:pt>
                <c:pt idx="44">
                  <c:v>-15.830000000000002</c:v>
                </c:pt>
                <c:pt idx="45">
                  <c:v>-15.709999999999999</c:v>
                </c:pt>
                <c:pt idx="46">
                  <c:v>-15.59</c:v>
                </c:pt>
                <c:pt idx="47">
                  <c:v>-15.459999999999999</c:v>
                </c:pt>
                <c:pt idx="48">
                  <c:v>-15.35</c:v>
                </c:pt>
                <c:pt idx="49">
                  <c:v>-15.219999999999999</c:v>
                </c:pt>
                <c:pt idx="50">
                  <c:v>-15.11</c:v>
                </c:pt>
                <c:pt idx="51">
                  <c:v>-14.99</c:v>
                </c:pt>
                <c:pt idx="52">
                  <c:v>-14.86</c:v>
                </c:pt>
                <c:pt idx="53">
                  <c:v>-14.75</c:v>
                </c:pt>
                <c:pt idx="54">
                  <c:v>-14.62</c:v>
                </c:pt>
                <c:pt idx="55">
                  <c:v>-14.5</c:v>
                </c:pt>
                <c:pt idx="56">
                  <c:v>-14.39</c:v>
                </c:pt>
                <c:pt idx="57">
                  <c:v>-14.26</c:v>
                </c:pt>
                <c:pt idx="58">
                  <c:v>-14.14</c:v>
                </c:pt>
                <c:pt idx="59">
                  <c:v>-14.02</c:v>
                </c:pt>
                <c:pt idx="60">
                  <c:v>-13.9</c:v>
                </c:pt>
                <c:pt idx="61">
                  <c:v>-13.780000000000001</c:v>
                </c:pt>
                <c:pt idx="62">
                  <c:v>-13.66</c:v>
                </c:pt>
                <c:pt idx="63">
                  <c:v>-13.540000000000001</c:v>
                </c:pt>
                <c:pt idx="64">
                  <c:v>-13.419999999999998</c:v>
                </c:pt>
                <c:pt idx="65">
                  <c:v>-13.3</c:v>
                </c:pt>
                <c:pt idx="66">
                  <c:v>-13.180000000000001</c:v>
                </c:pt>
                <c:pt idx="67">
                  <c:v>-13.059999999999999</c:v>
                </c:pt>
                <c:pt idx="68">
                  <c:v>-12.940000000000001</c:v>
                </c:pt>
                <c:pt idx="69">
                  <c:v>-12.819999999999999</c:v>
                </c:pt>
                <c:pt idx="70">
                  <c:v>-12.7</c:v>
                </c:pt>
                <c:pt idx="71">
                  <c:v>-12.58</c:v>
                </c:pt>
                <c:pt idx="72">
                  <c:v>-12.459999999999999</c:v>
                </c:pt>
                <c:pt idx="73">
                  <c:v>-12.34</c:v>
                </c:pt>
                <c:pt idx="74">
                  <c:v>-12.22</c:v>
                </c:pt>
                <c:pt idx="75">
                  <c:v>-12.1</c:v>
                </c:pt>
                <c:pt idx="76">
                  <c:v>-11.98</c:v>
                </c:pt>
                <c:pt idx="77">
                  <c:v>-11.86</c:v>
                </c:pt>
                <c:pt idx="78">
                  <c:v>-11.74</c:v>
                </c:pt>
                <c:pt idx="79">
                  <c:v>-11.620000000000001</c:v>
                </c:pt>
                <c:pt idx="80">
                  <c:v>-11.49</c:v>
                </c:pt>
                <c:pt idx="81">
                  <c:v>-11.379999999999999</c:v>
                </c:pt>
                <c:pt idx="82">
                  <c:v>-11.26</c:v>
                </c:pt>
                <c:pt idx="83">
                  <c:v>-11.14</c:v>
                </c:pt>
                <c:pt idx="84">
                  <c:v>-11.02</c:v>
                </c:pt>
                <c:pt idx="85">
                  <c:v>-10.9</c:v>
                </c:pt>
                <c:pt idx="86">
                  <c:v>-10.78</c:v>
                </c:pt>
                <c:pt idx="87">
                  <c:v>-10.65</c:v>
                </c:pt>
                <c:pt idx="88">
                  <c:v>-10.53</c:v>
                </c:pt>
                <c:pt idx="89">
                  <c:v>-10.41</c:v>
                </c:pt>
                <c:pt idx="90">
                  <c:v>-10.290000000000001</c:v>
                </c:pt>
                <c:pt idx="91">
                  <c:v>-10.17</c:v>
                </c:pt>
                <c:pt idx="92">
                  <c:v>-10.050000000000001</c:v>
                </c:pt>
                <c:pt idx="93">
                  <c:v>-9.93</c:v>
                </c:pt>
                <c:pt idx="94">
                  <c:v>-9.8099999999999987</c:v>
                </c:pt>
                <c:pt idx="95">
                  <c:v>-9.6900000000000013</c:v>
                </c:pt>
                <c:pt idx="96">
                  <c:v>-9.57</c:v>
                </c:pt>
                <c:pt idx="97">
                  <c:v>-9.4499999999999993</c:v>
                </c:pt>
                <c:pt idx="98">
                  <c:v>-9.33</c:v>
                </c:pt>
                <c:pt idx="99">
                  <c:v>-9.2099999999999991</c:v>
                </c:pt>
                <c:pt idx="100">
                  <c:v>-9.09</c:v>
                </c:pt>
                <c:pt idx="101">
                  <c:v>-8.9700000000000006</c:v>
                </c:pt>
                <c:pt idx="102">
                  <c:v>-8.85</c:v>
                </c:pt>
                <c:pt idx="103">
                  <c:v>-8.73</c:v>
                </c:pt>
                <c:pt idx="104">
                  <c:v>-8.61</c:v>
                </c:pt>
                <c:pt idx="105">
                  <c:v>-8.48</c:v>
                </c:pt>
                <c:pt idx="106">
                  <c:v>-8.370000000000001</c:v>
                </c:pt>
                <c:pt idx="107">
                  <c:v>-8.24</c:v>
                </c:pt>
                <c:pt idx="108">
                  <c:v>-8.120000000000001</c:v>
                </c:pt>
                <c:pt idx="109">
                  <c:v>-8</c:v>
                </c:pt>
                <c:pt idx="110">
                  <c:v>-7.8900000000000006</c:v>
                </c:pt>
                <c:pt idx="111">
                  <c:v>-7.76</c:v>
                </c:pt>
                <c:pt idx="112">
                  <c:v>-7.6400000000000006</c:v>
                </c:pt>
                <c:pt idx="113">
                  <c:v>-7.5200000000000005</c:v>
                </c:pt>
                <c:pt idx="114">
                  <c:v>-7.4</c:v>
                </c:pt>
                <c:pt idx="115">
                  <c:v>-7.2799999999999994</c:v>
                </c:pt>
                <c:pt idx="116">
                  <c:v>-7.1599999999999993</c:v>
                </c:pt>
                <c:pt idx="117">
                  <c:v>-7.0400000000000009</c:v>
                </c:pt>
                <c:pt idx="118">
                  <c:v>-6.92</c:v>
                </c:pt>
                <c:pt idx="119">
                  <c:v>-6.8</c:v>
                </c:pt>
                <c:pt idx="120">
                  <c:v>-6.68</c:v>
                </c:pt>
                <c:pt idx="121">
                  <c:v>-6.56</c:v>
                </c:pt>
                <c:pt idx="122">
                  <c:v>-6.44</c:v>
                </c:pt>
                <c:pt idx="123">
                  <c:v>-6.32</c:v>
                </c:pt>
                <c:pt idx="124">
                  <c:v>-6.2</c:v>
                </c:pt>
                <c:pt idx="125">
                  <c:v>-6.08</c:v>
                </c:pt>
                <c:pt idx="126">
                  <c:v>-5.96</c:v>
                </c:pt>
                <c:pt idx="127">
                  <c:v>-5.84</c:v>
                </c:pt>
                <c:pt idx="128">
                  <c:v>-5.7200000000000006</c:v>
                </c:pt>
                <c:pt idx="129">
                  <c:v>-5.6</c:v>
                </c:pt>
                <c:pt idx="130">
                  <c:v>-5.4700000000000006</c:v>
                </c:pt>
                <c:pt idx="131">
                  <c:v>-5.35</c:v>
                </c:pt>
                <c:pt idx="132">
                  <c:v>-5.24</c:v>
                </c:pt>
                <c:pt idx="133">
                  <c:v>-5.12</c:v>
                </c:pt>
                <c:pt idx="134">
                  <c:v>-4.99</c:v>
                </c:pt>
                <c:pt idx="135">
                  <c:v>-4.87</c:v>
                </c:pt>
                <c:pt idx="136">
                  <c:v>-4.75</c:v>
                </c:pt>
                <c:pt idx="137">
                  <c:v>-4.63</c:v>
                </c:pt>
                <c:pt idx="138">
                  <c:v>-4.51</c:v>
                </c:pt>
                <c:pt idx="139">
                  <c:v>-4.3899999999999997</c:v>
                </c:pt>
                <c:pt idx="140">
                  <c:v>-4.2700000000000005</c:v>
                </c:pt>
                <c:pt idx="141">
                  <c:v>-4.1500000000000004</c:v>
                </c:pt>
                <c:pt idx="142">
                  <c:v>-4.0299999999999994</c:v>
                </c:pt>
                <c:pt idx="143">
                  <c:v>-3.91</c:v>
                </c:pt>
                <c:pt idx="144">
                  <c:v>-3.79</c:v>
                </c:pt>
                <c:pt idx="145">
                  <c:v>-3.6700000000000004</c:v>
                </c:pt>
                <c:pt idx="146">
                  <c:v>-3.55</c:v>
                </c:pt>
                <c:pt idx="147">
                  <c:v>-3.4299999999999997</c:v>
                </c:pt>
                <c:pt idx="148">
                  <c:v>-3.31</c:v>
                </c:pt>
                <c:pt idx="149">
                  <c:v>-3.18</c:v>
                </c:pt>
                <c:pt idx="150">
                  <c:v>-3.07</c:v>
                </c:pt>
                <c:pt idx="151">
                  <c:v>-2.94</c:v>
                </c:pt>
                <c:pt idx="152">
                  <c:v>-2.83</c:v>
                </c:pt>
                <c:pt idx="153">
                  <c:v>-2.71</c:v>
                </c:pt>
                <c:pt idx="154">
                  <c:v>-2.58</c:v>
                </c:pt>
                <c:pt idx="155">
                  <c:v>-2.46</c:v>
                </c:pt>
                <c:pt idx="156">
                  <c:v>-2.34</c:v>
                </c:pt>
                <c:pt idx="157">
                  <c:v>-2.2199999999999998</c:v>
                </c:pt>
                <c:pt idx="158">
                  <c:v>-2.1100000000000003</c:v>
                </c:pt>
                <c:pt idx="159">
                  <c:v>-1.98</c:v>
                </c:pt>
                <c:pt idx="160">
                  <c:v>-1.86</c:v>
                </c:pt>
                <c:pt idx="161">
                  <c:v>-1.75</c:v>
                </c:pt>
                <c:pt idx="162">
                  <c:v>-1.6199999999999999</c:v>
                </c:pt>
                <c:pt idx="163">
                  <c:v>-1.51</c:v>
                </c:pt>
                <c:pt idx="164">
                  <c:v>-1.3800000000000001</c:v>
                </c:pt>
                <c:pt idx="165">
                  <c:v>-1.26</c:v>
                </c:pt>
                <c:pt idx="166">
                  <c:v>-1.1400000000000001</c:v>
                </c:pt>
                <c:pt idx="167">
                  <c:v>-1.02</c:v>
                </c:pt>
                <c:pt idx="168">
                  <c:v>-0.9</c:v>
                </c:pt>
                <c:pt idx="169">
                  <c:v>-0.78</c:v>
                </c:pt>
                <c:pt idx="170">
                  <c:v>-0.65999999999999992</c:v>
                </c:pt>
                <c:pt idx="171">
                  <c:v>-0.54</c:v>
                </c:pt>
                <c:pt idx="172">
                  <c:v>-0.42000000000000004</c:v>
                </c:pt>
                <c:pt idx="173">
                  <c:v>-0.3</c:v>
                </c:pt>
                <c:pt idx="174">
                  <c:v>-0.18</c:v>
                </c:pt>
                <c:pt idx="175">
                  <c:v>-0.06</c:v>
                </c:pt>
                <c:pt idx="176">
                  <c:v>0.06</c:v>
                </c:pt>
                <c:pt idx="177">
                  <c:v>0.18</c:v>
                </c:pt>
                <c:pt idx="178">
                  <c:v>0.3</c:v>
                </c:pt>
                <c:pt idx="179">
                  <c:v>0.42000000000000004</c:v>
                </c:pt>
                <c:pt idx="180">
                  <c:v>0.54</c:v>
                </c:pt>
                <c:pt idx="181">
                  <c:v>0.65999999999999992</c:v>
                </c:pt>
                <c:pt idx="182">
                  <c:v>0.78</c:v>
                </c:pt>
                <c:pt idx="183">
                  <c:v>0.90999999999999992</c:v>
                </c:pt>
                <c:pt idx="184">
                  <c:v>1.02</c:v>
                </c:pt>
                <c:pt idx="185">
                  <c:v>1.1400000000000001</c:v>
                </c:pt>
                <c:pt idx="186">
                  <c:v>1.27</c:v>
                </c:pt>
                <c:pt idx="187">
                  <c:v>1.3800000000000001</c:v>
                </c:pt>
                <c:pt idx="188">
                  <c:v>1.51</c:v>
                </c:pt>
                <c:pt idx="189">
                  <c:v>1.6199999999999999</c:v>
                </c:pt>
                <c:pt idx="190">
                  <c:v>1.75</c:v>
                </c:pt>
                <c:pt idx="191">
                  <c:v>1.8699999999999999</c:v>
                </c:pt>
                <c:pt idx="192">
                  <c:v>1.9899999999999998</c:v>
                </c:pt>
                <c:pt idx="193">
                  <c:v>2.1100000000000003</c:v>
                </c:pt>
                <c:pt idx="194">
                  <c:v>2.23</c:v>
                </c:pt>
                <c:pt idx="195">
                  <c:v>2.35</c:v>
                </c:pt>
                <c:pt idx="196">
                  <c:v>2.4699999999999998</c:v>
                </c:pt>
                <c:pt idx="197">
                  <c:v>2.59</c:v>
                </c:pt>
                <c:pt idx="198">
                  <c:v>2.71</c:v>
                </c:pt>
                <c:pt idx="199">
                  <c:v>2.83</c:v>
                </c:pt>
                <c:pt idx="200">
                  <c:v>2.95</c:v>
                </c:pt>
                <c:pt idx="201">
                  <c:v>3.07</c:v>
                </c:pt>
                <c:pt idx="202">
                  <c:v>3.2</c:v>
                </c:pt>
                <c:pt idx="203">
                  <c:v>3.31</c:v>
                </c:pt>
                <c:pt idx="204">
                  <c:v>3.4299999999999997</c:v>
                </c:pt>
                <c:pt idx="205">
                  <c:v>3.55</c:v>
                </c:pt>
                <c:pt idx="206">
                  <c:v>3.6700000000000004</c:v>
                </c:pt>
                <c:pt idx="207">
                  <c:v>3.79</c:v>
                </c:pt>
                <c:pt idx="208">
                  <c:v>3.91</c:v>
                </c:pt>
                <c:pt idx="209">
                  <c:v>4.04</c:v>
                </c:pt>
                <c:pt idx="210">
                  <c:v>4.16</c:v>
                </c:pt>
                <c:pt idx="211">
                  <c:v>4.2799999999999994</c:v>
                </c:pt>
                <c:pt idx="212">
                  <c:v>4.4000000000000004</c:v>
                </c:pt>
                <c:pt idx="213">
                  <c:v>4.5200000000000005</c:v>
                </c:pt>
                <c:pt idx="214">
                  <c:v>4.6399999999999997</c:v>
                </c:pt>
                <c:pt idx="215">
                  <c:v>4.76</c:v>
                </c:pt>
                <c:pt idx="216">
                  <c:v>4.88</c:v>
                </c:pt>
                <c:pt idx="217">
                  <c:v>5</c:v>
                </c:pt>
                <c:pt idx="218">
                  <c:v>5.12</c:v>
                </c:pt>
                <c:pt idx="219">
                  <c:v>5.24</c:v>
                </c:pt>
                <c:pt idx="220">
                  <c:v>5.36</c:v>
                </c:pt>
                <c:pt idx="221">
                  <c:v>5.4799999999999995</c:v>
                </c:pt>
                <c:pt idx="222">
                  <c:v>5.6</c:v>
                </c:pt>
                <c:pt idx="223">
                  <c:v>5.7299999999999995</c:v>
                </c:pt>
                <c:pt idx="224">
                  <c:v>5.84</c:v>
                </c:pt>
                <c:pt idx="225">
                  <c:v>5.96</c:v>
                </c:pt>
                <c:pt idx="226">
                  <c:v>6.08</c:v>
                </c:pt>
                <c:pt idx="227">
                  <c:v>6.2</c:v>
                </c:pt>
                <c:pt idx="228">
                  <c:v>6.32</c:v>
                </c:pt>
                <c:pt idx="229">
                  <c:v>6.44</c:v>
                </c:pt>
                <c:pt idx="230">
                  <c:v>6.57</c:v>
                </c:pt>
                <c:pt idx="231">
                  <c:v>6.69</c:v>
                </c:pt>
                <c:pt idx="232">
                  <c:v>6.8</c:v>
                </c:pt>
                <c:pt idx="233">
                  <c:v>6.93</c:v>
                </c:pt>
                <c:pt idx="234">
                  <c:v>7.05</c:v>
                </c:pt>
                <c:pt idx="235">
                  <c:v>7.17</c:v>
                </c:pt>
                <c:pt idx="236">
                  <c:v>7.2900000000000009</c:v>
                </c:pt>
                <c:pt idx="237">
                  <c:v>7.4099999999999993</c:v>
                </c:pt>
                <c:pt idx="238">
                  <c:v>7.5299999999999994</c:v>
                </c:pt>
                <c:pt idx="239">
                  <c:v>7.65</c:v>
                </c:pt>
                <c:pt idx="240">
                  <c:v>7.7700000000000005</c:v>
                </c:pt>
                <c:pt idx="241">
                  <c:v>7.8900000000000006</c:v>
                </c:pt>
                <c:pt idx="242">
                  <c:v>8.01</c:v>
                </c:pt>
                <c:pt idx="243">
                  <c:v>8.129999999999999</c:v>
                </c:pt>
                <c:pt idx="244">
                  <c:v>8.25</c:v>
                </c:pt>
                <c:pt idx="245">
                  <c:v>8.370000000000001</c:v>
                </c:pt>
                <c:pt idx="246">
                  <c:v>8.49</c:v>
                </c:pt>
                <c:pt idx="247">
                  <c:v>8.61</c:v>
                </c:pt>
                <c:pt idx="248">
                  <c:v>8.73</c:v>
                </c:pt>
                <c:pt idx="249">
                  <c:v>8.85</c:v>
                </c:pt>
                <c:pt idx="250">
                  <c:v>8.9700000000000006</c:v>
                </c:pt>
                <c:pt idx="251">
                  <c:v>9.09</c:v>
                </c:pt>
                <c:pt idx="252">
                  <c:v>9.2099999999999991</c:v>
                </c:pt>
                <c:pt idx="253">
                  <c:v>9.33</c:v>
                </c:pt>
                <c:pt idx="254">
                  <c:v>9.4599999999999991</c:v>
                </c:pt>
                <c:pt idx="255">
                  <c:v>9.57</c:v>
                </c:pt>
                <c:pt idx="256">
                  <c:v>9.6999999999999993</c:v>
                </c:pt>
                <c:pt idx="257">
                  <c:v>9.8099999999999987</c:v>
                </c:pt>
                <c:pt idx="258">
                  <c:v>9.93</c:v>
                </c:pt>
                <c:pt idx="259">
                  <c:v>10.059999999999999</c:v>
                </c:pt>
                <c:pt idx="260">
                  <c:v>10.17</c:v>
                </c:pt>
                <c:pt idx="261">
                  <c:v>10.290000000000001</c:v>
                </c:pt>
                <c:pt idx="262">
                  <c:v>10.42</c:v>
                </c:pt>
                <c:pt idx="263">
                  <c:v>10.540000000000001</c:v>
                </c:pt>
                <c:pt idx="264">
                  <c:v>10.66</c:v>
                </c:pt>
                <c:pt idx="265">
                  <c:v>10.78</c:v>
                </c:pt>
                <c:pt idx="266">
                  <c:v>10.9</c:v>
                </c:pt>
                <c:pt idx="267">
                  <c:v>11.02</c:v>
                </c:pt>
                <c:pt idx="268">
                  <c:v>11.14</c:v>
                </c:pt>
                <c:pt idx="269">
                  <c:v>11.26</c:v>
                </c:pt>
                <c:pt idx="270">
                  <c:v>11.379999999999999</c:v>
                </c:pt>
                <c:pt idx="271">
                  <c:v>11.5</c:v>
                </c:pt>
                <c:pt idx="272">
                  <c:v>11.620000000000001</c:v>
                </c:pt>
                <c:pt idx="273">
                  <c:v>11.74</c:v>
                </c:pt>
                <c:pt idx="274">
                  <c:v>11.86</c:v>
                </c:pt>
                <c:pt idx="275">
                  <c:v>11.98</c:v>
                </c:pt>
                <c:pt idx="276">
                  <c:v>12.1</c:v>
                </c:pt>
                <c:pt idx="277">
                  <c:v>12.22</c:v>
                </c:pt>
                <c:pt idx="278">
                  <c:v>12.34</c:v>
                </c:pt>
                <c:pt idx="279">
                  <c:v>12.459999999999999</c:v>
                </c:pt>
                <c:pt idx="280">
                  <c:v>12.58</c:v>
                </c:pt>
                <c:pt idx="281">
                  <c:v>12.7</c:v>
                </c:pt>
                <c:pt idx="282">
                  <c:v>12.819999999999999</c:v>
                </c:pt>
                <c:pt idx="283">
                  <c:v>12.940000000000001</c:v>
                </c:pt>
                <c:pt idx="284">
                  <c:v>13.059999999999999</c:v>
                </c:pt>
                <c:pt idx="285">
                  <c:v>13.180000000000001</c:v>
                </c:pt>
                <c:pt idx="286">
                  <c:v>13.3</c:v>
                </c:pt>
                <c:pt idx="287">
                  <c:v>13.419999999999998</c:v>
                </c:pt>
                <c:pt idx="288">
                  <c:v>13.540000000000001</c:v>
                </c:pt>
                <c:pt idx="289">
                  <c:v>13.66</c:v>
                </c:pt>
                <c:pt idx="290">
                  <c:v>13.780000000000001</c:v>
                </c:pt>
                <c:pt idx="291">
                  <c:v>13.9</c:v>
                </c:pt>
                <c:pt idx="292">
                  <c:v>14.02</c:v>
                </c:pt>
                <c:pt idx="293">
                  <c:v>14.14</c:v>
                </c:pt>
                <c:pt idx="294">
                  <c:v>14.26</c:v>
                </c:pt>
                <c:pt idx="295">
                  <c:v>14.38</c:v>
                </c:pt>
                <c:pt idx="296">
                  <c:v>14.5</c:v>
                </c:pt>
                <c:pt idx="297">
                  <c:v>14.62</c:v>
                </c:pt>
                <c:pt idx="298">
                  <c:v>14.74</c:v>
                </c:pt>
                <c:pt idx="299">
                  <c:v>14.86</c:v>
                </c:pt>
                <c:pt idx="300">
                  <c:v>14.98</c:v>
                </c:pt>
                <c:pt idx="301">
                  <c:v>15.1</c:v>
                </c:pt>
                <c:pt idx="302">
                  <c:v>15.219999999999999</c:v>
                </c:pt>
                <c:pt idx="303">
                  <c:v>15.34</c:v>
                </c:pt>
                <c:pt idx="304">
                  <c:v>15.469999999999999</c:v>
                </c:pt>
                <c:pt idx="305">
                  <c:v>15.580000000000002</c:v>
                </c:pt>
                <c:pt idx="306">
                  <c:v>15.7</c:v>
                </c:pt>
                <c:pt idx="307">
                  <c:v>15.819999999999999</c:v>
                </c:pt>
                <c:pt idx="308">
                  <c:v>15.95</c:v>
                </c:pt>
                <c:pt idx="309">
                  <c:v>16.07</c:v>
                </c:pt>
                <c:pt idx="310">
                  <c:v>16.190000000000001</c:v>
                </c:pt>
                <c:pt idx="311">
                  <c:v>16.309999999999999</c:v>
                </c:pt>
                <c:pt idx="312">
                  <c:v>16.43</c:v>
                </c:pt>
                <c:pt idx="313">
                  <c:v>16.55</c:v>
                </c:pt>
                <c:pt idx="314">
                  <c:v>16.669999999999998</c:v>
                </c:pt>
                <c:pt idx="315">
                  <c:v>16.79</c:v>
                </c:pt>
                <c:pt idx="316">
                  <c:v>16.91</c:v>
                </c:pt>
                <c:pt idx="317">
                  <c:v>17.03</c:v>
                </c:pt>
                <c:pt idx="318">
                  <c:v>17.149999999999999</c:v>
                </c:pt>
                <c:pt idx="319">
                  <c:v>17.27</c:v>
                </c:pt>
                <c:pt idx="320">
                  <c:v>17.39</c:v>
                </c:pt>
                <c:pt idx="321">
                  <c:v>17.509999999999998</c:v>
                </c:pt>
                <c:pt idx="322">
                  <c:v>17.630000000000003</c:v>
                </c:pt>
                <c:pt idx="323">
                  <c:v>17.75</c:v>
                </c:pt>
                <c:pt idx="324">
                  <c:v>17.869999999999997</c:v>
                </c:pt>
                <c:pt idx="325">
                  <c:v>17.990000000000002</c:v>
                </c:pt>
                <c:pt idx="326">
                  <c:v>18.11</c:v>
                </c:pt>
                <c:pt idx="327">
                  <c:v>18.23</c:v>
                </c:pt>
                <c:pt idx="328">
                  <c:v>18.350000000000001</c:v>
                </c:pt>
                <c:pt idx="329">
                  <c:v>18.47</c:v>
                </c:pt>
                <c:pt idx="330">
                  <c:v>18.59</c:v>
                </c:pt>
                <c:pt idx="331">
                  <c:v>18.71</c:v>
                </c:pt>
                <c:pt idx="332">
                  <c:v>18.830000000000002</c:v>
                </c:pt>
                <c:pt idx="333">
                  <c:v>18.95</c:v>
                </c:pt>
                <c:pt idx="334">
                  <c:v>19.07</c:v>
                </c:pt>
                <c:pt idx="335">
                  <c:v>19.190000000000001</c:v>
                </c:pt>
                <c:pt idx="336">
                  <c:v>19.309999999999999</c:v>
                </c:pt>
                <c:pt idx="337">
                  <c:v>19.43</c:v>
                </c:pt>
                <c:pt idx="338">
                  <c:v>19.55</c:v>
                </c:pt>
                <c:pt idx="339">
                  <c:v>19.669999999999998</c:v>
                </c:pt>
                <c:pt idx="340">
                  <c:v>19.79</c:v>
                </c:pt>
                <c:pt idx="341">
                  <c:v>19.91</c:v>
                </c:pt>
                <c:pt idx="342">
                  <c:v>20.04</c:v>
                </c:pt>
                <c:pt idx="343">
                  <c:v>20.149999999999999</c:v>
                </c:pt>
                <c:pt idx="344">
                  <c:v>20.28</c:v>
                </c:pt>
                <c:pt idx="345">
                  <c:v>20.399999999999999</c:v>
                </c:pt>
                <c:pt idx="346">
                  <c:v>20.52</c:v>
                </c:pt>
                <c:pt idx="347">
                  <c:v>20.64</c:v>
                </c:pt>
                <c:pt idx="348">
                  <c:v>20.759999999999998</c:v>
                </c:pt>
                <c:pt idx="349">
                  <c:v>20.880000000000003</c:v>
                </c:pt>
                <c:pt idx="350">
                  <c:v>21</c:v>
                </c:pt>
                <c:pt idx="351">
                  <c:v>21.11</c:v>
                </c:pt>
              </c:numCache>
            </c:numRef>
          </c:xVal>
          <c:yVal>
            <c:numRef>
              <c:f>'Profil 20 cm x 20 cm'!$G$1690:$G$2041</c:f>
              <c:numCache>
                <c:formatCode>General</c:formatCode>
                <c:ptCount val="352"/>
                <c:pt idx="0">
                  <c:v>2.0699999999999998</c:v>
                </c:pt>
                <c:pt idx="1">
                  <c:v>2.0499999999999998</c:v>
                </c:pt>
                <c:pt idx="2">
                  <c:v>2.1</c:v>
                </c:pt>
                <c:pt idx="3">
                  <c:v>2.11</c:v>
                </c:pt>
                <c:pt idx="4">
                  <c:v>2.14</c:v>
                </c:pt>
                <c:pt idx="5">
                  <c:v>2.1800000000000002</c:v>
                </c:pt>
                <c:pt idx="6">
                  <c:v>2.21</c:v>
                </c:pt>
                <c:pt idx="7">
                  <c:v>2.2599999999999998</c:v>
                </c:pt>
                <c:pt idx="8">
                  <c:v>2.2799999999999998</c:v>
                </c:pt>
                <c:pt idx="9">
                  <c:v>2.3199999999999998</c:v>
                </c:pt>
                <c:pt idx="10">
                  <c:v>2.37</c:v>
                </c:pt>
                <c:pt idx="11">
                  <c:v>2.41</c:v>
                </c:pt>
                <c:pt idx="12">
                  <c:v>2.44</c:v>
                </c:pt>
                <c:pt idx="13">
                  <c:v>2.4700000000000002</c:v>
                </c:pt>
                <c:pt idx="14">
                  <c:v>2.52</c:v>
                </c:pt>
                <c:pt idx="15">
                  <c:v>2.5499999999999998</c:v>
                </c:pt>
                <c:pt idx="16">
                  <c:v>2.6</c:v>
                </c:pt>
                <c:pt idx="17">
                  <c:v>2.62</c:v>
                </c:pt>
                <c:pt idx="18">
                  <c:v>2.68</c:v>
                </c:pt>
                <c:pt idx="19">
                  <c:v>2.71</c:v>
                </c:pt>
                <c:pt idx="20">
                  <c:v>2.74</c:v>
                </c:pt>
                <c:pt idx="21">
                  <c:v>2.78</c:v>
                </c:pt>
                <c:pt idx="22">
                  <c:v>2.84</c:v>
                </c:pt>
                <c:pt idx="23">
                  <c:v>2.88</c:v>
                </c:pt>
                <c:pt idx="24">
                  <c:v>2.92</c:v>
                </c:pt>
                <c:pt idx="25">
                  <c:v>2.93</c:v>
                </c:pt>
                <c:pt idx="26">
                  <c:v>3.02</c:v>
                </c:pt>
                <c:pt idx="27">
                  <c:v>3.05</c:v>
                </c:pt>
                <c:pt idx="28">
                  <c:v>3.1</c:v>
                </c:pt>
                <c:pt idx="29">
                  <c:v>3.14</c:v>
                </c:pt>
                <c:pt idx="30">
                  <c:v>3.19</c:v>
                </c:pt>
                <c:pt idx="31">
                  <c:v>3.25</c:v>
                </c:pt>
                <c:pt idx="32">
                  <c:v>3.3</c:v>
                </c:pt>
                <c:pt idx="33">
                  <c:v>3.37</c:v>
                </c:pt>
                <c:pt idx="34">
                  <c:v>3.42</c:v>
                </c:pt>
                <c:pt idx="35">
                  <c:v>3.46</c:v>
                </c:pt>
                <c:pt idx="36">
                  <c:v>3.53</c:v>
                </c:pt>
                <c:pt idx="37">
                  <c:v>3.61</c:v>
                </c:pt>
                <c:pt idx="38">
                  <c:v>3.68</c:v>
                </c:pt>
                <c:pt idx="39">
                  <c:v>3.72</c:v>
                </c:pt>
                <c:pt idx="40">
                  <c:v>3.79</c:v>
                </c:pt>
                <c:pt idx="41">
                  <c:v>3.88</c:v>
                </c:pt>
                <c:pt idx="42">
                  <c:v>3.95</c:v>
                </c:pt>
                <c:pt idx="43">
                  <c:v>4.0199999999999996</c:v>
                </c:pt>
                <c:pt idx="44">
                  <c:v>4.09</c:v>
                </c:pt>
                <c:pt idx="45">
                  <c:v>4.16</c:v>
                </c:pt>
                <c:pt idx="46">
                  <c:v>4.24</c:v>
                </c:pt>
                <c:pt idx="47">
                  <c:v>4.34</c:v>
                </c:pt>
                <c:pt idx="48">
                  <c:v>4.42</c:v>
                </c:pt>
                <c:pt idx="49">
                  <c:v>4.49</c:v>
                </c:pt>
                <c:pt idx="50">
                  <c:v>4.59</c:v>
                </c:pt>
                <c:pt idx="51">
                  <c:v>4.6900000000000004</c:v>
                </c:pt>
                <c:pt idx="52">
                  <c:v>4.7699999999999996</c:v>
                </c:pt>
                <c:pt idx="53">
                  <c:v>4.9000000000000004</c:v>
                </c:pt>
                <c:pt idx="54">
                  <c:v>4.99</c:v>
                </c:pt>
                <c:pt idx="55">
                  <c:v>5.07</c:v>
                </c:pt>
                <c:pt idx="56">
                  <c:v>5.21</c:v>
                </c:pt>
                <c:pt idx="57">
                  <c:v>5.34</c:v>
                </c:pt>
                <c:pt idx="58">
                  <c:v>5.45</c:v>
                </c:pt>
                <c:pt idx="59">
                  <c:v>5.59</c:v>
                </c:pt>
                <c:pt idx="60">
                  <c:v>5.71</c:v>
                </c:pt>
                <c:pt idx="61">
                  <c:v>5.87</c:v>
                </c:pt>
                <c:pt idx="62">
                  <c:v>6</c:v>
                </c:pt>
                <c:pt idx="63">
                  <c:v>6.12</c:v>
                </c:pt>
                <c:pt idx="64">
                  <c:v>6.28</c:v>
                </c:pt>
                <c:pt idx="65">
                  <c:v>6.43</c:v>
                </c:pt>
                <c:pt idx="66">
                  <c:v>6.61</c:v>
                </c:pt>
                <c:pt idx="67">
                  <c:v>6.78</c:v>
                </c:pt>
                <c:pt idx="68">
                  <c:v>6.94</c:v>
                </c:pt>
                <c:pt idx="69">
                  <c:v>7.13</c:v>
                </c:pt>
                <c:pt idx="70">
                  <c:v>7.33</c:v>
                </c:pt>
                <c:pt idx="71">
                  <c:v>7.53</c:v>
                </c:pt>
                <c:pt idx="72">
                  <c:v>7.76</c:v>
                </c:pt>
                <c:pt idx="73">
                  <c:v>7.99</c:v>
                </c:pt>
                <c:pt idx="74">
                  <c:v>8.23</c:v>
                </c:pt>
                <c:pt idx="75">
                  <c:v>8.51</c:v>
                </c:pt>
                <c:pt idx="76">
                  <c:v>8.74</c:v>
                </c:pt>
                <c:pt idx="77">
                  <c:v>9.0299999999999994</c:v>
                </c:pt>
                <c:pt idx="78">
                  <c:v>9.33</c:v>
                </c:pt>
                <c:pt idx="79">
                  <c:v>9.64</c:v>
                </c:pt>
                <c:pt idx="80">
                  <c:v>10</c:v>
                </c:pt>
                <c:pt idx="81">
                  <c:v>10.34</c:v>
                </c:pt>
                <c:pt idx="82">
                  <c:v>10.76</c:v>
                </c:pt>
                <c:pt idx="83">
                  <c:v>11.2</c:v>
                </c:pt>
                <c:pt idx="84">
                  <c:v>11.72</c:v>
                </c:pt>
                <c:pt idx="85">
                  <c:v>12.39</c:v>
                </c:pt>
                <c:pt idx="86">
                  <c:v>13.29</c:v>
                </c:pt>
                <c:pt idx="87">
                  <c:v>14.68</c:v>
                </c:pt>
                <c:pt idx="88">
                  <c:v>17.079999999999998</c:v>
                </c:pt>
                <c:pt idx="89">
                  <c:v>21.84</c:v>
                </c:pt>
                <c:pt idx="90">
                  <c:v>29.41</c:v>
                </c:pt>
                <c:pt idx="91">
                  <c:v>37.85</c:v>
                </c:pt>
                <c:pt idx="92">
                  <c:v>46.92</c:v>
                </c:pt>
                <c:pt idx="93">
                  <c:v>55.13</c:v>
                </c:pt>
                <c:pt idx="94">
                  <c:v>62.13</c:v>
                </c:pt>
                <c:pt idx="95">
                  <c:v>66.790000000000006</c:v>
                </c:pt>
                <c:pt idx="96">
                  <c:v>68.959999999999994</c:v>
                </c:pt>
                <c:pt idx="97">
                  <c:v>70.36</c:v>
                </c:pt>
                <c:pt idx="98">
                  <c:v>71.5</c:v>
                </c:pt>
                <c:pt idx="99">
                  <c:v>72.42</c:v>
                </c:pt>
                <c:pt idx="100">
                  <c:v>73.08</c:v>
                </c:pt>
                <c:pt idx="101">
                  <c:v>73.900000000000006</c:v>
                </c:pt>
                <c:pt idx="102">
                  <c:v>74.59</c:v>
                </c:pt>
                <c:pt idx="103">
                  <c:v>75.19</c:v>
                </c:pt>
                <c:pt idx="104">
                  <c:v>75.790000000000006</c:v>
                </c:pt>
                <c:pt idx="105">
                  <c:v>76.39</c:v>
                </c:pt>
                <c:pt idx="106">
                  <c:v>77.05</c:v>
                </c:pt>
                <c:pt idx="107">
                  <c:v>77.489999999999995</c:v>
                </c:pt>
                <c:pt idx="108">
                  <c:v>78.040000000000006</c:v>
                </c:pt>
                <c:pt idx="109">
                  <c:v>78.56</c:v>
                </c:pt>
                <c:pt idx="110">
                  <c:v>79.17</c:v>
                </c:pt>
                <c:pt idx="111">
                  <c:v>79.67</c:v>
                </c:pt>
                <c:pt idx="112">
                  <c:v>80.180000000000007</c:v>
                </c:pt>
                <c:pt idx="113">
                  <c:v>80.53</c:v>
                </c:pt>
                <c:pt idx="114">
                  <c:v>81.11</c:v>
                </c:pt>
                <c:pt idx="115">
                  <c:v>81.650000000000006</c:v>
                </c:pt>
                <c:pt idx="116">
                  <c:v>82.15</c:v>
                </c:pt>
                <c:pt idx="117">
                  <c:v>82.56</c:v>
                </c:pt>
                <c:pt idx="118">
                  <c:v>83.04</c:v>
                </c:pt>
                <c:pt idx="119">
                  <c:v>83.45</c:v>
                </c:pt>
                <c:pt idx="120">
                  <c:v>84.01</c:v>
                </c:pt>
                <c:pt idx="121">
                  <c:v>84.44</c:v>
                </c:pt>
                <c:pt idx="122">
                  <c:v>84.84</c:v>
                </c:pt>
                <c:pt idx="123">
                  <c:v>85.3</c:v>
                </c:pt>
                <c:pt idx="124">
                  <c:v>85.8</c:v>
                </c:pt>
                <c:pt idx="125">
                  <c:v>86.24</c:v>
                </c:pt>
                <c:pt idx="126">
                  <c:v>86.75</c:v>
                </c:pt>
                <c:pt idx="127">
                  <c:v>87.07</c:v>
                </c:pt>
                <c:pt idx="128">
                  <c:v>87.42</c:v>
                </c:pt>
                <c:pt idx="129">
                  <c:v>87.83</c:v>
                </c:pt>
                <c:pt idx="130">
                  <c:v>88.42</c:v>
                </c:pt>
                <c:pt idx="131">
                  <c:v>88.77</c:v>
                </c:pt>
                <c:pt idx="132">
                  <c:v>89.15</c:v>
                </c:pt>
                <c:pt idx="133">
                  <c:v>89.62</c:v>
                </c:pt>
                <c:pt idx="134">
                  <c:v>89.98</c:v>
                </c:pt>
                <c:pt idx="135">
                  <c:v>90.32</c:v>
                </c:pt>
                <c:pt idx="136">
                  <c:v>90.91</c:v>
                </c:pt>
                <c:pt idx="137">
                  <c:v>91.09</c:v>
                </c:pt>
                <c:pt idx="138">
                  <c:v>91.47</c:v>
                </c:pt>
                <c:pt idx="139">
                  <c:v>91.81</c:v>
                </c:pt>
                <c:pt idx="140">
                  <c:v>92.27</c:v>
                </c:pt>
                <c:pt idx="141">
                  <c:v>92.7</c:v>
                </c:pt>
                <c:pt idx="142">
                  <c:v>93.07</c:v>
                </c:pt>
                <c:pt idx="143">
                  <c:v>93.31</c:v>
                </c:pt>
                <c:pt idx="144">
                  <c:v>93.6</c:v>
                </c:pt>
                <c:pt idx="145">
                  <c:v>93.97</c:v>
                </c:pt>
                <c:pt idx="146">
                  <c:v>94.33</c:v>
                </c:pt>
                <c:pt idx="147">
                  <c:v>94.71</c:v>
                </c:pt>
                <c:pt idx="148">
                  <c:v>94.96</c:v>
                </c:pt>
                <c:pt idx="149">
                  <c:v>95.37</c:v>
                </c:pt>
                <c:pt idx="150">
                  <c:v>95.57</c:v>
                </c:pt>
                <c:pt idx="151">
                  <c:v>95.91</c:v>
                </c:pt>
                <c:pt idx="152">
                  <c:v>96.25</c:v>
                </c:pt>
                <c:pt idx="153">
                  <c:v>96.56</c:v>
                </c:pt>
                <c:pt idx="154">
                  <c:v>96.88</c:v>
                </c:pt>
                <c:pt idx="155">
                  <c:v>96.85</c:v>
                </c:pt>
                <c:pt idx="156">
                  <c:v>97.33</c:v>
                </c:pt>
                <c:pt idx="157">
                  <c:v>97.61</c:v>
                </c:pt>
                <c:pt idx="158">
                  <c:v>98</c:v>
                </c:pt>
                <c:pt idx="159">
                  <c:v>98.16</c:v>
                </c:pt>
                <c:pt idx="160">
                  <c:v>98.3</c:v>
                </c:pt>
                <c:pt idx="161">
                  <c:v>98.48</c:v>
                </c:pt>
                <c:pt idx="162">
                  <c:v>98.6</c:v>
                </c:pt>
                <c:pt idx="163">
                  <c:v>98.73</c:v>
                </c:pt>
                <c:pt idx="164">
                  <c:v>98.98</c:v>
                </c:pt>
                <c:pt idx="165">
                  <c:v>99.15</c:v>
                </c:pt>
                <c:pt idx="166">
                  <c:v>99.35</c:v>
                </c:pt>
                <c:pt idx="167">
                  <c:v>99.34</c:v>
                </c:pt>
                <c:pt idx="168">
                  <c:v>99.54</c:v>
                </c:pt>
                <c:pt idx="169">
                  <c:v>99.67</c:v>
                </c:pt>
                <c:pt idx="170">
                  <c:v>99.64</c:v>
                </c:pt>
                <c:pt idx="171">
                  <c:v>99.77</c:v>
                </c:pt>
                <c:pt idx="172">
                  <c:v>99.88</c:v>
                </c:pt>
                <c:pt idx="173">
                  <c:v>99.91</c:v>
                </c:pt>
                <c:pt idx="174">
                  <c:v>99.91</c:v>
                </c:pt>
                <c:pt idx="175">
                  <c:v>99.89</c:v>
                </c:pt>
                <c:pt idx="176">
                  <c:v>100</c:v>
                </c:pt>
                <c:pt idx="177">
                  <c:v>99.95</c:v>
                </c:pt>
                <c:pt idx="178">
                  <c:v>99.9</c:v>
                </c:pt>
                <c:pt idx="179">
                  <c:v>99.75</c:v>
                </c:pt>
                <c:pt idx="180">
                  <c:v>99.71</c:v>
                </c:pt>
                <c:pt idx="181">
                  <c:v>99.76</c:v>
                </c:pt>
                <c:pt idx="182">
                  <c:v>99.65</c:v>
                </c:pt>
                <c:pt idx="183">
                  <c:v>99.52</c:v>
                </c:pt>
                <c:pt idx="184">
                  <c:v>99.39</c:v>
                </c:pt>
                <c:pt idx="185">
                  <c:v>99.3</c:v>
                </c:pt>
                <c:pt idx="186">
                  <c:v>99.23</c:v>
                </c:pt>
                <c:pt idx="187">
                  <c:v>99</c:v>
                </c:pt>
                <c:pt idx="188">
                  <c:v>98.77</c:v>
                </c:pt>
                <c:pt idx="189">
                  <c:v>98.68</c:v>
                </c:pt>
                <c:pt idx="190">
                  <c:v>98.47</c:v>
                </c:pt>
                <c:pt idx="191">
                  <c:v>98.22</c:v>
                </c:pt>
                <c:pt idx="192">
                  <c:v>98.1</c:v>
                </c:pt>
                <c:pt idx="193">
                  <c:v>97.78</c:v>
                </c:pt>
                <c:pt idx="194">
                  <c:v>97.53</c:v>
                </c:pt>
                <c:pt idx="195">
                  <c:v>97.39</c:v>
                </c:pt>
                <c:pt idx="196">
                  <c:v>97.2</c:v>
                </c:pt>
                <c:pt idx="197">
                  <c:v>96.9</c:v>
                </c:pt>
                <c:pt idx="198">
                  <c:v>96.6</c:v>
                </c:pt>
                <c:pt idx="199">
                  <c:v>96.12</c:v>
                </c:pt>
                <c:pt idx="200">
                  <c:v>96.01</c:v>
                </c:pt>
                <c:pt idx="201">
                  <c:v>95.62</c:v>
                </c:pt>
                <c:pt idx="202">
                  <c:v>95.36</c:v>
                </c:pt>
                <c:pt idx="203">
                  <c:v>95.1</c:v>
                </c:pt>
                <c:pt idx="204">
                  <c:v>94.73</c:v>
                </c:pt>
                <c:pt idx="205">
                  <c:v>94.49</c:v>
                </c:pt>
                <c:pt idx="206">
                  <c:v>94.11</c:v>
                </c:pt>
                <c:pt idx="207">
                  <c:v>93.75</c:v>
                </c:pt>
                <c:pt idx="208">
                  <c:v>93.42</c:v>
                </c:pt>
                <c:pt idx="209">
                  <c:v>92.88</c:v>
                </c:pt>
                <c:pt idx="210">
                  <c:v>92.53</c:v>
                </c:pt>
                <c:pt idx="211">
                  <c:v>92.32</c:v>
                </c:pt>
                <c:pt idx="212">
                  <c:v>91.86</c:v>
                </c:pt>
                <c:pt idx="213">
                  <c:v>91.51</c:v>
                </c:pt>
                <c:pt idx="214">
                  <c:v>91.11</c:v>
                </c:pt>
                <c:pt idx="215">
                  <c:v>90.68</c:v>
                </c:pt>
                <c:pt idx="216">
                  <c:v>90.39</c:v>
                </c:pt>
                <c:pt idx="217">
                  <c:v>89.91</c:v>
                </c:pt>
                <c:pt idx="218">
                  <c:v>89.51</c:v>
                </c:pt>
                <c:pt idx="219">
                  <c:v>89.07</c:v>
                </c:pt>
                <c:pt idx="220">
                  <c:v>88.72</c:v>
                </c:pt>
                <c:pt idx="221">
                  <c:v>88.37</c:v>
                </c:pt>
                <c:pt idx="222">
                  <c:v>87.94</c:v>
                </c:pt>
                <c:pt idx="223">
                  <c:v>87.45</c:v>
                </c:pt>
                <c:pt idx="224">
                  <c:v>87.03</c:v>
                </c:pt>
                <c:pt idx="225">
                  <c:v>86.59</c:v>
                </c:pt>
                <c:pt idx="226">
                  <c:v>86.18</c:v>
                </c:pt>
                <c:pt idx="227">
                  <c:v>85.68</c:v>
                </c:pt>
                <c:pt idx="228">
                  <c:v>85.32</c:v>
                </c:pt>
                <c:pt idx="229">
                  <c:v>84.73</c:v>
                </c:pt>
                <c:pt idx="230">
                  <c:v>84.34</c:v>
                </c:pt>
                <c:pt idx="231">
                  <c:v>83.83</c:v>
                </c:pt>
                <c:pt idx="232">
                  <c:v>83.45</c:v>
                </c:pt>
                <c:pt idx="233">
                  <c:v>82.95</c:v>
                </c:pt>
                <c:pt idx="234">
                  <c:v>82.43</c:v>
                </c:pt>
                <c:pt idx="235">
                  <c:v>82</c:v>
                </c:pt>
                <c:pt idx="236">
                  <c:v>81.540000000000006</c:v>
                </c:pt>
                <c:pt idx="237">
                  <c:v>81.06</c:v>
                </c:pt>
                <c:pt idx="238">
                  <c:v>80.5</c:v>
                </c:pt>
                <c:pt idx="239">
                  <c:v>79.92</c:v>
                </c:pt>
                <c:pt idx="240">
                  <c:v>79.489999999999995</c:v>
                </c:pt>
                <c:pt idx="241">
                  <c:v>78.92</c:v>
                </c:pt>
                <c:pt idx="242">
                  <c:v>78.34</c:v>
                </c:pt>
                <c:pt idx="243">
                  <c:v>77.86</c:v>
                </c:pt>
                <c:pt idx="244">
                  <c:v>77.27</c:v>
                </c:pt>
                <c:pt idx="245">
                  <c:v>76.66</c:v>
                </c:pt>
                <c:pt idx="246">
                  <c:v>75.95</c:v>
                </c:pt>
                <c:pt idx="247">
                  <c:v>75.44</c:v>
                </c:pt>
                <c:pt idx="248">
                  <c:v>74.8</c:v>
                </c:pt>
                <c:pt idx="249">
                  <c:v>74.05</c:v>
                </c:pt>
                <c:pt idx="250">
                  <c:v>73.3</c:v>
                </c:pt>
                <c:pt idx="251">
                  <c:v>72.48</c:v>
                </c:pt>
                <c:pt idx="252">
                  <c:v>71.47</c:v>
                </c:pt>
                <c:pt idx="253">
                  <c:v>70.260000000000005</c:v>
                </c:pt>
                <c:pt idx="254">
                  <c:v>68.34</c:v>
                </c:pt>
                <c:pt idx="255">
                  <c:v>65.33</c:v>
                </c:pt>
                <c:pt idx="256">
                  <c:v>60.05</c:v>
                </c:pt>
                <c:pt idx="257">
                  <c:v>52.62</c:v>
                </c:pt>
                <c:pt idx="258">
                  <c:v>43.9</c:v>
                </c:pt>
                <c:pt idx="259">
                  <c:v>34.700000000000003</c:v>
                </c:pt>
                <c:pt idx="260">
                  <c:v>26.96</c:v>
                </c:pt>
                <c:pt idx="261">
                  <c:v>20.37</c:v>
                </c:pt>
                <c:pt idx="262">
                  <c:v>16.23</c:v>
                </c:pt>
                <c:pt idx="263">
                  <c:v>14.2</c:v>
                </c:pt>
                <c:pt idx="264">
                  <c:v>12.96</c:v>
                </c:pt>
                <c:pt idx="265">
                  <c:v>12.2</c:v>
                </c:pt>
                <c:pt idx="266">
                  <c:v>11.55</c:v>
                </c:pt>
                <c:pt idx="267">
                  <c:v>11.01</c:v>
                </c:pt>
                <c:pt idx="268">
                  <c:v>10.59</c:v>
                </c:pt>
                <c:pt idx="269">
                  <c:v>10.23</c:v>
                </c:pt>
                <c:pt idx="270">
                  <c:v>9.85</c:v>
                </c:pt>
                <c:pt idx="271">
                  <c:v>9.5299999999999994</c:v>
                </c:pt>
                <c:pt idx="272">
                  <c:v>9.19</c:v>
                </c:pt>
                <c:pt idx="273">
                  <c:v>8.92</c:v>
                </c:pt>
                <c:pt idx="274">
                  <c:v>8.64</c:v>
                </c:pt>
                <c:pt idx="275">
                  <c:v>8.39</c:v>
                </c:pt>
                <c:pt idx="276">
                  <c:v>8.1300000000000008</c:v>
                </c:pt>
                <c:pt idx="277">
                  <c:v>7.9</c:v>
                </c:pt>
                <c:pt idx="278">
                  <c:v>7.68</c:v>
                </c:pt>
                <c:pt idx="279">
                  <c:v>7.45</c:v>
                </c:pt>
                <c:pt idx="280">
                  <c:v>7.23</c:v>
                </c:pt>
                <c:pt idx="281">
                  <c:v>7.08</c:v>
                </c:pt>
                <c:pt idx="282">
                  <c:v>6.89</c:v>
                </c:pt>
                <c:pt idx="283">
                  <c:v>6.71</c:v>
                </c:pt>
                <c:pt idx="284">
                  <c:v>6.52</c:v>
                </c:pt>
                <c:pt idx="285">
                  <c:v>6.36</c:v>
                </c:pt>
                <c:pt idx="286">
                  <c:v>6.21</c:v>
                </c:pt>
                <c:pt idx="287">
                  <c:v>6.08</c:v>
                </c:pt>
                <c:pt idx="288">
                  <c:v>5.9</c:v>
                </c:pt>
                <c:pt idx="289">
                  <c:v>5.79</c:v>
                </c:pt>
                <c:pt idx="290">
                  <c:v>5.63</c:v>
                </c:pt>
                <c:pt idx="291">
                  <c:v>5.52</c:v>
                </c:pt>
                <c:pt idx="292">
                  <c:v>5.4</c:v>
                </c:pt>
                <c:pt idx="293">
                  <c:v>5.27</c:v>
                </c:pt>
                <c:pt idx="294">
                  <c:v>5.16</c:v>
                </c:pt>
                <c:pt idx="295">
                  <c:v>5.05</c:v>
                </c:pt>
                <c:pt idx="296">
                  <c:v>4.96</c:v>
                </c:pt>
                <c:pt idx="297">
                  <c:v>4.83</c:v>
                </c:pt>
                <c:pt idx="298">
                  <c:v>4.7300000000000004</c:v>
                </c:pt>
                <c:pt idx="299">
                  <c:v>4.66</c:v>
                </c:pt>
                <c:pt idx="300">
                  <c:v>4.55</c:v>
                </c:pt>
                <c:pt idx="301">
                  <c:v>4.45</c:v>
                </c:pt>
                <c:pt idx="302">
                  <c:v>4.3600000000000003</c:v>
                </c:pt>
                <c:pt idx="303">
                  <c:v>4.3</c:v>
                </c:pt>
                <c:pt idx="304">
                  <c:v>4.21</c:v>
                </c:pt>
                <c:pt idx="305">
                  <c:v>4.16</c:v>
                </c:pt>
                <c:pt idx="306">
                  <c:v>4.08</c:v>
                </c:pt>
                <c:pt idx="307">
                  <c:v>3.96</c:v>
                </c:pt>
                <c:pt idx="308">
                  <c:v>3.91</c:v>
                </c:pt>
                <c:pt idx="309">
                  <c:v>3.82</c:v>
                </c:pt>
                <c:pt idx="310">
                  <c:v>3.76</c:v>
                </c:pt>
                <c:pt idx="311">
                  <c:v>3.7</c:v>
                </c:pt>
                <c:pt idx="312">
                  <c:v>3.63</c:v>
                </c:pt>
                <c:pt idx="313">
                  <c:v>3.57</c:v>
                </c:pt>
                <c:pt idx="314">
                  <c:v>3.51</c:v>
                </c:pt>
                <c:pt idx="315">
                  <c:v>3.45</c:v>
                </c:pt>
                <c:pt idx="316">
                  <c:v>3.4</c:v>
                </c:pt>
                <c:pt idx="317">
                  <c:v>3.33</c:v>
                </c:pt>
                <c:pt idx="318">
                  <c:v>3.28</c:v>
                </c:pt>
                <c:pt idx="319">
                  <c:v>3.21</c:v>
                </c:pt>
                <c:pt idx="320">
                  <c:v>3.17</c:v>
                </c:pt>
                <c:pt idx="321">
                  <c:v>3.14</c:v>
                </c:pt>
                <c:pt idx="322">
                  <c:v>3.08</c:v>
                </c:pt>
                <c:pt idx="323">
                  <c:v>3.03</c:v>
                </c:pt>
                <c:pt idx="324">
                  <c:v>2.96</c:v>
                </c:pt>
                <c:pt idx="325">
                  <c:v>2.92</c:v>
                </c:pt>
                <c:pt idx="326">
                  <c:v>2.88</c:v>
                </c:pt>
                <c:pt idx="327">
                  <c:v>2.83</c:v>
                </c:pt>
                <c:pt idx="328">
                  <c:v>2.78</c:v>
                </c:pt>
                <c:pt idx="329">
                  <c:v>2.76</c:v>
                </c:pt>
                <c:pt idx="330">
                  <c:v>2.7</c:v>
                </c:pt>
                <c:pt idx="331">
                  <c:v>2.67</c:v>
                </c:pt>
                <c:pt idx="332">
                  <c:v>2.61</c:v>
                </c:pt>
                <c:pt idx="333">
                  <c:v>2.59</c:v>
                </c:pt>
                <c:pt idx="334">
                  <c:v>2.56</c:v>
                </c:pt>
                <c:pt idx="335">
                  <c:v>2.52</c:v>
                </c:pt>
                <c:pt idx="336">
                  <c:v>2.4900000000000002</c:v>
                </c:pt>
                <c:pt idx="337">
                  <c:v>2.44</c:v>
                </c:pt>
                <c:pt idx="338">
                  <c:v>2.41</c:v>
                </c:pt>
                <c:pt idx="339">
                  <c:v>2.37</c:v>
                </c:pt>
                <c:pt idx="340">
                  <c:v>2.3199999999999998</c:v>
                </c:pt>
                <c:pt idx="341">
                  <c:v>2.29</c:v>
                </c:pt>
                <c:pt idx="342">
                  <c:v>2.25</c:v>
                </c:pt>
                <c:pt idx="343">
                  <c:v>2.19</c:v>
                </c:pt>
                <c:pt idx="344">
                  <c:v>2.17</c:v>
                </c:pt>
                <c:pt idx="345">
                  <c:v>2.14</c:v>
                </c:pt>
                <c:pt idx="346">
                  <c:v>2.1</c:v>
                </c:pt>
                <c:pt idx="347">
                  <c:v>2.08</c:v>
                </c:pt>
                <c:pt idx="348">
                  <c:v>2.04</c:v>
                </c:pt>
                <c:pt idx="349">
                  <c:v>2.02</c:v>
                </c:pt>
                <c:pt idx="350">
                  <c:v>1.98</c:v>
                </c:pt>
                <c:pt idx="351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8-40FE-B1FA-70E4FEEAE454}"/>
            </c:ext>
          </c:extLst>
        </c:ser>
        <c:ser>
          <c:idx val="2"/>
          <c:order val="2"/>
          <c:tx>
            <c:v>MicroDiamant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'Profil 20 cm x 20 cm'!$M$1690:$M$2039</c:f>
              <c:numCache>
                <c:formatCode>General</c:formatCode>
                <c:ptCount val="350"/>
                <c:pt idx="0">
                  <c:v>21</c:v>
                </c:pt>
                <c:pt idx="1">
                  <c:v>20.919999999999998</c:v>
                </c:pt>
                <c:pt idx="2">
                  <c:v>20.78</c:v>
                </c:pt>
                <c:pt idx="3">
                  <c:v>20.66</c:v>
                </c:pt>
                <c:pt idx="4">
                  <c:v>20.54</c:v>
                </c:pt>
                <c:pt idx="5">
                  <c:v>20.43</c:v>
                </c:pt>
                <c:pt idx="6">
                  <c:v>20.309999999999999</c:v>
                </c:pt>
                <c:pt idx="7">
                  <c:v>20.18</c:v>
                </c:pt>
                <c:pt idx="8">
                  <c:v>20.07</c:v>
                </c:pt>
                <c:pt idx="9">
                  <c:v>19.95</c:v>
                </c:pt>
                <c:pt idx="10">
                  <c:v>19.830000000000002</c:v>
                </c:pt>
                <c:pt idx="11">
                  <c:v>19.71</c:v>
                </c:pt>
                <c:pt idx="12">
                  <c:v>19.59</c:v>
                </c:pt>
                <c:pt idx="13">
                  <c:v>19.46</c:v>
                </c:pt>
                <c:pt idx="14">
                  <c:v>19.350000000000001</c:v>
                </c:pt>
                <c:pt idx="15">
                  <c:v>19.23</c:v>
                </c:pt>
                <c:pt idx="16">
                  <c:v>19.100000000000001</c:v>
                </c:pt>
                <c:pt idx="17">
                  <c:v>18.990000000000002</c:v>
                </c:pt>
                <c:pt idx="18">
                  <c:v>18.869999999999997</c:v>
                </c:pt>
                <c:pt idx="19">
                  <c:v>18.740000000000002</c:v>
                </c:pt>
                <c:pt idx="20">
                  <c:v>18.619999999999997</c:v>
                </c:pt>
                <c:pt idx="21">
                  <c:v>18.5</c:v>
                </c:pt>
                <c:pt idx="22">
                  <c:v>18.380000000000003</c:v>
                </c:pt>
                <c:pt idx="23">
                  <c:v>18.259999999999998</c:v>
                </c:pt>
                <c:pt idx="24">
                  <c:v>18.14</c:v>
                </c:pt>
                <c:pt idx="25">
                  <c:v>18.02</c:v>
                </c:pt>
                <c:pt idx="26">
                  <c:v>17.899999999999999</c:v>
                </c:pt>
                <c:pt idx="27">
                  <c:v>17.78</c:v>
                </c:pt>
                <c:pt idx="28">
                  <c:v>17.66</c:v>
                </c:pt>
                <c:pt idx="29">
                  <c:v>17.54</c:v>
                </c:pt>
                <c:pt idx="30">
                  <c:v>17.419999999999998</c:v>
                </c:pt>
                <c:pt idx="31">
                  <c:v>17.3</c:v>
                </c:pt>
                <c:pt idx="32">
                  <c:v>17.18</c:v>
                </c:pt>
                <c:pt idx="33">
                  <c:v>17.059999999999999</c:v>
                </c:pt>
                <c:pt idx="34">
                  <c:v>16.940000000000001</c:v>
                </c:pt>
                <c:pt idx="35">
                  <c:v>16.82</c:v>
                </c:pt>
                <c:pt idx="36">
                  <c:v>16.7</c:v>
                </c:pt>
                <c:pt idx="37">
                  <c:v>16.580000000000002</c:v>
                </c:pt>
                <c:pt idx="38">
                  <c:v>16.46</c:v>
                </c:pt>
                <c:pt idx="39">
                  <c:v>16.34</c:v>
                </c:pt>
                <c:pt idx="40">
                  <c:v>16.22</c:v>
                </c:pt>
                <c:pt idx="41">
                  <c:v>16.100000000000001</c:v>
                </c:pt>
                <c:pt idx="42">
                  <c:v>15.98</c:v>
                </c:pt>
                <c:pt idx="43">
                  <c:v>15.86</c:v>
                </c:pt>
                <c:pt idx="44">
                  <c:v>15.74</c:v>
                </c:pt>
                <c:pt idx="45">
                  <c:v>15.62</c:v>
                </c:pt>
                <c:pt idx="46">
                  <c:v>15.5</c:v>
                </c:pt>
                <c:pt idx="47">
                  <c:v>15.38</c:v>
                </c:pt>
                <c:pt idx="48">
                  <c:v>15.26</c:v>
                </c:pt>
                <c:pt idx="49">
                  <c:v>15.14</c:v>
                </c:pt>
                <c:pt idx="50">
                  <c:v>15.02</c:v>
                </c:pt>
                <c:pt idx="51">
                  <c:v>14.9</c:v>
                </c:pt>
                <c:pt idx="52">
                  <c:v>14.780000000000001</c:v>
                </c:pt>
                <c:pt idx="53">
                  <c:v>14.66</c:v>
                </c:pt>
                <c:pt idx="54">
                  <c:v>14.540000000000001</c:v>
                </c:pt>
                <c:pt idx="55">
                  <c:v>14.419999999999998</c:v>
                </c:pt>
                <c:pt idx="56">
                  <c:v>14.3</c:v>
                </c:pt>
                <c:pt idx="57">
                  <c:v>14.180000000000001</c:v>
                </c:pt>
                <c:pt idx="58">
                  <c:v>14.05</c:v>
                </c:pt>
                <c:pt idx="59">
                  <c:v>13.940000000000001</c:v>
                </c:pt>
                <c:pt idx="60">
                  <c:v>13.819999999999999</c:v>
                </c:pt>
                <c:pt idx="61">
                  <c:v>13.7</c:v>
                </c:pt>
                <c:pt idx="62">
                  <c:v>13.580000000000002</c:v>
                </c:pt>
                <c:pt idx="63">
                  <c:v>13.459999999999999</c:v>
                </c:pt>
                <c:pt idx="64">
                  <c:v>13.330000000000002</c:v>
                </c:pt>
                <c:pt idx="65">
                  <c:v>13.219999999999999</c:v>
                </c:pt>
                <c:pt idx="66">
                  <c:v>13.1</c:v>
                </c:pt>
                <c:pt idx="67">
                  <c:v>12.98</c:v>
                </c:pt>
                <c:pt idx="68">
                  <c:v>12.86</c:v>
                </c:pt>
                <c:pt idx="69">
                  <c:v>12.74</c:v>
                </c:pt>
                <c:pt idx="70">
                  <c:v>12.620000000000001</c:v>
                </c:pt>
                <c:pt idx="71">
                  <c:v>12.5</c:v>
                </c:pt>
                <c:pt idx="72">
                  <c:v>12.379999999999999</c:v>
                </c:pt>
                <c:pt idx="73">
                  <c:v>12.26</c:v>
                </c:pt>
                <c:pt idx="74">
                  <c:v>12.14</c:v>
                </c:pt>
                <c:pt idx="75">
                  <c:v>12.01</c:v>
                </c:pt>
                <c:pt idx="76">
                  <c:v>11.9</c:v>
                </c:pt>
                <c:pt idx="77">
                  <c:v>11.77</c:v>
                </c:pt>
                <c:pt idx="78">
                  <c:v>11.66</c:v>
                </c:pt>
                <c:pt idx="79">
                  <c:v>11.53</c:v>
                </c:pt>
                <c:pt idx="80">
                  <c:v>11.42</c:v>
                </c:pt>
                <c:pt idx="81">
                  <c:v>11.3</c:v>
                </c:pt>
                <c:pt idx="82">
                  <c:v>11.17</c:v>
                </c:pt>
                <c:pt idx="83">
                  <c:v>11.05</c:v>
                </c:pt>
                <c:pt idx="84">
                  <c:v>10.93</c:v>
                </c:pt>
                <c:pt idx="85">
                  <c:v>10.82</c:v>
                </c:pt>
                <c:pt idx="86">
                  <c:v>10.7</c:v>
                </c:pt>
                <c:pt idx="87">
                  <c:v>10.57</c:v>
                </c:pt>
                <c:pt idx="88">
                  <c:v>10.459999999999999</c:v>
                </c:pt>
                <c:pt idx="89">
                  <c:v>10.33</c:v>
                </c:pt>
                <c:pt idx="90">
                  <c:v>10.209999999999999</c:v>
                </c:pt>
                <c:pt idx="91">
                  <c:v>10.1</c:v>
                </c:pt>
                <c:pt idx="92">
                  <c:v>9.9700000000000006</c:v>
                </c:pt>
                <c:pt idx="93">
                  <c:v>9.85</c:v>
                </c:pt>
                <c:pt idx="94">
                  <c:v>9.74</c:v>
                </c:pt>
                <c:pt idx="95">
                  <c:v>9.61</c:v>
                </c:pt>
                <c:pt idx="96">
                  <c:v>9.49</c:v>
                </c:pt>
                <c:pt idx="97">
                  <c:v>9.370000000000001</c:v>
                </c:pt>
                <c:pt idx="98">
                  <c:v>9.25</c:v>
                </c:pt>
                <c:pt idx="99">
                  <c:v>9.129999999999999</c:v>
                </c:pt>
                <c:pt idx="100">
                  <c:v>9.01</c:v>
                </c:pt>
                <c:pt idx="101">
                  <c:v>8.89</c:v>
                </c:pt>
                <c:pt idx="102">
                  <c:v>8.77</c:v>
                </c:pt>
                <c:pt idx="103">
                  <c:v>8.66</c:v>
                </c:pt>
                <c:pt idx="104">
                  <c:v>8.5299999999999994</c:v>
                </c:pt>
                <c:pt idx="105">
                  <c:v>8.42</c:v>
                </c:pt>
                <c:pt idx="106">
                  <c:v>8.2900000000000009</c:v>
                </c:pt>
                <c:pt idx="107">
                  <c:v>8.17</c:v>
                </c:pt>
                <c:pt idx="108">
                  <c:v>8.0500000000000007</c:v>
                </c:pt>
                <c:pt idx="109">
                  <c:v>7.93</c:v>
                </c:pt>
                <c:pt idx="110">
                  <c:v>7.81</c:v>
                </c:pt>
                <c:pt idx="111">
                  <c:v>7.69</c:v>
                </c:pt>
                <c:pt idx="112">
                  <c:v>7.57</c:v>
                </c:pt>
                <c:pt idx="113">
                  <c:v>7.45</c:v>
                </c:pt>
                <c:pt idx="114">
                  <c:v>7.33</c:v>
                </c:pt>
                <c:pt idx="115">
                  <c:v>7.2099999999999991</c:v>
                </c:pt>
                <c:pt idx="116">
                  <c:v>7.0900000000000007</c:v>
                </c:pt>
                <c:pt idx="117">
                  <c:v>6.9700000000000006</c:v>
                </c:pt>
                <c:pt idx="118">
                  <c:v>6.85</c:v>
                </c:pt>
                <c:pt idx="119">
                  <c:v>6.7299999999999995</c:v>
                </c:pt>
                <c:pt idx="120">
                  <c:v>6.6099999999999994</c:v>
                </c:pt>
                <c:pt idx="121">
                  <c:v>6.49</c:v>
                </c:pt>
                <c:pt idx="122">
                  <c:v>6.37</c:v>
                </c:pt>
                <c:pt idx="123">
                  <c:v>6.24</c:v>
                </c:pt>
                <c:pt idx="124">
                  <c:v>6.13</c:v>
                </c:pt>
                <c:pt idx="125">
                  <c:v>6</c:v>
                </c:pt>
                <c:pt idx="126">
                  <c:v>5.88</c:v>
                </c:pt>
                <c:pt idx="127">
                  <c:v>5.76</c:v>
                </c:pt>
                <c:pt idx="128">
                  <c:v>5.64</c:v>
                </c:pt>
                <c:pt idx="129">
                  <c:v>5.5200000000000005</c:v>
                </c:pt>
                <c:pt idx="130">
                  <c:v>5.4</c:v>
                </c:pt>
                <c:pt idx="131">
                  <c:v>5.29</c:v>
                </c:pt>
                <c:pt idx="132">
                  <c:v>5.16</c:v>
                </c:pt>
                <c:pt idx="133">
                  <c:v>5.04</c:v>
                </c:pt>
                <c:pt idx="134">
                  <c:v>4.92</c:v>
                </c:pt>
                <c:pt idx="135">
                  <c:v>4.8</c:v>
                </c:pt>
                <c:pt idx="136">
                  <c:v>4.68</c:v>
                </c:pt>
                <c:pt idx="137">
                  <c:v>4.5600000000000005</c:v>
                </c:pt>
                <c:pt idx="138">
                  <c:v>4.4399999999999995</c:v>
                </c:pt>
                <c:pt idx="139">
                  <c:v>4.32</c:v>
                </c:pt>
                <c:pt idx="140">
                  <c:v>4.2</c:v>
                </c:pt>
                <c:pt idx="141">
                  <c:v>4.08</c:v>
                </c:pt>
                <c:pt idx="142">
                  <c:v>3.96</c:v>
                </c:pt>
                <c:pt idx="143">
                  <c:v>3.84</c:v>
                </c:pt>
                <c:pt idx="144">
                  <c:v>3.72</c:v>
                </c:pt>
                <c:pt idx="145">
                  <c:v>3.6</c:v>
                </c:pt>
                <c:pt idx="146">
                  <c:v>3.4799999999999995</c:v>
                </c:pt>
                <c:pt idx="147">
                  <c:v>3.3600000000000003</c:v>
                </c:pt>
                <c:pt idx="148">
                  <c:v>3.2399999999999998</c:v>
                </c:pt>
                <c:pt idx="149">
                  <c:v>3.12</c:v>
                </c:pt>
                <c:pt idx="150">
                  <c:v>3</c:v>
                </c:pt>
                <c:pt idx="151">
                  <c:v>2.88</c:v>
                </c:pt>
                <c:pt idx="152">
                  <c:v>2.7600000000000002</c:v>
                </c:pt>
                <c:pt idx="153">
                  <c:v>2.6399999999999997</c:v>
                </c:pt>
                <c:pt idx="154">
                  <c:v>2.52</c:v>
                </c:pt>
                <c:pt idx="155">
                  <c:v>2.4</c:v>
                </c:pt>
                <c:pt idx="156">
                  <c:v>2.2800000000000002</c:v>
                </c:pt>
                <c:pt idx="157">
                  <c:v>2.16</c:v>
                </c:pt>
                <c:pt idx="158">
                  <c:v>2.04</c:v>
                </c:pt>
                <c:pt idx="159">
                  <c:v>1.92</c:v>
                </c:pt>
                <c:pt idx="160">
                  <c:v>1.8</c:v>
                </c:pt>
                <c:pt idx="161">
                  <c:v>1.6800000000000002</c:v>
                </c:pt>
                <c:pt idx="162">
                  <c:v>1.56</c:v>
                </c:pt>
                <c:pt idx="163">
                  <c:v>1.44</c:v>
                </c:pt>
                <c:pt idx="164">
                  <c:v>1.3199999999999998</c:v>
                </c:pt>
                <c:pt idx="165">
                  <c:v>1.2</c:v>
                </c:pt>
                <c:pt idx="166">
                  <c:v>1.08</c:v>
                </c:pt>
                <c:pt idx="167">
                  <c:v>0.96</c:v>
                </c:pt>
                <c:pt idx="168">
                  <c:v>0.84000000000000008</c:v>
                </c:pt>
                <c:pt idx="169">
                  <c:v>0.72</c:v>
                </c:pt>
                <c:pt idx="170">
                  <c:v>0.6</c:v>
                </c:pt>
                <c:pt idx="171">
                  <c:v>0.48</c:v>
                </c:pt>
                <c:pt idx="172">
                  <c:v>0.36</c:v>
                </c:pt>
                <c:pt idx="173">
                  <c:v>0.24</c:v>
                </c:pt>
                <c:pt idx="174">
                  <c:v>0.12</c:v>
                </c:pt>
                <c:pt idx="175">
                  <c:v>0</c:v>
                </c:pt>
                <c:pt idx="176">
                  <c:v>-0.13</c:v>
                </c:pt>
                <c:pt idx="177">
                  <c:v>-0.25</c:v>
                </c:pt>
                <c:pt idx="178">
                  <c:v>-0.37</c:v>
                </c:pt>
                <c:pt idx="179">
                  <c:v>-0.49000000000000005</c:v>
                </c:pt>
                <c:pt idx="180">
                  <c:v>-0.61</c:v>
                </c:pt>
                <c:pt idx="181">
                  <c:v>-0.73</c:v>
                </c:pt>
                <c:pt idx="182">
                  <c:v>-0.85</c:v>
                </c:pt>
                <c:pt idx="183">
                  <c:v>-0.97</c:v>
                </c:pt>
                <c:pt idx="184">
                  <c:v>-1.0900000000000001</c:v>
                </c:pt>
                <c:pt idx="185">
                  <c:v>-1.21</c:v>
                </c:pt>
                <c:pt idx="186">
                  <c:v>-1.33</c:v>
                </c:pt>
                <c:pt idx="187">
                  <c:v>-1.45</c:v>
                </c:pt>
                <c:pt idx="188">
                  <c:v>-1.5699999999999998</c:v>
                </c:pt>
                <c:pt idx="189">
                  <c:v>-1.69</c:v>
                </c:pt>
                <c:pt idx="190">
                  <c:v>-1.81</c:v>
                </c:pt>
                <c:pt idx="191">
                  <c:v>-1.9300000000000002</c:v>
                </c:pt>
                <c:pt idx="192">
                  <c:v>-2.0499999999999998</c:v>
                </c:pt>
                <c:pt idx="193">
                  <c:v>-2.17</c:v>
                </c:pt>
                <c:pt idx="194">
                  <c:v>-2.29</c:v>
                </c:pt>
                <c:pt idx="195">
                  <c:v>-2.41</c:v>
                </c:pt>
                <c:pt idx="196">
                  <c:v>-2.5300000000000002</c:v>
                </c:pt>
                <c:pt idx="197">
                  <c:v>-2.65</c:v>
                </c:pt>
                <c:pt idx="198">
                  <c:v>-2.77</c:v>
                </c:pt>
                <c:pt idx="199">
                  <c:v>-2.8899999999999997</c:v>
                </c:pt>
                <c:pt idx="200">
                  <c:v>-3.0100000000000002</c:v>
                </c:pt>
                <c:pt idx="201">
                  <c:v>-3.13</c:v>
                </c:pt>
                <c:pt idx="202">
                  <c:v>-3.25</c:v>
                </c:pt>
                <c:pt idx="203">
                  <c:v>-3.37</c:v>
                </c:pt>
                <c:pt idx="204">
                  <c:v>-3.4899999999999998</c:v>
                </c:pt>
                <c:pt idx="205">
                  <c:v>-3.6100000000000003</c:v>
                </c:pt>
                <c:pt idx="206">
                  <c:v>-3.7299999999999995</c:v>
                </c:pt>
                <c:pt idx="207">
                  <c:v>-3.85</c:v>
                </c:pt>
                <c:pt idx="208">
                  <c:v>-3.97</c:v>
                </c:pt>
                <c:pt idx="209">
                  <c:v>-4.09</c:v>
                </c:pt>
                <c:pt idx="210">
                  <c:v>-4.21</c:v>
                </c:pt>
                <c:pt idx="211">
                  <c:v>-4.33</c:v>
                </c:pt>
                <c:pt idx="212">
                  <c:v>-4.45</c:v>
                </c:pt>
                <c:pt idx="213">
                  <c:v>-4.57</c:v>
                </c:pt>
                <c:pt idx="214">
                  <c:v>-4.6899999999999995</c:v>
                </c:pt>
                <c:pt idx="215">
                  <c:v>-4.8100000000000005</c:v>
                </c:pt>
                <c:pt idx="216">
                  <c:v>-4.9399999999999995</c:v>
                </c:pt>
                <c:pt idx="217">
                  <c:v>-5.05</c:v>
                </c:pt>
                <c:pt idx="218">
                  <c:v>-5.17</c:v>
                </c:pt>
                <c:pt idx="219">
                  <c:v>-5.29</c:v>
                </c:pt>
                <c:pt idx="220">
                  <c:v>-5.42</c:v>
                </c:pt>
                <c:pt idx="221">
                  <c:v>-5.5299999999999994</c:v>
                </c:pt>
                <c:pt idx="222">
                  <c:v>-5.66</c:v>
                </c:pt>
                <c:pt idx="223">
                  <c:v>-5.7799999999999994</c:v>
                </c:pt>
                <c:pt idx="224">
                  <c:v>-5.89</c:v>
                </c:pt>
                <c:pt idx="225">
                  <c:v>-6.0200000000000005</c:v>
                </c:pt>
                <c:pt idx="226">
                  <c:v>-6.14</c:v>
                </c:pt>
                <c:pt idx="227">
                  <c:v>-6.25</c:v>
                </c:pt>
                <c:pt idx="228">
                  <c:v>-6.38</c:v>
                </c:pt>
                <c:pt idx="229">
                  <c:v>-6.5</c:v>
                </c:pt>
                <c:pt idx="230">
                  <c:v>-6.62</c:v>
                </c:pt>
                <c:pt idx="231">
                  <c:v>-6.74</c:v>
                </c:pt>
                <c:pt idx="232">
                  <c:v>-6.8599999999999994</c:v>
                </c:pt>
                <c:pt idx="233">
                  <c:v>-6.9799999999999995</c:v>
                </c:pt>
                <c:pt idx="234">
                  <c:v>-7.1</c:v>
                </c:pt>
                <c:pt idx="235">
                  <c:v>-7.2200000000000006</c:v>
                </c:pt>
                <c:pt idx="236">
                  <c:v>-7.3400000000000007</c:v>
                </c:pt>
                <c:pt idx="237">
                  <c:v>-7.4599999999999991</c:v>
                </c:pt>
                <c:pt idx="238">
                  <c:v>-7.58</c:v>
                </c:pt>
                <c:pt idx="239">
                  <c:v>-7.7</c:v>
                </c:pt>
                <c:pt idx="240">
                  <c:v>-7.82</c:v>
                </c:pt>
                <c:pt idx="241">
                  <c:v>-7.94</c:v>
                </c:pt>
                <c:pt idx="242">
                  <c:v>-8.0599999999999987</c:v>
                </c:pt>
                <c:pt idx="243">
                  <c:v>-8.18</c:v>
                </c:pt>
                <c:pt idx="244">
                  <c:v>-8.3000000000000007</c:v>
                </c:pt>
                <c:pt idx="245">
                  <c:v>-8.42</c:v>
                </c:pt>
                <c:pt idx="246">
                  <c:v>-8.5400000000000009</c:v>
                </c:pt>
                <c:pt idx="247">
                  <c:v>-8.66</c:v>
                </c:pt>
                <c:pt idx="248">
                  <c:v>-8.7799999999999994</c:v>
                </c:pt>
                <c:pt idx="249">
                  <c:v>-8.9</c:v>
                </c:pt>
                <c:pt idx="250">
                  <c:v>-9.02</c:v>
                </c:pt>
                <c:pt idx="251">
                  <c:v>-9.14</c:v>
                </c:pt>
                <c:pt idx="252">
                  <c:v>-9.26</c:v>
                </c:pt>
                <c:pt idx="253">
                  <c:v>-9.379999999999999</c:v>
                </c:pt>
                <c:pt idx="254">
                  <c:v>-9.5</c:v>
                </c:pt>
                <c:pt idx="255">
                  <c:v>-9.620000000000001</c:v>
                </c:pt>
                <c:pt idx="256">
                  <c:v>-9.74</c:v>
                </c:pt>
                <c:pt idx="257">
                  <c:v>-9.86</c:v>
                </c:pt>
                <c:pt idx="258">
                  <c:v>-9.98</c:v>
                </c:pt>
                <c:pt idx="259">
                  <c:v>-10.1</c:v>
                </c:pt>
                <c:pt idx="260">
                  <c:v>-10.220000000000001</c:v>
                </c:pt>
                <c:pt idx="261">
                  <c:v>-10.34</c:v>
                </c:pt>
                <c:pt idx="262">
                  <c:v>-10.459999999999999</c:v>
                </c:pt>
                <c:pt idx="263">
                  <c:v>-10.58</c:v>
                </c:pt>
                <c:pt idx="264">
                  <c:v>-10.7</c:v>
                </c:pt>
                <c:pt idx="265">
                  <c:v>-10.82</c:v>
                </c:pt>
                <c:pt idx="266">
                  <c:v>-10.940000000000001</c:v>
                </c:pt>
                <c:pt idx="267">
                  <c:v>-11.059999999999999</c:v>
                </c:pt>
                <c:pt idx="268">
                  <c:v>-11.18</c:v>
                </c:pt>
                <c:pt idx="269">
                  <c:v>-11.3</c:v>
                </c:pt>
                <c:pt idx="270">
                  <c:v>-11.42</c:v>
                </c:pt>
                <c:pt idx="271">
                  <c:v>-11.540000000000001</c:v>
                </c:pt>
                <c:pt idx="272">
                  <c:v>-11.66</c:v>
                </c:pt>
                <c:pt idx="273">
                  <c:v>-11.78</c:v>
                </c:pt>
                <c:pt idx="274">
                  <c:v>-11.9</c:v>
                </c:pt>
                <c:pt idx="275">
                  <c:v>-12.02</c:v>
                </c:pt>
                <c:pt idx="276">
                  <c:v>-12.14</c:v>
                </c:pt>
                <c:pt idx="277">
                  <c:v>-12.26</c:v>
                </c:pt>
                <c:pt idx="278">
                  <c:v>-12.379999999999999</c:v>
                </c:pt>
                <c:pt idx="279">
                  <c:v>-12.5</c:v>
                </c:pt>
                <c:pt idx="280">
                  <c:v>-12.620000000000001</c:v>
                </c:pt>
                <c:pt idx="281">
                  <c:v>-12.74</c:v>
                </c:pt>
                <c:pt idx="282">
                  <c:v>-12.86</c:v>
                </c:pt>
                <c:pt idx="283">
                  <c:v>-12.98</c:v>
                </c:pt>
                <c:pt idx="284">
                  <c:v>-13.1</c:v>
                </c:pt>
                <c:pt idx="285">
                  <c:v>-13.219999999999999</c:v>
                </c:pt>
                <c:pt idx="286">
                  <c:v>-13.34</c:v>
                </c:pt>
                <c:pt idx="287">
                  <c:v>-13.469999999999999</c:v>
                </c:pt>
                <c:pt idx="288">
                  <c:v>-13.580000000000002</c:v>
                </c:pt>
                <c:pt idx="289">
                  <c:v>-13.7</c:v>
                </c:pt>
                <c:pt idx="290">
                  <c:v>-13.830000000000002</c:v>
                </c:pt>
                <c:pt idx="291">
                  <c:v>-13.940000000000001</c:v>
                </c:pt>
                <c:pt idx="292">
                  <c:v>-14.059999999999999</c:v>
                </c:pt>
                <c:pt idx="293">
                  <c:v>-14.180000000000001</c:v>
                </c:pt>
                <c:pt idx="294">
                  <c:v>-14.309999999999999</c:v>
                </c:pt>
                <c:pt idx="295">
                  <c:v>-14.419999999999998</c:v>
                </c:pt>
                <c:pt idx="296">
                  <c:v>-14.55</c:v>
                </c:pt>
                <c:pt idx="297">
                  <c:v>-14.669999999999998</c:v>
                </c:pt>
                <c:pt idx="298">
                  <c:v>-14.790000000000001</c:v>
                </c:pt>
                <c:pt idx="299">
                  <c:v>-14.91</c:v>
                </c:pt>
                <c:pt idx="300">
                  <c:v>-15.030000000000001</c:v>
                </c:pt>
                <c:pt idx="301">
                  <c:v>-15.15</c:v>
                </c:pt>
                <c:pt idx="302">
                  <c:v>-15.27</c:v>
                </c:pt>
                <c:pt idx="303">
                  <c:v>-15.39</c:v>
                </c:pt>
                <c:pt idx="304">
                  <c:v>-15.51</c:v>
                </c:pt>
                <c:pt idx="305">
                  <c:v>-15.63</c:v>
                </c:pt>
                <c:pt idx="306">
                  <c:v>-15.75</c:v>
                </c:pt>
                <c:pt idx="307">
                  <c:v>-15.87</c:v>
                </c:pt>
                <c:pt idx="308">
                  <c:v>-15.99</c:v>
                </c:pt>
                <c:pt idx="309">
                  <c:v>-16.11</c:v>
                </c:pt>
                <c:pt idx="310">
                  <c:v>-16.23</c:v>
                </c:pt>
                <c:pt idx="311">
                  <c:v>-16.350000000000001</c:v>
                </c:pt>
                <c:pt idx="312">
                  <c:v>-16.47</c:v>
                </c:pt>
                <c:pt idx="313">
                  <c:v>-16.59</c:v>
                </c:pt>
                <c:pt idx="314">
                  <c:v>-16.71</c:v>
                </c:pt>
                <c:pt idx="315">
                  <c:v>-16.830000000000002</c:v>
                </c:pt>
                <c:pt idx="316">
                  <c:v>-16.95</c:v>
                </c:pt>
                <c:pt idx="317">
                  <c:v>-17.07</c:v>
                </c:pt>
                <c:pt idx="318">
                  <c:v>-17.190000000000001</c:v>
                </c:pt>
                <c:pt idx="319">
                  <c:v>-17.309999999999999</c:v>
                </c:pt>
                <c:pt idx="320">
                  <c:v>-17.43</c:v>
                </c:pt>
                <c:pt idx="321">
                  <c:v>-17.55</c:v>
                </c:pt>
                <c:pt idx="322">
                  <c:v>-17.669999999999998</c:v>
                </c:pt>
                <c:pt idx="323">
                  <c:v>-17.79</c:v>
                </c:pt>
                <c:pt idx="324">
                  <c:v>-17.91</c:v>
                </c:pt>
                <c:pt idx="325">
                  <c:v>-18.03</c:v>
                </c:pt>
                <c:pt idx="326">
                  <c:v>-18.149999999999999</c:v>
                </c:pt>
                <c:pt idx="327">
                  <c:v>-18.27</c:v>
                </c:pt>
                <c:pt idx="328">
                  <c:v>-18.39</c:v>
                </c:pt>
                <c:pt idx="329">
                  <c:v>-18.509999999999998</c:v>
                </c:pt>
                <c:pt idx="330">
                  <c:v>-18.630000000000003</c:v>
                </c:pt>
                <c:pt idx="331">
                  <c:v>-18.75</c:v>
                </c:pt>
                <c:pt idx="332">
                  <c:v>-18.869999999999997</c:v>
                </c:pt>
                <c:pt idx="333">
                  <c:v>-18.990000000000002</c:v>
                </c:pt>
                <c:pt idx="334">
                  <c:v>-19.11</c:v>
                </c:pt>
                <c:pt idx="335">
                  <c:v>-19.23</c:v>
                </c:pt>
                <c:pt idx="336">
                  <c:v>-19.350000000000001</c:v>
                </c:pt>
                <c:pt idx="337">
                  <c:v>-19.47</c:v>
                </c:pt>
                <c:pt idx="338">
                  <c:v>-19.600000000000001</c:v>
                </c:pt>
                <c:pt idx="339">
                  <c:v>-19.72</c:v>
                </c:pt>
                <c:pt idx="340">
                  <c:v>-19.84</c:v>
                </c:pt>
                <c:pt idx="341">
                  <c:v>-19.96</c:v>
                </c:pt>
                <c:pt idx="342">
                  <c:v>-20.080000000000002</c:v>
                </c:pt>
                <c:pt idx="343">
                  <c:v>-20.2</c:v>
                </c:pt>
                <c:pt idx="344">
                  <c:v>-20.32</c:v>
                </c:pt>
                <c:pt idx="345">
                  <c:v>-20.440000000000001</c:v>
                </c:pt>
                <c:pt idx="346">
                  <c:v>-20.56</c:v>
                </c:pt>
                <c:pt idx="347">
                  <c:v>-20.68</c:v>
                </c:pt>
                <c:pt idx="348">
                  <c:v>-20.8</c:v>
                </c:pt>
                <c:pt idx="349">
                  <c:v>-21</c:v>
                </c:pt>
              </c:numCache>
            </c:numRef>
          </c:xVal>
          <c:yVal>
            <c:numRef>
              <c:f>'Profil 20 cm x 20 cm'!$Q$1690:$Q$2039</c:f>
              <c:numCache>
                <c:formatCode>General</c:formatCode>
                <c:ptCount val="350"/>
                <c:pt idx="0">
                  <c:v>2.9</c:v>
                </c:pt>
                <c:pt idx="1">
                  <c:v>2.84</c:v>
                </c:pt>
                <c:pt idx="2">
                  <c:v>2.88</c:v>
                </c:pt>
                <c:pt idx="3">
                  <c:v>2.86</c:v>
                </c:pt>
                <c:pt idx="4">
                  <c:v>2.96</c:v>
                </c:pt>
                <c:pt idx="5">
                  <c:v>2.99</c:v>
                </c:pt>
                <c:pt idx="6">
                  <c:v>2.98</c:v>
                </c:pt>
                <c:pt idx="7">
                  <c:v>3.09</c:v>
                </c:pt>
                <c:pt idx="8">
                  <c:v>3.1</c:v>
                </c:pt>
                <c:pt idx="9">
                  <c:v>3.17</c:v>
                </c:pt>
                <c:pt idx="10">
                  <c:v>3.22</c:v>
                </c:pt>
                <c:pt idx="11">
                  <c:v>3.24</c:v>
                </c:pt>
                <c:pt idx="12">
                  <c:v>3.19</c:v>
                </c:pt>
                <c:pt idx="13">
                  <c:v>3.27</c:v>
                </c:pt>
                <c:pt idx="14">
                  <c:v>3.32</c:v>
                </c:pt>
                <c:pt idx="15">
                  <c:v>3.31</c:v>
                </c:pt>
                <c:pt idx="16">
                  <c:v>3.36</c:v>
                </c:pt>
                <c:pt idx="17">
                  <c:v>3.42</c:v>
                </c:pt>
                <c:pt idx="18">
                  <c:v>3.52</c:v>
                </c:pt>
                <c:pt idx="19">
                  <c:v>3.57</c:v>
                </c:pt>
                <c:pt idx="20">
                  <c:v>3.57</c:v>
                </c:pt>
                <c:pt idx="21">
                  <c:v>3.66</c:v>
                </c:pt>
                <c:pt idx="22">
                  <c:v>3.64</c:v>
                </c:pt>
                <c:pt idx="23">
                  <c:v>3.73</c:v>
                </c:pt>
                <c:pt idx="24">
                  <c:v>3.71</c:v>
                </c:pt>
                <c:pt idx="25">
                  <c:v>3.7</c:v>
                </c:pt>
                <c:pt idx="26">
                  <c:v>3.78</c:v>
                </c:pt>
                <c:pt idx="27">
                  <c:v>3.86</c:v>
                </c:pt>
                <c:pt idx="28">
                  <c:v>3.9</c:v>
                </c:pt>
                <c:pt idx="29">
                  <c:v>3.99</c:v>
                </c:pt>
                <c:pt idx="30">
                  <c:v>3.98</c:v>
                </c:pt>
                <c:pt idx="31">
                  <c:v>4.01</c:v>
                </c:pt>
                <c:pt idx="32">
                  <c:v>4.09</c:v>
                </c:pt>
                <c:pt idx="33">
                  <c:v>4.17</c:v>
                </c:pt>
                <c:pt idx="34">
                  <c:v>4.16</c:v>
                </c:pt>
                <c:pt idx="35">
                  <c:v>4.2699999999999996</c:v>
                </c:pt>
                <c:pt idx="36">
                  <c:v>4.33</c:v>
                </c:pt>
                <c:pt idx="37">
                  <c:v>4.37</c:v>
                </c:pt>
                <c:pt idx="38">
                  <c:v>4.43</c:v>
                </c:pt>
                <c:pt idx="39">
                  <c:v>4.49</c:v>
                </c:pt>
                <c:pt idx="40">
                  <c:v>4.5999999999999996</c:v>
                </c:pt>
                <c:pt idx="41">
                  <c:v>4.6399999999999997</c:v>
                </c:pt>
                <c:pt idx="42">
                  <c:v>4.71</c:v>
                </c:pt>
                <c:pt idx="43">
                  <c:v>4.7300000000000004</c:v>
                </c:pt>
                <c:pt idx="44">
                  <c:v>4.79</c:v>
                </c:pt>
                <c:pt idx="45">
                  <c:v>4.97</c:v>
                </c:pt>
                <c:pt idx="46">
                  <c:v>5.05</c:v>
                </c:pt>
                <c:pt idx="47">
                  <c:v>5.05</c:v>
                </c:pt>
                <c:pt idx="48">
                  <c:v>5.21</c:v>
                </c:pt>
                <c:pt idx="49">
                  <c:v>5.2</c:v>
                </c:pt>
                <c:pt idx="50">
                  <c:v>5.4</c:v>
                </c:pt>
                <c:pt idx="51">
                  <c:v>5.45</c:v>
                </c:pt>
                <c:pt idx="52">
                  <c:v>5.43</c:v>
                </c:pt>
                <c:pt idx="53">
                  <c:v>5.61</c:v>
                </c:pt>
                <c:pt idx="54">
                  <c:v>5.71</c:v>
                </c:pt>
                <c:pt idx="55">
                  <c:v>5.79</c:v>
                </c:pt>
                <c:pt idx="56">
                  <c:v>5.87</c:v>
                </c:pt>
                <c:pt idx="57">
                  <c:v>5.99</c:v>
                </c:pt>
                <c:pt idx="58">
                  <c:v>6.09</c:v>
                </c:pt>
                <c:pt idx="59">
                  <c:v>6.18</c:v>
                </c:pt>
                <c:pt idx="60">
                  <c:v>6.36</c:v>
                </c:pt>
                <c:pt idx="61">
                  <c:v>6.48</c:v>
                </c:pt>
                <c:pt idx="62">
                  <c:v>6.57</c:v>
                </c:pt>
                <c:pt idx="63">
                  <c:v>6.71</c:v>
                </c:pt>
                <c:pt idx="64">
                  <c:v>6.9</c:v>
                </c:pt>
                <c:pt idx="65">
                  <c:v>7.01</c:v>
                </c:pt>
                <c:pt idx="66">
                  <c:v>7.15</c:v>
                </c:pt>
                <c:pt idx="67">
                  <c:v>7.39</c:v>
                </c:pt>
                <c:pt idx="68">
                  <c:v>7.49</c:v>
                </c:pt>
                <c:pt idx="69">
                  <c:v>7.65</c:v>
                </c:pt>
                <c:pt idx="70">
                  <c:v>7.83</c:v>
                </c:pt>
                <c:pt idx="71">
                  <c:v>8.0399999999999991</c:v>
                </c:pt>
                <c:pt idx="72">
                  <c:v>8.3000000000000007</c:v>
                </c:pt>
                <c:pt idx="73">
                  <c:v>8.51</c:v>
                </c:pt>
                <c:pt idx="74">
                  <c:v>8.65</c:v>
                </c:pt>
                <c:pt idx="75">
                  <c:v>8.93</c:v>
                </c:pt>
                <c:pt idx="76">
                  <c:v>9.15</c:v>
                </c:pt>
                <c:pt idx="77">
                  <c:v>9.4</c:v>
                </c:pt>
                <c:pt idx="78">
                  <c:v>9.77</c:v>
                </c:pt>
                <c:pt idx="79">
                  <c:v>9.93</c:v>
                </c:pt>
                <c:pt idx="80">
                  <c:v>10.39</c:v>
                </c:pt>
                <c:pt idx="81">
                  <c:v>10.59</c:v>
                </c:pt>
                <c:pt idx="82">
                  <c:v>10.97</c:v>
                </c:pt>
                <c:pt idx="83">
                  <c:v>11.37</c:v>
                </c:pt>
                <c:pt idx="84">
                  <c:v>11.65</c:v>
                </c:pt>
                <c:pt idx="85">
                  <c:v>12.05</c:v>
                </c:pt>
                <c:pt idx="86">
                  <c:v>12.67</c:v>
                </c:pt>
                <c:pt idx="87">
                  <c:v>13.28</c:v>
                </c:pt>
                <c:pt idx="88">
                  <c:v>14.02</c:v>
                </c:pt>
                <c:pt idx="89">
                  <c:v>15.28</c:v>
                </c:pt>
                <c:pt idx="90">
                  <c:v>17.510000000000002</c:v>
                </c:pt>
                <c:pt idx="91">
                  <c:v>23.01</c:v>
                </c:pt>
                <c:pt idx="92">
                  <c:v>35.700000000000003</c:v>
                </c:pt>
                <c:pt idx="93">
                  <c:v>51.19</c:v>
                </c:pt>
                <c:pt idx="94">
                  <c:v>60.92</c:v>
                </c:pt>
                <c:pt idx="95">
                  <c:v>66.209999999999994</c:v>
                </c:pt>
                <c:pt idx="96">
                  <c:v>68.52</c:v>
                </c:pt>
                <c:pt idx="97">
                  <c:v>70.17</c:v>
                </c:pt>
                <c:pt idx="98">
                  <c:v>71.27</c:v>
                </c:pt>
                <c:pt idx="99">
                  <c:v>72</c:v>
                </c:pt>
                <c:pt idx="100">
                  <c:v>73.02</c:v>
                </c:pt>
                <c:pt idx="101">
                  <c:v>73.650000000000006</c:v>
                </c:pt>
                <c:pt idx="102">
                  <c:v>74.290000000000006</c:v>
                </c:pt>
                <c:pt idx="103">
                  <c:v>74.81</c:v>
                </c:pt>
                <c:pt idx="104">
                  <c:v>75.67</c:v>
                </c:pt>
                <c:pt idx="105">
                  <c:v>76.319999999999993</c:v>
                </c:pt>
                <c:pt idx="106">
                  <c:v>76.849999999999994</c:v>
                </c:pt>
                <c:pt idx="107">
                  <c:v>77.599999999999994</c:v>
                </c:pt>
                <c:pt idx="108">
                  <c:v>77.959999999999994</c:v>
                </c:pt>
                <c:pt idx="109">
                  <c:v>78.56</c:v>
                </c:pt>
                <c:pt idx="110">
                  <c:v>79.099999999999994</c:v>
                </c:pt>
                <c:pt idx="111">
                  <c:v>79.239999999999995</c:v>
                </c:pt>
                <c:pt idx="112">
                  <c:v>79.95</c:v>
                </c:pt>
                <c:pt idx="113">
                  <c:v>80.37</c:v>
                </c:pt>
                <c:pt idx="114">
                  <c:v>81.180000000000007</c:v>
                </c:pt>
                <c:pt idx="115">
                  <c:v>81.489999999999995</c:v>
                </c:pt>
                <c:pt idx="116">
                  <c:v>82.03</c:v>
                </c:pt>
                <c:pt idx="117">
                  <c:v>82.32</c:v>
                </c:pt>
                <c:pt idx="118">
                  <c:v>82.85</c:v>
                </c:pt>
                <c:pt idx="119">
                  <c:v>83.37</c:v>
                </c:pt>
                <c:pt idx="120">
                  <c:v>83.67</c:v>
                </c:pt>
                <c:pt idx="121">
                  <c:v>84.39</c:v>
                </c:pt>
                <c:pt idx="122">
                  <c:v>84.92</c:v>
                </c:pt>
                <c:pt idx="123">
                  <c:v>85.26</c:v>
                </c:pt>
                <c:pt idx="124">
                  <c:v>85.75</c:v>
                </c:pt>
                <c:pt idx="125">
                  <c:v>85.94</c:v>
                </c:pt>
                <c:pt idx="126">
                  <c:v>86.34</c:v>
                </c:pt>
                <c:pt idx="127">
                  <c:v>86.99</c:v>
                </c:pt>
                <c:pt idx="128">
                  <c:v>87.53</c:v>
                </c:pt>
                <c:pt idx="129">
                  <c:v>87.53</c:v>
                </c:pt>
                <c:pt idx="130">
                  <c:v>88.27</c:v>
                </c:pt>
                <c:pt idx="131">
                  <c:v>88.77</c:v>
                </c:pt>
                <c:pt idx="132">
                  <c:v>88.8</c:v>
                </c:pt>
                <c:pt idx="133">
                  <c:v>89.5</c:v>
                </c:pt>
                <c:pt idx="134">
                  <c:v>89.89</c:v>
                </c:pt>
                <c:pt idx="135">
                  <c:v>90.26</c:v>
                </c:pt>
                <c:pt idx="136">
                  <c:v>90.44</c:v>
                </c:pt>
                <c:pt idx="137">
                  <c:v>90.95</c:v>
                </c:pt>
                <c:pt idx="138">
                  <c:v>91.36</c:v>
                </c:pt>
                <c:pt idx="139">
                  <c:v>91.71</c:v>
                </c:pt>
                <c:pt idx="140">
                  <c:v>92.12</c:v>
                </c:pt>
                <c:pt idx="141">
                  <c:v>92.41</c:v>
                </c:pt>
                <c:pt idx="142">
                  <c:v>92.93</c:v>
                </c:pt>
                <c:pt idx="143">
                  <c:v>93.12</c:v>
                </c:pt>
                <c:pt idx="144">
                  <c:v>93.6</c:v>
                </c:pt>
                <c:pt idx="145">
                  <c:v>93.88</c:v>
                </c:pt>
                <c:pt idx="146">
                  <c:v>94.3</c:v>
                </c:pt>
                <c:pt idx="147">
                  <c:v>94.53</c:v>
                </c:pt>
                <c:pt idx="148">
                  <c:v>94.82</c:v>
                </c:pt>
                <c:pt idx="149">
                  <c:v>95.39</c:v>
                </c:pt>
                <c:pt idx="150">
                  <c:v>95.46</c:v>
                </c:pt>
                <c:pt idx="151">
                  <c:v>95.72</c:v>
                </c:pt>
                <c:pt idx="152">
                  <c:v>96.05</c:v>
                </c:pt>
                <c:pt idx="153">
                  <c:v>96.43</c:v>
                </c:pt>
                <c:pt idx="154">
                  <c:v>96.66</c:v>
                </c:pt>
                <c:pt idx="155">
                  <c:v>96.82</c:v>
                </c:pt>
                <c:pt idx="156">
                  <c:v>97.16</c:v>
                </c:pt>
                <c:pt idx="157">
                  <c:v>97.19</c:v>
                </c:pt>
                <c:pt idx="158">
                  <c:v>97.62</c:v>
                </c:pt>
                <c:pt idx="159">
                  <c:v>97.88</c:v>
                </c:pt>
                <c:pt idx="160">
                  <c:v>98.12</c:v>
                </c:pt>
                <c:pt idx="161">
                  <c:v>98.27</c:v>
                </c:pt>
                <c:pt idx="162">
                  <c:v>98.68</c:v>
                </c:pt>
                <c:pt idx="163">
                  <c:v>98.5</c:v>
                </c:pt>
                <c:pt idx="164">
                  <c:v>98.74</c:v>
                </c:pt>
                <c:pt idx="165">
                  <c:v>98.95</c:v>
                </c:pt>
                <c:pt idx="166">
                  <c:v>99.25</c:v>
                </c:pt>
                <c:pt idx="167">
                  <c:v>99.25</c:v>
                </c:pt>
                <c:pt idx="168">
                  <c:v>99.29</c:v>
                </c:pt>
                <c:pt idx="169">
                  <c:v>99.46</c:v>
                </c:pt>
                <c:pt idx="170">
                  <c:v>99.7</c:v>
                </c:pt>
                <c:pt idx="171">
                  <c:v>99.7</c:v>
                </c:pt>
                <c:pt idx="172">
                  <c:v>99.62</c:v>
                </c:pt>
                <c:pt idx="173">
                  <c:v>99.75</c:v>
                </c:pt>
                <c:pt idx="174">
                  <c:v>99.92</c:v>
                </c:pt>
                <c:pt idx="175">
                  <c:v>99.78</c:v>
                </c:pt>
                <c:pt idx="176">
                  <c:v>100</c:v>
                </c:pt>
                <c:pt idx="177">
                  <c:v>99.8</c:v>
                </c:pt>
                <c:pt idx="178">
                  <c:v>99.56</c:v>
                </c:pt>
                <c:pt idx="179">
                  <c:v>99.87</c:v>
                </c:pt>
                <c:pt idx="180">
                  <c:v>99.66</c:v>
                </c:pt>
                <c:pt idx="181">
                  <c:v>99.5</c:v>
                </c:pt>
                <c:pt idx="182">
                  <c:v>99.65</c:v>
                </c:pt>
                <c:pt idx="183">
                  <c:v>99.46</c:v>
                </c:pt>
                <c:pt idx="184">
                  <c:v>99.07</c:v>
                </c:pt>
                <c:pt idx="185">
                  <c:v>99.15</c:v>
                </c:pt>
                <c:pt idx="186">
                  <c:v>98.79</c:v>
                </c:pt>
                <c:pt idx="187">
                  <c:v>98.91</c:v>
                </c:pt>
                <c:pt idx="188">
                  <c:v>98.74</c:v>
                </c:pt>
                <c:pt idx="189">
                  <c:v>98.58</c:v>
                </c:pt>
                <c:pt idx="190">
                  <c:v>98.23</c:v>
                </c:pt>
                <c:pt idx="191">
                  <c:v>98.01</c:v>
                </c:pt>
                <c:pt idx="192">
                  <c:v>97.89</c:v>
                </c:pt>
                <c:pt idx="193">
                  <c:v>97.6</c:v>
                </c:pt>
                <c:pt idx="194">
                  <c:v>97.4</c:v>
                </c:pt>
                <c:pt idx="195">
                  <c:v>97.01</c:v>
                </c:pt>
                <c:pt idx="196">
                  <c:v>96.91</c:v>
                </c:pt>
                <c:pt idx="197">
                  <c:v>96.71</c:v>
                </c:pt>
                <c:pt idx="198">
                  <c:v>96.25</c:v>
                </c:pt>
                <c:pt idx="199">
                  <c:v>96.08</c:v>
                </c:pt>
                <c:pt idx="200">
                  <c:v>95.71</c:v>
                </c:pt>
                <c:pt idx="201">
                  <c:v>95.74</c:v>
                </c:pt>
                <c:pt idx="202">
                  <c:v>95.02</c:v>
                </c:pt>
                <c:pt idx="203">
                  <c:v>94.85</c:v>
                </c:pt>
                <c:pt idx="204">
                  <c:v>94.57</c:v>
                </c:pt>
                <c:pt idx="205">
                  <c:v>94.1</c:v>
                </c:pt>
                <c:pt idx="206">
                  <c:v>93.96</c:v>
                </c:pt>
                <c:pt idx="207">
                  <c:v>93.47</c:v>
                </c:pt>
                <c:pt idx="208">
                  <c:v>93.21</c:v>
                </c:pt>
                <c:pt idx="209">
                  <c:v>92.82</c:v>
                </c:pt>
                <c:pt idx="210">
                  <c:v>92.63</c:v>
                </c:pt>
                <c:pt idx="211">
                  <c:v>92.08</c:v>
                </c:pt>
                <c:pt idx="212">
                  <c:v>91.8</c:v>
                </c:pt>
                <c:pt idx="213">
                  <c:v>91.24</c:v>
                </c:pt>
                <c:pt idx="214">
                  <c:v>91.12</c:v>
                </c:pt>
                <c:pt idx="215">
                  <c:v>90.67</c:v>
                </c:pt>
                <c:pt idx="216">
                  <c:v>90.32</c:v>
                </c:pt>
                <c:pt idx="217">
                  <c:v>90.02</c:v>
                </c:pt>
                <c:pt idx="218">
                  <c:v>89.49</c:v>
                </c:pt>
                <c:pt idx="219">
                  <c:v>89.07</c:v>
                </c:pt>
                <c:pt idx="220">
                  <c:v>88.68</c:v>
                </c:pt>
                <c:pt idx="221">
                  <c:v>88.53</c:v>
                </c:pt>
                <c:pt idx="222">
                  <c:v>87.93</c:v>
                </c:pt>
                <c:pt idx="223">
                  <c:v>87.45</c:v>
                </c:pt>
                <c:pt idx="224">
                  <c:v>86.85</c:v>
                </c:pt>
                <c:pt idx="225">
                  <c:v>86.76</c:v>
                </c:pt>
                <c:pt idx="226">
                  <c:v>86.21</c:v>
                </c:pt>
                <c:pt idx="227">
                  <c:v>85.99</c:v>
                </c:pt>
                <c:pt idx="228">
                  <c:v>85.29</c:v>
                </c:pt>
                <c:pt idx="229">
                  <c:v>84.85</c:v>
                </c:pt>
                <c:pt idx="230">
                  <c:v>84.22</c:v>
                </c:pt>
                <c:pt idx="231">
                  <c:v>84.28</c:v>
                </c:pt>
                <c:pt idx="232">
                  <c:v>83.68</c:v>
                </c:pt>
                <c:pt idx="233">
                  <c:v>83.09</c:v>
                </c:pt>
                <c:pt idx="234">
                  <c:v>82.52</c:v>
                </c:pt>
                <c:pt idx="235">
                  <c:v>82.08</c:v>
                </c:pt>
                <c:pt idx="236">
                  <c:v>81.569999999999993</c:v>
                </c:pt>
                <c:pt idx="237">
                  <c:v>81.17</c:v>
                </c:pt>
                <c:pt idx="238">
                  <c:v>80.59</c:v>
                </c:pt>
                <c:pt idx="239">
                  <c:v>80.36</c:v>
                </c:pt>
                <c:pt idx="240">
                  <c:v>79.83</c:v>
                </c:pt>
                <c:pt idx="241">
                  <c:v>79.19</c:v>
                </c:pt>
                <c:pt idx="242">
                  <c:v>78.64</c:v>
                </c:pt>
                <c:pt idx="243">
                  <c:v>78.180000000000007</c:v>
                </c:pt>
                <c:pt idx="244">
                  <c:v>77.72</c:v>
                </c:pt>
                <c:pt idx="245">
                  <c:v>77.099999999999994</c:v>
                </c:pt>
                <c:pt idx="246">
                  <c:v>76.55</c:v>
                </c:pt>
                <c:pt idx="247">
                  <c:v>76.05</c:v>
                </c:pt>
                <c:pt idx="248">
                  <c:v>75.33</c:v>
                </c:pt>
                <c:pt idx="249">
                  <c:v>74.64</c:v>
                </c:pt>
                <c:pt idx="250">
                  <c:v>74.099999999999994</c:v>
                </c:pt>
                <c:pt idx="251">
                  <c:v>73.33</c:v>
                </c:pt>
                <c:pt idx="252">
                  <c:v>72.790000000000006</c:v>
                </c:pt>
                <c:pt idx="253">
                  <c:v>71.88</c:v>
                </c:pt>
                <c:pt idx="254">
                  <c:v>71</c:v>
                </c:pt>
                <c:pt idx="255">
                  <c:v>69.680000000000007</c:v>
                </c:pt>
                <c:pt idx="256">
                  <c:v>68.09</c:v>
                </c:pt>
                <c:pt idx="257">
                  <c:v>65.38</c:v>
                </c:pt>
                <c:pt idx="258">
                  <c:v>59.42</c:v>
                </c:pt>
                <c:pt idx="259">
                  <c:v>45.35</c:v>
                </c:pt>
                <c:pt idx="260">
                  <c:v>29.73</c:v>
                </c:pt>
                <c:pt idx="261">
                  <c:v>20.7</c:v>
                </c:pt>
                <c:pt idx="262">
                  <c:v>16.93</c:v>
                </c:pt>
                <c:pt idx="263">
                  <c:v>15.28</c:v>
                </c:pt>
                <c:pt idx="264">
                  <c:v>14.19</c:v>
                </c:pt>
                <c:pt idx="265">
                  <c:v>13.46</c:v>
                </c:pt>
                <c:pt idx="266">
                  <c:v>12.89</c:v>
                </c:pt>
                <c:pt idx="267">
                  <c:v>12.52</c:v>
                </c:pt>
                <c:pt idx="268">
                  <c:v>12.1</c:v>
                </c:pt>
                <c:pt idx="269">
                  <c:v>11.79</c:v>
                </c:pt>
                <c:pt idx="270">
                  <c:v>11.35</c:v>
                </c:pt>
                <c:pt idx="271">
                  <c:v>11.11</c:v>
                </c:pt>
                <c:pt idx="272">
                  <c:v>10.67</c:v>
                </c:pt>
                <c:pt idx="273">
                  <c:v>10.49</c:v>
                </c:pt>
                <c:pt idx="274">
                  <c:v>10.210000000000001</c:v>
                </c:pt>
                <c:pt idx="275">
                  <c:v>9.91</c:v>
                </c:pt>
                <c:pt idx="276">
                  <c:v>9.66</c:v>
                </c:pt>
                <c:pt idx="277">
                  <c:v>9.48</c:v>
                </c:pt>
                <c:pt idx="278">
                  <c:v>9.24</c:v>
                </c:pt>
                <c:pt idx="279">
                  <c:v>8.93</c:v>
                </c:pt>
                <c:pt idx="280">
                  <c:v>8.69</c:v>
                </c:pt>
                <c:pt idx="281">
                  <c:v>8.66</c:v>
                </c:pt>
                <c:pt idx="282">
                  <c:v>8.49</c:v>
                </c:pt>
                <c:pt idx="283">
                  <c:v>8.24</c:v>
                </c:pt>
                <c:pt idx="284">
                  <c:v>8.1300000000000008</c:v>
                </c:pt>
                <c:pt idx="285">
                  <c:v>7.93</c:v>
                </c:pt>
                <c:pt idx="286">
                  <c:v>7.67</c:v>
                </c:pt>
                <c:pt idx="287">
                  <c:v>7.55</c:v>
                </c:pt>
                <c:pt idx="288">
                  <c:v>7.37</c:v>
                </c:pt>
                <c:pt idx="289">
                  <c:v>7.38</c:v>
                </c:pt>
                <c:pt idx="290">
                  <c:v>7.18</c:v>
                </c:pt>
                <c:pt idx="291">
                  <c:v>6.98</c:v>
                </c:pt>
                <c:pt idx="292">
                  <c:v>6.93</c:v>
                </c:pt>
                <c:pt idx="293">
                  <c:v>6.71</c:v>
                </c:pt>
                <c:pt idx="294">
                  <c:v>6.73</c:v>
                </c:pt>
                <c:pt idx="295">
                  <c:v>6.53</c:v>
                </c:pt>
                <c:pt idx="296">
                  <c:v>6.44</c:v>
                </c:pt>
                <c:pt idx="297">
                  <c:v>6.37</c:v>
                </c:pt>
                <c:pt idx="298">
                  <c:v>6.27</c:v>
                </c:pt>
                <c:pt idx="299">
                  <c:v>6.17</c:v>
                </c:pt>
                <c:pt idx="300">
                  <c:v>6.09</c:v>
                </c:pt>
                <c:pt idx="301">
                  <c:v>6.04</c:v>
                </c:pt>
                <c:pt idx="302">
                  <c:v>5.9</c:v>
                </c:pt>
                <c:pt idx="303">
                  <c:v>5.85</c:v>
                </c:pt>
                <c:pt idx="304">
                  <c:v>5.75</c:v>
                </c:pt>
                <c:pt idx="305">
                  <c:v>5.66</c:v>
                </c:pt>
                <c:pt idx="306">
                  <c:v>5.58</c:v>
                </c:pt>
                <c:pt idx="307">
                  <c:v>5.45</c:v>
                </c:pt>
                <c:pt idx="308">
                  <c:v>5.39</c:v>
                </c:pt>
                <c:pt idx="309">
                  <c:v>5.33</c:v>
                </c:pt>
                <c:pt idx="310">
                  <c:v>5.21</c:v>
                </c:pt>
                <c:pt idx="311">
                  <c:v>5.18</c:v>
                </c:pt>
                <c:pt idx="312">
                  <c:v>5.15</c:v>
                </c:pt>
                <c:pt idx="313">
                  <c:v>5.07</c:v>
                </c:pt>
                <c:pt idx="314">
                  <c:v>4.9400000000000004</c:v>
                </c:pt>
                <c:pt idx="315">
                  <c:v>4.93</c:v>
                </c:pt>
                <c:pt idx="316">
                  <c:v>4.9400000000000004</c:v>
                </c:pt>
                <c:pt idx="317">
                  <c:v>4.83</c:v>
                </c:pt>
                <c:pt idx="318">
                  <c:v>4.8099999999999996</c:v>
                </c:pt>
                <c:pt idx="319">
                  <c:v>4.72</c:v>
                </c:pt>
                <c:pt idx="320">
                  <c:v>4.68</c:v>
                </c:pt>
                <c:pt idx="321">
                  <c:v>4.54</c:v>
                </c:pt>
                <c:pt idx="322">
                  <c:v>4.51</c:v>
                </c:pt>
                <c:pt idx="323">
                  <c:v>4.5199999999999996</c:v>
                </c:pt>
                <c:pt idx="324">
                  <c:v>4.4800000000000004</c:v>
                </c:pt>
                <c:pt idx="325">
                  <c:v>4.3499999999999996</c:v>
                </c:pt>
                <c:pt idx="326">
                  <c:v>4.29</c:v>
                </c:pt>
                <c:pt idx="327">
                  <c:v>4.26</c:v>
                </c:pt>
                <c:pt idx="328">
                  <c:v>4.21</c:v>
                </c:pt>
                <c:pt idx="329">
                  <c:v>4.21</c:v>
                </c:pt>
                <c:pt idx="330">
                  <c:v>4.12</c:v>
                </c:pt>
                <c:pt idx="331">
                  <c:v>4.1500000000000004</c:v>
                </c:pt>
                <c:pt idx="332">
                  <c:v>4.09</c:v>
                </c:pt>
                <c:pt idx="333">
                  <c:v>4</c:v>
                </c:pt>
                <c:pt idx="334">
                  <c:v>3.97</c:v>
                </c:pt>
                <c:pt idx="335">
                  <c:v>3.98</c:v>
                </c:pt>
                <c:pt idx="336">
                  <c:v>3.92</c:v>
                </c:pt>
                <c:pt idx="337">
                  <c:v>3.81</c:v>
                </c:pt>
                <c:pt idx="338">
                  <c:v>3.83</c:v>
                </c:pt>
                <c:pt idx="339">
                  <c:v>3.75</c:v>
                </c:pt>
                <c:pt idx="340">
                  <c:v>3.72</c:v>
                </c:pt>
                <c:pt idx="341">
                  <c:v>3.71</c:v>
                </c:pt>
                <c:pt idx="342">
                  <c:v>3.63</c:v>
                </c:pt>
                <c:pt idx="343">
                  <c:v>3.63</c:v>
                </c:pt>
                <c:pt idx="344">
                  <c:v>3.53</c:v>
                </c:pt>
                <c:pt idx="345">
                  <c:v>3.53</c:v>
                </c:pt>
                <c:pt idx="346">
                  <c:v>3.53</c:v>
                </c:pt>
                <c:pt idx="347">
                  <c:v>3.45</c:v>
                </c:pt>
                <c:pt idx="348">
                  <c:v>3.37</c:v>
                </c:pt>
                <c:pt idx="349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18-40FE-B1FA-70E4FEEAE454}"/>
            </c:ext>
          </c:extLst>
        </c:ser>
        <c:ser>
          <c:idx val="3"/>
          <c:order val="3"/>
          <c:tx>
            <c:v>Matrice 1500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'Profil 20 cm x 20 cm'!$C$2046:$C$2098</c:f>
              <c:numCache>
                <c:formatCode>General</c:formatCode>
                <c:ptCount val="53"/>
                <c:pt idx="0">
                  <c:v>-13</c:v>
                </c:pt>
                <c:pt idx="1">
                  <c:v>-12.5</c:v>
                </c:pt>
                <c:pt idx="2">
                  <c:v>-12</c:v>
                </c:pt>
                <c:pt idx="3">
                  <c:v>-11.5</c:v>
                </c:pt>
                <c:pt idx="4">
                  <c:v>-11</c:v>
                </c:pt>
                <c:pt idx="5">
                  <c:v>-10.5</c:v>
                </c:pt>
                <c:pt idx="6">
                  <c:v>-10</c:v>
                </c:pt>
                <c:pt idx="7">
                  <c:v>-9.5</c:v>
                </c:pt>
                <c:pt idx="8">
                  <c:v>-9</c:v>
                </c:pt>
                <c:pt idx="9">
                  <c:v>-8.5</c:v>
                </c:pt>
                <c:pt idx="10">
                  <c:v>-8</c:v>
                </c:pt>
                <c:pt idx="11">
                  <c:v>-7.5</c:v>
                </c:pt>
                <c:pt idx="12">
                  <c:v>-7</c:v>
                </c:pt>
                <c:pt idx="13">
                  <c:v>-6.5</c:v>
                </c:pt>
                <c:pt idx="14">
                  <c:v>-6</c:v>
                </c:pt>
                <c:pt idx="15">
                  <c:v>-5.5</c:v>
                </c:pt>
                <c:pt idx="16">
                  <c:v>-5</c:v>
                </c:pt>
                <c:pt idx="17">
                  <c:v>-4.5</c:v>
                </c:pt>
                <c:pt idx="18">
                  <c:v>-4</c:v>
                </c:pt>
                <c:pt idx="19">
                  <c:v>-3.5</c:v>
                </c:pt>
                <c:pt idx="20">
                  <c:v>-3</c:v>
                </c:pt>
                <c:pt idx="21">
                  <c:v>-2.5</c:v>
                </c:pt>
                <c:pt idx="22">
                  <c:v>-2</c:v>
                </c:pt>
                <c:pt idx="23">
                  <c:v>-1.5</c:v>
                </c:pt>
                <c:pt idx="24">
                  <c:v>-1</c:v>
                </c:pt>
                <c:pt idx="25">
                  <c:v>-0.5</c:v>
                </c:pt>
                <c:pt idx="26">
                  <c:v>0</c:v>
                </c:pt>
                <c:pt idx="27">
                  <c:v>0.5</c:v>
                </c:pt>
                <c:pt idx="28">
                  <c:v>1</c:v>
                </c:pt>
                <c:pt idx="29">
                  <c:v>1.5</c:v>
                </c:pt>
                <c:pt idx="30">
                  <c:v>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  <c:pt idx="37">
                  <c:v>5.5</c:v>
                </c:pt>
                <c:pt idx="38">
                  <c:v>6</c:v>
                </c:pt>
                <c:pt idx="39">
                  <c:v>6.5</c:v>
                </c:pt>
                <c:pt idx="40">
                  <c:v>7</c:v>
                </c:pt>
                <c:pt idx="41">
                  <c:v>7.5</c:v>
                </c:pt>
                <c:pt idx="42">
                  <c:v>8</c:v>
                </c:pt>
                <c:pt idx="43">
                  <c:v>8.5</c:v>
                </c:pt>
                <c:pt idx="44">
                  <c:v>9</c:v>
                </c:pt>
                <c:pt idx="45">
                  <c:v>9.5</c:v>
                </c:pt>
                <c:pt idx="46">
                  <c:v>10</c:v>
                </c:pt>
                <c:pt idx="47">
                  <c:v>10.5</c:v>
                </c:pt>
                <c:pt idx="48">
                  <c:v>11</c:v>
                </c:pt>
                <c:pt idx="49">
                  <c:v>11.5</c:v>
                </c:pt>
                <c:pt idx="50">
                  <c:v>12</c:v>
                </c:pt>
                <c:pt idx="51">
                  <c:v>12.5</c:v>
                </c:pt>
                <c:pt idx="52">
                  <c:v>13</c:v>
                </c:pt>
              </c:numCache>
            </c:numRef>
          </c:xVal>
          <c:yVal>
            <c:numRef>
              <c:f>'Profil 20 cm x 20 cm'!$E$2046:$E$2098</c:f>
              <c:numCache>
                <c:formatCode>General</c:formatCode>
                <c:ptCount val="53"/>
                <c:pt idx="0">
                  <c:v>4.6036204744069904</c:v>
                </c:pt>
                <c:pt idx="1">
                  <c:v>5.3682896379525582</c:v>
                </c:pt>
                <c:pt idx="2">
                  <c:v>6.3670411985018713</c:v>
                </c:pt>
                <c:pt idx="3">
                  <c:v>7.6466916354556798</c:v>
                </c:pt>
                <c:pt idx="4">
                  <c:v>9.5349563046192252</c:v>
                </c:pt>
                <c:pt idx="5">
                  <c:v>13.795255930087391</c:v>
                </c:pt>
                <c:pt idx="6">
                  <c:v>40.777153558052433</c:v>
                </c:pt>
                <c:pt idx="7">
                  <c:v>67.166042446941319</c:v>
                </c:pt>
                <c:pt idx="8">
                  <c:v>72.222222222222214</c:v>
                </c:pt>
                <c:pt idx="9">
                  <c:v>75.218476903870155</c:v>
                </c:pt>
                <c:pt idx="10">
                  <c:v>77.871410736579278</c:v>
                </c:pt>
                <c:pt idx="11">
                  <c:v>80.009363295880149</c:v>
                </c:pt>
                <c:pt idx="12">
                  <c:v>82.14731585518102</c:v>
                </c:pt>
                <c:pt idx="13">
                  <c:v>83.988764044943807</c:v>
                </c:pt>
                <c:pt idx="14">
                  <c:v>85.986267166042438</c:v>
                </c:pt>
                <c:pt idx="15">
                  <c:v>87.609238451935084</c:v>
                </c:pt>
                <c:pt idx="16">
                  <c:v>89.419475655430716</c:v>
                </c:pt>
                <c:pt idx="17">
                  <c:v>90.933208489388264</c:v>
                </c:pt>
                <c:pt idx="18">
                  <c:v>92.665418227215966</c:v>
                </c:pt>
                <c:pt idx="19">
                  <c:v>93.929463171036204</c:v>
                </c:pt>
                <c:pt idx="20">
                  <c:v>95.411985018726583</c:v>
                </c:pt>
                <c:pt idx="21">
                  <c:v>96.488764044943807</c:v>
                </c:pt>
                <c:pt idx="22">
                  <c:v>97.737203495630453</c:v>
                </c:pt>
                <c:pt idx="23">
                  <c:v>98.517478152309607</c:v>
                </c:pt>
                <c:pt idx="24">
                  <c:v>99.422596754057423</c:v>
                </c:pt>
                <c:pt idx="25">
                  <c:v>99.641073657927578</c:v>
                </c:pt>
                <c:pt idx="26">
                  <c:v>100</c:v>
                </c:pt>
                <c:pt idx="27">
                  <c:v>99.797128589263409</c:v>
                </c:pt>
                <c:pt idx="28">
                  <c:v>99.563046192259662</c:v>
                </c:pt>
                <c:pt idx="29">
                  <c:v>98.782771535580522</c:v>
                </c:pt>
                <c:pt idx="30">
                  <c:v>98.142946317103608</c:v>
                </c:pt>
                <c:pt idx="31">
                  <c:v>97.097378277153553</c:v>
                </c:pt>
                <c:pt idx="32">
                  <c:v>96.14544319600499</c:v>
                </c:pt>
                <c:pt idx="33">
                  <c:v>94.694132334581766</c:v>
                </c:pt>
                <c:pt idx="34">
                  <c:v>93.430087390761543</c:v>
                </c:pt>
                <c:pt idx="35">
                  <c:v>91.885143570536826</c:v>
                </c:pt>
                <c:pt idx="36">
                  <c:v>90.480649188514349</c:v>
                </c:pt>
                <c:pt idx="37">
                  <c:v>88.670411985018731</c:v>
                </c:pt>
                <c:pt idx="38">
                  <c:v>86.985018726591761</c:v>
                </c:pt>
                <c:pt idx="39">
                  <c:v>84.956304619225961</c:v>
                </c:pt>
                <c:pt idx="40">
                  <c:v>83.208489388264667</c:v>
                </c:pt>
                <c:pt idx="41">
                  <c:v>80.976903870162303</c:v>
                </c:pt>
                <c:pt idx="42">
                  <c:v>78.792134831460686</c:v>
                </c:pt>
                <c:pt idx="43">
                  <c:v>76.186017478152309</c:v>
                </c:pt>
                <c:pt idx="44">
                  <c:v>73.252184769038692</c:v>
                </c:pt>
                <c:pt idx="45">
                  <c:v>68.117977528089895</c:v>
                </c:pt>
                <c:pt idx="46">
                  <c:v>42.805867665418226</c:v>
                </c:pt>
                <c:pt idx="47">
                  <c:v>14.26342072409488</c:v>
                </c:pt>
                <c:pt idx="48">
                  <c:v>9.7846441947565523</c:v>
                </c:pt>
                <c:pt idx="49">
                  <c:v>7.833957553058676</c:v>
                </c:pt>
                <c:pt idx="50">
                  <c:v>6.5387016229712849</c:v>
                </c:pt>
                <c:pt idx="51">
                  <c:v>5.524344569288389</c:v>
                </c:pt>
                <c:pt idx="52">
                  <c:v>4.7752808988764039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18-40FE-B1FA-70E4FEEAE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99392"/>
        <c:axId val="88317952"/>
      </c:scatterChart>
      <c:valAx>
        <c:axId val="88299392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17952"/>
        <c:crosses val="autoZero"/>
        <c:crossBetween val="midCat"/>
      </c:valAx>
      <c:valAx>
        <c:axId val="883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9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0°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'Dépendance directionnelle'!$A$2:$A$46</c:f>
              <c:numCache>
                <c:formatCode>General</c:formatCode>
                <c:ptCount val="45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-32.5</c:v>
                </c:pt>
                <c:pt idx="10">
                  <c:v>-30</c:v>
                </c:pt>
                <c:pt idx="11">
                  <c:v>-27.5</c:v>
                </c:pt>
                <c:pt idx="12">
                  <c:v>-25</c:v>
                </c:pt>
                <c:pt idx="13">
                  <c:v>-22.5</c:v>
                </c:pt>
                <c:pt idx="14">
                  <c:v>-20</c:v>
                </c:pt>
                <c:pt idx="15">
                  <c:v>-17.5</c:v>
                </c:pt>
                <c:pt idx="16">
                  <c:v>-15</c:v>
                </c:pt>
                <c:pt idx="17">
                  <c:v>-12.5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2.5</c:v>
                </c:pt>
                <c:pt idx="24">
                  <c:v>5</c:v>
                </c:pt>
                <c:pt idx="25">
                  <c:v>7.5</c:v>
                </c:pt>
                <c:pt idx="26">
                  <c:v>10</c:v>
                </c:pt>
                <c:pt idx="27">
                  <c:v>12.5</c:v>
                </c:pt>
                <c:pt idx="28">
                  <c:v>15</c:v>
                </c:pt>
                <c:pt idx="29">
                  <c:v>17.5</c:v>
                </c:pt>
                <c:pt idx="30">
                  <c:v>20</c:v>
                </c:pt>
                <c:pt idx="31">
                  <c:v>22.5</c:v>
                </c:pt>
                <c:pt idx="32">
                  <c:v>25</c:v>
                </c:pt>
                <c:pt idx="33">
                  <c:v>27.5</c:v>
                </c:pt>
                <c:pt idx="34">
                  <c:v>30</c:v>
                </c:pt>
                <c:pt idx="35">
                  <c:v>32.5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</c:numCache>
            </c:numRef>
          </c:xVal>
          <c:yVal>
            <c:numRef>
              <c:f>'Dépendance directionnelle'!$B$2:$B$46</c:f>
              <c:numCache>
                <c:formatCode>General</c:formatCode>
                <c:ptCount val="45"/>
                <c:pt idx="0">
                  <c:v>4.3289999999999997</c:v>
                </c:pt>
                <c:pt idx="1">
                  <c:v>5.1769999999999996</c:v>
                </c:pt>
                <c:pt idx="2">
                  <c:v>6.3090000000000002</c:v>
                </c:pt>
                <c:pt idx="3">
                  <c:v>7.7919999999999998</c:v>
                </c:pt>
                <c:pt idx="4">
                  <c:v>10.404</c:v>
                </c:pt>
                <c:pt idx="5">
                  <c:v>41.470999999999997</c:v>
                </c:pt>
                <c:pt idx="6">
                  <c:v>84.915000000000006</c:v>
                </c:pt>
                <c:pt idx="7">
                  <c:v>89.287999999999997</c:v>
                </c:pt>
                <c:pt idx="8">
                  <c:v>92.049000000000007</c:v>
                </c:pt>
                <c:pt idx="9">
                  <c:v>93.382000000000005</c:v>
                </c:pt>
                <c:pt idx="10">
                  <c:v>94.45</c:v>
                </c:pt>
                <c:pt idx="11">
                  <c:v>95.39</c:v>
                </c:pt>
                <c:pt idx="12">
                  <c:v>96.244</c:v>
                </c:pt>
                <c:pt idx="13">
                  <c:v>97.027000000000001</c:v>
                </c:pt>
                <c:pt idx="14">
                  <c:v>97.632000000000005</c:v>
                </c:pt>
                <c:pt idx="15">
                  <c:v>98.186000000000007</c:v>
                </c:pt>
                <c:pt idx="16">
                  <c:v>98.671000000000006</c:v>
                </c:pt>
                <c:pt idx="17">
                  <c:v>99.078999999999994</c:v>
                </c:pt>
                <c:pt idx="18">
                  <c:v>99.438000000000002</c:v>
                </c:pt>
                <c:pt idx="19">
                  <c:v>99.724999999999994</c:v>
                </c:pt>
                <c:pt idx="20">
                  <c:v>99.855999999999995</c:v>
                </c:pt>
                <c:pt idx="21">
                  <c:v>99.968999999999994</c:v>
                </c:pt>
                <c:pt idx="22">
                  <c:v>99.966999999999999</c:v>
                </c:pt>
                <c:pt idx="23">
                  <c:v>99.92</c:v>
                </c:pt>
                <c:pt idx="24">
                  <c:v>99.853999999999999</c:v>
                </c:pt>
                <c:pt idx="25">
                  <c:v>99.561999999999998</c:v>
                </c:pt>
                <c:pt idx="26">
                  <c:v>99.22</c:v>
                </c:pt>
                <c:pt idx="27">
                  <c:v>98.793999999999997</c:v>
                </c:pt>
                <c:pt idx="28">
                  <c:v>98.314999999999998</c:v>
                </c:pt>
                <c:pt idx="29">
                  <c:v>97.747</c:v>
                </c:pt>
                <c:pt idx="30">
                  <c:v>97.111000000000004</c:v>
                </c:pt>
                <c:pt idx="31">
                  <c:v>96.447000000000003</c:v>
                </c:pt>
                <c:pt idx="32">
                  <c:v>95.635000000000005</c:v>
                </c:pt>
                <c:pt idx="33">
                  <c:v>94.819000000000003</c:v>
                </c:pt>
                <c:pt idx="34">
                  <c:v>93.885000000000005</c:v>
                </c:pt>
                <c:pt idx="35">
                  <c:v>92.89</c:v>
                </c:pt>
                <c:pt idx="36">
                  <c:v>91.671000000000006</c:v>
                </c:pt>
                <c:pt idx="37">
                  <c:v>89.116</c:v>
                </c:pt>
                <c:pt idx="38">
                  <c:v>85.519000000000005</c:v>
                </c:pt>
                <c:pt idx="39">
                  <c:v>58.220999999999997</c:v>
                </c:pt>
                <c:pt idx="40">
                  <c:v>11.375999999999999</c:v>
                </c:pt>
                <c:pt idx="41">
                  <c:v>8.1240000000000006</c:v>
                </c:pt>
                <c:pt idx="42">
                  <c:v>6.5570000000000004</c:v>
                </c:pt>
                <c:pt idx="43">
                  <c:v>5.375</c:v>
                </c:pt>
                <c:pt idx="44">
                  <c:v>4.484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5-4C7D-9B88-B0C28E712CFA}"/>
            </c:ext>
          </c:extLst>
        </c:ser>
        <c:ser>
          <c:idx val="1"/>
          <c:order val="1"/>
          <c:tx>
            <c:v>90°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'Dépendance directionnelle'!$D$2:$D$46</c:f>
              <c:numCache>
                <c:formatCode>General</c:formatCode>
                <c:ptCount val="45"/>
                <c:pt idx="0">
                  <c:v>75</c:v>
                </c:pt>
                <c:pt idx="1">
                  <c:v>70</c:v>
                </c:pt>
                <c:pt idx="2">
                  <c:v>65</c:v>
                </c:pt>
                <c:pt idx="3">
                  <c:v>60</c:v>
                </c:pt>
                <c:pt idx="4">
                  <c:v>55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  <c:pt idx="8">
                  <c:v>35</c:v>
                </c:pt>
                <c:pt idx="9">
                  <c:v>32.5</c:v>
                </c:pt>
                <c:pt idx="10">
                  <c:v>30</c:v>
                </c:pt>
                <c:pt idx="11">
                  <c:v>27.5</c:v>
                </c:pt>
                <c:pt idx="12">
                  <c:v>25</c:v>
                </c:pt>
                <c:pt idx="13">
                  <c:v>22.5</c:v>
                </c:pt>
                <c:pt idx="14">
                  <c:v>20</c:v>
                </c:pt>
                <c:pt idx="15">
                  <c:v>17.5</c:v>
                </c:pt>
                <c:pt idx="16">
                  <c:v>15</c:v>
                </c:pt>
                <c:pt idx="17">
                  <c:v>12.5</c:v>
                </c:pt>
                <c:pt idx="18">
                  <c:v>10</c:v>
                </c:pt>
                <c:pt idx="19">
                  <c:v>7.5</c:v>
                </c:pt>
                <c:pt idx="20">
                  <c:v>5</c:v>
                </c:pt>
                <c:pt idx="21">
                  <c:v>2.5</c:v>
                </c:pt>
                <c:pt idx="22">
                  <c:v>0</c:v>
                </c:pt>
                <c:pt idx="23">
                  <c:v>-2.5</c:v>
                </c:pt>
                <c:pt idx="24">
                  <c:v>-5</c:v>
                </c:pt>
                <c:pt idx="25">
                  <c:v>-7.5</c:v>
                </c:pt>
                <c:pt idx="26">
                  <c:v>-10</c:v>
                </c:pt>
                <c:pt idx="27">
                  <c:v>-12.5</c:v>
                </c:pt>
                <c:pt idx="28">
                  <c:v>-15</c:v>
                </c:pt>
                <c:pt idx="29">
                  <c:v>-17.5</c:v>
                </c:pt>
                <c:pt idx="30">
                  <c:v>-20</c:v>
                </c:pt>
                <c:pt idx="31">
                  <c:v>-22.5</c:v>
                </c:pt>
                <c:pt idx="32">
                  <c:v>-25</c:v>
                </c:pt>
                <c:pt idx="33">
                  <c:v>-27.5</c:v>
                </c:pt>
                <c:pt idx="34">
                  <c:v>-30</c:v>
                </c:pt>
                <c:pt idx="35">
                  <c:v>-32.5</c:v>
                </c:pt>
                <c:pt idx="36">
                  <c:v>-35</c:v>
                </c:pt>
                <c:pt idx="37">
                  <c:v>-40</c:v>
                </c:pt>
                <c:pt idx="38">
                  <c:v>-45</c:v>
                </c:pt>
                <c:pt idx="39">
                  <c:v>-50</c:v>
                </c:pt>
                <c:pt idx="40">
                  <c:v>-55</c:v>
                </c:pt>
                <c:pt idx="41">
                  <c:v>-60</c:v>
                </c:pt>
                <c:pt idx="42">
                  <c:v>-65</c:v>
                </c:pt>
                <c:pt idx="43">
                  <c:v>-70</c:v>
                </c:pt>
                <c:pt idx="44">
                  <c:v>-75</c:v>
                </c:pt>
              </c:numCache>
            </c:numRef>
          </c:xVal>
          <c:yVal>
            <c:numRef>
              <c:f>'Dépendance directionnelle'!$E$2:$E$46</c:f>
              <c:numCache>
                <c:formatCode>General</c:formatCode>
                <c:ptCount val="45"/>
                <c:pt idx="0">
                  <c:v>4.3650000000000002</c:v>
                </c:pt>
                <c:pt idx="1">
                  <c:v>5.2130000000000001</c:v>
                </c:pt>
                <c:pt idx="2">
                  <c:v>6.3579999999999997</c:v>
                </c:pt>
                <c:pt idx="3">
                  <c:v>7.8659999999999997</c:v>
                </c:pt>
                <c:pt idx="4">
                  <c:v>10.646000000000001</c:v>
                </c:pt>
                <c:pt idx="5">
                  <c:v>46.588999999999999</c:v>
                </c:pt>
                <c:pt idx="6">
                  <c:v>85.320999999999998</c:v>
                </c:pt>
                <c:pt idx="7">
                  <c:v>89.495000000000005</c:v>
                </c:pt>
                <c:pt idx="8">
                  <c:v>92.191999999999993</c:v>
                </c:pt>
                <c:pt idx="9">
                  <c:v>93.427000000000007</c:v>
                </c:pt>
                <c:pt idx="10">
                  <c:v>94.468999999999994</c:v>
                </c:pt>
                <c:pt idx="11">
                  <c:v>95.412999999999997</c:v>
                </c:pt>
                <c:pt idx="12">
                  <c:v>96.191000000000003</c:v>
                </c:pt>
                <c:pt idx="13">
                  <c:v>97.003</c:v>
                </c:pt>
                <c:pt idx="14">
                  <c:v>97.605999999999995</c:v>
                </c:pt>
                <c:pt idx="15">
                  <c:v>98.201999999999998</c:v>
                </c:pt>
                <c:pt idx="16">
                  <c:v>98.718000000000004</c:v>
                </c:pt>
                <c:pt idx="17">
                  <c:v>99.155000000000001</c:v>
                </c:pt>
                <c:pt idx="18">
                  <c:v>99.549000000000007</c:v>
                </c:pt>
                <c:pt idx="19">
                  <c:v>99.738</c:v>
                </c:pt>
                <c:pt idx="20">
                  <c:v>99.941999999999993</c:v>
                </c:pt>
                <c:pt idx="21">
                  <c:v>100</c:v>
                </c:pt>
                <c:pt idx="22">
                  <c:v>99.917000000000002</c:v>
                </c:pt>
                <c:pt idx="23">
                  <c:v>99.789000000000001</c:v>
                </c:pt>
                <c:pt idx="24">
                  <c:v>99.572000000000003</c:v>
                </c:pt>
                <c:pt idx="25">
                  <c:v>99.325000000000003</c:v>
                </c:pt>
                <c:pt idx="26">
                  <c:v>98.98</c:v>
                </c:pt>
                <c:pt idx="27">
                  <c:v>98.531999999999996</c:v>
                </c:pt>
                <c:pt idx="28">
                  <c:v>97.989000000000004</c:v>
                </c:pt>
                <c:pt idx="29">
                  <c:v>97.352000000000004</c:v>
                </c:pt>
                <c:pt idx="30">
                  <c:v>96.682000000000002</c:v>
                </c:pt>
                <c:pt idx="31">
                  <c:v>95.915000000000006</c:v>
                </c:pt>
                <c:pt idx="32">
                  <c:v>95.052000000000007</c:v>
                </c:pt>
                <c:pt idx="33">
                  <c:v>94.153000000000006</c:v>
                </c:pt>
                <c:pt idx="34">
                  <c:v>93.188999999999993</c:v>
                </c:pt>
                <c:pt idx="35">
                  <c:v>92.147000000000006</c:v>
                </c:pt>
                <c:pt idx="36">
                  <c:v>90.905000000000001</c:v>
                </c:pt>
                <c:pt idx="37">
                  <c:v>88.284000000000006</c:v>
                </c:pt>
                <c:pt idx="38">
                  <c:v>84.477999999999994</c:v>
                </c:pt>
                <c:pt idx="39">
                  <c:v>51.898000000000003</c:v>
                </c:pt>
                <c:pt idx="40">
                  <c:v>10.885999999999999</c:v>
                </c:pt>
                <c:pt idx="41">
                  <c:v>7.9340000000000002</c:v>
                </c:pt>
                <c:pt idx="42">
                  <c:v>6.4020000000000001</c:v>
                </c:pt>
                <c:pt idx="43">
                  <c:v>5.2539999999999996</c:v>
                </c:pt>
                <c:pt idx="44">
                  <c:v>4.3890000000000002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8-44B4-8A9B-8F6376141844}"/>
            </c:ext>
          </c:extLst>
        </c:ser>
        <c:ser>
          <c:idx val="2"/>
          <c:order val="2"/>
          <c:tx>
            <c:v>180°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'Dépendance directionnelle'!$G$2:$G$46</c:f>
              <c:numCache>
                <c:formatCode>General</c:formatCode>
                <c:ptCount val="45"/>
                <c:pt idx="0">
                  <c:v>75</c:v>
                </c:pt>
                <c:pt idx="1">
                  <c:v>70</c:v>
                </c:pt>
                <c:pt idx="2">
                  <c:v>65</c:v>
                </c:pt>
                <c:pt idx="3">
                  <c:v>60</c:v>
                </c:pt>
                <c:pt idx="4">
                  <c:v>55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  <c:pt idx="8">
                  <c:v>35</c:v>
                </c:pt>
                <c:pt idx="9">
                  <c:v>32.5</c:v>
                </c:pt>
                <c:pt idx="10">
                  <c:v>30</c:v>
                </c:pt>
                <c:pt idx="11">
                  <c:v>27.5</c:v>
                </c:pt>
                <c:pt idx="12">
                  <c:v>25</c:v>
                </c:pt>
                <c:pt idx="13">
                  <c:v>22.5</c:v>
                </c:pt>
                <c:pt idx="14">
                  <c:v>20</c:v>
                </c:pt>
                <c:pt idx="15">
                  <c:v>17.5</c:v>
                </c:pt>
                <c:pt idx="16">
                  <c:v>15</c:v>
                </c:pt>
                <c:pt idx="17">
                  <c:v>12.5</c:v>
                </c:pt>
                <c:pt idx="18">
                  <c:v>10</c:v>
                </c:pt>
                <c:pt idx="19">
                  <c:v>7.5</c:v>
                </c:pt>
                <c:pt idx="20">
                  <c:v>5</c:v>
                </c:pt>
                <c:pt idx="21">
                  <c:v>2.5</c:v>
                </c:pt>
                <c:pt idx="22">
                  <c:v>0</c:v>
                </c:pt>
                <c:pt idx="23">
                  <c:v>-2.5</c:v>
                </c:pt>
                <c:pt idx="24">
                  <c:v>-5</c:v>
                </c:pt>
                <c:pt idx="25">
                  <c:v>-7.5</c:v>
                </c:pt>
                <c:pt idx="26">
                  <c:v>-10</c:v>
                </c:pt>
                <c:pt idx="27">
                  <c:v>-12.5</c:v>
                </c:pt>
                <c:pt idx="28">
                  <c:v>-15</c:v>
                </c:pt>
                <c:pt idx="29">
                  <c:v>-17.5</c:v>
                </c:pt>
                <c:pt idx="30">
                  <c:v>-20</c:v>
                </c:pt>
                <c:pt idx="31">
                  <c:v>-22.5</c:v>
                </c:pt>
                <c:pt idx="32">
                  <c:v>-25</c:v>
                </c:pt>
                <c:pt idx="33">
                  <c:v>-27.5</c:v>
                </c:pt>
                <c:pt idx="34">
                  <c:v>-30</c:v>
                </c:pt>
                <c:pt idx="35">
                  <c:v>-32.5</c:v>
                </c:pt>
                <c:pt idx="36">
                  <c:v>-35</c:v>
                </c:pt>
                <c:pt idx="37">
                  <c:v>-40</c:v>
                </c:pt>
                <c:pt idx="38">
                  <c:v>-45</c:v>
                </c:pt>
                <c:pt idx="39">
                  <c:v>-50</c:v>
                </c:pt>
                <c:pt idx="40">
                  <c:v>-55</c:v>
                </c:pt>
                <c:pt idx="41">
                  <c:v>-60</c:v>
                </c:pt>
                <c:pt idx="42">
                  <c:v>-65</c:v>
                </c:pt>
                <c:pt idx="43">
                  <c:v>-70</c:v>
                </c:pt>
                <c:pt idx="44">
                  <c:v>-75</c:v>
                </c:pt>
              </c:numCache>
            </c:numRef>
          </c:xVal>
          <c:yVal>
            <c:numRef>
              <c:f>'Dépendance directionnelle'!$H$2:$H$46</c:f>
              <c:numCache>
                <c:formatCode>General</c:formatCode>
                <c:ptCount val="45"/>
                <c:pt idx="0">
                  <c:v>4.4740000000000002</c:v>
                </c:pt>
                <c:pt idx="1">
                  <c:v>5.3609999999999998</c:v>
                </c:pt>
                <c:pt idx="2">
                  <c:v>6.5469999999999997</c:v>
                </c:pt>
                <c:pt idx="3">
                  <c:v>8.1240000000000006</c:v>
                </c:pt>
                <c:pt idx="4">
                  <c:v>11.375999999999999</c:v>
                </c:pt>
                <c:pt idx="5">
                  <c:v>58.051000000000002</c:v>
                </c:pt>
                <c:pt idx="6">
                  <c:v>85.686000000000007</c:v>
                </c:pt>
                <c:pt idx="7">
                  <c:v>89.307000000000002</c:v>
                </c:pt>
                <c:pt idx="8">
                  <c:v>91.983999999999995</c:v>
                </c:pt>
                <c:pt idx="9">
                  <c:v>93.281999999999996</c:v>
                </c:pt>
                <c:pt idx="10">
                  <c:v>94.307000000000002</c:v>
                </c:pt>
                <c:pt idx="11">
                  <c:v>95.248999999999995</c:v>
                </c:pt>
                <c:pt idx="12">
                  <c:v>96.078000000000003</c:v>
                </c:pt>
                <c:pt idx="13">
                  <c:v>96.876999999999995</c:v>
                </c:pt>
                <c:pt idx="14">
                  <c:v>97.462999999999994</c:v>
                </c:pt>
                <c:pt idx="15">
                  <c:v>98.021000000000001</c:v>
                </c:pt>
                <c:pt idx="16">
                  <c:v>98.512</c:v>
                </c:pt>
                <c:pt idx="17">
                  <c:v>98.932000000000002</c:v>
                </c:pt>
                <c:pt idx="18">
                  <c:v>99.302999999999997</c:v>
                </c:pt>
                <c:pt idx="19">
                  <c:v>99.608999999999995</c:v>
                </c:pt>
                <c:pt idx="20">
                  <c:v>99.77</c:v>
                </c:pt>
                <c:pt idx="21">
                  <c:v>99.909000000000006</c:v>
                </c:pt>
                <c:pt idx="22">
                  <c:v>99.918000000000006</c:v>
                </c:pt>
                <c:pt idx="23">
                  <c:v>99.891000000000005</c:v>
                </c:pt>
                <c:pt idx="24">
                  <c:v>99.84</c:v>
                </c:pt>
                <c:pt idx="25">
                  <c:v>99.58</c:v>
                </c:pt>
                <c:pt idx="26">
                  <c:v>99.241</c:v>
                </c:pt>
                <c:pt idx="27">
                  <c:v>98.843999999999994</c:v>
                </c:pt>
                <c:pt idx="28">
                  <c:v>98.379000000000005</c:v>
                </c:pt>
                <c:pt idx="29">
                  <c:v>97.813000000000002</c:v>
                </c:pt>
                <c:pt idx="30">
                  <c:v>97.195999999999998</c:v>
                </c:pt>
                <c:pt idx="31">
                  <c:v>96.531000000000006</c:v>
                </c:pt>
                <c:pt idx="32">
                  <c:v>95.712000000000003</c:v>
                </c:pt>
                <c:pt idx="33">
                  <c:v>94.897000000000006</c:v>
                </c:pt>
                <c:pt idx="34">
                  <c:v>93.944999999999993</c:v>
                </c:pt>
                <c:pt idx="35">
                  <c:v>92.936999999999998</c:v>
                </c:pt>
                <c:pt idx="36">
                  <c:v>91.694000000000003</c:v>
                </c:pt>
                <c:pt idx="37">
                  <c:v>89.058000000000007</c:v>
                </c:pt>
                <c:pt idx="38">
                  <c:v>84.751999999999995</c:v>
                </c:pt>
                <c:pt idx="39">
                  <c:v>41.656999999999996</c:v>
                </c:pt>
                <c:pt idx="40">
                  <c:v>10.423999999999999</c:v>
                </c:pt>
                <c:pt idx="41">
                  <c:v>7.8090000000000002</c:v>
                </c:pt>
                <c:pt idx="42">
                  <c:v>6.33</c:v>
                </c:pt>
                <c:pt idx="43">
                  <c:v>5.1970000000000001</c:v>
                </c:pt>
                <c:pt idx="44">
                  <c:v>4.3490000000000002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58-44B4-8A9B-8F6376141844}"/>
            </c:ext>
          </c:extLst>
        </c:ser>
        <c:ser>
          <c:idx val="3"/>
          <c:order val="3"/>
          <c:tx>
            <c:v>270°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'Dépendance directionnelle'!$J$2:$J$46</c:f>
              <c:numCache>
                <c:formatCode>General</c:formatCode>
                <c:ptCount val="45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-32.5</c:v>
                </c:pt>
                <c:pt idx="10">
                  <c:v>-30</c:v>
                </c:pt>
                <c:pt idx="11">
                  <c:v>-27.5</c:v>
                </c:pt>
                <c:pt idx="12">
                  <c:v>-25</c:v>
                </c:pt>
                <c:pt idx="13">
                  <c:v>-22.5</c:v>
                </c:pt>
                <c:pt idx="14">
                  <c:v>-20</c:v>
                </c:pt>
                <c:pt idx="15">
                  <c:v>-17.5</c:v>
                </c:pt>
                <c:pt idx="16">
                  <c:v>-15</c:v>
                </c:pt>
                <c:pt idx="17">
                  <c:v>-12.5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2.5</c:v>
                </c:pt>
                <c:pt idx="24">
                  <c:v>5</c:v>
                </c:pt>
                <c:pt idx="25">
                  <c:v>7.5</c:v>
                </c:pt>
                <c:pt idx="26">
                  <c:v>10</c:v>
                </c:pt>
                <c:pt idx="27">
                  <c:v>12.5</c:v>
                </c:pt>
                <c:pt idx="28">
                  <c:v>15</c:v>
                </c:pt>
                <c:pt idx="29">
                  <c:v>17.5</c:v>
                </c:pt>
                <c:pt idx="30">
                  <c:v>20</c:v>
                </c:pt>
                <c:pt idx="31">
                  <c:v>22.5</c:v>
                </c:pt>
                <c:pt idx="32">
                  <c:v>25</c:v>
                </c:pt>
                <c:pt idx="33">
                  <c:v>27.5</c:v>
                </c:pt>
                <c:pt idx="34">
                  <c:v>30</c:v>
                </c:pt>
                <c:pt idx="35">
                  <c:v>32.5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</c:numCache>
            </c:numRef>
          </c:xVal>
          <c:yVal>
            <c:numRef>
              <c:f>'Dépendance directionnelle'!$K$2:$K$46</c:f>
              <c:numCache>
                <c:formatCode>General</c:formatCode>
                <c:ptCount val="45"/>
                <c:pt idx="0">
                  <c:v>4.34</c:v>
                </c:pt>
                <c:pt idx="1">
                  <c:v>5.1829999999999998</c:v>
                </c:pt>
                <c:pt idx="2">
                  <c:v>6.3150000000000004</c:v>
                </c:pt>
                <c:pt idx="3">
                  <c:v>7.806</c:v>
                </c:pt>
                <c:pt idx="4">
                  <c:v>10.486000000000001</c:v>
                </c:pt>
                <c:pt idx="5">
                  <c:v>43.677999999999997</c:v>
                </c:pt>
                <c:pt idx="6">
                  <c:v>84.918999999999997</c:v>
                </c:pt>
                <c:pt idx="7">
                  <c:v>88.998000000000005</c:v>
                </c:pt>
                <c:pt idx="8">
                  <c:v>91.751000000000005</c:v>
                </c:pt>
                <c:pt idx="9">
                  <c:v>92.983999999999995</c:v>
                </c:pt>
                <c:pt idx="10">
                  <c:v>94.048000000000002</c:v>
                </c:pt>
                <c:pt idx="11">
                  <c:v>95.001999999999995</c:v>
                </c:pt>
                <c:pt idx="12">
                  <c:v>95.811000000000007</c:v>
                </c:pt>
                <c:pt idx="13">
                  <c:v>96.667000000000002</c:v>
                </c:pt>
                <c:pt idx="14">
                  <c:v>97.284999999999997</c:v>
                </c:pt>
                <c:pt idx="15">
                  <c:v>97.909000000000006</c:v>
                </c:pt>
                <c:pt idx="16">
                  <c:v>98.465999999999994</c:v>
                </c:pt>
                <c:pt idx="17">
                  <c:v>98.97</c:v>
                </c:pt>
                <c:pt idx="18">
                  <c:v>99.403000000000006</c:v>
                </c:pt>
                <c:pt idx="19">
                  <c:v>99.634</c:v>
                </c:pt>
                <c:pt idx="20">
                  <c:v>99.888000000000005</c:v>
                </c:pt>
                <c:pt idx="21">
                  <c:v>100</c:v>
                </c:pt>
                <c:pt idx="22">
                  <c:v>99.971000000000004</c:v>
                </c:pt>
                <c:pt idx="23">
                  <c:v>99.897999999999996</c:v>
                </c:pt>
                <c:pt idx="24">
                  <c:v>99.718999999999994</c:v>
                </c:pt>
                <c:pt idx="25">
                  <c:v>99.512</c:v>
                </c:pt>
                <c:pt idx="26">
                  <c:v>99.215999999999994</c:v>
                </c:pt>
                <c:pt idx="27">
                  <c:v>98.82</c:v>
                </c:pt>
                <c:pt idx="28">
                  <c:v>98.335999999999999</c:v>
                </c:pt>
                <c:pt idx="29">
                  <c:v>97.724000000000004</c:v>
                </c:pt>
                <c:pt idx="30">
                  <c:v>97.093999999999994</c:v>
                </c:pt>
                <c:pt idx="31">
                  <c:v>96.355999999999995</c:v>
                </c:pt>
                <c:pt idx="32">
                  <c:v>95.525999999999996</c:v>
                </c:pt>
                <c:pt idx="33">
                  <c:v>94.68</c:v>
                </c:pt>
                <c:pt idx="34">
                  <c:v>93.738</c:v>
                </c:pt>
                <c:pt idx="35">
                  <c:v>92.709000000000003</c:v>
                </c:pt>
                <c:pt idx="36">
                  <c:v>91.484999999999999</c:v>
                </c:pt>
                <c:pt idx="37">
                  <c:v>88.902000000000001</c:v>
                </c:pt>
                <c:pt idx="38">
                  <c:v>85.063999999999993</c:v>
                </c:pt>
                <c:pt idx="39">
                  <c:v>54.381999999999998</c:v>
                </c:pt>
                <c:pt idx="40">
                  <c:v>11.090999999999999</c:v>
                </c:pt>
                <c:pt idx="41">
                  <c:v>8.0109999999999992</c:v>
                </c:pt>
                <c:pt idx="42">
                  <c:v>6.4610000000000003</c:v>
                </c:pt>
                <c:pt idx="43">
                  <c:v>5.2990000000000004</c:v>
                </c:pt>
                <c:pt idx="44">
                  <c:v>4.4290000000000003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58-44B4-8A9B-8F6376141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4624"/>
        <c:axId val="89836544"/>
      </c:scatterChart>
      <c:valAx>
        <c:axId val="898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à la chambre centrale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36544"/>
        <c:crosses val="autoZero"/>
        <c:crossBetween val="midCat"/>
      </c:valAx>
      <c:valAx>
        <c:axId val="898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Dose</a:t>
                </a:r>
                <a:r>
                  <a:rPr lang="fr-F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mesurée (%)</a:t>
                </a:r>
                <a:endParaRPr lang="fr-FR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3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Test!$A$3:$A$445</c:f>
              <c:numCache>
                <c:formatCode>General</c:formatCode>
                <c:ptCount val="443"/>
                <c:pt idx="0">
                  <c:v>0</c:v>
                </c:pt>
                <c:pt idx="1">
                  <c:v>3.39E-2</c:v>
                </c:pt>
                <c:pt idx="2">
                  <c:v>6.7699999999999996E-2</c:v>
                </c:pt>
                <c:pt idx="3">
                  <c:v>0.1016</c:v>
                </c:pt>
                <c:pt idx="4">
                  <c:v>0.13550000000000001</c:v>
                </c:pt>
                <c:pt idx="5">
                  <c:v>0.16930000000000001</c:v>
                </c:pt>
                <c:pt idx="6">
                  <c:v>0.20319999999999999</c:v>
                </c:pt>
                <c:pt idx="7">
                  <c:v>0.23710000000000001</c:v>
                </c:pt>
                <c:pt idx="8">
                  <c:v>0.27089999999999997</c:v>
                </c:pt>
                <c:pt idx="9">
                  <c:v>0.30480000000000002</c:v>
                </c:pt>
                <c:pt idx="10">
                  <c:v>0.3387</c:v>
                </c:pt>
                <c:pt idx="11">
                  <c:v>0.3725</c:v>
                </c:pt>
                <c:pt idx="12">
                  <c:v>0.40639999999999998</c:v>
                </c:pt>
                <c:pt idx="13">
                  <c:v>0.44030000000000002</c:v>
                </c:pt>
                <c:pt idx="14">
                  <c:v>0.47410000000000002</c:v>
                </c:pt>
                <c:pt idx="15">
                  <c:v>0.50800000000000001</c:v>
                </c:pt>
                <c:pt idx="16">
                  <c:v>0.54190000000000005</c:v>
                </c:pt>
                <c:pt idx="17">
                  <c:v>0.57569999999999999</c:v>
                </c:pt>
                <c:pt idx="18">
                  <c:v>0.60960000000000003</c:v>
                </c:pt>
                <c:pt idx="19">
                  <c:v>0.64349999999999996</c:v>
                </c:pt>
                <c:pt idx="20">
                  <c:v>0.67730000000000001</c:v>
                </c:pt>
                <c:pt idx="21">
                  <c:v>0.71120000000000005</c:v>
                </c:pt>
                <c:pt idx="22">
                  <c:v>0.74509999999999998</c:v>
                </c:pt>
                <c:pt idx="23">
                  <c:v>0.77890000000000004</c:v>
                </c:pt>
                <c:pt idx="24">
                  <c:v>0.81279999999999997</c:v>
                </c:pt>
                <c:pt idx="25">
                  <c:v>0.84670000000000001</c:v>
                </c:pt>
                <c:pt idx="26">
                  <c:v>0.88049999999999995</c:v>
                </c:pt>
                <c:pt idx="27">
                  <c:v>0.91439999999999999</c:v>
                </c:pt>
                <c:pt idx="28">
                  <c:v>0.94830000000000003</c:v>
                </c:pt>
                <c:pt idx="29">
                  <c:v>0.98209999999999997</c:v>
                </c:pt>
                <c:pt idx="30">
                  <c:v>1.016</c:v>
                </c:pt>
                <c:pt idx="31">
                  <c:v>1.0499000000000001</c:v>
                </c:pt>
                <c:pt idx="32">
                  <c:v>1.0837000000000001</c:v>
                </c:pt>
                <c:pt idx="33">
                  <c:v>1.1175999999999999</c:v>
                </c:pt>
                <c:pt idx="34">
                  <c:v>1.1515</c:v>
                </c:pt>
                <c:pt idx="35">
                  <c:v>1.1853</c:v>
                </c:pt>
                <c:pt idx="36">
                  <c:v>1.2192000000000001</c:v>
                </c:pt>
                <c:pt idx="37">
                  <c:v>1.2531000000000001</c:v>
                </c:pt>
                <c:pt idx="38">
                  <c:v>1.2868999999999999</c:v>
                </c:pt>
                <c:pt idx="39">
                  <c:v>1.3208</c:v>
                </c:pt>
                <c:pt idx="40">
                  <c:v>1.3547</c:v>
                </c:pt>
                <c:pt idx="41">
                  <c:v>1.3885000000000001</c:v>
                </c:pt>
                <c:pt idx="42">
                  <c:v>1.4224000000000001</c:v>
                </c:pt>
                <c:pt idx="43">
                  <c:v>1.4562999999999999</c:v>
                </c:pt>
                <c:pt idx="44">
                  <c:v>1.4901</c:v>
                </c:pt>
                <c:pt idx="45">
                  <c:v>1.524</c:v>
                </c:pt>
                <c:pt idx="46">
                  <c:v>1.5579000000000001</c:v>
                </c:pt>
                <c:pt idx="47">
                  <c:v>1.5916999999999999</c:v>
                </c:pt>
                <c:pt idx="48">
                  <c:v>1.6255999999999999</c:v>
                </c:pt>
                <c:pt idx="49">
                  <c:v>1.6595</c:v>
                </c:pt>
                <c:pt idx="50">
                  <c:v>1.6933</c:v>
                </c:pt>
                <c:pt idx="51">
                  <c:v>1.7272000000000001</c:v>
                </c:pt>
                <c:pt idx="52">
                  <c:v>1.7611000000000001</c:v>
                </c:pt>
                <c:pt idx="53">
                  <c:v>1.7948999999999999</c:v>
                </c:pt>
                <c:pt idx="54">
                  <c:v>1.8288</c:v>
                </c:pt>
                <c:pt idx="55">
                  <c:v>1.8627</c:v>
                </c:pt>
                <c:pt idx="56">
                  <c:v>1.8965000000000001</c:v>
                </c:pt>
                <c:pt idx="57">
                  <c:v>1.9303999999999999</c:v>
                </c:pt>
                <c:pt idx="58">
                  <c:v>1.9642999999999999</c:v>
                </c:pt>
                <c:pt idx="59">
                  <c:v>1.9981</c:v>
                </c:pt>
                <c:pt idx="60">
                  <c:v>2.032</c:v>
                </c:pt>
                <c:pt idx="61">
                  <c:v>2.0659000000000001</c:v>
                </c:pt>
                <c:pt idx="62">
                  <c:v>2.0996999999999999</c:v>
                </c:pt>
                <c:pt idx="63">
                  <c:v>2.1335999999999999</c:v>
                </c:pt>
                <c:pt idx="64">
                  <c:v>2.1675</c:v>
                </c:pt>
                <c:pt idx="65">
                  <c:v>2.2012999999999998</c:v>
                </c:pt>
                <c:pt idx="66">
                  <c:v>2.2351999999999999</c:v>
                </c:pt>
                <c:pt idx="67">
                  <c:v>2.2690999999999999</c:v>
                </c:pt>
                <c:pt idx="68">
                  <c:v>2.3029000000000002</c:v>
                </c:pt>
                <c:pt idx="69">
                  <c:v>2.3368000000000002</c:v>
                </c:pt>
                <c:pt idx="70">
                  <c:v>2.3706999999999998</c:v>
                </c:pt>
                <c:pt idx="71">
                  <c:v>2.4045000000000001</c:v>
                </c:pt>
                <c:pt idx="72">
                  <c:v>2.4384000000000001</c:v>
                </c:pt>
                <c:pt idx="73">
                  <c:v>2.4723000000000002</c:v>
                </c:pt>
                <c:pt idx="74">
                  <c:v>2.5061</c:v>
                </c:pt>
                <c:pt idx="75">
                  <c:v>2.54</c:v>
                </c:pt>
                <c:pt idx="76">
                  <c:v>2.5739000000000001</c:v>
                </c:pt>
                <c:pt idx="77">
                  <c:v>2.6076999999999999</c:v>
                </c:pt>
                <c:pt idx="78">
                  <c:v>2.6415999999999999</c:v>
                </c:pt>
                <c:pt idx="79">
                  <c:v>2.6755</c:v>
                </c:pt>
                <c:pt idx="80">
                  <c:v>2.7092999999999998</c:v>
                </c:pt>
                <c:pt idx="81">
                  <c:v>2.7431999999999999</c:v>
                </c:pt>
                <c:pt idx="82">
                  <c:v>2.7770999999999999</c:v>
                </c:pt>
                <c:pt idx="83">
                  <c:v>2.8109000000000002</c:v>
                </c:pt>
                <c:pt idx="84">
                  <c:v>2.8448000000000002</c:v>
                </c:pt>
                <c:pt idx="85">
                  <c:v>2.8786999999999998</c:v>
                </c:pt>
                <c:pt idx="86">
                  <c:v>2.9125000000000001</c:v>
                </c:pt>
                <c:pt idx="87">
                  <c:v>2.9464000000000001</c:v>
                </c:pt>
                <c:pt idx="88">
                  <c:v>2.9803000000000002</c:v>
                </c:pt>
                <c:pt idx="89">
                  <c:v>3.0141</c:v>
                </c:pt>
                <c:pt idx="90">
                  <c:v>3.048</c:v>
                </c:pt>
                <c:pt idx="91">
                  <c:v>3.0819000000000001</c:v>
                </c:pt>
                <c:pt idx="92">
                  <c:v>3.1156999999999999</c:v>
                </c:pt>
                <c:pt idx="93">
                  <c:v>3.1496</c:v>
                </c:pt>
                <c:pt idx="94">
                  <c:v>3.1835</c:v>
                </c:pt>
                <c:pt idx="95">
                  <c:v>3.2172999999999998</c:v>
                </c:pt>
                <c:pt idx="96">
                  <c:v>3.2511999999999999</c:v>
                </c:pt>
                <c:pt idx="97">
                  <c:v>3.2850999999999999</c:v>
                </c:pt>
                <c:pt idx="98">
                  <c:v>3.3189000000000002</c:v>
                </c:pt>
                <c:pt idx="99">
                  <c:v>3.3527999999999998</c:v>
                </c:pt>
                <c:pt idx="100">
                  <c:v>3.3866999999999998</c:v>
                </c:pt>
                <c:pt idx="101">
                  <c:v>3.4205000000000001</c:v>
                </c:pt>
                <c:pt idx="102">
                  <c:v>3.4544000000000001</c:v>
                </c:pt>
                <c:pt idx="103">
                  <c:v>3.4883000000000002</c:v>
                </c:pt>
                <c:pt idx="104">
                  <c:v>3.5221</c:v>
                </c:pt>
                <c:pt idx="105">
                  <c:v>3.556</c:v>
                </c:pt>
                <c:pt idx="106">
                  <c:v>3.5899000000000001</c:v>
                </c:pt>
                <c:pt idx="107">
                  <c:v>3.6236999999999999</c:v>
                </c:pt>
                <c:pt idx="108">
                  <c:v>3.6576</c:v>
                </c:pt>
                <c:pt idx="109">
                  <c:v>3.6915</c:v>
                </c:pt>
                <c:pt idx="110">
                  <c:v>3.7252999999999998</c:v>
                </c:pt>
                <c:pt idx="111">
                  <c:v>3.7591999999999999</c:v>
                </c:pt>
                <c:pt idx="112">
                  <c:v>3.7930999999999999</c:v>
                </c:pt>
                <c:pt idx="113">
                  <c:v>3.8269000000000002</c:v>
                </c:pt>
                <c:pt idx="114">
                  <c:v>3.8607999999999998</c:v>
                </c:pt>
                <c:pt idx="115">
                  <c:v>3.8946999999999998</c:v>
                </c:pt>
                <c:pt idx="116">
                  <c:v>3.9285000000000001</c:v>
                </c:pt>
                <c:pt idx="117">
                  <c:v>3.9624000000000001</c:v>
                </c:pt>
                <c:pt idx="118">
                  <c:v>3.9963000000000002</c:v>
                </c:pt>
                <c:pt idx="119">
                  <c:v>4.0301</c:v>
                </c:pt>
                <c:pt idx="120">
                  <c:v>4.0640000000000001</c:v>
                </c:pt>
                <c:pt idx="121">
                  <c:v>4.0979000000000001</c:v>
                </c:pt>
                <c:pt idx="122">
                  <c:v>4.1317000000000004</c:v>
                </c:pt>
                <c:pt idx="123">
                  <c:v>4.1656000000000004</c:v>
                </c:pt>
                <c:pt idx="124">
                  <c:v>4.1994999999999996</c:v>
                </c:pt>
                <c:pt idx="125">
                  <c:v>4.2332999999999998</c:v>
                </c:pt>
                <c:pt idx="126">
                  <c:v>4.2671999999999999</c:v>
                </c:pt>
                <c:pt idx="127">
                  <c:v>4.3010999999999999</c:v>
                </c:pt>
                <c:pt idx="128">
                  <c:v>4.3349000000000002</c:v>
                </c:pt>
                <c:pt idx="129">
                  <c:v>4.3688000000000002</c:v>
                </c:pt>
                <c:pt idx="130">
                  <c:v>4.4027000000000003</c:v>
                </c:pt>
                <c:pt idx="131">
                  <c:v>4.4364999999999997</c:v>
                </c:pt>
                <c:pt idx="132">
                  <c:v>4.4703999999999997</c:v>
                </c:pt>
                <c:pt idx="133">
                  <c:v>4.5042999999999997</c:v>
                </c:pt>
                <c:pt idx="134">
                  <c:v>4.5381</c:v>
                </c:pt>
                <c:pt idx="135">
                  <c:v>4.5720000000000001</c:v>
                </c:pt>
                <c:pt idx="136">
                  <c:v>4.6059000000000001</c:v>
                </c:pt>
                <c:pt idx="137">
                  <c:v>4.6397000000000004</c:v>
                </c:pt>
                <c:pt idx="138">
                  <c:v>4.6736000000000004</c:v>
                </c:pt>
                <c:pt idx="139">
                  <c:v>4.7074999999999996</c:v>
                </c:pt>
                <c:pt idx="140">
                  <c:v>4.7412999999999998</c:v>
                </c:pt>
                <c:pt idx="141">
                  <c:v>4.7751999999999999</c:v>
                </c:pt>
                <c:pt idx="142">
                  <c:v>4.8090999999999999</c:v>
                </c:pt>
                <c:pt idx="143">
                  <c:v>4.8429000000000002</c:v>
                </c:pt>
                <c:pt idx="144">
                  <c:v>4.8768000000000002</c:v>
                </c:pt>
                <c:pt idx="145">
                  <c:v>4.9107000000000003</c:v>
                </c:pt>
                <c:pt idx="146">
                  <c:v>4.9444999999999997</c:v>
                </c:pt>
                <c:pt idx="147">
                  <c:v>4.9783999999999997</c:v>
                </c:pt>
                <c:pt idx="148">
                  <c:v>5.0122999999999998</c:v>
                </c:pt>
                <c:pt idx="149">
                  <c:v>5.0461</c:v>
                </c:pt>
                <c:pt idx="150">
                  <c:v>5.08</c:v>
                </c:pt>
                <c:pt idx="151">
                  <c:v>5.1139000000000001</c:v>
                </c:pt>
                <c:pt idx="152">
                  <c:v>5.1477000000000004</c:v>
                </c:pt>
                <c:pt idx="153">
                  <c:v>5.1816000000000004</c:v>
                </c:pt>
                <c:pt idx="154">
                  <c:v>5.2154999999999996</c:v>
                </c:pt>
                <c:pt idx="155">
                  <c:v>5.2492999999999999</c:v>
                </c:pt>
                <c:pt idx="156">
                  <c:v>5.2831999999999999</c:v>
                </c:pt>
                <c:pt idx="157">
                  <c:v>5.3170999999999999</c:v>
                </c:pt>
                <c:pt idx="158">
                  <c:v>5.3509000000000002</c:v>
                </c:pt>
                <c:pt idx="159">
                  <c:v>5.3848000000000003</c:v>
                </c:pt>
                <c:pt idx="160">
                  <c:v>5.4187000000000003</c:v>
                </c:pt>
                <c:pt idx="161">
                  <c:v>5.4524999999999997</c:v>
                </c:pt>
                <c:pt idx="162">
                  <c:v>5.4863999999999997</c:v>
                </c:pt>
                <c:pt idx="163">
                  <c:v>5.5202999999999998</c:v>
                </c:pt>
                <c:pt idx="164">
                  <c:v>5.5541</c:v>
                </c:pt>
                <c:pt idx="165">
                  <c:v>5.5880000000000001</c:v>
                </c:pt>
                <c:pt idx="166">
                  <c:v>5.6219000000000001</c:v>
                </c:pt>
                <c:pt idx="167">
                  <c:v>5.6557000000000004</c:v>
                </c:pt>
                <c:pt idx="168">
                  <c:v>5.6896000000000004</c:v>
                </c:pt>
                <c:pt idx="169">
                  <c:v>5.7234999999999996</c:v>
                </c:pt>
                <c:pt idx="170">
                  <c:v>5.7572999999999999</c:v>
                </c:pt>
                <c:pt idx="171">
                  <c:v>5.7911999999999999</c:v>
                </c:pt>
                <c:pt idx="172">
                  <c:v>5.8250999999999999</c:v>
                </c:pt>
                <c:pt idx="173">
                  <c:v>5.8589000000000002</c:v>
                </c:pt>
                <c:pt idx="174">
                  <c:v>5.8928000000000003</c:v>
                </c:pt>
                <c:pt idx="175">
                  <c:v>5.9267000000000003</c:v>
                </c:pt>
                <c:pt idx="176">
                  <c:v>5.9604999999999997</c:v>
                </c:pt>
                <c:pt idx="177">
                  <c:v>5.9943999999999997</c:v>
                </c:pt>
                <c:pt idx="178">
                  <c:v>6.0282999999999998</c:v>
                </c:pt>
                <c:pt idx="179">
                  <c:v>6.0621</c:v>
                </c:pt>
                <c:pt idx="180">
                  <c:v>6.0960000000000001</c:v>
                </c:pt>
                <c:pt idx="181">
                  <c:v>6.1299000000000001</c:v>
                </c:pt>
                <c:pt idx="182">
                  <c:v>6.1637000000000004</c:v>
                </c:pt>
                <c:pt idx="183">
                  <c:v>6.1976000000000004</c:v>
                </c:pt>
                <c:pt idx="184">
                  <c:v>6.2314999999999996</c:v>
                </c:pt>
                <c:pt idx="185">
                  <c:v>6.2652999999999999</c:v>
                </c:pt>
                <c:pt idx="186">
                  <c:v>6.2991999999999999</c:v>
                </c:pt>
                <c:pt idx="187">
                  <c:v>6.3331</c:v>
                </c:pt>
                <c:pt idx="188">
                  <c:v>6.3669000000000002</c:v>
                </c:pt>
                <c:pt idx="189">
                  <c:v>6.4008000000000003</c:v>
                </c:pt>
                <c:pt idx="190">
                  <c:v>6.4347000000000003</c:v>
                </c:pt>
                <c:pt idx="191">
                  <c:v>6.4684999999999997</c:v>
                </c:pt>
                <c:pt idx="192">
                  <c:v>6.5023999999999997</c:v>
                </c:pt>
                <c:pt idx="193">
                  <c:v>6.5362999999999998</c:v>
                </c:pt>
                <c:pt idx="194">
                  <c:v>6.5701000000000001</c:v>
                </c:pt>
                <c:pt idx="195">
                  <c:v>6.6040000000000001</c:v>
                </c:pt>
                <c:pt idx="196">
                  <c:v>6.6379000000000001</c:v>
                </c:pt>
                <c:pt idx="197">
                  <c:v>6.6717000000000004</c:v>
                </c:pt>
                <c:pt idx="198">
                  <c:v>6.7055999999999996</c:v>
                </c:pt>
                <c:pt idx="199">
                  <c:v>6.7394999999999996</c:v>
                </c:pt>
                <c:pt idx="200">
                  <c:v>6.7732999999999999</c:v>
                </c:pt>
                <c:pt idx="201">
                  <c:v>6.8071999999999999</c:v>
                </c:pt>
                <c:pt idx="202">
                  <c:v>6.8411</c:v>
                </c:pt>
                <c:pt idx="203">
                  <c:v>6.8749000000000002</c:v>
                </c:pt>
                <c:pt idx="204">
                  <c:v>6.9088000000000003</c:v>
                </c:pt>
                <c:pt idx="205">
                  <c:v>6.9427000000000003</c:v>
                </c:pt>
                <c:pt idx="206">
                  <c:v>6.9764999999999997</c:v>
                </c:pt>
                <c:pt idx="207">
                  <c:v>7.0103999999999997</c:v>
                </c:pt>
                <c:pt idx="208">
                  <c:v>7.0442999999999998</c:v>
                </c:pt>
                <c:pt idx="209">
                  <c:v>7.0781000000000001</c:v>
                </c:pt>
                <c:pt idx="210">
                  <c:v>7.1120000000000001</c:v>
                </c:pt>
                <c:pt idx="211">
                  <c:v>7.1459000000000001</c:v>
                </c:pt>
                <c:pt idx="212">
                  <c:v>7.1797000000000004</c:v>
                </c:pt>
                <c:pt idx="213">
                  <c:v>7.2135999999999996</c:v>
                </c:pt>
                <c:pt idx="214">
                  <c:v>7.2474999999999996</c:v>
                </c:pt>
                <c:pt idx="215">
                  <c:v>7.2812999999999999</c:v>
                </c:pt>
                <c:pt idx="216">
                  <c:v>7.3151999999999999</c:v>
                </c:pt>
                <c:pt idx="217">
                  <c:v>7.3491</c:v>
                </c:pt>
                <c:pt idx="218">
                  <c:v>7.3829000000000002</c:v>
                </c:pt>
                <c:pt idx="219">
                  <c:v>7.4168000000000003</c:v>
                </c:pt>
                <c:pt idx="220">
                  <c:v>7.4507000000000003</c:v>
                </c:pt>
                <c:pt idx="221">
                  <c:v>7.4844999999999997</c:v>
                </c:pt>
                <c:pt idx="222">
                  <c:v>7.5183999999999997</c:v>
                </c:pt>
                <c:pt idx="223">
                  <c:v>7.5522999999999998</c:v>
                </c:pt>
                <c:pt idx="224">
                  <c:v>7.5861000000000001</c:v>
                </c:pt>
                <c:pt idx="225">
                  <c:v>7.62</c:v>
                </c:pt>
                <c:pt idx="226">
                  <c:v>7.6539000000000001</c:v>
                </c:pt>
                <c:pt idx="227">
                  <c:v>7.6877000000000004</c:v>
                </c:pt>
                <c:pt idx="228">
                  <c:v>7.7215999999999996</c:v>
                </c:pt>
                <c:pt idx="229">
                  <c:v>7.7554999999999996</c:v>
                </c:pt>
                <c:pt idx="230">
                  <c:v>7.7892999999999999</c:v>
                </c:pt>
                <c:pt idx="231">
                  <c:v>7.8231999999999999</c:v>
                </c:pt>
                <c:pt idx="232">
                  <c:v>7.8571</c:v>
                </c:pt>
                <c:pt idx="233">
                  <c:v>7.8909000000000002</c:v>
                </c:pt>
                <c:pt idx="234">
                  <c:v>7.9248000000000003</c:v>
                </c:pt>
                <c:pt idx="235">
                  <c:v>7.9587000000000003</c:v>
                </c:pt>
                <c:pt idx="236">
                  <c:v>7.9924999999999997</c:v>
                </c:pt>
                <c:pt idx="237">
                  <c:v>8.0264000000000006</c:v>
                </c:pt>
                <c:pt idx="238">
                  <c:v>8.0602999999999998</c:v>
                </c:pt>
                <c:pt idx="239">
                  <c:v>8.0940999999999992</c:v>
                </c:pt>
                <c:pt idx="240">
                  <c:v>8.1280000000000001</c:v>
                </c:pt>
                <c:pt idx="241">
                  <c:v>8.1618999999999993</c:v>
                </c:pt>
                <c:pt idx="242">
                  <c:v>8.1957000000000004</c:v>
                </c:pt>
                <c:pt idx="243">
                  <c:v>8.2295999999999996</c:v>
                </c:pt>
                <c:pt idx="244">
                  <c:v>8.2635000000000005</c:v>
                </c:pt>
                <c:pt idx="245">
                  <c:v>8.2972999999999999</c:v>
                </c:pt>
                <c:pt idx="246">
                  <c:v>8.3312000000000008</c:v>
                </c:pt>
                <c:pt idx="247">
                  <c:v>8.3651</c:v>
                </c:pt>
                <c:pt idx="248">
                  <c:v>8.3988999999999994</c:v>
                </c:pt>
                <c:pt idx="249">
                  <c:v>8.4328000000000003</c:v>
                </c:pt>
                <c:pt idx="250">
                  <c:v>8.4666999999999994</c:v>
                </c:pt>
                <c:pt idx="251">
                  <c:v>8.5005000000000006</c:v>
                </c:pt>
                <c:pt idx="252">
                  <c:v>8.5343999999999998</c:v>
                </c:pt>
                <c:pt idx="253">
                  <c:v>8.5683000000000007</c:v>
                </c:pt>
                <c:pt idx="254">
                  <c:v>8.6021000000000001</c:v>
                </c:pt>
                <c:pt idx="255">
                  <c:v>8.6359999999999992</c:v>
                </c:pt>
                <c:pt idx="256">
                  <c:v>8.6699000000000002</c:v>
                </c:pt>
                <c:pt idx="257">
                  <c:v>8.7036999999999995</c:v>
                </c:pt>
                <c:pt idx="258">
                  <c:v>8.7376000000000005</c:v>
                </c:pt>
                <c:pt idx="259">
                  <c:v>8.7714999999999996</c:v>
                </c:pt>
                <c:pt idx="260">
                  <c:v>8.8053000000000008</c:v>
                </c:pt>
                <c:pt idx="261">
                  <c:v>8.8391999999999999</c:v>
                </c:pt>
                <c:pt idx="262">
                  <c:v>8.8731000000000009</c:v>
                </c:pt>
                <c:pt idx="263">
                  <c:v>8.9069000000000003</c:v>
                </c:pt>
                <c:pt idx="264">
                  <c:v>8.9407999999999994</c:v>
                </c:pt>
                <c:pt idx="265">
                  <c:v>8.9747000000000003</c:v>
                </c:pt>
                <c:pt idx="266">
                  <c:v>9.0084999999999997</c:v>
                </c:pt>
                <c:pt idx="267">
                  <c:v>9.0424000000000007</c:v>
                </c:pt>
                <c:pt idx="268">
                  <c:v>9.0762999999999998</c:v>
                </c:pt>
                <c:pt idx="269">
                  <c:v>9.1100999999999992</c:v>
                </c:pt>
                <c:pt idx="270">
                  <c:v>9.1440000000000001</c:v>
                </c:pt>
                <c:pt idx="271">
                  <c:v>9.1778999999999993</c:v>
                </c:pt>
                <c:pt idx="272">
                  <c:v>9.2117000000000004</c:v>
                </c:pt>
                <c:pt idx="273">
                  <c:v>9.2455999999999996</c:v>
                </c:pt>
                <c:pt idx="274">
                  <c:v>9.2795000000000005</c:v>
                </c:pt>
                <c:pt idx="275">
                  <c:v>9.3132999999999999</c:v>
                </c:pt>
                <c:pt idx="276">
                  <c:v>9.3472000000000008</c:v>
                </c:pt>
                <c:pt idx="277">
                  <c:v>9.3811</c:v>
                </c:pt>
                <c:pt idx="278">
                  <c:v>9.4148999999999994</c:v>
                </c:pt>
                <c:pt idx="279">
                  <c:v>9.4488000000000003</c:v>
                </c:pt>
                <c:pt idx="280">
                  <c:v>9.4826999999999995</c:v>
                </c:pt>
                <c:pt idx="281">
                  <c:v>9.5165000000000006</c:v>
                </c:pt>
                <c:pt idx="282">
                  <c:v>9.5503999999999998</c:v>
                </c:pt>
                <c:pt idx="283">
                  <c:v>9.5843000000000007</c:v>
                </c:pt>
                <c:pt idx="284">
                  <c:v>9.6181000000000001</c:v>
                </c:pt>
                <c:pt idx="285">
                  <c:v>9.6519999999999992</c:v>
                </c:pt>
                <c:pt idx="286">
                  <c:v>9.6859000000000002</c:v>
                </c:pt>
                <c:pt idx="287">
                  <c:v>9.7196999999999996</c:v>
                </c:pt>
                <c:pt idx="288">
                  <c:v>9.7536000000000005</c:v>
                </c:pt>
                <c:pt idx="289">
                  <c:v>9.7874999999999996</c:v>
                </c:pt>
                <c:pt idx="290">
                  <c:v>9.8213000000000008</c:v>
                </c:pt>
                <c:pt idx="291">
                  <c:v>9.8552</c:v>
                </c:pt>
                <c:pt idx="292">
                  <c:v>9.8890999999999991</c:v>
                </c:pt>
                <c:pt idx="293">
                  <c:v>9.9229000000000003</c:v>
                </c:pt>
                <c:pt idx="294">
                  <c:v>9.9567999999999994</c:v>
                </c:pt>
                <c:pt idx="295">
                  <c:v>9.9907000000000004</c:v>
                </c:pt>
                <c:pt idx="296">
                  <c:v>10.0245</c:v>
                </c:pt>
                <c:pt idx="297">
                  <c:v>10.058400000000001</c:v>
                </c:pt>
                <c:pt idx="298">
                  <c:v>10.0923</c:v>
                </c:pt>
                <c:pt idx="299">
                  <c:v>10.126099999999999</c:v>
                </c:pt>
                <c:pt idx="300">
                  <c:v>10.16</c:v>
                </c:pt>
                <c:pt idx="301">
                  <c:v>10.193899999999999</c:v>
                </c:pt>
                <c:pt idx="302">
                  <c:v>10.2277</c:v>
                </c:pt>
                <c:pt idx="303">
                  <c:v>10.2616</c:v>
                </c:pt>
                <c:pt idx="304">
                  <c:v>10.295500000000001</c:v>
                </c:pt>
                <c:pt idx="305">
                  <c:v>10.3293</c:v>
                </c:pt>
                <c:pt idx="306">
                  <c:v>10.363200000000001</c:v>
                </c:pt>
                <c:pt idx="307">
                  <c:v>10.3971</c:v>
                </c:pt>
                <c:pt idx="308">
                  <c:v>10.430899999999999</c:v>
                </c:pt>
                <c:pt idx="309">
                  <c:v>10.4648</c:v>
                </c:pt>
                <c:pt idx="310">
                  <c:v>10.498699999999999</c:v>
                </c:pt>
                <c:pt idx="311">
                  <c:v>10.532500000000001</c:v>
                </c:pt>
                <c:pt idx="312">
                  <c:v>10.5664</c:v>
                </c:pt>
                <c:pt idx="313">
                  <c:v>10.600300000000001</c:v>
                </c:pt>
                <c:pt idx="314">
                  <c:v>10.6341</c:v>
                </c:pt>
                <c:pt idx="315">
                  <c:v>10.667999999999999</c:v>
                </c:pt>
                <c:pt idx="316">
                  <c:v>10.7019</c:v>
                </c:pt>
                <c:pt idx="317">
                  <c:v>10.7357</c:v>
                </c:pt>
                <c:pt idx="318">
                  <c:v>10.769600000000001</c:v>
                </c:pt>
                <c:pt idx="319">
                  <c:v>10.8035</c:v>
                </c:pt>
                <c:pt idx="320">
                  <c:v>10.837300000000001</c:v>
                </c:pt>
                <c:pt idx="321">
                  <c:v>10.8712</c:v>
                </c:pt>
                <c:pt idx="322">
                  <c:v>10.905099999999999</c:v>
                </c:pt>
                <c:pt idx="323">
                  <c:v>10.9389</c:v>
                </c:pt>
                <c:pt idx="324">
                  <c:v>10.972799999999999</c:v>
                </c:pt>
                <c:pt idx="325">
                  <c:v>11.0067</c:v>
                </c:pt>
                <c:pt idx="326">
                  <c:v>11.0405</c:v>
                </c:pt>
                <c:pt idx="327">
                  <c:v>11.074400000000001</c:v>
                </c:pt>
                <c:pt idx="328">
                  <c:v>11.1083</c:v>
                </c:pt>
                <c:pt idx="329">
                  <c:v>11.142099999999999</c:v>
                </c:pt>
                <c:pt idx="330">
                  <c:v>11.176</c:v>
                </c:pt>
                <c:pt idx="331">
                  <c:v>11.209899999999999</c:v>
                </c:pt>
                <c:pt idx="332">
                  <c:v>11.2437</c:v>
                </c:pt>
                <c:pt idx="333">
                  <c:v>11.2776</c:v>
                </c:pt>
                <c:pt idx="334">
                  <c:v>11.311500000000001</c:v>
                </c:pt>
                <c:pt idx="335">
                  <c:v>11.3453</c:v>
                </c:pt>
                <c:pt idx="336">
                  <c:v>11.379200000000001</c:v>
                </c:pt>
                <c:pt idx="337">
                  <c:v>11.4131</c:v>
                </c:pt>
                <c:pt idx="338">
                  <c:v>11.446899999999999</c:v>
                </c:pt>
                <c:pt idx="339">
                  <c:v>11.4808</c:v>
                </c:pt>
                <c:pt idx="340">
                  <c:v>11.514699999999999</c:v>
                </c:pt>
                <c:pt idx="341">
                  <c:v>11.548500000000001</c:v>
                </c:pt>
                <c:pt idx="342">
                  <c:v>11.5824</c:v>
                </c:pt>
                <c:pt idx="343">
                  <c:v>11.616300000000001</c:v>
                </c:pt>
                <c:pt idx="344">
                  <c:v>11.6501</c:v>
                </c:pt>
                <c:pt idx="345">
                  <c:v>11.683999999999999</c:v>
                </c:pt>
                <c:pt idx="346">
                  <c:v>11.7179</c:v>
                </c:pt>
                <c:pt idx="347">
                  <c:v>11.7517</c:v>
                </c:pt>
                <c:pt idx="348">
                  <c:v>11.785600000000001</c:v>
                </c:pt>
                <c:pt idx="349">
                  <c:v>11.8195</c:v>
                </c:pt>
                <c:pt idx="350">
                  <c:v>11.853300000000001</c:v>
                </c:pt>
                <c:pt idx="351">
                  <c:v>11.8872</c:v>
                </c:pt>
                <c:pt idx="352">
                  <c:v>11.921099999999999</c:v>
                </c:pt>
                <c:pt idx="353">
                  <c:v>11.9549</c:v>
                </c:pt>
                <c:pt idx="354">
                  <c:v>11.988799999999999</c:v>
                </c:pt>
                <c:pt idx="355">
                  <c:v>12.0227</c:v>
                </c:pt>
                <c:pt idx="356">
                  <c:v>12.0565</c:v>
                </c:pt>
                <c:pt idx="357">
                  <c:v>12.090400000000001</c:v>
                </c:pt>
                <c:pt idx="358">
                  <c:v>12.1243</c:v>
                </c:pt>
                <c:pt idx="359">
                  <c:v>12.158099999999999</c:v>
                </c:pt>
                <c:pt idx="360">
                  <c:v>12.192</c:v>
                </c:pt>
                <c:pt idx="361">
                  <c:v>12.225899999999999</c:v>
                </c:pt>
                <c:pt idx="362">
                  <c:v>12.2597</c:v>
                </c:pt>
                <c:pt idx="363">
                  <c:v>12.2936</c:v>
                </c:pt>
                <c:pt idx="364">
                  <c:v>12.327500000000001</c:v>
                </c:pt>
                <c:pt idx="365">
                  <c:v>12.3613</c:v>
                </c:pt>
                <c:pt idx="366">
                  <c:v>12.395200000000001</c:v>
                </c:pt>
                <c:pt idx="367">
                  <c:v>12.4291</c:v>
                </c:pt>
                <c:pt idx="368">
                  <c:v>12.462899999999999</c:v>
                </c:pt>
                <c:pt idx="369">
                  <c:v>12.4968</c:v>
                </c:pt>
                <c:pt idx="370">
                  <c:v>12.5307</c:v>
                </c:pt>
                <c:pt idx="371">
                  <c:v>12.564500000000001</c:v>
                </c:pt>
                <c:pt idx="372">
                  <c:v>12.5984</c:v>
                </c:pt>
                <c:pt idx="373">
                  <c:v>12.632300000000001</c:v>
                </c:pt>
                <c:pt idx="374">
                  <c:v>12.6661</c:v>
                </c:pt>
                <c:pt idx="375">
                  <c:v>12.7</c:v>
                </c:pt>
                <c:pt idx="376">
                  <c:v>12.7339</c:v>
                </c:pt>
                <c:pt idx="377">
                  <c:v>12.7677</c:v>
                </c:pt>
                <c:pt idx="378">
                  <c:v>12.801600000000001</c:v>
                </c:pt>
                <c:pt idx="379">
                  <c:v>12.8355</c:v>
                </c:pt>
                <c:pt idx="380">
                  <c:v>12.869300000000001</c:v>
                </c:pt>
                <c:pt idx="381">
                  <c:v>12.9032</c:v>
                </c:pt>
                <c:pt idx="382">
                  <c:v>12.937099999999999</c:v>
                </c:pt>
                <c:pt idx="383">
                  <c:v>12.9709</c:v>
                </c:pt>
                <c:pt idx="384">
                  <c:v>13.004799999999999</c:v>
                </c:pt>
                <c:pt idx="385">
                  <c:v>13.0387</c:v>
                </c:pt>
                <c:pt idx="386">
                  <c:v>13.0725</c:v>
                </c:pt>
                <c:pt idx="387">
                  <c:v>13.106400000000001</c:v>
                </c:pt>
                <c:pt idx="388">
                  <c:v>13.1403</c:v>
                </c:pt>
                <c:pt idx="389">
                  <c:v>13.174099999999999</c:v>
                </c:pt>
                <c:pt idx="390">
                  <c:v>13.208</c:v>
                </c:pt>
                <c:pt idx="391">
                  <c:v>13.241899999999999</c:v>
                </c:pt>
                <c:pt idx="392">
                  <c:v>13.275700000000001</c:v>
                </c:pt>
                <c:pt idx="393">
                  <c:v>13.3096</c:v>
                </c:pt>
                <c:pt idx="394">
                  <c:v>13.343500000000001</c:v>
                </c:pt>
                <c:pt idx="395">
                  <c:v>13.3773</c:v>
                </c:pt>
                <c:pt idx="396">
                  <c:v>13.411199999999999</c:v>
                </c:pt>
                <c:pt idx="397">
                  <c:v>13.4451</c:v>
                </c:pt>
                <c:pt idx="398">
                  <c:v>13.478899999999999</c:v>
                </c:pt>
                <c:pt idx="399">
                  <c:v>13.5128</c:v>
                </c:pt>
                <c:pt idx="400">
                  <c:v>13.5467</c:v>
                </c:pt>
                <c:pt idx="401">
                  <c:v>13.580500000000001</c:v>
                </c:pt>
                <c:pt idx="402">
                  <c:v>13.6144</c:v>
                </c:pt>
                <c:pt idx="403">
                  <c:v>13.648300000000001</c:v>
                </c:pt>
                <c:pt idx="404">
                  <c:v>13.6821</c:v>
                </c:pt>
                <c:pt idx="405">
                  <c:v>13.715999999999999</c:v>
                </c:pt>
                <c:pt idx="406">
                  <c:v>13.7499</c:v>
                </c:pt>
                <c:pt idx="407">
                  <c:v>13.7837</c:v>
                </c:pt>
                <c:pt idx="408">
                  <c:v>13.817600000000001</c:v>
                </c:pt>
                <c:pt idx="409">
                  <c:v>13.8515</c:v>
                </c:pt>
                <c:pt idx="410">
                  <c:v>13.885300000000001</c:v>
                </c:pt>
                <c:pt idx="411">
                  <c:v>13.9192</c:v>
                </c:pt>
                <c:pt idx="412">
                  <c:v>13.953099999999999</c:v>
                </c:pt>
                <c:pt idx="413">
                  <c:v>13.9869</c:v>
                </c:pt>
                <c:pt idx="414">
                  <c:v>14.020799999999999</c:v>
                </c:pt>
                <c:pt idx="415">
                  <c:v>14.0547</c:v>
                </c:pt>
                <c:pt idx="416">
                  <c:v>14.0885</c:v>
                </c:pt>
                <c:pt idx="417">
                  <c:v>14.122400000000001</c:v>
                </c:pt>
                <c:pt idx="418">
                  <c:v>14.1563</c:v>
                </c:pt>
                <c:pt idx="419">
                  <c:v>14.190099999999999</c:v>
                </c:pt>
                <c:pt idx="420">
                  <c:v>14.224</c:v>
                </c:pt>
                <c:pt idx="421">
                  <c:v>14.257899999999999</c:v>
                </c:pt>
                <c:pt idx="422">
                  <c:v>14.291700000000001</c:v>
                </c:pt>
                <c:pt idx="423">
                  <c:v>14.3256</c:v>
                </c:pt>
                <c:pt idx="424">
                  <c:v>14.359500000000001</c:v>
                </c:pt>
                <c:pt idx="425">
                  <c:v>14.3933</c:v>
                </c:pt>
                <c:pt idx="426">
                  <c:v>14.427199999999999</c:v>
                </c:pt>
                <c:pt idx="427">
                  <c:v>14.4611</c:v>
                </c:pt>
                <c:pt idx="428">
                  <c:v>14.494899999999999</c:v>
                </c:pt>
                <c:pt idx="429">
                  <c:v>14.5288</c:v>
                </c:pt>
                <c:pt idx="430">
                  <c:v>14.5627</c:v>
                </c:pt>
                <c:pt idx="431">
                  <c:v>14.596500000000001</c:v>
                </c:pt>
                <c:pt idx="432">
                  <c:v>14.6304</c:v>
                </c:pt>
                <c:pt idx="433">
                  <c:v>14.664300000000001</c:v>
                </c:pt>
                <c:pt idx="434">
                  <c:v>14.6981</c:v>
                </c:pt>
                <c:pt idx="435">
                  <c:v>14.731999999999999</c:v>
                </c:pt>
                <c:pt idx="436">
                  <c:v>14.7659</c:v>
                </c:pt>
                <c:pt idx="437">
                  <c:v>14.7997</c:v>
                </c:pt>
                <c:pt idx="438">
                  <c:v>14.833600000000001</c:v>
                </c:pt>
                <c:pt idx="439">
                  <c:v>14.8675</c:v>
                </c:pt>
                <c:pt idx="440">
                  <c:v>14.901300000000001</c:v>
                </c:pt>
                <c:pt idx="441">
                  <c:v>14.9352</c:v>
                </c:pt>
                <c:pt idx="442">
                  <c:v>14.969099999999999</c:v>
                </c:pt>
              </c:numCache>
            </c:numRef>
          </c:xVal>
          <c:yVal>
            <c:numRef>
              <c:f>Test!$E$3:$E$445</c:f>
              <c:numCache>
                <c:formatCode>General</c:formatCode>
                <c:ptCount val="443"/>
                <c:pt idx="0">
                  <c:v>5.6646244639614087</c:v>
                </c:pt>
                <c:pt idx="1">
                  <c:v>5.8277893816024262</c:v>
                </c:pt>
                <c:pt idx="2">
                  <c:v>5.9490917850203964</c:v>
                </c:pt>
                <c:pt idx="3">
                  <c:v>6.0743497015932988</c:v>
                </c:pt>
                <c:pt idx="4">
                  <c:v>6.1086308156027256</c:v>
                </c:pt>
                <c:pt idx="5">
                  <c:v>6.0618239099360096</c:v>
                </c:pt>
                <c:pt idx="6">
                  <c:v>6.115552963623859</c:v>
                </c:pt>
                <c:pt idx="7">
                  <c:v>6.247073776025406</c:v>
                </c:pt>
                <c:pt idx="8">
                  <c:v>6.3129989952743024</c:v>
                </c:pt>
                <c:pt idx="9">
                  <c:v>6.3752983274645096</c:v>
                </c:pt>
                <c:pt idx="10">
                  <c:v>6.436938407462228</c:v>
                </c:pt>
                <c:pt idx="11">
                  <c:v>6.4530900861782072</c:v>
                </c:pt>
                <c:pt idx="12">
                  <c:v>6.5335188536618602</c:v>
                </c:pt>
                <c:pt idx="13">
                  <c:v>6.5941700553708449</c:v>
                </c:pt>
                <c:pt idx="14">
                  <c:v>6.6422954654225386</c:v>
                </c:pt>
                <c:pt idx="15">
                  <c:v>6.757994225204353</c:v>
                </c:pt>
                <c:pt idx="16">
                  <c:v>6.7787606692677551</c:v>
                </c:pt>
                <c:pt idx="17">
                  <c:v>6.9689549268008202</c:v>
                </c:pt>
                <c:pt idx="18">
                  <c:v>7.1486011492540618</c:v>
                </c:pt>
                <c:pt idx="19">
                  <c:v>7.2240855252940488</c:v>
                </c:pt>
                <c:pt idx="20">
                  <c:v>7.2718813092494985</c:v>
                </c:pt>
                <c:pt idx="21">
                  <c:v>7.3183585888199696</c:v>
                </c:pt>
                <c:pt idx="22">
                  <c:v>7.2893514923504563</c:v>
                </c:pt>
                <c:pt idx="23">
                  <c:v>7.3615396074279964</c:v>
                </c:pt>
                <c:pt idx="24">
                  <c:v>7.3981281041111355</c:v>
                </c:pt>
                <c:pt idx="25">
                  <c:v>7.5151453682779268</c:v>
                </c:pt>
                <c:pt idx="26">
                  <c:v>7.7590686794988413</c:v>
                </c:pt>
                <c:pt idx="27">
                  <c:v>7.8721304305106976</c:v>
                </c:pt>
                <c:pt idx="28">
                  <c:v>7.9845329293300669</c:v>
                </c:pt>
                <c:pt idx="29">
                  <c:v>8.0046401212009801</c:v>
                </c:pt>
                <c:pt idx="30">
                  <c:v>8.0451841310390506</c:v>
                </c:pt>
                <c:pt idx="31">
                  <c:v>8.1289091594851488</c:v>
                </c:pt>
                <c:pt idx="32">
                  <c:v>8.2076897964875819</c:v>
                </c:pt>
                <c:pt idx="33">
                  <c:v>8.2897666944524548</c:v>
                </c:pt>
                <c:pt idx="34">
                  <c:v>8.3823916274971584</c:v>
                </c:pt>
                <c:pt idx="35">
                  <c:v>8.4961126307015018</c:v>
                </c:pt>
                <c:pt idx="36">
                  <c:v>8.4727091778681434</c:v>
                </c:pt>
                <c:pt idx="37">
                  <c:v>8.6470813827814723</c:v>
                </c:pt>
                <c:pt idx="38">
                  <c:v>8.9315487038404608</c:v>
                </c:pt>
                <c:pt idx="39">
                  <c:v>9.1626165973078404</c:v>
                </c:pt>
                <c:pt idx="40">
                  <c:v>9.4474135444630729</c:v>
                </c:pt>
                <c:pt idx="41">
                  <c:v>9.4856501716274337</c:v>
                </c:pt>
                <c:pt idx="42">
                  <c:v>9.6458484544022518</c:v>
                </c:pt>
                <c:pt idx="43">
                  <c:v>9.6741962986792771</c:v>
                </c:pt>
                <c:pt idx="44">
                  <c:v>9.6679334028506307</c:v>
                </c:pt>
                <c:pt idx="45">
                  <c:v>9.7117736736511482</c:v>
                </c:pt>
                <c:pt idx="46">
                  <c:v>9.8541721472287627</c:v>
                </c:pt>
                <c:pt idx="47">
                  <c:v>10.045355283050563</c:v>
                </c:pt>
                <c:pt idx="48">
                  <c:v>10.297848872773836</c:v>
                </c:pt>
                <c:pt idx="49">
                  <c:v>10.453102764104989</c:v>
                </c:pt>
                <c:pt idx="50">
                  <c:v>10.669667109337608</c:v>
                </c:pt>
                <c:pt idx="51">
                  <c:v>10.787673251793136</c:v>
                </c:pt>
                <c:pt idx="52">
                  <c:v>10.935675369006907</c:v>
                </c:pt>
                <c:pt idx="53">
                  <c:v>11.139384296485996</c:v>
                </c:pt>
                <c:pt idx="54">
                  <c:v>11.399459286422891</c:v>
                </c:pt>
                <c:pt idx="55">
                  <c:v>11.70831893860397</c:v>
                </c:pt>
                <c:pt idx="56">
                  <c:v>12.087388949285126</c:v>
                </c:pt>
                <c:pt idx="57">
                  <c:v>12.492169795473346</c:v>
                </c:pt>
                <c:pt idx="58">
                  <c:v>13.026164071389402</c:v>
                </c:pt>
                <c:pt idx="59">
                  <c:v>13.590813574256204</c:v>
                </c:pt>
                <c:pt idx="60">
                  <c:v>14.157770459796708</c:v>
                </c:pt>
                <c:pt idx="61">
                  <c:v>14.779774903410045</c:v>
                </c:pt>
                <c:pt idx="62">
                  <c:v>15.536926046483618</c:v>
                </c:pt>
                <c:pt idx="63">
                  <c:v>16.524485830832088</c:v>
                </c:pt>
                <c:pt idx="64">
                  <c:v>17.848923485542411</c:v>
                </c:pt>
                <c:pt idx="65">
                  <c:v>19.564956942591181</c:v>
                </c:pt>
                <c:pt idx="66">
                  <c:v>21.79553673587758</c:v>
                </c:pt>
                <c:pt idx="67">
                  <c:v>24.69855376550273</c:v>
                </c:pt>
                <c:pt idx="68">
                  <c:v>28.273019153177881</c:v>
                </c:pt>
                <c:pt idx="69">
                  <c:v>32.780326393224911</c:v>
                </c:pt>
                <c:pt idx="70">
                  <c:v>38.776225083912024</c:v>
                </c:pt>
                <c:pt idx="71">
                  <c:v>46.333562592509253</c:v>
                </c:pt>
                <c:pt idx="72">
                  <c:v>54.246237032858019</c:v>
                </c:pt>
                <c:pt idx="73">
                  <c:v>61.182888602226875</c:v>
                </c:pt>
                <c:pt idx="74">
                  <c:v>66.67182235688999</c:v>
                </c:pt>
                <c:pt idx="75">
                  <c:v>70.639202051288564</c:v>
                </c:pt>
                <c:pt idx="76">
                  <c:v>73.433772095249253</c:v>
                </c:pt>
                <c:pt idx="77">
                  <c:v>75.886190251308221</c:v>
                </c:pt>
                <c:pt idx="78">
                  <c:v>77.545198393706684</c:v>
                </c:pt>
                <c:pt idx="79">
                  <c:v>78.469140341479957</c:v>
                </c:pt>
                <c:pt idx="80">
                  <c:v>80.435689631674535</c:v>
                </c:pt>
                <c:pt idx="81">
                  <c:v>80.828603938397947</c:v>
                </c:pt>
                <c:pt idx="82">
                  <c:v>81.399516337093402</c:v>
                </c:pt>
                <c:pt idx="83">
                  <c:v>81.900548003384998</c:v>
                </c:pt>
                <c:pt idx="84">
                  <c:v>82.42893863566492</c:v>
                </c:pt>
                <c:pt idx="85">
                  <c:v>83.108627646121022</c:v>
                </c:pt>
                <c:pt idx="86">
                  <c:v>83.881271215718101</c:v>
                </c:pt>
                <c:pt idx="87">
                  <c:v>84.178264328434381</c:v>
                </c:pt>
                <c:pt idx="88">
                  <c:v>84.441305953237475</c:v>
                </c:pt>
                <c:pt idx="89">
                  <c:v>85.077154692893075</c:v>
                </c:pt>
                <c:pt idx="90">
                  <c:v>85.843535366661484</c:v>
                </c:pt>
                <c:pt idx="91">
                  <c:v>86.610904918718646</c:v>
                </c:pt>
                <c:pt idx="92">
                  <c:v>87.034804078489046</c:v>
                </c:pt>
                <c:pt idx="93">
                  <c:v>87.15775461238826</c:v>
                </c:pt>
                <c:pt idx="94">
                  <c:v>87.44650707269841</c:v>
                </c:pt>
                <c:pt idx="95">
                  <c:v>87.273453372170067</c:v>
                </c:pt>
                <c:pt idx="96">
                  <c:v>87.69043038391932</c:v>
                </c:pt>
                <c:pt idx="97">
                  <c:v>87.648238243600019</c:v>
                </c:pt>
                <c:pt idx="98">
                  <c:v>87.889854172147224</c:v>
                </c:pt>
                <c:pt idx="99">
                  <c:v>88.26068353042227</c:v>
                </c:pt>
                <c:pt idx="100">
                  <c:v>88.683923438000178</c:v>
                </c:pt>
                <c:pt idx="101">
                  <c:v>88.921254227296217</c:v>
                </c:pt>
                <c:pt idx="102">
                  <c:v>89.202754913488988</c:v>
                </c:pt>
                <c:pt idx="103">
                  <c:v>89.33097946492812</c:v>
                </c:pt>
                <c:pt idx="104">
                  <c:v>88.968720385155407</c:v>
                </c:pt>
                <c:pt idx="105">
                  <c:v>89.339549743430453</c:v>
                </c:pt>
                <c:pt idx="106">
                  <c:v>89.773008059991938</c:v>
                </c:pt>
                <c:pt idx="107">
                  <c:v>89.924965690360665</c:v>
                </c:pt>
                <c:pt idx="108">
                  <c:v>90.107578547680092</c:v>
                </c:pt>
                <c:pt idx="109">
                  <c:v>90.31952812756532</c:v>
                </c:pt>
                <c:pt idx="110">
                  <c:v>90.89373678722319</c:v>
                </c:pt>
                <c:pt idx="111">
                  <c:v>91.403668358113393</c:v>
                </c:pt>
                <c:pt idx="112">
                  <c:v>91.483108247308323</c:v>
                </c:pt>
                <c:pt idx="113">
                  <c:v>91.589907102491523</c:v>
                </c:pt>
                <c:pt idx="114">
                  <c:v>91.734942584839104</c:v>
                </c:pt>
                <c:pt idx="115">
                  <c:v>92.336510210485272</c:v>
                </c:pt>
                <c:pt idx="116">
                  <c:v>92.696791533680496</c:v>
                </c:pt>
                <c:pt idx="117">
                  <c:v>92.575818756358785</c:v>
                </c:pt>
                <c:pt idx="118">
                  <c:v>92.547141285985504</c:v>
                </c:pt>
                <c:pt idx="119">
                  <c:v>92.300251339898381</c:v>
                </c:pt>
                <c:pt idx="120">
                  <c:v>92.713602464588973</c:v>
                </c:pt>
                <c:pt idx="121">
                  <c:v>92.747553952502145</c:v>
                </c:pt>
                <c:pt idx="122">
                  <c:v>93.305610933444044</c:v>
                </c:pt>
                <c:pt idx="123">
                  <c:v>94.020569936198342</c:v>
                </c:pt>
                <c:pt idx="124">
                  <c:v>94.427658165060251</c:v>
                </c:pt>
                <c:pt idx="125">
                  <c:v>94.317233422818376</c:v>
                </c:pt>
                <c:pt idx="126">
                  <c:v>94.19197550624547</c:v>
                </c:pt>
                <c:pt idx="127">
                  <c:v>94.497868523560342</c:v>
                </c:pt>
                <c:pt idx="128">
                  <c:v>94.457654139818516</c:v>
                </c:pt>
                <c:pt idx="129">
                  <c:v>94.240100916297166</c:v>
                </c:pt>
                <c:pt idx="130">
                  <c:v>93.896960150106636</c:v>
                </c:pt>
                <c:pt idx="131">
                  <c:v>93.666881134928005</c:v>
                </c:pt>
                <c:pt idx="132">
                  <c:v>93.265396549702217</c:v>
                </c:pt>
                <c:pt idx="133">
                  <c:v>93.952337334275725</c:v>
                </c:pt>
                <c:pt idx="134">
                  <c:v>94.77805070536813</c:v>
                </c:pt>
                <c:pt idx="135">
                  <c:v>95.412910566735007</c:v>
                </c:pt>
                <c:pt idx="136">
                  <c:v>95.896142423829446</c:v>
                </c:pt>
                <c:pt idx="137">
                  <c:v>96.238953563923673</c:v>
                </c:pt>
                <c:pt idx="138">
                  <c:v>96.720207664440622</c:v>
                </c:pt>
                <c:pt idx="139">
                  <c:v>97.290790437039831</c:v>
                </c:pt>
                <c:pt idx="140">
                  <c:v>97.001708350633422</c:v>
                </c:pt>
                <c:pt idx="141">
                  <c:v>96.950616305715528</c:v>
                </c:pt>
                <c:pt idx="142">
                  <c:v>97.272990627842631</c:v>
                </c:pt>
                <c:pt idx="143">
                  <c:v>97.159599250734516</c:v>
                </c:pt>
                <c:pt idx="144">
                  <c:v>97.26672773201399</c:v>
                </c:pt>
                <c:pt idx="145">
                  <c:v>97.951361133913778</c:v>
                </c:pt>
                <c:pt idx="146">
                  <c:v>98.385149076571508</c:v>
                </c:pt>
                <c:pt idx="147">
                  <c:v>98.935954283396043</c:v>
                </c:pt>
                <c:pt idx="148">
                  <c:v>98.911891578370202</c:v>
                </c:pt>
                <c:pt idx="149">
                  <c:v>98.924417370027498</c:v>
                </c:pt>
                <c:pt idx="150">
                  <c:v>98.736200869071894</c:v>
                </c:pt>
                <c:pt idx="151">
                  <c:v>99.005505389703629</c:v>
                </c:pt>
                <c:pt idx="152">
                  <c:v>99.512470325727634</c:v>
                </c:pt>
                <c:pt idx="153">
                  <c:v>99.66310945171135</c:v>
                </c:pt>
                <c:pt idx="154">
                  <c:v>100.18853344912506</c:v>
                </c:pt>
                <c:pt idx="155">
                  <c:v>100.26929184270497</c:v>
                </c:pt>
                <c:pt idx="156">
                  <c:v>100.60715859135557</c:v>
                </c:pt>
                <c:pt idx="157">
                  <c:v>100.13810065639966</c:v>
                </c:pt>
                <c:pt idx="158">
                  <c:v>99.339746251295523</c:v>
                </c:pt>
                <c:pt idx="159">
                  <c:v>99.244154683384622</c:v>
                </c:pt>
                <c:pt idx="160">
                  <c:v>98.948480075053325</c:v>
                </c:pt>
                <c:pt idx="161">
                  <c:v>99.204599551835287</c:v>
                </c:pt>
                <c:pt idx="162">
                  <c:v>99.086263783283528</c:v>
                </c:pt>
                <c:pt idx="163">
                  <c:v>99.131422558469026</c:v>
                </c:pt>
                <c:pt idx="164">
                  <c:v>99.133400315046487</c:v>
                </c:pt>
                <c:pt idx="165">
                  <c:v>99.288324580281383</c:v>
                </c:pt>
                <c:pt idx="166">
                  <c:v>99.543784804870853</c:v>
                </c:pt>
                <c:pt idx="167">
                  <c:v>99.565869753319234</c:v>
                </c:pt>
                <c:pt idx="168">
                  <c:v>100.14007841297713</c:v>
                </c:pt>
                <c:pt idx="169">
                  <c:v>100.67703932375939</c:v>
                </c:pt>
                <c:pt idx="170">
                  <c:v>100.89294441679952</c:v>
                </c:pt>
                <c:pt idx="171">
                  <c:v>100.67308381060445</c:v>
                </c:pt>
                <c:pt idx="172">
                  <c:v>101.04061690791707</c:v>
                </c:pt>
                <c:pt idx="173">
                  <c:v>100.64012120098</c:v>
                </c:pt>
                <c:pt idx="174">
                  <c:v>100.1740299008903</c:v>
                </c:pt>
                <c:pt idx="175">
                  <c:v>99.853962961436935</c:v>
                </c:pt>
                <c:pt idx="176">
                  <c:v>99.853962961436935</c:v>
                </c:pt>
                <c:pt idx="177">
                  <c:v>100.14106729126587</c:v>
                </c:pt>
                <c:pt idx="178">
                  <c:v>100.08832711586675</c:v>
                </c:pt>
                <c:pt idx="179">
                  <c:v>100.22248493703826</c:v>
                </c:pt>
                <c:pt idx="180">
                  <c:v>100.21424428463213</c:v>
                </c:pt>
                <c:pt idx="181">
                  <c:v>100.4400381605596</c:v>
                </c:pt>
                <c:pt idx="182">
                  <c:v>100.67605044547066</c:v>
                </c:pt>
                <c:pt idx="183">
                  <c:v>100.63056204418892</c:v>
                </c:pt>
                <c:pt idx="184">
                  <c:v>100.55178140718648</c:v>
                </c:pt>
                <c:pt idx="185">
                  <c:v>100.53595935456674</c:v>
                </c:pt>
                <c:pt idx="186">
                  <c:v>100.57584411221234</c:v>
                </c:pt>
                <c:pt idx="187">
                  <c:v>100.42454573403612</c:v>
                </c:pt>
                <c:pt idx="188">
                  <c:v>100.34049107949379</c:v>
                </c:pt>
                <c:pt idx="189">
                  <c:v>100.82042667562573</c:v>
                </c:pt>
                <c:pt idx="190">
                  <c:v>100.9328291744451</c:v>
                </c:pt>
                <c:pt idx="191">
                  <c:v>100.40575704655019</c:v>
                </c:pt>
                <c:pt idx="192">
                  <c:v>100.30752846986934</c:v>
                </c:pt>
                <c:pt idx="193">
                  <c:v>100.36686116719333</c:v>
                </c:pt>
                <c:pt idx="194">
                  <c:v>100.38235359371681</c:v>
                </c:pt>
                <c:pt idx="195">
                  <c:v>100.32104313981536</c:v>
                </c:pt>
                <c:pt idx="196">
                  <c:v>100.38004621104312</c:v>
                </c:pt>
                <c:pt idx="197">
                  <c:v>100.86393732033001</c:v>
                </c:pt>
                <c:pt idx="198">
                  <c:v>101.00073215027145</c:v>
                </c:pt>
                <c:pt idx="199">
                  <c:v>100.85899292888635</c:v>
                </c:pt>
                <c:pt idx="200">
                  <c:v>100.88931852974083</c:v>
                </c:pt>
                <c:pt idx="201">
                  <c:v>100.93216992225261</c:v>
                </c:pt>
                <c:pt idx="202">
                  <c:v>101.00336915904141</c:v>
                </c:pt>
                <c:pt idx="203">
                  <c:v>101.36299123004416</c:v>
                </c:pt>
                <c:pt idx="204">
                  <c:v>101.7272280663943</c:v>
                </c:pt>
                <c:pt idx="205">
                  <c:v>102.24605954188311</c:v>
                </c:pt>
                <c:pt idx="206">
                  <c:v>102.58854105588112</c:v>
                </c:pt>
                <c:pt idx="207">
                  <c:v>102.50349752305004</c:v>
                </c:pt>
                <c:pt idx="208">
                  <c:v>103.33811079874107</c:v>
                </c:pt>
                <c:pt idx="209">
                  <c:v>103.433702366652</c:v>
                </c:pt>
                <c:pt idx="210">
                  <c:v>103.76464696728144</c:v>
                </c:pt>
                <c:pt idx="211">
                  <c:v>103.81442050781436</c:v>
                </c:pt>
                <c:pt idx="212">
                  <c:v>104</c:v>
                </c:pt>
                <c:pt idx="213">
                  <c:v>103.44194301905809</c:v>
                </c:pt>
                <c:pt idx="214">
                  <c:v>103.18582354227613</c:v>
                </c:pt>
                <c:pt idx="215">
                  <c:v>102.99365152816559</c:v>
                </c:pt>
                <c:pt idx="216">
                  <c:v>102.99365152816559</c:v>
                </c:pt>
                <c:pt idx="217">
                  <c:v>102.27968140370005</c:v>
                </c:pt>
                <c:pt idx="218">
                  <c:v>102.04993201461764</c:v>
                </c:pt>
                <c:pt idx="219">
                  <c:v>101.89797438424895</c:v>
                </c:pt>
                <c:pt idx="220">
                  <c:v>101.10786063155092</c:v>
                </c:pt>
                <c:pt idx="221">
                  <c:v>100.59133653873583</c:v>
                </c:pt>
                <c:pt idx="222">
                  <c:v>100.87975937294976</c:v>
                </c:pt>
                <c:pt idx="223">
                  <c:v>100.81778966685579</c:v>
                </c:pt>
                <c:pt idx="224">
                  <c:v>100.32400977468154</c:v>
                </c:pt>
                <c:pt idx="225">
                  <c:v>100.65066923605983</c:v>
                </c:pt>
                <c:pt idx="226">
                  <c:v>101.25784050534216</c:v>
                </c:pt>
                <c:pt idx="227">
                  <c:v>102.06970958039231</c:v>
                </c:pt>
                <c:pt idx="228">
                  <c:v>101.59570725399276</c:v>
                </c:pt>
                <c:pt idx="229">
                  <c:v>101.47110858961234</c:v>
                </c:pt>
                <c:pt idx="230">
                  <c:v>101.92500372414099</c:v>
                </c:pt>
                <c:pt idx="231">
                  <c:v>102.39076539813445</c:v>
                </c:pt>
                <c:pt idx="232">
                  <c:v>102.74412457330851</c:v>
                </c:pt>
                <c:pt idx="233">
                  <c:v>102.85751595041664</c:v>
                </c:pt>
                <c:pt idx="234">
                  <c:v>103.19109755981604</c:v>
                </c:pt>
                <c:pt idx="235">
                  <c:v>102.98672938014448</c:v>
                </c:pt>
                <c:pt idx="236">
                  <c:v>102.60535198678959</c:v>
                </c:pt>
                <c:pt idx="237">
                  <c:v>102.48998285310402</c:v>
                </c:pt>
                <c:pt idx="238">
                  <c:v>102.05685416263879</c:v>
                </c:pt>
                <c:pt idx="239">
                  <c:v>101.95631820328423</c:v>
                </c:pt>
                <c:pt idx="240">
                  <c:v>102.2978108389935</c:v>
                </c:pt>
                <c:pt idx="241">
                  <c:v>101.95269231622552</c:v>
                </c:pt>
                <c:pt idx="242">
                  <c:v>102.29418495193482</c:v>
                </c:pt>
                <c:pt idx="243">
                  <c:v>102.06080967579372</c:v>
                </c:pt>
                <c:pt idx="244">
                  <c:v>101.64284378575572</c:v>
                </c:pt>
                <c:pt idx="245">
                  <c:v>101.17576360737729</c:v>
                </c:pt>
                <c:pt idx="246">
                  <c:v>101.06533886513539</c:v>
                </c:pt>
                <c:pt idx="247">
                  <c:v>101.10456437058849</c:v>
                </c:pt>
                <c:pt idx="248">
                  <c:v>100.86888171177367</c:v>
                </c:pt>
                <c:pt idx="249">
                  <c:v>100.97139542770572</c:v>
                </c:pt>
                <c:pt idx="250">
                  <c:v>100.8431708762666</c:v>
                </c:pt>
                <c:pt idx="251">
                  <c:v>100.87745199027603</c:v>
                </c:pt>
                <c:pt idx="252">
                  <c:v>100.49145983157374</c:v>
                </c:pt>
                <c:pt idx="253">
                  <c:v>100.69714651563031</c:v>
                </c:pt>
                <c:pt idx="254">
                  <c:v>101.06369073465417</c:v>
                </c:pt>
                <c:pt idx="255">
                  <c:v>101.04720942984196</c:v>
                </c:pt>
                <c:pt idx="256">
                  <c:v>100.89591105166572</c:v>
                </c:pt>
                <c:pt idx="257">
                  <c:v>100.80559350129474</c:v>
                </c:pt>
                <c:pt idx="258">
                  <c:v>100.61408073937669</c:v>
                </c:pt>
                <c:pt idx="259">
                  <c:v>100.51684104098456</c:v>
                </c:pt>
                <c:pt idx="260">
                  <c:v>100.52145580633197</c:v>
                </c:pt>
                <c:pt idx="261">
                  <c:v>100.35598350601727</c:v>
                </c:pt>
                <c:pt idx="262">
                  <c:v>100.700772402689</c:v>
                </c:pt>
                <c:pt idx="263">
                  <c:v>100.27192885147493</c:v>
                </c:pt>
                <c:pt idx="264">
                  <c:v>100.08964562025172</c:v>
                </c:pt>
                <c:pt idx="265">
                  <c:v>99.936369485498034</c:v>
                </c:pt>
                <c:pt idx="266">
                  <c:v>99.744197471387508</c:v>
                </c:pt>
                <c:pt idx="267">
                  <c:v>99.458741272039774</c:v>
                </c:pt>
                <c:pt idx="268">
                  <c:v>99.608391519734795</c:v>
                </c:pt>
                <c:pt idx="269">
                  <c:v>99.183173855579412</c:v>
                </c:pt>
                <c:pt idx="270">
                  <c:v>98.793226183722169</c:v>
                </c:pt>
                <c:pt idx="271">
                  <c:v>98.320212735611349</c:v>
                </c:pt>
                <c:pt idx="272">
                  <c:v>98.356801232294487</c:v>
                </c:pt>
                <c:pt idx="273">
                  <c:v>97.866647227178944</c:v>
                </c:pt>
                <c:pt idx="274">
                  <c:v>97.171136164103075</c:v>
                </c:pt>
                <c:pt idx="275">
                  <c:v>96.914687061224882</c:v>
                </c:pt>
                <c:pt idx="276">
                  <c:v>97.543613652859349</c:v>
                </c:pt>
                <c:pt idx="277">
                  <c:v>98.086178207277769</c:v>
                </c:pt>
                <c:pt idx="278">
                  <c:v>98.792896557625923</c:v>
                </c:pt>
                <c:pt idx="279">
                  <c:v>98.991661093661349</c:v>
                </c:pt>
                <c:pt idx="280">
                  <c:v>98.611272578595234</c:v>
                </c:pt>
                <c:pt idx="281">
                  <c:v>98.172540244493831</c:v>
                </c:pt>
                <c:pt idx="282">
                  <c:v>97.868295357660159</c:v>
                </c:pt>
                <c:pt idx="283">
                  <c:v>98.019593735836366</c:v>
                </c:pt>
                <c:pt idx="284">
                  <c:v>98.180121644707455</c:v>
                </c:pt>
                <c:pt idx="285">
                  <c:v>97.695900909324294</c:v>
                </c:pt>
                <c:pt idx="286">
                  <c:v>97.810940416913638</c:v>
                </c:pt>
                <c:pt idx="287">
                  <c:v>97.641842229540217</c:v>
                </c:pt>
                <c:pt idx="288">
                  <c:v>97.066315065497335</c:v>
                </c:pt>
                <c:pt idx="289">
                  <c:v>96.750862891391364</c:v>
                </c:pt>
                <c:pt idx="290">
                  <c:v>96.249171972907277</c:v>
                </c:pt>
                <c:pt idx="291">
                  <c:v>95.558275675178848</c:v>
                </c:pt>
                <c:pt idx="292">
                  <c:v>95.482791299138867</c:v>
                </c:pt>
                <c:pt idx="293">
                  <c:v>95.63178229464134</c:v>
                </c:pt>
                <c:pt idx="294">
                  <c:v>95.994371000510284</c:v>
                </c:pt>
                <c:pt idx="295">
                  <c:v>95.717814705761171</c:v>
                </c:pt>
                <c:pt idx="296">
                  <c:v>95.957782503827147</c:v>
                </c:pt>
                <c:pt idx="297">
                  <c:v>95.586623519455856</c:v>
                </c:pt>
                <c:pt idx="298">
                  <c:v>95.840435613564111</c:v>
                </c:pt>
                <c:pt idx="299">
                  <c:v>95.064825409100848</c:v>
                </c:pt>
                <c:pt idx="300">
                  <c:v>94.84595368119453</c:v>
                </c:pt>
                <c:pt idx="301">
                  <c:v>94.806068923548949</c:v>
                </c:pt>
                <c:pt idx="302">
                  <c:v>95.225023691875663</c:v>
                </c:pt>
                <c:pt idx="303">
                  <c:v>94.935611979373022</c:v>
                </c:pt>
                <c:pt idx="304">
                  <c:v>94.750362113283629</c:v>
                </c:pt>
                <c:pt idx="305">
                  <c:v>94.812331819377576</c:v>
                </c:pt>
                <c:pt idx="306">
                  <c:v>94.671911102377436</c:v>
                </c:pt>
                <c:pt idx="307">
                  <c:v>94.42370265190533</c:v>
                </c:pt>
                <c:pt idx="308">
                  <c:v>94.43754694794761</c:v>
                </c:pt>
                <c:pt idx="309">
                  <c:v>94.116161504109243</c:v>
                </c:pt>
                <c:pt idx="310">
                  <c:v>94.182416349454385</c:v>
                </c:pt>
                <c:pt idx="311">
                  <c:v>94.114183747531754</c:v>
                </c:pt>
                <c:pt idx="312">
                  <c:v>93.835979322301426</c:v>
                </c:pt>
                <c:pt idx="313">
                  <c:v>94.090780294698391</c:v>
                </c:pt>
                <c:pt idx="314">
                  <c:v>93.818179513104226</c:v>
                </c:pt>
                <c:pt idx="315">
                  <c:v>93.675781039526612</c:v>
                </c:pt>
                <c:pt idx="316">
                  <c:v>93.783239146902304</c:v>
                </c:pt>
                <c:pt idx="317">
                  <c:v>93.767087468186332</c:v>
                </c:pt>
                <c:pt idx="318">
                  <c:v>93.173101242753788</c:v>
                </c:pt>
                <c:pt idx="319">
                  <c:v>93.082124440190285</c:v>
                </c:pt>
                <c:pt idx="320">
                  <c:v>92.781175814319084</c:v>
                </c:pt>
                <c:pt idx="321">
                  <c:v>92.79765711913133</c:v>
                </c:pt>
                <c:pt idx="322">
                  <c:v>93.433505858786901</c:v>
                </c:pt>
                <c:pt idx="323">
                  <c:v>92.051054011137566</c:v>
                </c:pt>
                <c:pt idx="324">
                  <c:v>91.40465723640213</c:v>
                </c:pt>
                <c:pt idx="325">
                  <c:v>91.102390106145947</c:v>
                </c:pt>
                <c:pt idx="326">
                  <c:v>91.121178793631884</c:v>
                </c:pt>
                <c:pt idx="327">
                  <c:v>90.979769198342979</c:v>
                </c:pt>
                <c:pt idx="328">
                  <c:v>90.429623243710964</c:v>
                </c:pt>
                <c:pt idx="329">
                  <c:v>90.085163973135479</c:v>
                </c:pt>
                <c:pt idx="330">
                  <c:v>89.660275935076328</c:v>
                </c:pt>
                <c:pt idx="331">
                  <c:v>89.951995030252689</c:v>
                </c:pt>
                <c:pt idx="332">
                  <c:v>89.485574104066757</c:v>
                </c:pt>
                <c:pt idx="333">
                  <c:v>89.236706401402174</c:v>
                </c:pt>
                <c:pt idx="334">
                  <c:v>88.840166207620072</c:v>
                </c:pt>
                <c:pt idx="335">
                  <c:v>88.899828531040328</c:v>
                </c:pt>
                <c:pt idx="336">
                  <c:v>88.685571568481407</c:v>
                </c:pt>
                <c:pt idx="337">
                  <c:v>88.415607795657181</c:v>
                </c:pt>
                <c:pt idx="338">
                  <c:v>87.869746980276318</c:v>
                </c:pt>
                <c:pt idx="339">
                  <c:v>87.359485783289855</c:v>
                </c:pt>
                <c:pt idx="340">
                  <c:v>86.739129470157749</c:v>
                </c:pt>
                <c:pt idx="341">
                  <c:v>86.682763407699937</c:v>
                </c:pt>
                <c:pt idx="342">
                  <c:v>86.228538647075055</c:v>
                </c:pt>
                <c:pt idx="343">
                  <c:v>86.098336339058477</c:v>
                </c:pt>
                <c:pt idx="344">
                  <c:v>86.06570335553026</c:v>
                </c:pt>
                <c:pt idx="345">
                  <c:v>86.168876323654786</c:v>
                </c:pt>
                <c:pt idx="346">
                  <c:v>85.864631436821128</c:v>
                </c:pt>
                <c:pt idx="347">
                  <c:v>85.731462493938366</c:v>
                </c:pt>
                <c:pt idx="348">
                  <c:v>85.491165069776144</c:v>
                </c:pt>
                <c:pt idx="349">
                  <c:v>85.049136474712284</c:v>
                </c:pt>
                <c:pt idx="350">
                  <c:v>83.444846264290405</c:v>
                </c:pt>
                <c:pt idx="351">
                  <c:v>83.013695330402612</c:v>
                </c:pt>
                <c:pt idx="352">
                  <c:v>82.643525224320072</c:v>
                </c:pt>
                <c:pt idx="353">
                  <c:v>82.019872650225523</c:v>
                </c:pt>
                <c:pt idx="354">
                  <c:v>81.481922861154516</c:v>
                </c:pt>
                <c:pt idx="355">
                  <c:v>80.388882726007807</c:v>
                </c:pt>
                <c:pt idx="356">
                  <c:v>79.759626508277108</c:v>
                </c:pt>
                <c:pt idx="357">
                  <c:v>78.669553007996598</c:v>
                </c:pt>
                <c:pt idx="358">
                  <c:v>77.376100206333263</c:v>
                </c:pt>
                <c:pt idx="359">
                  <c:v>75.950137713979629</c:v>
                </c:pt>
                <c:pt idx="360">
                  <c:v>73.713295024864578</c:v>
                </c:pt>
                <c:pt idx="361">
                  <c:v>71.190336884209316</c:v>
                </c:pt>
                <c:pt idx="362">
                  <c:v>68.624197724946043</c:v>
                </c:pt>
                <c:pt idx="363">
                  <c:v>65.350351337045851</c:v>
                </c:pt>
                <c:pt idx="364">
                  <c:v>61.258043352170617</c:v>
                </c:pt>
                <c:pt idx="365">
                  <c:v>56.036765987658036</c:v>
                </c:pt>
                <c:pt idx="366">
                  <c:v>50.036911783815995</c:v>
                </c:pt>
                <c:pt idx="367">
                  <c:v>43.659306073677783</c:v>
                </c:pt>
                <c:pt idx="368">
                  <c:v>36.844945786015607</c:v>
                </c:pt>
                <c:pt idx="369">
                  <c:v>30.903435401208839</c:v>
                </c:pt>
                <c:pt idx="370">
                  <c:v>26.036835716255322</c:v>
                </c:pt>
                <c:pt idx="371">
                  <c:v>22.562906287934734</c:v>
                </c:pt>
                <c:pt idx="372">
                  <c:v>20.029070486103407</c:v>
                </c:pt>
                <c:pt idx="373">
                  <c:v>18.072080352699924</c:v>
                </c:pt>
                <c:pt idx="374">
                  <c:v>16.466471637893054</c:v>
                </c:pt>
                <c:pt idx="375">
                  <c:v>15.327943101464619</c:v>
                </c:pt>
                <c:pt idx="376">
                  <c:v>14.545740375076464</c:v>
                </c:pt>
                <c:pt idx="377">
                  <c:v>13.741452700239929</c:v>
                </c:pt>
                <c:pt idx="378">
                  <c:v>13.220973094269894</c:v>
                </c:pt>
                <c:pt idx="379">
                  <c:v>12.720600680170771</c:v>
                </c:pt>
                <c:pt idx="380">
                  <c:v>12.246598353771208</c:v>
                </c:pt>
                <c:pt idx="381">
                  <c:v>11.908401979024369</c:v>
                </c:pt>
                <c:pt idx="382">
                  <c:v>11.707330060315234</c:v>
                </c:pt>
                <c:pt idx="383">
                  <c:v>11.537572620749328</c:v>
                </c:pt>
                <c:pt idx="384">
                  <c:v>11.178280175842845</c:v>
                </c:pt>
                <c:pt idx="385">
                  <c:v>10.776795590617066</c:v>
                </c:pt>
                <c:pt idx="386">
                  <c:v>10.453432390201231</c:v>
                </c:pt>
                <c:pt idx="387">
                  <c:v>10.19137964368687</c:v>
                </c:pt>
                <c:pt idx="388">
                  <c:v>9.8973531658367921</c:v>
                </c:pt>
                <c:pt idx="389">
                  <c:v>9.7025441429563024</c:v>
                </c:pt>
                <c:pt idx="390">
                  <c:v>9.5838787483082886</c:v>
                </c:pt>
                <c:pt idx="391">
                  <c:v>9.4694984929114536</c:v>
                </c:pt>
                <c:pt idx="392">
                  <c:v>9.1995347200872235</c:v>
                </c:pt>
                <c:pt idx="393">
                  <c:v>8.9592372959249982</c:v>
                </c:pt>
                <c:pt idx="394">
                  <c:v>8.8389237707957626</c:v>
                </c:pt>
                <c:pt idx="395">
                  <c:v>8.8046426567863367</c:v>
                </c:pt>
                <c:pt idx="396">
                  <c:v>8.7090510888754356</c:v>
                </c:pt>
                <c:pt idx="397">
                  <c:v>8.5567638324104873</c:v>
                </c:pt>
                <c:pt idx="398">
                  <c:v>8.4305170375488494</c:v>
                </c:pt>
                <c:pt idx="399">
                  <c:v>8.2614188501754313</c:v>
                </c:pt>
                <c:pt idx="400">
                  <c:v>8.144071959912397</c:v>
                </c:pt>
                <c:pt idx="401">
                  <c:v>8.1048464544593024</c:v>
                </c:pt>
                <c:pt idx="402">
                  <c:v>8.0079363821634253</c:v>
                </c:pt>
                <c:pt idx="403">
                  <c:v>7.8760859436656334</c:v>
                </c:pt>
                <c:pt idx="404">
                  <c:v>7.7392911137241729</c:v>
                </c:pt>
                <c:pt idx="405">
                  <c:v>7.7122617738321262</c:v>
                </c:pt>
                <c:pt idx="406">
                  <c:v>7.5955741357615798</c:v>
                </c:pt>
                <c:pt idx="407">
                  <c:v>7.5062454636793259</c:v>
                </c:pt>
                <c:pt idx="408">
                  <c:v>7.5009714461394132</c:v>
                </c:pt>
                <c:pt idx="409">
                  <c:v>7.3236326063598822</c:v>
                </c:pt>
                <c:pt idx="410">
                  <c:v>7.3289066238997949</c:v>
                </c:pt>
                <c:pt idx="411">
                  <c:v>7.1720046020874202</c:v>
                </c:pt>
                <c:pt idx="412">
                  <c:v>6.9752178226294657</c:v>
                </c:pt>
                <c:pt idx="413">
                  <c:v>6.7906272087325554</c:v>
                </c:pt>
                <c:pt idx="414">
                  <c:v>6.618562386492937</c:v>
                </c:pt>
                <c:pt idx="415">
                  <c:v>6.500226617941169</c:v>
                </c:pt>
                <c:pt idx="416">
                  <c:v>6.4524308339857184</c:v>
                </c:pt>
                <c:pt idx="417">
                  <c:v>6.3429949700325503</c:v>
                </c:pt>
                <c:pt idx="418">
                  <c:v>6.1969706093962467</c:v>
                </c:pt>
                <c:pt idx="419">
                  <c:v>6.0829199800956557</c:v>
                </c:pt>
                <c:pt idx="420">
                  <c:v>6.0502869965674515</c:v>
                </c:pt>
                <c:pt idx="421">
                  <c:v>5.9728248639499988</c:v>
                </c:pt>
                <c:pt idx="422">
                  <c:v>5.8775629221353434</c:v>
                </c:pt>
                <c:pt idx="423">
                  <c:v>5.8709704002104539</c:v>
                </c:pt>
                <c:pt idx="424">
                  <c:v>5.7519753794661952</c:v>
                </c:pt>
                <c:pt idx="425">
                  <c:v>5.5950733576538232</c:v>
                </c:pt>
                <c:pt idx="426">
                  <c:v>5.4134493786231133</c:v>
                </c:pt>
                <c:pt idx="427">
                  <c:v>5.4503675014024964</c:v>
                </c:pt>
                <c:pt idx="428">
                  <c:v>5.3204948194821702</c:v>
                </c:pt>
                <c:pt idx="429">
                  <c:v>5.3488426637591955</c:v>
                </c:pt>
                <c:pt idx="430">
                  <c:v>5.3152208019422593</c:v>
                </c:pt>
                <c:pt idx="431">
                  <c:v>5.237099417132316</c:v>
                </c:pt>
                <c:pt idx="432">
                  <c:v>5.088438047726056</c:v>
                </c:pt>
                <c:pt idx="433">
                  <c:v>5.059430951256541</c:v>
                </c:pt>
                <c:pt idx="434">
                  <c:v>4.9625208789606639</c:v>
                </c:pt>
                <c:pt idx="435">
                  <c:v>4.8781365983220768</c:v>
                </c:pt>
                <c:pt idx="436">
                  <c:v>4.738375133514416</c:v>
                </c:pt>
                <c:pt idx="437">
                  <c:v>4.683327575441588</c:v>
                </c:pt>
                <c:pt idx="438">
                  <c:v>4.6223467476363593</c:v>
                </c:pt>
                <c:pt idx="439">
                  <c:v>4.484563039406166</c:v>
                </c:pt>
                <c:pt idx="440">
                  <c:v>4.421274828927225</c:v>
                </c:pt>
                <c:pt idx="441">
                  <c:v>4.3949047412276663</c:v>
                </c:pt>
                <c:pt idx="442">
                  <c:v>4.3388683048661054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5-4081-B8D1-8D05F2CAE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7408"/>
        <c:axId val="89859584"/>
      </c:scatterChart>
      <c:valAx>
        <c:axId val="898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59584"/>
        <c:crosses val="autoZero"/>
        <c:crossBetween val="midCat"/>
      </c:valAx>
      <c:valAx>
        <c:axId val="898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5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4</xdr:row>
      <xdr:rowOff>21850</xdr:rowOff>
    </xdr:from>
    <xdr:to>
      <xdr:col>13</xdr:col>
      <xdr:colOff>129540</xdr:colOff>
      <xdr:row>19</xdr:row>
      <xdr:rowOff>91440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1</xdr:row>
      <xdr:rowOff>85724</xdr:rowOff>
    </xdr:from>
    <xdr:to>
      <xdr:col>17</xdr:col>
      <xdr:colOff>314325</xdr:colOff>
      <xdr:row>20</xdr:row>
      <xdr:rowOff>19049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123825</xdr:rowOff>
    </xdr:from>
    <xdr:to>
      <xdr:col>15</xdr:col>
      <xdr:colOff>533400</xdr:colOff>
      <xdr:row>20</xdr:row>
      <xdr:rowOff>104775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510540</xdr:colOff>
      <xdr:row>7</xdr:row>
      <xdr:rowOff>140970</xdr:rowOff>
    </xdr:from>
    <xdr:to>
      <xdr:col>18</xdr:col>
      <xdr:colOff>327660</xdr:colOff>
      <xdr:row>22</xdr:row>
      <xdr:rowOff>140970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11</xdr:row>
      <xdr:rowOff>114300</xdr:rowOff>
    </xdr:from>
    <xdr:to>
      <xdr:col>13</xdr:col>
      <xdr:colOff>390525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17"/>
  <sheetViews>
    <sheetView topLeftCell="A2" zoomScaleNormal="100" workbookViewId="0">
      <selection activeCell="H30" sqref="H30"/>
    </sheetView>
  </sheetViews>
  <sheetFormatPr baseColWidth="10" defaultColWidth="9.140625" defaultRowHeight="15" x14ac:dyDescent="0.25"/>
  <cols>
    <col min="1" max="1" width="19.85546875" style="2" customWidth="1"/>
    <col min="2" max="2" width="11.28515625" style="2" customWidth="1"/>
    <col min="3" max="3" width="21.5703125" style="2" bestFit="1" customWidth="1"/>
    <col min="4" max="13" width="9.140625" style="2"/>
    <col min="14" max="30" width="9.140625" style="1"/>
    <col min="31" max="16384" width="9.140625" style="2"/>
  </cols>
  <sheetData>
    <row r="1" spans="1:3" x14ac:dyDescent="0.25">
      <c r="A1" s="20" t="s">
        <v>0</v>
      </c>
      <c r="B1" s="20"/>
      <c r="C1" s="2" t="s">
        <v>4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2">
        <v>0</v>
      </c>
      <c r="B3" s="2">
        <v>2.5</v>
      </c>
      <c r="C3" s="2">
        <f t="shared" ref="C3:C17" si="0">100*(B3/MAX($B$3:$B$17))</f>
        <v>32.467532467532465</v>
      </c>
    </row>
    <row r="4" spans="1:3" x14ac:dyDescent="0.25">
      <c r="A4" s="2">
        <f>A3+0.2</f>
        <v>0.2</v>
      </c>
      <c r="B4" s="2">
        <v>5.6</v>
      </c>
      <c r="C4" s="2">
        <f t="shared" si="0"/>
        <v>72.72727272727272</v>
      </c>
    </row>
    <row r="5" spans="1:3" x14ac:dyDescent="0.25">
      <c r="A5" s="2">
        <f>A4+1</f>
        <v>1.2</v>
      </c>
      <c r="B5" s="2">
        <v>7.7</v>
      </c>
      <c r="C5" s="2">
        <f t="shared" si="0"/>
        <v>100</v>
      </c>
    </row>
    <row r="6" spans="1:3" x14ac:dyDescent="0.25">
      <c r="A6" s="2">
        <f>A5+0.1</f>
        <v>1.3</v>
      </c>
      <c r="B6" s="2">
        <v>7.5</v>
      </c>
      <c r="C6" s="2">
        <f t="shared" si="0"/>
        <v>97.402597402597408</v>
      </c>
    </row>
    <row r="7" spans="1:3" x14ac:dyDescent="0.25">
      <c r="A7" s="2">
        <f>A6+0.2</f>
        <v>1.5</v>
      </c>
      <c r="B7" s="2">
        <v>7.4</v>
      </c>
      <c r="C7" s="2">
        <f t="shared" si="0"/>
        <v>96.103896103896105</v>
      </c>
    </row>
    <row r="8" spans="1:3" x14ac:dyDescent="0.25">
      <c r="A8" s="2">
        <f>A7+0.5</f>
        <v>2</v>
      </c>
      <c r="B8" s="2">
        <v>7.5</v>
      </c>
      <c r="C8" s="2">
        <f t="shared" si="0"/>
        <v>97.402597402597408</v>
      </c>
    </row>
    <row r="9" spans="1:3" x14ac:dyDescent="0.25">
      <c r="A9" s="2">
        <f>A8+1</f>
        <v>3</v>
      </c>
      <c r="B9" s="2">
        <v>7</v>
      </c>
      <c r="C9" s="2">
        <f t="shared" si="0"/>
        <v>90.909090909090907</v>
      </c>
    </row>
    <row r="10" spans="1:3" x14ac:dyDescent="0.25">
      <c r="A10" s="2">
        <f>A9+1</f>
        <v>4</v>
      </c>
      <c r="B10" s="2">
        <v>6.7</v>
      </c>
      <c r="C10" s="2">
        <f t="shared" si="0"/>
        <v>87.012987012987011</v>
      </c>
    </row>
    <row r="11" spans="1:3" x14ac:dyDescent="0.25">
      <c r="A11" s="2">
        <f>A10+1</f>
        <v>5</v>
      </c>
      <c r="B11" s="2">
        <v>6.3</v>
      </c>
      <c r="C11" s="2">
        <f t="shared" si="0"/>
        <v>81.818181818181813</v>
      </c>
    </row>
    <row r="12" spans="1:3" x14ac:dyDescent="0.25">
      <c r="A12" s="2">
        <f>A11+2</f>
        <v>7</v>
      </c>
      <c r="B12" s="2">
        <v>5.7</v>
      </c>
      <c r="C12" s="2">
        <f t="shared" si="0"/>
        <v>74.025974025974023</v>
      </c>
    </row>
    <row r="13" spans="1:3" x14ac:dyDescent="0.25">
      <c r="A13" s="2">
        <f>A12+2</f>
        <v>9</v>
      </c>
      <c r="B13" s="2">
        <v>5</v>
      </c>
      <c r="C13" s="2">
        <f t="shared" si="0"/>
        <v>64.935064935064929</v>
      </c>
    </row>
    <row r="14" spans="1:3" x14ac:dyDescent="0.25">
      <c r="A14" s="2">
        <f>A13+2</f>
        <v>11</v>
      </c>
      <c r="B14" s="2">
        <v>4.5</v>
      </c>
      <c r="C14" s="2">
        <f t="shared" si="0"/>
        <v>58.441558441558442</v>
      </c>
    </row>
    <row r="15" spans="1:3" x14ac:dyDescent="0.25">
      <c r="A15" s="2">
        <f>A14+2</f>
        <v>13</v>
      </c>
      <c r="B15" s="2">
        <v>4.0999999999999996</v>
      </c>
      <c r="C15" s="2">
        <f t="shared" si="0"/>
        <v>53.246753246753244</v>
      </c>
    </row>
    <row r="16" spans="1:3" x14ac:dyDescent="0.25">
      <c r="A16" s="2">
        <f>A15+3</f>
        <v>16</v>
      </c>
      <c r="B16" s="2">
        <v>3.3</v>
      </c>
      <c r="C16" s="2">
        <f t="shared" si="0"/>
        <v>42.857142857142854</v>
      </c>
    </row>
    <row r="17" spans="1:3" x14ac:dyDescent="0.25">
      <c r="A17" s="2">
        <f>A16+3</f>
        <v>19</v>
      </c>
      <c r="B17" s="2">
        <v>2.7</v>
      </c>
      <c r="C17" s="2">
        <f t="shared" si="0"/>
        <v>35.064935064935064</v>
      </c>
    </row>
    <row r="21" spans="1:3" x14ac:dyDescent="0.25">
      <c r="A21" s="20" t="s">
        <v>5</v>
      </c>
      <c r="B21" s="20"/>
      <c r="C21" s="2" t="s">
        <v>9</v>
      </c>
    </row>
    <row r="22" spans="1:3" x14ac:dyDescent="0.25">
      <c r="A22" s="2" t="s">
        <v>1</v>
      </c>
      <c r="B22" s="2" t="s">
        <v>2</v>
      </c>
      <c r="C22" s="2" t="s">
        <v>3</v>
      </c>
    </row>
    <row r="23" spans="1:3" x14ac:dyDescent="0.25">
      <c r="A23" s="17">
        <f t="shared" ref="A23:A86" si="1">A24+0.0339</f>
        <v>25.018199999999585</v>
      </c>
      <c r="B23" s="1">
        <v>1.7855799999999999</v>
      </c>
      <c r="C23" s="2">
        <f>100*(B23/MAX($B$23:$B$761))</f>
        <v>23.633882493709603</v>
      </c>
    </row>
    <row r="24" spans="1:3" x14ac:dyDescent="0.25">
      <c r="A24" s="17">
        <f t="shared" si="1"/>
        <v>24.984299999999585</v>
      </c>
      <c r="B24" s="1">
        <v>1.79104</v>
      </c>
      <c r="C24" s="17">
        <f t="shared" ref="C24:C87" si="2">100*(B24/MAX($B$23:$B$761))</f>
        <v>23.706150887405574</v>
      </c>
    </row>
    <row r="25" spans="1:3" x14ac:dyDescent="0.25">
      <c r="A25" s="17">
        <f t="shared" si="1"/>
        <v>24.950399999999586</v>
      </c>
      <c r="B25" s="1">
        <v>1.79541</v>
      </c>
      <c r="C25" s="17">
        <f t="shared" si="2"/>
        <v>23.763992074301438</v>
      </c>
    </row>
    <row r="26" spans="1:3" x14ac:dyDescent="0.25">
      <c r="A26" s="17">
        <f t="shared" si="1"/>
        <v>24.916499999999587</v>
      </c>
      <c r="B26" s="1">
        <v>1.7968500000000001</v>
      </c>
      <c r="C26" s="17">
        <f t="shared" si="2"/>
        <v>23.783051870441035</v>
      </c>
    </row>
    <row r="27" spans="1:3" x14ac:dyDescent="0.25">
      <c r="A27" s="17">
        <f t="shared" si="1"/>
        <v>24.882599999999588</v>
      </c>
      <c r="B27" s="1">
        <v>1.7977000000000001</v>
      </c>
      <c r="C27" s="17">
        <f t="shared" si="2"/>
        <v>23.794302444551214</v>
      </c>
    </row>
    <row r="28" spans="1:3" x14ac:dyDescent="0.25">
      <c r="A28" s="17">
        <f t="shared" si="1"/>
        <v>24.848699999999589</v>
      </c>
      <c r="B28" s="1">
        <v>1.79817</v>
      </c>
      <c r="C28" s="17">
        <f t="shared" si="2"/>
        <v>23.800523350235668</v>
      </c>
    </row>
    <row r="29" spans="1:3" x14ac:dyDescent="0.25">
      <c r="A29" s="17">
        <f t="shared" si="1"/>
        <v>24.81479999999959</v>
      </c>
      <c r="B29" s="1">
        <v>1.8004599999999999</v>
      </c>
      <c r="C29" s="17">
        <f t="shared" si="2"/>
        <v>23.83083372048544</v>
      </c>
    </row>
    <row r="30" spans="1:3" x14ac:dyDescent="0.25">
      <c r="A30" s="17">
        <f t="shared" si="1"/>
        <v>24.78089999999959</v>
      </c>
      <c r="B30" s="1">
        <v>1.8041700000000001</v>
      </c>
      <c r="C30" s="17">
        <f t="shared" si="2"/>
        <v>23.87993916748399</v>
      </c>
    </row>
    <row r="31" spans="1:3" x14ac:dyDescent="0.25">
      <c r="A31" s="17">
        <f t="shared" si="1"/>
        <v>24.746999999999591</v>
      </c>
      <c r="B31" s="1">
        <v>1.8083199999999999</v>
      </c>
      <c r="C31" s="17">
        <f t="shared" si="2"/>
        <v>23.934868441080742</v>
      </c>
    </row>
    <row r="32" spans="1:3" x14ac:dyDescent="0.25">
      <c r="A32" s="17">
        <f t="shared" si="1"/>
        <v>24.713099999999592</v>
      </c>
      <c r="B32" s="1">
        <v>1.81341</v>
      </c>
      <c r="C32" s="17">
        <f t="shared" si="2"/>
        <v>24.002239526046402</v>
      </c>
    </row>
    <row r="33" spans="1:3" x14ac:dyDescent="0.25">
      <c r="A33" s="17">
        <f t="shared" si="1"/>
        <v>24.679199999999593</v>
      </c>
      <c r="B33" s="1">
        <v>1.8452599999999999</v>
      </c>
      <c r="C33" s="17">
        <f t="shared" si="2"/>
        <v>24.423805155939572</v>
      </c>
    </row>
    <row r="34" spans="1:3" x14ac:dyDescent="0.25">
      <c r="A34" s="17">
        <f t="shared" si="1"/>
        <v>24.645299999999594</v>
      </c>
      <c r="B34" s="1">
        <v>1.8545499999999999</v>
      </c>
      <c r="C34" s="17">
        <f t="shared" si="2"/>
        <v>24.546767312979057</v>
      </c>
    </row>
    <row r="35" spans="1:3" x14ac:dyDescent="0.25">
      <c r="A35" s="17">
        <f t="shared" si="1"/>
        <v>24.611399999999595</v>
      </c>
      <c r="B35" s="1">
        <v>1.8566499999999999</v>
      </c>
      <c r="C35" s="17">
        <f t="shared" si="2"/>
        <v>24.574562849015969</v>
      </c>
    </row>
    <row r="36" spans="1:3" x14ac:dyDescent="0.25">
      <c r="A36" s="17">
        <f t="shared" si="1"/>
        <v>24.577499999999596</v>
      </c>
      <c r="B36" s="1">
        <v>1.84205</v>
      </c>
      <c r="C36" s="17">
        <f t="shared" si="2"/>
        <v>24.381317693711722</v>
      </c>
    </row>
    <row r="37" spans="1:3" x14ac:dyDescent="0.25">
      <c r="A37" s="17">
        <f t="shared" si="1"/>
        <v>24.543599999999596</v>
      </c>
      <c r="B37" s="1">
        <v>1.8364400000000001</v>
      </c>
      <c r="C37" s="17">
        <f t="shared" si="2"/>
        <v>24.307063904584542</v>
      </c>
    </row>
    <row r="38" spans="1:3" x14ac:dyDescent="0.25">
      <c r="A38" s="17">
        <f t="shared" si="1"/>
        <v>24.509699999999597</v>
      </c>
      <c r="B38" s="1">
        <v>1.8409599999999999</v>
      </c>
      <c r="C38" s="17">
        <f t="shared" si="2"/>
        <v>24.366890486911611</v>
      </c>
    </row>
    <row r="39" spans="1:3" x14ac:dyDescent="0.25">
      <c r="A39" s="17">
        <f t="shared" si="1"/>
        <v>24.475799999999598</v>
      </c>
      <c r="B39" s="1">
        <v>1.84836</v>
      </c>
      <c r="C39" s="17">
        <f t="shared" si="2"/>
        <v>24.464836661517872</v>
      </c>
    </row>
    <row r="40" spans="1:3" x14ac:dyDescent="0.25">
      <c r="A40" s="17">
        <f t="shared" si="1"/>
        <v>24.441899999999599</v>
      </c>
      <c r="B40" s="1">
        <v>1.85717</v>
      </c>
      <c r="C40" s="17">
        <f t="shared" si="2"/>
        <v>24.581445553177492</v>
      </c>
    </row>
    <row r="41" spans="1:3" x14ac:dyDescent="0.25">
      <c r="A41" s="17">
        <f t="shared" si="1"/>
        <v>24.4079999999996</v>
      </c>
      <c r="B41" s="1">
        <v>1.8625400000000001</v>
      </c>
      <c r="C41" s="17">
        <f t="shared" si="2"/>
        <v>24.65252270961474</v>
      </c>
    </row>
    <row r="42" spans="1:3" x14ac:dyDescent="0.25">
      <c r="A42" s="17">
        <f t="shared" si="1"/>
        <v>24.374099999999601</v>
      </c>
      <c r="B42" s="1">
        <v>1.8662700000000001</v>
      </c>
      <c r="C42" s="17">
        <f t="shared" si="2"/>
        <v>24.701892876004113</v>
      </c>
    </row>
    <row r="43" spans="1:3" x14ac:dyDescent="0.25">
      <c r="A43" s="17">
        <f t="shared" si="1"/>
        <v>24.340199999999601</v>
      </c>
      <c r="B43" s="1">
        <v>1.8694900000000001</v>
      </c>
      <c r="C43" s="17">
        <f t="shared" si="2"/>
        <v>24.74451269792738</v>
      </c>
    </row>
    <row r="44" spans="1:3" x14ac:dyDescent="0.25">
      <c r="A44" s="17">
        <f t="shared" si="1"/>
        <v>24.306299999999602</v>
      </c>
      <c r="B44" s="1">
        <v>1.8758699999999999</v>
      </c>
      <c r="C44" s="17">
        <f t="shared" si="2"/>
        <v>24.828958183601426</v>
      </c>
    </row>
    <row r="45" spans="1:3" x14ac:dyDescent="0.25">
      <c r="A45" s="17">
        <f t="shared" si="1"/>
        <v>24.272399999999603</v>
      </c>
      <c r="B45" s="1">
        <v>1.88371</v>
      </c>
      <c r="C45" s="17">
        <f t="shared" si="2"/>
        <v>24.932728184805899</v>
      </c>
    </row>
    <row r="46" spans="1:3" x14ac:dyDescent="0.25">
      <c r="A46" s="17">
        <f t="shared" si="1"/>
        <v>24.238499999999604</v>
      </c>
      <c r="B46" s="1">
        <v>1.8903799999999999</v>
      </c>
      <c r="C46" s="17">
        <f t="shared" si="2"/>
        <v>25.021012101646949</v>
      </c>
    </row>
    <row r="47" spans="1:3" x14ac:dyDescent="0.25">
      <c r="A47" s="17">
        <f t="shared" si="1"/>
        <v>24.204599999999605</v>
      </c>
      <c r="B47" s="1">
        <v>1.8979999999999999</v>
      </c>
      <c r="C47" s="17">
        <f t="shared" si="2"/>
        <v>25.121870189552318</v>
      </c>
    </row>
    <row r="48" spans="1:3" x14ac:dyDescent="0.25">
      <c r="A48" s="17">
        <f t="shared" si="1"/>
        <v>24.170699999999606</v>
      </c>
      <c r="B48" s="1">
        <v>1.9059200000000001</v>
      </c>
      <c r="C48" s="17">
        <f t="shared" si="2"/>
        <v>25.226699068320102</v>
      </c>
    </row>
    <row r="49" spans="1:3" x14ac:dyDescent="0.25">
      <c r="A49" s="17">
        <f t="shared" si="1"/>
        <v>24.136799999999607</v>
      </c>
      <c r="B49" s="1">
        <v>1.9122600000000001</v>
      </c>
      <c r="C49" s="17">
        <f t="shared" si="2"/>
        <v>25.310615115212499</v>
      </c>
    </row>
    <row r="50" spans="1:3" x14ac:dyDescent="0.25">
      <c r="A50" s="17">
        <f t="shared" si="1"/>
        <v>24.102899999999607</v>
      </c>
      <c r="B50" s="1">
        <v>1.9164300000000001</v>
      </c>
      <c r="C50" s="17">
        <f t="shared" si="2"/>
        <v>25.365809108200082</v>
      </c>
    </row>
    <row r="51" spans="1:3" x14ac:dyDescent="0.25">
      <c r="A51" s="17">
        <f t="shared" si="1"/>
        <v>24.068999999999608</v>
      </c>
      <c r="B51" s="1">
        <v>1.91821</v>
      </c>
      <c r="C51" s="17">
        <f t="shared" si="2"/>
        <v>25.389369133983745</v>
      </c>
    </row>
    <row r="52" spans="1:3" x14ac:dyDescent="0.25">
      <c r="A52" s="17">
        <f t="shared" si="1"/>
        <v>24.035099999999609</v>
      </c>
      <c r="B52" s="1">
        <v>1.91987</v>
      </c>
      <c r="C52" s="17">
        <f t="shared" si="2"/>
        <v>25.411340843422447</v>
      </c>
    </row>
    <row r="53" spans="1:3" x14ac:dyDescent="0.25">
      <c r="A53" s="17">
        <f t="shared" si="1"/>
        <v>24.00119999999961</v>
      </c>
      <c r="B53" s="1">
        <v>1.9211400000000001</v>
      </c>
      <c r="C53" s="17">
        <f t="shared" si="2"/>
        <v>25.428150524740012</v>
      </c>
    </row>
    <row r="54" spans="1:3" x14ac:dyDescent="0.25">
      <c r="A54" s="17">
        <f t="shared" si="1"/>
        <v>23.967299999999611</v>
      </c>
      <c r="B54" s="1">
        <v>1.9220299999999999</v>
      </c>
      <c r="C54" s="17">
        <f t="shared" si="2"/>
        <v>25.439930537631845</v>
      </c>
    </row>
    <row r="55" spans="1:3" x14ac:dyDescent="0.25">
      <c r="A55" s="17">
        <f t="shared" si="1"/>
        <v>23.933399999999612</v>
      </c>
      <c r="B55" s="1">
        <v>1.92258</v>
      </c>
      <c r="C55" s="17">
        <f t="shared" si="2"/>
        <v>25.447210320879609</v>
      </c>
    </row>
    <row r="56" spans="1:3" x14ac:dyDescent="0.25">
      <c r="A56" s="17">
        <f t="shared" si="1"/>
        <v>23.899499999999612</v>
      </c>
      <c r="B56" s="1">
        <v>1.9240600000000001</v>
      </c>
      <c r="C56" s="17">
        <f t="shared" si="2"/>
        <v>25.466799555800861</v>
      </c>
    </row>
    <row r="57" spans="1:3" x14ac:dyDescent="0.25">
      <c r="A57" s="17">
        <f t="shared" si="1"/>
        <v>23.865599999999613</v>
      </c>
      <c r="B57" s="1">
        <v>1.9256899999999999</v>
      </c>
      <c r="C57" s="17">
        <f t="shared" si="2"/>
        <v>25.488374186153319</v>
      </c>
    </row>
    <row r="58" spans="1:3" x14ac:dyDescent="0.25">
      <c r="A58" s="17">
        <f t="shared" si="1"/>
        <v>23.831699999999614</v>
      </c>
      <c r="B58" s="1">
        <v>1.92889</v>
      </c>
      <c r="C58" s="17">
        <f t="shared" si="2"/>
        <v>25.530729288685762</v>
      </c>
    </row>
    <row r="59" spans="1:3" x14ac:dyDescent="0.25">
      <c r="A59" s="17">
        <f t="shared" si="1"/>
        <v>23.797799999999615</v>
      </c>
      <c r="B59" s="1">
        <v>1.9335899999999999</v>
      </c>
      <c r="C59" s="17">
        <f t="shared" si="2"/>
        <v>25.592938345530275</v>
      </c>
    </row>
    <row r="60" spans="1:3" x14ac:dyDescent="0.25">
      <c r="A60" s="17">
        <f t="shared" si="1"/>
        <v>23.763899999999616</v>
      </c>
      <c r="B60" s="1">
        <v>1.9423600000000001</v>
      </c>
      <c r="C60" s="17">
        <f t="shared" si="2"/>
        <v>25.70901779840824</v>
      </c>
    </row>
    <row r="61" spans="1:3" x14ac:dyDescent="0.25">
      <c r="A61" s="17">
        <f t="shared" si="1"/>
        <v>23.729999999999617</v>
      </c>
      <c r="B61" s="1">
        <v>1.9529399999999999</v>
      </c>
      <c r="C61" s="17">
        <f t="shared" si="2"/>
        <v>25.849054356156113</v>
      </c>
    </row>
    <row r="62" spans="1:3" x14ac:dyDescent="0.25">
      <c r="A62" s="17">
        <f t="shared" si="1"/>
        <v>23.696099999999618</v>
      </c>
      <c r="B62" s="1">
        <v>1.9613400000000001</v>
      </c>
      <c r="C62" s="17">
        <f t="shared" si="2"/>
        <v>25.960236500303761</v>
      </c>
    </row>
    <row r="63" spans="1:3" x14ac:dyDescent="0.25">
      <c r="A63" s="17">
        <f t="shared" si="1"/>
        <v>23.662199999999618</v>
      </c>
      <c r="B63" s="1">
        <v>1.96682</v>
      </c>
      <c r="C63" s="17">
        <f t="shared" si="2"/>
        <v>26.032769613390567</v>
      </c>
    </row>
    <row r="64" spans="1:3" x14ac:dyDescent="0.25">
      <c r="A64" s="17">
        <f t="shared" si="1"/>
        <v>23.628299999999619</v>
      </c>
      <c r="B64" s="1">
        <v>1.97068</v>
      </c>
      <c r="C64" s="17">
        <f t="shared" si="2"/>
        <v>26.083860455820318</v>
      </c>
    </row>
    <row r="65" spans="1:3" x14ac:dyDescent="0.25">
      <c r="A65" s="17">
        <f t="shared" si="1"/>
        <v>23.59439999999962</v>
      </c>
      <c r="B65" s="1">
        <v>1.97157</v>
      </c>
      <c r="C65" s="17">
        <f t="shared" si="2"/>
        <v>26.095640468712151</v>
      </c>
    </row>
    <row r="66" spans="1:3" x14ac:dyDescent="0.25">
      <c r="A66" s="17">
        <f t="shared" si="1"/>
        <v>23.560499999999621</v>
      </c>
      <c r="B66" s="1">
        <v>1.9733099999999999</v>
      </c>
      <c r="C66" s="17">
        <f t="shared" si="2"/>
        <v>26.118671055714167</v>
      </c>
    </row>
    <row r="67" spans="1:3" x14ac:dyDescent="0.25">
      <c r="A67" s="17">
        <f t="shared" si="1"/>
        <v>23.526599999999622</v>
      </c>
      <c r="B67" s="1">
        <v>1.9762999999999999</v>
      </c>
      <c r="C67" s="17">
        <f t="shared" si="2"/>
        <v>26.158246604642908</v>
      </c>
    </row>
    <row r="68" spans="1:3" x14ac:dyDescent="0.25">
      <c r="A68" s="17">
        <f t="shared" si="1"/>
        <v>23.492699999999623</v>
      </c>
      <c r="B68" s="1">
        <v>1.9812799999999999</v>
      </c>
      <c r="C68" s="17">
        <f t="shared" si="2"/>
        <v>26.224161732959018</v>
      </c>
    </row>
    <row r="69" spans="1:3" x14ac:dyDescent="0.25">
      <c r="A69" s="17">
        <f t="shared" si="1"/>
        <v>23.458799999999624</v>
      </c>
      <c r="B69" s="1">
        <v>1.9870099999999999</v>
      </c>
      <c r="C69" s="17">
        <f t="shared" si="2"/>
        <v>26.300003838431163</v>
      </c>
    </row>
    <row r="70" spans="1:3" x14ac:dyDescent="0.25">
      <c r="A70" s="17">
        <f t="shared" si="1"/>
        <v>23.424899999999624</v>
      </c>
      <c r="B70" s="1">
        <v>1.99132</v>
      </c>
      <c r="C70" s="17">
        <f t="shared" si="2"/>
        <v>26.357050867154541</v>
      </c>
    </row>
    <row r="71" spans="1:3" x14ac:dyDescent="0.25">
      <c r="A71" s="17">
        <f t="shared" si="1"/>
        <v>23.390999999999625</v>
      </c>
      <c r="B71" s="1">
        <v>1.99376</v>
      </c>
      <c r="C71" s="17">
        <f t="shared" si="2"/>
        <v>26.389346632835526</v>
      </c>
    </row>
    <row r="72" spans="1:3" x14ac:dyDescent="0.25">
      <c r="A72" s="17">
        <f t="shared" si="1"/>
        <v>23.357099999999626</v>
      </c>
      <c r="B72" s="1">
        <v>1.9953099999999999</v>
      </c>
      <c r="C72" s="17">
        <f t="shared" si="2"/>
        <v>26.409862385624677</v>
      </c>
    </row>
    <row r="73" spans="1:3" x14ac:dyDescent="0.25">
      <c r="A73" s="17">
        <f t="shared" si="1"/>
        <v>23.323199999999627</v>
      </c>
      <c r="B73" s="1">
        <v>1.9974499999999999</v>
      </c>
      <c r="C73" s="17">
        <f t="shared" si="2"/>
        <v>26.438187360443244</v>
      </c>
    </row>
    <row r="74" spans="1:3" x14ac:dyDescent="0.25">
      <c r="A74" s="17">
        <f t="shared" si="1"/>
        <v>23.289299999999628</v>
      </c>
      <c r="B74" s="1">
        <v>1.9990000000000001</v>
      </c>
      <c r="C74" s="17">
        <f t="shared" si="2"/>
        <v>26.458703113232396</v>
      </c>
    </row>
    <row r="75" spans="1:3" x14ac:dyDescent="0.25">
      <c r="A75" s="17">
        <f t="shared" si="1"/>
        <v>23.255399999999629</v>
      </c>
      <c r="B75" s="1">
        <v>2.0026099999999998</v>
      </c>
      <c r="C75" s="17">
        <f t="shared" si="2"/>
        <v>26.506484963276801</v>
      </c>
    </row>
    <row r="76" spans="1:3" x14ac:dyDescent="0.25">
      <c r="A76" s="17">
        <f t="shared" si="1"/>
        <v>23.221499999999629</v>
      </c>
      <c r="B76" s="1">
        <v>2.0079799999999999</v>
      </c>
      <c r="C76" s="17">
        <f t="shared" si="2"/>
        <v>26.577562119714049</v>
      </c>
    </row>
    <row r="77" spans="1:3" x14ac:dyDescent="0.25">
      <c r="A77" s="17">
        <f t="shared" si="1"/>
        <v>23.18759999999963</v>
      </c>
      <c r="B77" s="1">
        <v>2.0145499999999998</v>
      </c>
      <c r="C77" s="17">
        <f t="shared" si="2"/>
        <v>26.664522439600958</v>
      </c>
    </row>
    <row r="78" spans="1:3" x14ac:dyDescent="0.25">
      <c r="A78" s="17">
        <f t="shared" si="1"/>
        <v>23.153699999999631</v>
      </c>
      <c r="B78" s="1">
        <v>2.0216699999999999</v>
      </c>
      <c r="C78" s="17">
        <f t="shared" si="2"/>
        <v>26.758762542735631</v>
      </c>
    </row>
    <row r="79" spans="1:3" x14ac:dyDescent="0.25">
      <c r="A79" s="17">
        <f t="shared" si="1"/>
        <v>23.119799999999632</v>
      </c>
      <c r="B79" s="1">
        <v>2.0283500000000001</v>
      </c>
      <c r="C79" s="17">
        <f t="shared" si="2"/>
        <v>26.847178819272099</v>
      </c>
    </row>
    <row r="80" spans="1:3" x14ac:dyDescent="0.25">
      <c r="A80" s="17">
        <f t="shared" si="1"/>
        <v>23.085899999999633</v>
      </c>
      <c r="B80" s="1">
        <v>2.0348999999999999</v>
      </c>
      <c r="C80" s="17">
        <f t="shared" si="2"/>
        <v>26.933874419768184</v>
      </c>
    </row>
    <row r="81" spans="1:3" x14ac:dyDescent="0.25">
      <c r="A81" s="17">
        <f t="shared" si="1"/>
        <v>23.051999999999634</v>
      </c>
      <c r="B81" s="1">
        <v>2.0398299999999998</v>
      </c>
      <c r="C81" s="17">
        <f t="shared" si="2"/>
        <v>26.999127749607222</v>
      </c>
    </row>
    <row r="82" spans="1:3" x14ac:dyDescent="0.25">
      <c r="A82" s="17">
        <f t="shared" si="1"/>
        <v>23.018099999999635</v>
      </c>
      <c r="B82" s="1">
        <v>2.04311</v>
      </c>
      <c r="C82" s="17">
        <f t="shared" si="2"/>
        <v>27.042541729702968</v>
      </c>
    </row>
    <row r="83" spans="1:3" x14ac:dyDescent="0.25">
      <c r="A83" s="17">
        <f t="shared" si="1"/>
        <v>22.984199999999635</v>
      </c>
      <c r="B83" s="1">
        <v>2.0453800000000002</v>
      </c>
      <c r="C83" s="17">
        <f t="shared" si="2"/>
        <v>27.07258738056192</v>
      </c>
    </row>
    <row r="84" spans="1:3" x14ac:dyDescent="0.25">
      <c r="A84" s="17">
        <f t="shared" si="1"/>
        <v>22.950299999999636</v>
      </c>
      <c r="B84" s="1">
        <v>2.04766</v>
      </c>
      <c r="C84" s="17">
        <f t="shared" si="2"/>
        <v>27.102765391116279</v>
      </c>
    </row>
    <row r="85" spans="1:3" x14ac:dyDescent="0.25">
      <c r="A85" s="17">
        <f t="shared" si="1"/>
        <v>22.916399999999637</v>
      </c>
      <c r="B85" s="1">
        <v>2.0505100000000001</v>
      </c>
      <c r="C85" s="17">
        <f t="shared" si="2"/>
        <v>27.140487904309236</v>
      </c>
    </row>
    <row r="86" spans="1:3" x14ac:dyDescent="0.25">
      <c r="A86" s="17">
        <f t="shared" si="1"/>
        <v>22.882499999999638</v>
      </c>
      <c r="B86" s="1">
        <v>2.0526599999999999</v>
      </c>
      <c r="C86" s="17">
        <f t="shared" si="2"/>
        <v>27.168945238823216</v>
      </c>
    </row>
    <row r="87" spans="1:3" x14ac:dyDescent="0.25">
      <c r="A87" s="17">
        <f t="shared" ref="A87:A150" si="3">A88+0.0339</f>
        <v>22.848599999999639</v>
      </c>
      <c r="B87" s="1">
        <v>2.0551499999999998</v>
      </c>
      <c r="C87" s="17">
        <f t="shared" si="2"/>
        <v>27.201902802981266</v>
      </c>
    </row>
    <row r="88" spans="1:3" x14ac:dyDescent="0.25">
      <c r="A88" s="17">
        <f t="shared" si="3"/>
        <v>22.81469999999964</v>
      </c>
      <c r="B88" s="1">
        <v>2.0581700000000001</v>
      </c>
      <c r="C88" s="17">
        <f t="shared" ref="C88:C151" si="4">100*(B88/MAX($B$23:$B$761))</f>
        <v>27.241875430996259</v>
      </c>
    </row>
    <row r="89" spans="1:3" x14ac:dyDescent="0.25">
      <c r="A89" s="17">
        <f t="shared" si="3"/>
        <v>22.78079999999964</v>
      </c>
      <c r="B89" s="1">
        <v>2.0632299999999999</v>
      </c>
      <c r="C89" s="17">
        <f t="shared" si="4"/>
        <v>27.308849436875672</v>
      </c>
    </row>
    <row r="90" spans="1:3" x14ac:dyDescent="0.25">
      <c r="A90" s="17">
        <f t="shared" si="3"/>
        <v>22.746899999999641</v>
      </c>
      <c r="B90" s="1">
        <v>2.0693000000000001</v>
      </c>
      <c r="C90" s="17">
        <f t="shared" si="4"/>
        <v>27.389191771991893</v>
      </c>
    </row>
    <row r="91" spans="1:3" x14ac:dyDescent="0.25">
      <c r="A91" s="17">
        <f t="shared" si="3"/>
        <v>22.712999999999642</v>
      </c>
      <c r="B91" s="1">
        <v>2.0761500000000002</v>
      </c>
      <c r="C91" s="17">
        <f t="shared" si="4"/>
        <v>27.479858163350396</v>
      </c>
    </row>
    <row r="92" spans="1:3" x14ac:dyDescent="0.25">
      <c r="A92" s="17">
        <f t="shared" si="3"/>
        <v>22.679099999999643</v>
      </c>
      <c r="B92" s="1">
        <v>2.0831599999999999</v>
      </c>
      <c r="C92" s="17">
        <f t="shared" si="4"/>
        <v>27.572642309835516</v>
      </c>
    </row>
    <row r="93" spans="1:3" x14ac:dyDescent="0.25">
      <c r="A93" s="17">
        <f t="shared" si="3"/>
        <v>22.645199999999644</v>
      </c>
      <c r="B93" s="1">
        <v>2.08697</v>
      </c>
      <c r="C93" s="17">
        <f t="shared" si="4"/>
        <v>27.623071353788198</v>
      </c>
    </row>
    <row r="94" spans="1:3" x14ac:dyDescent="0.25">
      <c r="A94" s="17">
        <f t="shared" si="3"/>
        <v>22.611299999999645</v>
      </c>
      <c r="B94" s="1">
        <v>2.09015</v>
      </c>
      <c r="C94" s="17">
        <f t="shared" si="4"/>
        <v>27.665161736929811</v>
      </c>
    </row>
    <row r="95" spans="1:3" x14ac:dyDescent="0.25">
      <c r="A95" s="17">
        <f t="shared" si="3"/>
        <v>22.577399999999646</v>
      </c>
      <c r="B95" s="1">
        <v>2.0943200000000002</v>
      </c>
      <c r="C95" s="17">
        <f t="shared" si="4"/>
        <v>27.720355729917394</v>
      </c>
    </row>
    <row r="96" spans="1:3" x14ac:dyDescent="0.25">
      <c r="A96" s="17">
        <f t="shared" si="3"/>
        <v>22.543499999999646</v>
      </c>
      <c r="B96" s="1">
        <v>2.0970499999999999</v>
      </c>
      <c r="C96" s="17">
        <f t="shared" si="4"/>
        <v>27.756489926765376</v>
      </c>
    </row>
    <row r="97" spans="1:3" x14ac:dyDescent="0.25">
      <c r="A97" s="17">
        <f t="shared" si="3"/>
        <v>22.509599999999647</v>
      </c>
      <c r="B97" s="1">
        <v>2.1004399999999999</v>
      </c>
      <c r="C97" s="17">
        <f t="shared" si="4"/>
        <v>27.801359863510676</v>
      </c>
    </row>
    <row r="98" spans="1:3" x14ac:dyDescent="0.25">
      <c r="A98" s="17">
        <f t="shared" si="3"/>
        <v>22.475699999999648</v>
      </c>
      <c r="B98" s="1">
        <v>2.105</v>
      </c>
      <c r="C98" s="17">
        <f t="shared" si="4"/>
        <v>27.861715884619404</v>
      </c>
    </row>
    <row r="99" spans="1:3" x14ac:dyDescent="0.25">
      <c r="A99" s="17">
        <f t="shared" si="3"/>
        <v>22.441799999999649</v>
      </c>
      <c r="B99" s="1">
        <v>2.1111499999999999</v>
      </c>
      <c r="C99" s="17">
        <f t="shared" si="4"/>
        <v>27.943117097298931</v>
      </c>
    </row>
    <row r="100" spans="1:3" x14ac:dyDescent="0.25">
      <c r="A100" s="17">
        <f t="shared" si="3"/>
        <v>22.40789999999965</v>
      </c>
      <c r="B100" s="1">
        <v>2.1196600000000001</v>
      </c>
      <c r="C100" s="17">
        <f t="shared" si="4"/>
        <v>28.05575519809614</v>
      </c>
    </row>
    <row r="101" spans="1:3" x14ac:dyDescent="0.25">
      <c r="A101" s="17">
        <f t="shared" si="3"/>
        <v>22.373999999999651</v>
      </c>
      <c r="B101" s="1">
        <v>2.1287600000000002</v>
      </c>
      <c r="C101" s="17">
        <f t="shared" si="4"/>
        <v>28.176202520922761</v>
      </c>
    </row>
    <row r="102" spans="1:3" x14ac:dyDescent="0.25">
      <c r="A102" s="17">
        <f t="shared" si="3"/>
        <v>22.340099999999651</v>
      </c>
      <c r="B102" s="1">
        <v>2.1415199999999999</v>
      </c>
      <c r="C102" s="17">
        <f t="shared" si="4"/>
        <v>28.345093492270852</v>
      </c>
    </row>
    <row r="103" spans="1:3" x14ac:dyDescent="0.25">
      <c r="A103" s="17">
        <f t="shared" si="3"/>
        <v>22.306199999999652</v>
      </c>
      <c r="B103" s="1">
        <v>2.1513800000000001</v>
      </c>
      <c r="C103" s="17">
        <f t="shared" si="4"/>
        <v>28.475600151948932</v>
      </c>
    </row>
    <row r="104" spans="1:3" x14ac:dyDescent="0.25">
      <c r="A104" s="17">
        <f t="shared" si="3"/>
        <v>22.272299999999653</v>
      </c>
      <c r="B104" s="1">
        <v>2.15849</v>
      </c>
      <c r="C104" s="17">
        <f t="shared" si="4"/>
        <v>28.569707895388191</v>
      </c>
    </row>
    <row r="105" spans="1:3" x14ac:dyDescent="0.25">
      <c r="A105" s="17">
        <f t="shared" si="3"/>
        <v>22.238399999999654</v>
      </c>
      <c r="B105" s="1">
        <v>2.1633</v>
      </c>
      <c r="C105" s="17">
        <f t="shared" si="4"/>
        <v>28.633372908882258</v>
      </c>
    </row>
    <row r="106" spans="1:3" x14ac:dyDescent="0.25">
      <c r="A106" s="17">
        <f t="shared" si="3"/>
        <v>22.204499999999655</v>
      </c>
      <c r="B106" s="1">
        <v>2.16649</v>
      </c>
      <c r="C106" s="17">
        <f t="shared" si="4"/>
        <v>28.675595651719288</v>
      </c>
    </row>
    <row r="107" spans="1:3" x14ac:dyDescent="0.25">
      <c r="A107" s="17">
        <f t="shared" si="3"/>
        <v>22.170599999999656</v>
      </c>
      <c r="B107" s="1">
        <v>2.16919</v>
      </c>
      <c r="C107" s="17">
        <f t="shared" si="4"/>
        <v>28.711332769481029</v>
      </c>
    </row>
    <row r="108" spans="1:3" x14ac:dyDescent="0.25">
      <c r="A108" s="17">
        <f t="shared" si="3"/>
        <v>22.136699999999657</v>
      </c>
      <c r="B108" s="1">
        <v>2.1732</v>
      </c>
      <c r="C108" s="17">
        <f t="shared" si="4"/>
        <v>28.764409007341989</v>
      </c>
    </row>
    <row r="109" spans="1:3" x14ac:dyDescent="0.25">
      <c r="A109" s="17">
        <f t="shared" si="3"/>
        <v>22.102799999999657</v>
      </c>
      <c r="B109" s="1">
        <v>2.1773899999999999</v>
      </c>
      <c r="C109" s="17">
        <f t="shared" si="4"/>
        <v>28.819867719720399</v>
      </c>
    </row>
    <row r="110" spans="1:3" x14ac:dyDescent="0.25">
      <c r="A110" s="17">
        <f t="shared" si="3"/>
        <v>22.068899999999658</v>
      </c>
      <c r="B110" s="1">
        <v>2.1821000000000002</v>
      </c>
      <c r="C110" s="17">
        <f t="shared" si="4"/>
        <v>28.882209136260332</v>
      </c>
    </row>
    <row r="111" spans="1:3" x14ac:dyDescent="0.25">
      <c r="A111" s="17">
        <f t="shared" si="3"/>
        <v>22.034999999999659</v>
      </c>
      <c r="B111" s="1">
        <v>2.1857099999999998</v>
      </c>
      <c r="C111" s="17">
        <f t="shared" si="4"/>
        <v>28.929990986304738</v>
      </c>
    </row>
    <row r="112" spans="1:3" x14ac:dyDescent="0.25">
      <c r="A112" s="17">
        <f t="shared" si="3"/>
        <v>22.00109999999966</v>
      </c>
      <c r="B112" s="1">
        <v>2.1887099999999999</v>
      </c>
      <c r="C112" s="17">
        <f t="shared" si="4"/>
        <v>28.969698894928904</v>
      </c>
    </row>
    <row r="113" spans="1:3" x14ac:dyDescent="0.25">
      <c r="A113" s="17">
        <f t="shared" si="3"/>
        <v>21.967199999999661</v>
      </c>
      <c r="B113" s="1">
        <v>2.1890299999999998</v>
      </c>
      <c r="C113" s="17">
        <f t="shared" si="4"/>
        <v>28.973934405182145</v>
      </c>
    </row>
    <row r="114" spans="1:3" x14ac:dyDescent="0.25">
      <c r="A114" s="17">
        <f t="shared" si="3"/>
        <v>21.933299999999662</v>
      </c>
      <c r="B114" s="1">
        <v>2.18933</v>
      </c>
      <c r="C114" s="17">
        <f t="shared" si="4"/>
        <v>28.977905196044563</v>
      </c>
    </row>
    <row r="115" spans="1:3" x14ac:dyDescent="0.25">
      <c r="A115" s="17">
        <f t="shared" si="3"/>
        <v>21.899399999999662</v>
      </c>
      <c r="B115" s="1">
        <v>2.18953</v>
      </c>
      <c r="C115" s="17">
        <f t="shared" si="4"/>
        <v>28.980552389952841</v>
      </c>
    </row>
    <row r="116" spans="1:3" x14ac:dyDescent="0.25">
      <c r="A116" s="17">
        <f t="shared" si="3"/>
        <v>21.865499999999663</v>
      </c>
      <c r="B116" s="1">
        <v>2.19075</v>
      </c>
      <c r="C116" s="17">
        <f t="shared" si="4"/>
        <v>28.99670027279333</v>
      </c>
    </row>
    <row r="117" spans="1:3" x14ac:dyDescent="0.25">
      <c r="A117" s="17">
        <f t="shared" si="3"/>
        <v>21.831599999999664</v>
      </c>
      <c r="B117" s="1">
        <v>2.1917399999999998</v>
      </c>
      <c r="C117" s="17">
        <f t="shared" si="4"/>
        <v>29.0098038826393</v>
      </c>
    </row>
    <row r="118" spans="1:3" x14ac:dyDescent="0.25">
      <c r="A118" s="17">
        <f t="shared" si="3"/>
        <v>21.797699999999665</v>
      </c>
      <c r="B118" s="1">
        <v>2.1935699999999998</v>
      </c>
      <c r="C118" s="17">
        <f t="shared" si="4"/>
        <v>29.034025706900042</v>
      </c>
    </row>
    <row r="119" spans="1:3" x14ac:dyDescent="0.25">
      <c r="A119" s="17">
        <f t="shared" si="3"/>
        <v>21.763799999999666</v>
      </c>
      <c r="B119" s="1">
        <v>2.1972100000000001</v>
      </c>
      <c r="C119" s="17">
        <f t="shared" si="4"/>
        <v>29.082204636030689</v>
      </c>
    </row>
    <row r="120" spans="1:3" x14ac:dyDescent="0.25">
      <c r="A120" s="17">
        <f t="shared" si="3"/>
        <v>21.729899999999667</v>
      </c>
      <c r="B120" s="1">
        <v>2.20228</v>
      </c>
      <c r="C120" s="17">
        <f t="shared" si="4"/>
        <v>29.149311001605522</v>
      </c>
    </row>
    <row r="121" spans="1:3" x14ac:dyDescent="0.25">
      <c r="A121" s="17">
        <f t="shared" si="3"/>
        <v>21.695999999999668</v>
      </c>
      <c r="B121" s="1">
        <v>2.20871</v>
      </c>
      <c r="C121" s="17">
        <f t="shared" si="4"/>
        <v>29.234418285756636</v>
      </c>
    </row>
    <row r="122" spans="1:3" x14ac:dyDescent="0.25">
      <c r="A122" s="17">
        <f t="shared" si="3"/>
        <v>21.662099999999668</v>
      </c>
      <c r="B122" s="1">
        <v>2.2143899999999999</v>
      </c>
      <c r="C122" s="17">
        <f t="shared" si="4"/>
        <v>29.309598592751719</v>
      </c>
    </row>
    <row r="123" spans="1:3" x14ac:dyDescent="0.25">
      <c r="A123" s="17">
        <f t="shared" si="3"/>
        <v>21.628199999999669</v>
      </c>
      <c r="B123" s="1">
        <v>2.2195</v>
      </c>
      <c r="C123" s="17">
        <f t="shared" si="4"/>
        <v>29.377234397108204</v>
      </c>
    </row>
    <row r="124" spans="1:3" x14ac:dyDescent="0.25">
      <c r="A124" s="17">
        <f t="shared" si="3"/>
        <v>21.59429999999967</v>
      </c>
      <c r="B124" s="1">
        <v>2.2214900000000002</v>
      </c>
      <c r="C124" s="17">
        <f t="shared" si="4"/>
        <v>29.403573976495569</v>
      </c>
    </row>
    <row r="125" spans="1:3" x14ac:dyDescent="0.25">
      <c r="A125" s="17">
        <f t="shared" si="3"/>
        <v>21.560399999999671</v>
      </c>
      <c r="B125" s="1">
        <v>2.2236400000000001</v>
      </c>
      <c r="C125" s="17">
        <f t="shared" si="4"/>
        <v>29.432031311009549</v>
      </c>
    </row>
    <row r="126" spans="1:3" x14ac:dyDescent="0.25">
      <c r="A126" s="17">
        <f t="shared" si="3"/>
        <v>21.526499999999672</v>
      </c>
      <c r="B126" s="1">
        <v>2.2261299999999999</v>
      </c>
      <c r="C126" s="17">
        <f t="shared" si="4"/>
        <v>29.464988875167599</v>
      </c>
    </row>
    <row r="127" spans="1:3" x14ac:dyDescent="0.25">
      <c r="A127" s="17">
        <f t="shared" si="3"/>
        <v>21.492599999999673</v>
      </c>
      <c r="B127" s="1">
        <v>2.2295600000000002</v>
      </c>
      <c r="C127" s="17">
        <f t="shared" si="4"/>
        <v>29.510388250694557</v>
      </c>
    </row>
    <row r="128" spans="1:3" x14ac:dyDescent="0.25">
      <c r="A128" s="17">
        <f t="shared" si="3"/>
        <v>21.458699999999673</v>
      </c>
      <c r="B128" s="1">
        <v>2.2336499999999999</v>
      </c>
      <c r="C128" s="17">
        <f t="shared" si="4"/>
        <v>29.564523366118827</v>
      </c>
    </row>
    <row r="129" spans="1:3" x14ac:dyDescent="0.25">
      <c r="A129" s="17">
        <f t="shared" si="3"/>
        <v>21.424799999999674</v>
      </c>
      <c r="B129" s="1">
        <v>2.2386699999999999</v>
      </c>
      <c r="C129" s="17">
        <f t="shared" si="4"/>
        <v>29.630967933216589</v>
      </c>
    </row>
    <row r="130" spans="1:3" x14ac:dyDescent="0.25">
      <c r="A130" s="17">
        <f t="shared" si="3"/>
        <v>21.390899999999675</v>
      </c>
      <c r="B130" s="1">
        <v>2.2429899999999998</v>
      </c>
      <c r="C130" s="17">
        <f t="shared" si="4"/>
        <v>29.688147321635377</v>
      </c>
    </row>
    <row r="131" spans="1:3" x14ac:dyDescent="0.25">
      <c r="A131" s="17">
        <f t="shared" si="3"/>
        <v>21.356999999999676</v>
      </c>
      <c r="B131" s="1">
        <v>2.2484700000000002</v>
      </c>
      <c r="C131" s="17">
        <f t="shared" si="4"/>
        <v>29.760680434722186</v>
      </c>
    </row>
    <row r="132" spans="1:3" x14ac:dyDescent="0.25">
      <c r="A132" s="17">
        <f t="shared" si="3"/>
        <v>21.323099999999677</v>
      </c>
      <c r="B132" s="1">
        <v>2.2518199999999999</v>
      </c>
      <c r="C132" s="17">
        <f t="shared" si="4"/>
        <v>29.805020932685828</v>
      </c>
    </row>
    <row r="133" spans="1:3" x14ac:dyDescent="0.25">
      <c r="A133" s="17">
        <f t="shared" si="3"/>
        <v>21.289199999999678</v>
      </c>
      <c r="B133" s="1">
        <v>2.2537699999999998</v>
      </c>
      <c r="C133" s="17">
        <f t="shared" si="4"/>
        <v>29.830831073291531</v>
      </c>
    </row>
    <row r="134" spans="1:3" x14ac:dyDescent="0.25">
      <c r="A134" s="17">
        <f t="shared" si="3"/>
        <v>21.255299999999679</v>
      </c>
      <c r="B134" s="1">
        <v>2.25685</v>
      </c>
      <c r="C134" s="17">
        <f t="shared" si="4"/>
        <v>29.871597859479003</v>
      </c>
    </row>
    <row r="135" spans="1:3" x14ac:dyDescent="0.25">
      <c r="A135" s="17">
        <f t="shared" si="3"/>
        <v>21.221399999999679</v>
      </c>
      <c r="B135" s="1">
        <v>2.2598199999999999</v>
      </c>
      <c r="C135" s="17">
        <f t="shared" si="4"/>
        <v>29.910908689016924</v>
      </c>
    </row>
    <row r="136" spans="1:3" x14ac:dyDescent="0.25">
      <c r="A136" s="17">
        <f t="shared" si="3"/>
        <v>21.18749999999968</v>
      </c>
      <c r="B136" s="1">
        <v>2.26661</v>
      </c>
      <c r="C136" s="17">
        <f t="shared" si="4"/>
        <v>30.000780922202942</v>
      </c>
    </row>
    <row r="137" spans="1:3" x14ac:dyDescent="0.25">
      <c r="A137" s="17">
        <f t="shared" si="3"/>
        <v>21.153599999999681</v>
      </c>
      <c r="B137" s="1">
        <v>2.2753000000000001</v>
      </c>
      <c r="C137" s="17">
        <f t="shared" si="4"/>
        <v>30.115801497517591</v>
      </c>
    </row>
    <row r="138" spans="1:3" x14ac:dyDescent="0.25">
      <c r="A138" s="17">
        <f t="shared" si="3"/>
        <v>21.119699999999682</v>
      </c>
      <c r="B138" s="1">
        <v>2.2843</v>
      </c>
      <c r="C138" s="17">
        <f t="shared" si="4"/>
        <v>30.234925223390075</v>
      </c>
    </row>
    <row r="139" spans="1:3" x14ac:dyDescent="0.25">
      <c r="A139" s="17">
        <f t="shared" si="3"/>
        <v>21.085799999999683</v>
      </c>
      <c r="B139" s="1">
        <v>2.2932700000000001</v>
      </c>
      <c r="C139" s="17">
        <f t="shared" si="4"/>
        <v>30.353651870176318</v>
      </c>
    </row>
    <row r="140" spans="1:3" x14ac:dyDescent="0.25">
      <c r="A140" s="17">
        <f t="shared" si="3"/>
        <v>21.051899999999684</v>
      </c>
      <c r="B140" s="1">
        <v>2.3002799999999999</v>
      </c>
      <c r="C140" s="17">
        <f t="shared" si="4"/>
        <v>30.446436016661437</v>
      </c>
    </row>
    <row r="141" spans="1:3" x14ac:dyDescent="0.25">
      <c r="A141" s="17">
        <f t="shared" si="3"/>
        <v>21.017999999999684</v>
      </c>
      <c r="B141" s="1">
        <v>2.3058299999999998</v>
      </c>
      <c r="C141" s="17">
        <f t="shared" si="4"/>
        <v>30.519895647616131</v>
      </c>
    </row>
    <row r="142" spans="1:3" x14ac:dyDescent="0.25">
      <c r="A142" s="17">
        <f t="shared" si="3"/>
        <v>20.984099999999685</v>
      </c>
      <c r="B142" s="1">
        <v>2.31073</v>
      </c>
      <c r="C142" s="17">
        <f t="shared" si="4"/>
        <v>30.584751898368928</v>
      </c>
    </row>
    <row r="143" spans="1:3" x14ac:dyDescent="0.25">
      <c r="A143" s="17">
        <f t="shared" si="3"/>
        <v>20.950199999999686</v>
      </c>
      <c r="B143" s="1">
        <v>2.3161800000000001</v>
      </c>
      <c r="C143" s="17">
        <f t="shared" si="4"/>
        <v>30.656887932369493</v>
      </c>
    </row>
    <row r="144" spans="1:3" x14ac:dyDescent="0.25">
      <c r="A144" s="17">
        <f t="shared" si="3"/>
        <v>20.916299999999687</v>
      </c>
      <c r="B144" s="1">
        <v>2.3207100000000001</v>
      </c>
      <c r="C144" s="17">
        <f t="shared" si="4"/>
        <v>30.716846874391972</v>
      </c>
    </row>
    <row r="145" spans="1:3" x14ac:dyDescent="0.25">
      <c r="A145" s="17">
        <f t="shared" si="3"/>
        <v>20.882399999999688</v>
      </c>
      <c r="B145" s="1">
        <v>2.3261599999999998</v>
      </c>
      <c r="C145" s="17">
        <f t="shared" si="4"/>
        <v>30.788982908392526</v>
      </c>
    </row>
    <row r="146" spans="1:3" x14ac:dyDescent="0.25">
      <c r="A146" s="17">
        <f t="shared" si="3"/>
        <v>20.848499999999689</v>
      </c>
      <c r="B146" s="1">
        <v>2.3354599999999999</v>
      </c>
      <c r="C146" s="17">
        <f t="shared" si="4"/>
        <v>30.912077425127428</v>
      </c>
    </row>
    <row r="147" spans="1:3" x14ac:dyDescent="0.25">
      <c r="A147" s="17">
        <f t="shared" si="3"/>
        <v>20.81459999999969</v>
      </c>
      <c r="B147" s="1">
        <v>2.3439199999999998</v>
      </c>
      <c r="C147" s="17">
        <f t="shared" si="4"/>
        <v>31.024053727447559</v>
      </c>
    </row>
    <row r="148" spans="1:3" x14ac:dyDescent="0.25">
      <c r="A148" s="17">
        <f t="shared" si="3"/>
        <v>20.78069999999969</v>
      </c>
      <c r="B148" s="1">
        <v>2.3522699999999999</v>
      </c>
      <c r="C148" s="17">
        <f t="shared" si="4"/>
        <v>31.134574073118138</v>
      </c>
    </row>
    <row r="149" spans="1:3" x14ac:dyDescent="0.25">
      <c r="A149" s="17">
        <f t="shared" si="3"/>
        <v>20.746799999999691</v>
      </c>
      <c r="B149" s="1">
        <v>2.3571900000000001</v>
      </c>
      <c r="C149" s="17">
        <f t="shared" si="4"/>
        <v>31.199695043261766</v>
      </c>
    </row>
    <row r="150" spans="1:3" x14ac:dyDescent="0.25">
      <c r="A150" s="17">
        <f t="shared" si="3"/>
        <v>20.712899999999692</v>
      </c>
      <c r="B150" s="1">
        <v>2.36043</v>
      </c>
      <c r="C150" s="17">
        <f t="shared" si="4"/>
        <v>31.242579584575857</v>
      </c>
    </row>
    <row r="151" spans="1:3" x14ac:dyDescent="0.25">
      <c r="A151" s="17">
        <f t="shared" ref="A151:A214" si="5">A152+0.0339</f>
        <v>20.678999999999693</v>
      </c>
      <c r="B151" s="1">
        <v>2.3625799999999999</v>
      </c>
      <c r="C151" s="17">
        <f t="shared" si="4"/>
        <v>31.271036919089841</v>
      </c>
    </row>
    <row r="152" spans="1:3" x14ac:dyDescent="0.25">
      <c r="A152" s="17">
        <f t="shared" si="5"/>
        <v>20.645099999999694</v>
      </c>
      <c r="B152" s="1">
        <v>2.3651300000000002</v>
      </c>
      <c r="C152" s="17">
        <f t="shared" ref="C152:C215" si="6">100*(B152/MAX($B$23:$B$761))</f>
        <v>31.304788641420377</v>
      </c>
    </row>
    <row r="153" spans="1:3" x14ac:dyDescent="0.25">
      <c r="A153" s="17">
        <f t="shared" si="5"/>
        <v>20.611199999999695</v>
      </c>
      <c r="B153" s="1">
        <v>2.3694600000000001</v>
      </c>
      <c r="C153" s="17">
        <f t="shared" si="6"/>
        <v>31.362100389534586</v>
      </c>
    </row>
    <row r="154" spans="1:3" x14ac:dyDescent="0.25">
      <c r="A154" s="17">
        <f t="shared" si="5"/>
        <v>20.577299999999696</v>
      </c>
      <c r="B154" s="1">
        <v>2.3748100000000001</v>
      </c>
      <c r="C154" s="17">
        <f t="shared" si="6"/>
        <v>31.432912826581006</v>
      </c>
    </row>
    <row r="155" spans="1:3" x14ac:dyDescent="0.25">
      <c r="A155" s="17">
        <f t="shared" si="5"/>
        <v>20.543399999999696</v>
      </c>
      <c r="B155" s="1">
        <v>2.38246</v>
      </c>
      <c r="C155" s="17">
        <f t="shared" si="6"/>
        <v>31.534167993572609</v>
      </c>
    </row>
    <row r="156" spans="1:3" x14ac:dyDescent="0.25">
      <c r="A156" s="17">
        <f t="shared" si="5"/>
        <v>20.509499999999697</v>
      </c>
      <c r="B156" s="1">
        <v>2.3912399999999998</v>
      </c>
      <c r="C156" s="17">
        <f t="shared" si="6"/>
        <v>31.650379806145985</v>
      </c>
    </row>
    <row r="157" spans="1:3" x14ac:dyDescent="0.25">
      <c r="A157" s="17">
        <f t="shared" si="5"/>
        <v>20.475599999999698</v>
      </c>
      <c r="B157" s="1">
        <v>2.40076</v>
      </c>
      <c r="C157" s="17">
        <f t="shared" si="6"/>
        <v>31.776386236179992</v>
      </c>
    </row>
    <row r="158" spans="1:3" x14ac:dyDescent="0.25">
      <c r="A158" s="17">
        <f t="shared" si="5"/>
        <v>20.441699999999699</v>
      </c>
      <c r="B158" s="1">
        <v>2.4079299999999999</v>
      </c>
      <c r="C158" s="17">
        <f t="shared" si="6"/>
        <v>31.871288137791737</v>
      </c>
    </row>
    <row r="159" spans="1:3" x14ac:dyDescent="0.25">
      <c r="A159" s="17">
        <f t="shared" si="5"/>
        <v>20.4077999999997</v>
      </c>
      <c r="B159" s="1">
        <v>2.41568</v>
      </c>
      <c r="C159" s="17">
        <f t="shared" si="6"/>
        <v>31.973866901737484</v>
      </c>
    </row>
    <row r="160" spans="1:3" x14ac:dyDescent="0.25">
      <c r="A160" s="17">
        <f t="shared" si="5"/>
        <v>20.373899999999701</v>
      </c>
      <c r="B160" s="1">
        <v>2.4212199999999999</v>
      </c>
      <c r="C160" s="17">
        <f t="shared" si="6"/>
        <v>32.047194172996768</v>
      </c>
    </row>
    <row r="161" spans="1:3" x14ac:dyDescent="0.25">
      <c r="A161" s="17">
        <f t="shared" si="5"/>
        <v>20.339999999999701</v>
      </c>
      <c r="B161" s="1">
        <v>2.4287700000000001</v>
      </c>
      <c r="C161" s="17">
        <f t="shared" si="6"/>
        <v>32.147125743034238</v>
      </c>
    </row>
    <row r="162" spans="1:3" x14ac:dyDescent="0.25">
      <c r="A162" s="17">
        <f t="shared" si="5"/>
        <v>20.306099999999702</v>
      </c>
      <c r="B162" s="1">
        <v>2.4357500000000001</v>
      </c>
      <c r="C162" s="17">
        <f t="shared" si="6"/>
        <v>32.239512810433119</v>
      </c>
    </row>
    <row r="163" spans="1:3" x14ac:dyDescent="0.25">
      <c r="A163" s="17">
        <f t="shared" si="5"/>
        <v>20.272199999999703</v>
      </c>
      <c r="B163" s="1">
        <v>2.4408599999999998</v>
      </c>
      <c r="C163" s="17">
        <f t="shared" si="6"/>
        <v>32.307148614789604</v>
      </c>
    </row>
    <row r="164" spans="1:3" x14ac:dyDescent="0.25">
      <c r="A164" s="17">
        <f t="shared" si="5"/>
        <v>20.238299999999704</v>
      </c>
      <c r="B164" s="1">
        <v>2.4476300000000002</v>
      </c>
      <c r="C164" s="17">
        <f t="shared" si="6"/>
        <v>32.396756128584798</v>
      </c>
    </row>
    <row r="165" spans="1:3" x14ac:dyDescent="0.25">
      <c r="A165" s="17">
        <f t="shared" si="5"/>
        <v>20.204399999999705</v>
      </c>
      <c r="B165" s="1">
        <v>2.4533700000000001</v>
      </c>
      <c r="C165" s="17">
        <f t="shared" si="6"/>
        <v>32.47273059375236</v>
      </c>
    </row>
    <row r="166" spans="1:3" x14ac:dyDescent="0.25">
      <c r="A166" s="17">
        <f t="shared" si="5"/>
        <v>20.170499999999706</v>
      </c>
      <c r="B166" s="1">
        <v>2.4611200000000002</v>
      </c>
      <c r="C166" s="17">
        <f t="shared" si="6"/>
        <v>32.57530935769811</v>
      </c>
    </row>
    <row r="167" spans="1:3" x14ac:dyDescent="0.25">
      <c r="A167" s="17">
        <f t="shared" si="5"/>
        <v>20.136599999999707</v>
      </c>
      <c r="B167" s="1">
        <v>2.46854</v>
      </c>
      <c r="C167" s="17">
        <f t="shared" si="6"/>
        <v>32.673520251695194</v>
      </c>
    </row>
    <row r="168" spans="1:3" x14ac:dyDescent="0.25">
      <c r="A168" s="17">
        <f t="shared" si="5"/>
        <v>20.102699999999707</v>
      </c>
      <c r="B168" s="1">
        <v>2.4776199999999999</v>
      </c>
      <c r="C168" s="17">
        <f t="shared" si="6"/>
        <v>32.793702855130988</v>
      </c>
    </row>
    <row r="169" spans="1:3" x14ac:dyDescent="0.25">
      <c r="A169" s="17">
        <f t="shared" si="5"/>
        <v>20.068799999999708</v>
      </c>
      <c r="B169" s="1">
        <v>2.4860500000000001</v>
      </c>
      <c r="C169" s="17">
        <f t="shared" si="6"/>
        <v>32.905282078364877</v>
      </c>
    </row>
    <row r="170" spans="1:3" x14ac:dyDescent="0.25">
      <c r="A170" s="17">
        <f t="shared" si="5"/>
        <v>20.034899999999709</v>
      </c>
      <c r="B170" s="1">
        <v>2.4940099999999998</v>
      </c>
      <c r="C170" s="17">
        <f t="shared" si="6"/>
        <v>33.010640395914315</v>
      </c>
    </row>
    <row r="171" spans="1:3" x14ac:dyDescent="0.25">
      <c r="A171" s="17">
        <f t="shared" si="5"/>
        <v>20.00099999999971</v>
      </c>
      <c r="B171" s="1">
        <v>2.4996200000000002</v>
      </c>
      <c r="C171" s="17">
        <f t="shared" si="6"/>
        <v>33.084894185041506</v>
      </c>
    </row>
    <row r="172" spans="1:3" x14ac:dyDescent="0.25">
      <c r="A172" s="17">
        <f t="shared" si="5"/>
        <v>19.967099999999711</v>
      </c>
      <c r="B172" s="1">
        <v>2.5059100000000001</v>
      </c>
      <c r="C172" s="17">
        <f t="shared" si="6"/>
        <v>33.168148433456821</v>
      </c>
    </row>
    <row r="173" spans="1:3" x14ac:dyDescent="0.25">
      <c r="A173" s="17">
        <f t="shared" si="5"/>
        <v>19.933199999999712</v>
      </c>
      <c r="B173" s="1">
        <v>2.51322</v>
      </c>
      <c r="C173" s="17">
        <f t="shared" si="6"/>
        <v>33.264903370804362</v>
      </c>
    </row>
    <row r="174" spans="1:3" x14ac:dyDescent="0.25">
      <c r="A174" s="17">
        <f t="shared" si="5"/>
        <v>19.899299999999712</v>
      </c>
      <c r="B174" s="1">
        <v>2.5216099999999999</v>
      </c>
      <c r="C174" s="17">
        <f t="shared" si="6"/>
        <v>33.375953155256596</v>
      </c>
    </row>
    <row r="175" spans="1:3" x14ac:dyDescent="0.25">
      <c r="A175" s="17">
        <f t="shared" si="5"/>
        <v>19.865399999999713</v>
      </c>
      <c r="B175" s="1">
        <v>2.5310100000000002</v>
      </c>
      <c r="C175" s="17">
        <f t="shared" si="6"/>
        <v>33.500371268945642</v>
      </c>
    </row>
    <row r="176" spans="1:3" x14ac:dyDescent="0.25">
      <c r="A176" s="17">
        <f t="shared" si="5"/>
        <v>19.831499999999714</v>
      </c>
      <c r="B176" s="1">
        <v>2.5413700000000001</v>
      </c>
      <c r="C176" s="17">
        <f t="shared" si="6"/>
        <v>33.637495913394403</v>
      </c>
    </row>
    <row r="177" spans="1:3" x14ac:dyDescent="0.25">
      <c r="A177" s="17">
        <f t="shared" si="5"/>
        <v>19.797599999999715</v>
      </c>
      <c r="B177" s="1">
        <v>2.5508099999999998</v>
      </c>
      <c r="C177" s="17">
        <f t="shared" si="6"/>
        <v>33.762443465865097</v>
      </c>
    </row>
    <row r="178" spans="1:3" x14ac:dyDescent="0.25">
      <c r="A178" s="17">
        <f t="shared" si="5"/>
        <v>19.763699999999716</v>
      </c>
      <c r="B178" s="1">
        <v>2.5601500000000001</v>
      </c>
      <c r="C178" s="17">
        <f t="shared" si="6"/>
        <v>33.886067421381647</v>
      </c>
    </row>
    <row r="179" spans="1:3" x14ac:dyDescent="0.25">
      <c r="A179" s="17">
        <f t="shared" si="5"/>
        <v>19.729799999999717</v>
      </c>
      <c r="B179" s="1">
        <v>2.56955</v>
      </c>
      <c r="C179" s="17">
        <f t="shared" si="6"/>
        <v>34.010485535070686</v>
      </c>
    </row>
    <row r="180" spans="1:3" x14ac:dyDescent="0.25">
      <c r="A180" s="17">
        <f t="shared" si="5"/>
        <v>19.695899999999718</v>
      </c>
      <c r="B180" s="1">
        <v>2.5778300000000001</v>
      </c>
      <c r="C180" s="17">
        <f t="shared" si="6"/>
        <v>34.120079362873369</v>
      </c>
    </row>
    <row r="181" spans="1:3" x14ac:dyDescent="0.25">
      <c r="A181" s="17">
        <f t="shared" si="5"/>
        <v>19.661999999999718</v>
      </c>
      <c r="B181" s="1">
        <v>2.5833300000000001</v>
      </c>
      <c r="C181" s="17">
        <f t="shared" si="6"/>
        <v>34.192877195350995</v>
      </c>
    </row>
    <row r="182" spans="1:3" x14ac:dyDescent="0.25">
      <c r="A182" s="17">
        <f t="shared" si="5"/>
        <v>19.628099999999719</v>
      </c>
      <c r="B182" s="1">
        <v>2.5856699999999999</v>
      </c>
      <c r="C182" s="17">
        <f t="shared" si="6"/>
        <v>34.223849364077843</v>
      </c>
    </row>
    <row r="183" spans="1:3" x14ac:dyDescent="0.25">
      <c r="A183" s="17">
        <f t="shared" si="5"/>
        <v>19.59419999999972</v>
      </c>
      <c r="B183" s="1">
        <v>2.58528</v>
      </c>
      <c r="C183" s="17">
        <f t="shared" si="6"/>
        <v>34.218687335956702</v>
      </c>
    </row>
    <row r="184" spans="1:3" x14ac:dyDescent="0.25">
      <c r="A184" s="17">
        <f t="shared" si="5"/>
        <v>19.560299999999721</v>
      </c>
      <c r="B184" s="1">
        <v>2.5823100000000001</v>
      </c>
      <c r="C184" s="17">
        <f t="shared" si="6"/>
        <v>34.179376506418784</v>
      </c>
    </row>
    <row r="185" spans="1:3" x14ac:dyDescent="0.25">
      <c r="A185" s="17">
        <f t="shared" si="5"/>
        <v>19.526399999999722</v>
      </c>
      <c r="B185" s="1">
        <v>2.5787</v>
      </c>
      <c r="C185" s="17">
        <f t="shared" si="6"/>
        <v>34.131594656374375</v>
      </c>
    </row>
    <row r="186" spans="1:3" x14ac:dyDescent="0.25">
      <c r="A186" s="17">
        <f t="shared" si="5"/>
        <v>19.492499999999723</v>
      </c>
      <c r="B186" s="1">
        <v>2.5762800000000001</v>
      </c>
      <c r="C186" s="17">
        <f t="shared" si="6"/>
        <v>34.099563610084225</v>
      </c>
    </row>
    <row r="187" spans="1:3" x14ac:dyDescent="0.25">
      <c r="A187" s="17">
        <f t="shared" si="5"/>
        <v>19.458599999999723</v>
      </c>
      <c r="B187" s="1">
        <v>2.5754700000000001</v>
      </c>
      <c r="C187" s="17">
        <f t="shared" si="6"/>
        <v>34.088842474755701</v>
      </c>
    </row>
    <row r="188" spans="1:3" x14ac:dyDescent="0.25">
      <c r="A188" s="17">
        <f t="shared" si="5"/>
        <v>19.424699999999724</v>
      </c>
      <c r="B188" s="1">
        <v>2.5767199999999999</v>
      </c>
      <c r="C188" s="17">
        <f t="shared" si="6"/>
        <v>34.105387436682427</v>
      </c>
    </row>
    <row r="189" spans="1:3" x14ac:dyDescent="0.25">
      <c r="A189" s="17">
        <f t="shared" si="5"/>
        <v>19.390799999999725</v>
      </c>
      <c r="B189" s="1">
        <v>2.5798100000000002</v>
      </c>
      <c r="C189" s="17">
        <f t="shared" si="6"/>
        <v>34.146286582565317</v>
      </c>
    </row>
    <row r="190" spans="1:3" x14ac:dyDescent="0.25">
      <c r="A190" s="17">
        <f t="shared" si="5"/>
        <v>19.356899999999726</v>
      </c>
      <c r="B190" s="1">
        <v>2.5882100000000001</v>
      </c>
      <c r="C190" s="17">
        <f t="shared" si="6"/>
        <v>34.257468726712965</v>
      </c>
    </row>
    <row r="191" spans="1:3" x14ac:dyDescent="0.25">
      <c r="A191" s="17">
        <f t="shared" si="5"/>
        <v>19.322999999999727</v>
      </c>
      <c r="B191" s="1">
        <v>2.59816</v>
      </c>
      <c r="C191" s="17">
        <f t="shared" si="6"/>
        <v>34.389166623649764</v>
      </c>
    </row>
    <row r="192" spans="1:3" x14ac:dyDescent="0.25">
      <c r="A192" s="17">
        <f t="shared" si="5"/>
        <v>19.289099999999728</v>
      </c>
      <c r="B192" s="1">
        <v>2.6126299999999998</v>
      </c>
      <c r="C192" s="17">
        <f t="shared" si="6"/>
        <v>34.580691102913633</v>
      </c>
    </row>
    <row r="193" spans="1:3" x14ac:dyDescent="0.25">
      <c r="A193" s="17">
        <f t="shared" si="5"/>
        <v>19.255199999999729</v>
      </c>
      <c r="B193" s="1">
        <v>2.62541</v>
      </c>
      <c r="C193" s="17">
        <f t="shared" si="6"/>
        <v>34.749846793652559</v>
      </c>
    </row>
    <row r="194" spans="1:3" x14ac:dyDescent="0.25">
      <c r="A194" s="17">
        <f t="shared" si="5"/>
        <v>19.221299999999729</v>
      </c>
      <c r="B194" s="1">
        <v>2.63496</v>
      </c>
      <c r="C194" s="17">
        <f t="shared" si="6"/>
        <v>34.876250302772796</v>
      </c>
    </row>
    <row r="195" spans="1:3" x14ac:dyDescent="0.25">
      <c r="A195" s="17">
        <f t="shared" si="5"/>
        <v>19.18739999999973</v>
      </c>
      <c r="B195" s="1">
        <v>2.64432</v>
      </c>
      <c r="C195" s="17">
        <f t="shared" si="6"/>
        <v>35.000138977680187</v>
      </c>
    </row>
    <row r="196" spans="1:3" x14ac:dyDescent="0.25">
      <c r="A196" s="17">
        <f t="shared" si="5"/>
        <v>19.153499999999731</v>
      </c>
      <c r="B196" s="1">
        <v>2.6501399999999999</v>
      </c>
      <c r="C196" s="17">
        <f t="shared" si="6"/>
        <v>35.077172320411051</v>
      </c>
    </row>
    <row r="197" spans="1:3" x14ac:dyDescent="0.25">
      <c r="A197" s="17">
        <f t="shared" si="5"/>
        <v>19.119599999999732</v>
      </c>
      <c r="B197" s="1">
        <v>2.6590099999999999</v>
      </c>
      <c r="C197" s="17">
        <f t="shared" si="6"/>
        <v>35.19457537024315</v>
      </c>
    </row>
    <row r="198" spans="1:3" x14ac:dyDescent="0.25">
      <c r="A198" s="17">
        <f t="shared" si="5"/>
        <v>19.085699999999733</v>
      </c>
      <c r="B198" s="1">
        <v>2.6650399999999999</v>
      </c>
      <c r="C198" s="17">
        <f t="shared" si="6"/>
        <v>35.274388266577716</v>
      </c>
    </row>
    <row r="199" spans="1:3" x14ac:dyDescent="0.25">
      <c r="A199" s="17">
        <f t="shared" si="5"/>
        <v>19.051799999999734</v>
      </c>
      <c r="B199" s="1">
        <v>2.6724299999999999</v>
      </c>
      <c r="C199" s="17">
        <f t="shared" si="6"/>
        <v>35.372202081488567</v>
      </c>
    </row>
    <row r="200" spans="1:3" x14ac:dyDescent="0.25">
      <c r="A200" s="17">
        <f t="shared" si="5"/>
        <v>19.017899999999734</v>
      </c>
      <c r="B200" s="1">
        <v>2.6808399999999999</v>
      </c>
      <c r="C200" s="17">
        <f t="shared" si="6"/>
        <v>35.483516585331628</v>
      </c>
    </row>
    <row r="201" spans="1:3" x14ac:dyDescent="0.25">
      <c r="A201" s="17">
        <f t="shared" si="5"/>
        <v>18.983999999999735</v>
      </c>
      <c r="B201" s="1">
        <v>2.6895899999999999</v>
      </c>
      <c r="C201" s="17">
        <f t="shared" si="6"/>
        <v>35.59933131881877</v>
      </c>
    </row>
    <row r="202" spans="1:3" x14ac:dyDescent="0.25">
      <c r="A202" s="17">
        <f t="shared" si="5"/>
        <v>18.950099999999736</v>
      </c>
      <c r="B202" s="1">
        <v>2.70017</v>
      </c>
      <c r="C202" s="17">
        <f t="shared" si="6"/>
        <v>35.739367876566639</v>
      </c>
    </row>
    <row r="203" spans="1:3" x14ac:dyDescent="0.25">
      <c r="A203" s="17">
        <f t="shared" si="5"/>
        <v>18.916199999999737</v>
      </c>
      <c r="B203" s="1">
        <v>2.71027</v>
      </c>
      <c r="C203" s="17">
        <f t="shared" si="6"/>
        <v>35.873051168934651</v>
      </c>
    </row>
    <row r="204" spans="1:3" x14ac:dyDescent="0.25">
      <c r="A204" s="17">
        <f t="shared" si="5"/>
        <v>18.882299999999738</v>
      </c>
      <c r="B204" s="1">
        <v>2.71685</v>
      </c>
      <c r="C204" s="17">
        <f t="shared" si="6"/>
        <v>35.960143848516971</v>
      </c>
    </row>
    <row r="205" spans="1:3" x14ac:dyDescent="0.25">
      <c r="A205" s="17">
        <f t="shared" si="5"/>
        <v>18.848399999999739</v>
      </c>
      <c r="B205" s="1">
        <v>2.7239499999999999</v>
      </c>
      <c r="C205" s="17">
        <f t="shared" si="6"/>
        <v>36.054119232260817</v>
      </c>
    </row>
    <row r="206" spans="1:3" x14ac:dyDescent="0.25">
      <c r="A206" s="17">
        <f t="shared" si="5"/>
        <v>18.81449999999974</v>
      </c>
      <c r="B206" s="1">
        <v>2.73123</v>
      </c>
      <c r="C206" s="17">
        <f t="shared" si="6"/>
        <v>36.150477090522124</v>
      </c>
    </row>
    <row r="207" spans="1:3" x14ac:dyDescent="0.25">
      <c r="A207" s="17">
        <f t="shared" si="5"/>
        <v>18.78059999999974</v>
      </c>
      <c r="B207" s="1">
        <v>2.7381600000000001</v>
      </c>
      <c r="C207" s="17">
        <f t="shared" si="6"/>
        <v>36.24220235944393</v>
      </c>
    </row>
    <row r="208" spans="1:3" x14ac:dyDescent="0.25">
      <c r="A208" s="17">
        <f t="shared" si="5"/>
        <v>18.746699999999741</v>
      </c>
      <c r="B208" s="1">
        <v>2.74586</v>
      </c>
      <c r="C208" s="17">
        <f t="shared" si="6"/>
        <v>36.344119324912604</v>
      </c>
    </row>
    <row r="209" spans="1:3" x14ac:dyDescent="0.25">
      <c r="A209" s="17">
        <f t="shared" si="5"/>
        <v>18.712799999999742</v>
      </c>
      <c r="B209" s="1">
        <v>2.7528000000000001</v>
      </c>
      <c r="C209" s="17">
        <f t="shared" si="6"/>
        <v>36.435976953529838</v>
      </c>
    </row>
    <row r="210" spans="1:3" x14ac:dyDescent="0.25">
      <c r="A210" s="17">
        <f t="shared" si="5"/>
        <v>18.678899999999743</v>
      </c>
      <c r="B210" s="1">
        <v>2.7593299999999998</v>
      </c>
      <c r="C210" s="17">
        <f t="shared" si="6"/>
        <v>36.522407834635082</v>
      </c>
    </row>
    <row r="211" spans="1:3" x14ac:dyDescent="0.25">
      <c r="A211" s="17">
        <f t="shared" si="5"/>
        <v>18.644999999999744</v>
      </c>
      <c r="B211" s="1">
        <v>2.7692800000000002</v>
      </c>
      <c r="C211" s="17">
        <f t="shared" si="6"/>
        <v>36.654105731571889</v>
      </c>
    </row>
    <row r="212" spans="1:3" x14ac:dyDescent="0.25">
      <c r="A212" s="17">
        <f t="shared" si="5"/>
        <v>18.611099999999745</v>
      </c>
      <c r="B212" s="1">
        <v>2.7774200000000002</v>
      </c>
      <c r="C212" s="17">
        <f t="shared" si="6"/>
        <v>36.761846523638781</v>
      </c>
    </row>
    <row r="213" spans="1:3" x14ac:dyDescent="0.25">
      <c r="A213" s="17">
        <f t="shared" si="5"/>
        <v>18.577199999999745</v>
      </c>
      <c r="B213" s="1">
        <v>2.7866399999999998</v>
      </c>
      <c r="C213" s="17">
        <f t="shared" si="6"/>
        <v>36.883882162810359</v>
      </c>
    </row>
    <row r="214" spans="1:3" x14ac:dyDescent="0.25">
      <c r="A214" s="17">
        <f t="shared" si="5"/>
        <v>18.543299999999746</v>
      </c>
      <c r="B214" s="1">
        <v>2.7921100000000001</v>
      </c>
      <c r="C214" s="17">
        <f t="shared" si="6"/>
        <v>36.956282916201758</v>
      </c>
    </row>
    <row r="215" spans="1:3" x14ac:dyDescent="0.25">
      <c r="A215" s="17">
        <f t="shared" ref="A215:A278" si="7">A216+0.0339</f>
        <v>18.509399999999747</v>
      </c>
      <c r="B215" s="1">
        <v>2.7974600000000001</v>
      </c>
      <c r="C215" s="17">
        <f t="shared" si="6"/>
        <v>37.027095353248171</v>
      </c>
    </row>
    <row r="216" spans="1:3" x14ac:dyDescent="0.25">
      <c r="A216" s="17">
        <f t="shared" si="7"/>
        <v>18.475499999999748</v>
      </c>
      <c r="B216" s="1">
        <v>2.8017099999999999</v>
      </c>
      <c r="C216" s="17">
        <f t="shared" ref="C216:C279" si="8">100*(B216/MAX($B$23:$B$761))</f>
        <v>37.083348223799064</v>
      </c>
    </row>
    <row r="217" spans="1:3" x14ac:dyDescent="0.25">
      <c r="A217" s="17">
        <f t="shared" si="7"/>
        <v>18.441599999999749</v>
      </c>
      <c r="B217" s="1">
        <v>2.8083200000000001</v>
      </c>
      <c r="C217" s="17">
        <f t="shared" si="8"/>
        <v>37.170837982467638</v>
      </c>
    </row>
    <row r="218" spans="1:3" x14ac:dyDescent="0.25">
      <c r="A218" s="17">
        <f t="shared" si="7"/>
        <v>18.40769999999975</v>
      </c>
      <c r="B218" s="1">
        <v>2.8143099999999999</v>
      </c>
      <c r="C218" s="17">
        <f t="shared" si="8"/>
        <v>37.250121440020543</v>
      </c>
    </row>
    <row r="219" spans="1:3" x14ac:dyDescent="0.25">
      <c r="A219" s="17">
        <f t="shared" si="7"/>
        <v>18.373799999999751</v>
      </c>
      <c r="B219" s="1">
        <v>2.81948</v>
      </c>
      <c r="C219" s="17">
        <f t="shared" si="8"/>
        <v>37.31855140254951</v>
      </c>
    </row>
    <row r="220" spans="1:3" x14ac:dyDescent="0.25">
      <c r="A220" s="17">
        <f t="shared" si="7"/>
        <v>18.339899999999751</v>
      </c>
      <c r="B220" s="1">
        <v>2.82362</v>
      </c>
      <c r="C220" s="17">
        <f t="shared" si="8"/>
        <v>37.373348316450858</v>
      </c>
    </row>
    <row r="221" spans="1:3" x14ac:dyDescent="0.25">
      <c r="A221" s="17">
        <f t="shared" si="7"/>
        <v>18.305999999999752</v>
      </c>
      <c r="B221" s="1">
        <v>2.8301400000000001</v>
      </c>
      <c r="C221" s="17">
        <f t="shared" si="8"/>
        <v>37.459646837860696</v>
      </c>
    </row>
    <row r="222" spans="1:3" x14ac:dyDescent="0.25">
      <c r="A222" s="17">
        <f t="shared" si="7"/>
        <v>18.272099999999753</v>
      </c>
      <c r="B222" s="1">
        <v>2.83487</v>
      </c>
      <c r="C222" s="17">
        <f t="shared" si="8"/>
        <v>37.522252973791453</v>
      </c>
    </row>
    <row r="223" spans="1:3" x14ac:dyDescent="0.25">
      <c r="A223" s="17">
        <f t="shared" si="7"/>
        <v>18.238199999999754</v>
      </c>
      <c r="B223" s="1">
        <v>2.8415300000000001</v>
      </c>
      <c r="C223" s="17">
        <f t="shared" si="8"/>
        <v>37.610404530937089</v>
      </c>
    </row>
    <row r="224" spans="1:3" x14ac:dyDescent="0.25">
      <c r="A224" s="17">
        <f t="shared" si="7"/>
        <v>18.204299999999755</v>
      </c>
      <c r="B224" s="1">
        <v>2.84972</v>
      </c>
      <c r="C224" s="17">
        <f t="shared" si="8"/>
        <v>37.718807121481049</v>
      </c>
    </row>
    <row r="225" spans="1:3" x14ac:dyDescent="0.25">
      <c r="A225" s="17">
        <f t="shared" si="7"/>
        <v>18.170399999999756</v>
      </c>
      <c r="B225" s="1">
        <v>2.8565800000000001</v>
      </c>
      <c r="C225" s="17">
        <f t="shared" si="8"/>
        <v>37.809605872534966</v>
      </c>
    </row>
    <row r="226" spans="1:3" x14ac:dyDescent="0.25">
      <c r="A226" s="17">
        <f t="shared" si="7"/>
        <v>18.136499999999756</v>
      </c>
      <c r="B226" s="1">
        <v>2.8643000000000001</v>
      </c>
      <c r="C226" s="17">
        <f t="shared" si="8"/>
        <v>37.911787557394469</v>
      </c>
    </row>
    <row r="227" spans="1:3" x14ac:dyDescent="0.25">
      <c r="A227" s="17">
        <f t="shared" si="7"/>
        <v>18.102599999999757</v>
      </c>
      <c r="B227" s="1">
        <v>2.8710100000000001</v>
      </c>
      <c r="C227" s="17">
        <f t="shared" si="8"/>
        <v>38.00060091301718</v>
      </c>
    </row>
    <row r="228" spans="1:3" x14ac:dyDescent="0.25">
      <c r="A228" s="17">
        <f t="shared" si="7"/>
        <v>18.068699999999758</v>
      </c>
      <c r="B228" s="1">
        <v>2.8774299999999999</v>
      </c>
      <c r="C228" s="17">
        <f t="shared" si="8"/>
        <v>38.085575837472881</v>
      </c>
    </row>
    <row r="229" spans="1:3" x14ac:dyDescent="0.25">
      <c r="A229" s="17">
        <f t="shared" si="7"/>
        <v>18.034799999999759</v>
      </c>
      <c r="B229" s="1">
        <v>2.8851499999999999</v>
      </c>
      <c r="C229" s="17">
        <f t="shared" si="8"/>
        <v>38.18775752233239</v>
      </c>
    </row>
    <row r="230" spans="1:3" x14ac:dyDescent="0.25">
      <c r="A230" s="17">
        <f t="shared" si="7"/>
        <v>18.00089999999976</v>
      </c>
      <c r="B230" s="1">
        <v>2.8944299999999998</v>
      </c>
      <c r="C230" s="17">
        <f t="shared" si="8"/>
        <v>38.310587319676451</v>
      </c>
    </row>
    <row r="231" spans="1:3" x14ac:dyDescent="0.25">
      <c r="A231" s="17">
        <f t="shared" si="7"/>
        <v>17.966999999999761</v>
      </c>
      <c r="B231" s="1">
        <v>2.9004699999999999</v>
      </c>
      <c r="C231" s="17">
        <f t="shared" si="8"/>
        <v>38.39053257570643</v>
      </c>
    </row>
    <row r="232" spans="1:3" x14ac:dyDescent="0.25">
      <c r="A232" s="17">
        <f t="shared" si="7"/>
        <v>17.933099999999762</v>
      </c>
      <c r="B232" s="1">
        <v>2.9054899999999999</v>
      </c>
      <c r="C232" s="17">
        <f t="shared" si="8"/>
        <v>38.456977142804192</v>
      </c>
    </row>
    <row r="233" spans="1:3" x14ac:dyDescent="0.25">
      <c r="A233" s="17">
        <f t="shared" si="7"/>
        <v>17.899199999999762</v>
      </c>
      <c r="B233" s="1">
        <v>2.91025</v>
      </c>
      <c r="C233" s="17">
        <f t="shared" si="8"/>
        <v>38.519980357821197</v>
      </c>
    </row>
    <row r="234" spans="1:3" x14ac:dyDescent="0.25">
      <c r="A234" s="17">
        <f t="shared" si="7"/>
        <v>17.865299999999763</v>
      </c>
      <c r="B234" s="1">
        <v>2.9165800000000002</v>
      </c>
      <c r="C234" s="17">
        <f t="shared" si="8"/>
        <v>38.603764045018181</v>
      </c>
    </row>
    <row r="235" spans="1:3" x14ac:dyDescent="0.25">
      <c r="A235" s="17">
        <f t="shared" si="7"/>
        <v>17.831399999999764</v>
      </c>
      <c r="B235" s="1">
        <v>2.9242900000000001</v>
      </c>
      <c r="C235" s="17">
        <f t="shared" si="8"/>
        <v>38.705813370182277</v>
      </c>
    </row>
    <row r="236" spans="1:3" x14ac:dyDescent="0.25">
      <c r="A236" s="17">
        <f t="shared" si="7"/>
        <v>17.797499999999765</v>
      </c>
      <c r="B236" s="1">
        <v>2.9375800000000001</v>
      </c>
      <c r="C236" s="17">
        <f t="shared" si="8"/>
        <v>38.881719405387308</v>
      </c>
    </row>
    <row r="237" spans="1:3" x14ac:dyDescent="0.25">
      <c r="A237" s="17">
        <f t="shared" si="7"/>
        <v>17.763599999999766</v>
      </c>
      <c r="B237" s="1">
        <v>2.9574600000000002</v>
      </c>
      <c r="C237" s="17">
        <f t="shared" si="8"/>
        <v>39.144850479870072</v>
      </c>
    </row>
    <row r="238" spans="1:3" x14ac:dyDescent="0.25">
      <c r="A238" s="17">
        <f t="shared" si="7"/>
        <v>17.729699999999767</v>
      </c>
      <c r="B238" s="1">
        <v>2.9722</v>
      </c>
      <c r="C238" s="17">
        <f t="shared" si="8"/>
        <v>39.339948670910111</v>
      </c>
    </row>
    <row r="239" spans="1:3" x14ac:dyDescent="0.25">
      <c r="A239" s="17">
        <f t="shared" si="7"/>
        <v>17.695799999999767</v>
      </c>
      <c r="B239" s="1">
        <v>2.9854699999999998</v>
      </c>
      <c r="C239" s="17">
        <f t="shared" si="8"/>
        <v>39.515589986724322</v>
      </c>
    </row>
    <row r="240" spans="1:3" x14ac:dyDescent="0.25">
      <c r="A240" s="17">
        <f t="shared" si="7"/>
        <v>17.661899999999768</v>
      </c>
      <c r="B240" s="1">
        <v>2.9971199999999998</v>
      </c>
      <c r="C240" s="17">
        <f t="shared" si="8"/>
        <v>39.669789031881479</v>
      </c>
    </row>
    <row r="241" spans="1:3" x14ac:dyDescent="0.25">
      <c r="A241" s="17">
        <f t="shared" si="7"/>
        <v>17.627999999999769</v>
      </c>
      <c r="B241" s="1">
        <v>3.00556</v>
      </c>
      <c r="C241" s="17">
        <f t="shared" si="8"/>
        <v>39.781500614810781</v>
      </c>
    </row>
    <row r="242" spans="1:3" x14ac:dyDescent="0.25">
      <c r="A242" s="17">
        <f t="shared" si="7"/>
        <v>17.59409999999977</v>
      </c>
      <c r="B242" s="1">
        <v>3.0103</v>
      </c>
      <c r="C242" s="17">
        <f t="shared" si="8"/>
        <v>39.844239110436959</v>
      </c>
    </row>
    <row r="243" spans="1:3" x14ac:dyDescent="0.25">
      <c r="A243" s="17">
        <f t="shared" si="7"/>
        <v>17.560199999999771</v>
      </c>
      <c r="B243" s="1">
        <v>3.0141</v>
      </c>
      <c r="C243" s="17">
        <f t="shared" si="8"/>
        <v>39.894535794694228</v>
      </c>
    </row>
    <row r="244" spans="1:3" x14ac:dyDescent="0.25">
      <c r="A244" s="17">
        <f t="shared" si="7"/>
        <v>17.526299999999772</v>
      </c>
      <c r="B244" s="1">
        <v>3.0156900000000002</v>
      </c>
      <c r="C244" s="17">
        <f t="shared" si="8"/>
        <v>39.915580986265034</v>
      </c>
    </row>
    <row r="245" spans="1:3" x14ac:dyDescent="0.25">
      <c r="A245" s="17">
        <f t="shared" si="7"/>
        <v>17.492399999999773</v>
      </c>
      <c r="B245" s="1">
        <v>3.0172300000000001</v>
      </c>
      <c r="C245" s="17">
        <f t="shared" si="8"/>
        <v>39.935964379358765</v>
      </c>
    </row>
    <row r="246" spans="1:3" x14ac:dyDescent="0.25">
      <c r="A246" s="17">
        <f t="shared" si="7"/>
        <v>17.458499999999773</v>
      </c>
      <c r="B246" s="1">
        <v>3.01952</v>
      </c>
      <c r="C246" s="17">
        <f t="shared" si="8"/>
        <v>39.966274749608544</v>
      </c>
    </row>
    <row r="247" spans="1:3" x14ac:dyDescent="0.25">
      <c r="A247" s="17">
        <f t="shared" si="7"/>
        <v>17.424599999999774</v>
      </c>
      <c r="B247" s="1">
        <v>3.02339</v>
      </c>
      <c r="C247" s="17">
        <f t="shared" si="8"/>
        <v>40.017497951733709</v>
      </c>
    </row>
    <row r="248" spans="1:3" x14ac:dyDescent="0.25">
      <c r="A248" s="17">
        <f t="shared" si="7"/>
        <v>17.390699999999775</v>
      </c>
      <c r="B248" s="1">
        <v>3.0303200000000001</v>
      </c>
      <c r="C248" s="17">
        <f t="shared" si="8"/>
        <v>40.109223220655529</v>
      </c>
    </row>
    <row r="249" spans="1:3" x14ac:dyDescent="0.25">
      <c r="A249" s="17">
        <f t="shared" si="7"/>
        <v>17.356799999999776</v>
      </c>
      <c r="B249" s="1">
        <v>3.0398499999999999</v>
      </c>
      <c r="C249" s="17">
        <f t="shared" si="8"/>
        <v>40.235362010384939</v>
      </c>
    </row>
    <row r="250" spans="1:3" x14ac:dyDescent="0.25">
      <c r="A250" s="17">
        <f t="shared" si="7"/>
        <v>17.322899999999777</v>
      </c>
      <c r="B250" s="1">
        <v>3.0518800000000001</v>
      </c>
      <c r="C250" s="17">
        <f t="shared" si="8"/>
        <v>40.394590723967823</v>
      </c>
    </row>
    <row r="251" spans="1:3" x14ac:dyDescent="0.25">
      <c r="A251" s="17">
        <f t="shared" si="7"/>
        <v>17.288999999999778</v>
      </c>
      <c r="B251" s="1">
        <v>3.0636700000000001</v>
      </c>
      <c r="C251" s="17">
        <f t="shared" si="8"/>
        <v>40.550642804860779</v>
      </c>
    </row>
    <row r="252" spans="1:3" x14ac:dyDescent="0.25">
      <c r="A252" s="17">
        <f t="shared" si="7"/>
        <v>17.255099999999779</v>
      </c>
      <c r="B252" s="1">
        <v>3.0764300000000002</v>
      </c>
      <c r="C252" s="17">
        <f t="shared" si="8"/>
        <v>40.719533776208877</v>
      </c>
    </row>
    <row r="253" spans="1:3" x14ac:dyDescent="0.25">
      <c r="A253" s="17">
        <f t="shared" si="7"/>
        <v>17.221199999999779</v>
      </c>
      <c r="B253" s="1">
        <v>3.0897800000000002</v>
      </c>
      <c r="C253" s="17">
        <f t="shared" si="8"/>
        <v>40.89623396958639</v>
      </c>
    </row>
    <row r="254" spans="1:3" x14ac:dyDescent="0.25">
      <c r="A254" s="17">
        <f t="shared" si="7"/>
        <v>17.18729999999978</v>
      </c>
      <c r="B254" s="1">
        <v>3.09958</v>
      </c>
      <c r="C254" s="17">
        <f t="shared" si="8"/>
        <v>41.025946471091977</v>
      </c>
    </row>
    <row r="255" spans="1:3" x14ac:dyDescent="0.25">
      <c r="A255" s="17">
        <f t="shared" si="7"/>
        <v>17.153399999999781</v>
      </c>
      <c r="B255" s="1">
        <v>3.1080899999999998</v>
      </c>
      <c r="C255" s="17">
        <f t="shared" si="8"/>
        <v>41.138584571889183</v>
      </c>
    </row>
    <row r="256" spans="1:3" x14ac:dyDescent="0.25">
      <c r="A256" s="17">
        <f t="shared" si="7"/>
        <v>17.119499999999782</v>
      </c>
      <c r="B256" s="1">
        <v>3.1153</v>
      </c>
      <c r="C256" s="17">
        <f t="shared" si="8"/>
        <v>41.23401591228258</v>
      </c>
    </row>
    <row r="257" spans="1:3" x14ac:dyDescent="0.25">
      <c r="A257" s="17">
        <f t="shared" si="7"/>
        <v>17.085599999999783</v>
      </c>
      <c r="B257" s="1">
        <v>3.12005</v>
      </c>
      <c r="C257" s="17">
        <f t="shared" si="8"/>
        <v>41.296886767604171</v>
      </c>
    </row>
    <row r="258" spans="1:3" x14ac:dyDescent="0.25">
      <c r="A258" s="17">
        <f t="shared" si="7"/>
        <v>17.051699999999784</v>
      </c>
      <c r="B258" s="1">
        <v>3.1229300000000002</v>
      </c>
      <c r="C258" s="17">
        <f t="shared" si="8"/>
        <v>41.335006359883366</v>
      </c>
    </row>
    <row r="259" spans="1:3" x14ac:dyDescent="0.25">
      <c r="A259" s="17">
        <f t="shared" si="7"/>
        <v>17.017799999999784</v>
      </c>
      <c r="B259" s="1">
        <v>3.1264799999999999</v>
      </c>
      <c r="C259" s="17">
        <f t="shared" si="8"/>
        <v>41.381994051755285</v>
      </c>
    </row>
    <row r="260" spans="1:3" x14ac:dyDescent="0.25">
      <c r="A260" s="17">
        <f t="shared" si="7"/>
        <v>16.983899999999785</v>
      </c>
      <c r="B260" s="1">
        <v>3.13029</v>
      </c>
      <c r="C260" s="17">
        <f t="shared" si="8"/>
        <v>41.432423095707968</v>
      </c>
    </row>
    <row r="261" spans="1:3" x14ac:dyDescent="0.25">
      <c r="A261" s="17">
        <f t="shared" si="7"/>
        <v>16.949999999999786</v>
      </c>
      <c r="B261" s="1">
        <v>3.1346699999999998</v>
      </c>
      <c r="C261" s="17">
        <f t="shared" si="8"/>
        <v>41.490396642299245</v>
      </c>
    </row>
    <row r="262" spans="1:3" x14ac:dyDescent="0.25">
      <c r="A262" s="17">
        <f t="shared" si="7"/>
        <v>16.916099999999787</v>
      </c>
      <c r="B262" s="1">
        <v>3.1398100000000002</v>
      </c>
      <c r="C262" s="17">
        <f t="shared" si="8"/>
        <v>41.558429525741971</v>
      </c>
    </row>
    <row r="263" spans="1:3" x14ac:dyDescent="0.25">
      <c r="A263" s="17">
        <f t="shared" si="7"/>
        <v>16.882199999999788</v>
      </c>
      <c r="B263" s="1">
        <v>3.1469</v>
      </c>
      <c r="C263" s="17">
        <f t="shared" si="8"/>
        <v>41.65227254979041</v>
      </c>
    </row>
    <row r="264" spans="1:3" x14ac:dyDescent="0.25">
      <c r="A264" s="17">
        <f t="shared" si="7"/>
        <v>16.848299999999789</v>
      </c>
      <c r="B264" s="1">
        <v>3.1519699999999999</v>
      </c>
      <c r="C264" s="17">
        <f t="shared" si="8"/>
        <v>41.719378915365233</v>
      </c>
    </row>
    <row r="265" spans="1:3" x14ac:dyDescent="0.25">
      <c r="A265" s="17">
        <f t="shared" si="7"/>
        <v>16.81439999999979</v>
      </c>
      <c r="B265" s="1">
        <v>3.1571099999999999</v>
      </c>
      <c r="C265" s="17">
        <f t="shared" si="8"/>
        <v>41.787411798807966</v>
      </c>
    </row>
    <row r="266" spans="1:3" x14ac:dyDescent="0.25">
      <c r="A266" s="17">
        <f t="shared" si="7"/>
        <v>16.78049999999979</v>
      </c>
      <c r="B266" s="1">
        <v>3.165</v>
      </c>
      <c r="C266" s="17">
        <f t="shared" si="8"/>
        <v>41.891843598489508</v>
      </c>
    </row>
    <row r="267" spans="1:3" x14ac:dyDescent="0.25">
      <c r="A267" s="17">
        <f t="shared" si="7"/>
        <v>16.746599999999791</v>
      </c>
      <c r="B267" s="1">
        <v>3.1776300000000002</v>
      </c>
      <c r="C267" s="17">
        <f t="shared" si="8"/>
        <v>42.059013893797228</v>
      </c>
    </row>
    <row r="268" spans="1:3" x14ac:dyDescent="0.25">
      <c r="A268" s="17">
        <f t="shared" si="7"/>
        <v>16.712699999999792</v>
      </c>
      <c r="B268" s="1">
        <v>3.18906</v>
      </c>
      <c r="C268" s="17">
        <f t="shared" si="8"/>
        <v>42.210301025655276</v>
      </c>
    </row>
    <row r="269" spans="1:3" x14ac:dyDescent="0.25">
      <c r="A269" s="17">
        <f t="shared" si="7"/>
        <v>16.678799999999793</v>
      </c>
      <c r="B269" s="1">
        <v>3.2022599999999999</v>
      </c>
      <c r="C269" s="17">
        <f t="shared" si="8"/>
        <v>42.385015823601584</v>
      </c>
    </row>
    <row r="270" spans="1:3" x14ac:dyDescent="0.25">
      <c r="A270" s="17">
        <f t="shared" si="7"/>
        <v>16.644899999999794</v>
      </c>
      <c r="B270" s="1">
        <v>3.2117</v>
      </c>
      <c r="C270" s="17">
        <f t="shared" si="8"/>
        <v>42.509963376072278</v>
      </c>
    </row>
    <row r="271" spans="1:3" x14ac:dyDescent="0.25">
      <c r="A271" s="17">
        <f t="shared" si="7"/>
        <v>16.610999999999795</v>
      </c>
      <c r="B271" s="1">
        <v>3.2182900000000001</v>
      </c>
      <c r="C271" s="17">
        <f t="shared" si="8"/>
        <v>42.597188415350018</v>
      </c>
    </row>
    <row r="272" spans="1:3" x14ac:dyDescent="0.25">
      <c r="A272" s="17">
        <f t="shared" si="7"/>
        <v>16.577099999999795</v>
      </c>
      <c r="B272" s="1">
        <v>3.22207</v>
      </c>
      <c r="C272" s="17">
        <f t="shared" si="8"/>
        <v>42.64722038021646</v>
      </c>
    </row>
    <row r="273" spans="1:3" x14ac:dyDescent="0.25">
      <c r="A273" s="17">
        <f t="shared" si="7"/>
        <v>16.543199999999796</v>
      </c>
      <c r="B273" s="1">
        <v>3.2258</v>
      </c>
      <c r="C273" s="17">
        <f t="shared" si="8"/>
        <v>42.696590546605833</v>
      </c>
    </row>
    <row r="274" spans="1:3" x14ac:dyDescent="0.25">
      <c r="A274" s="17">
        <f t="shared" si="7"/>
        <v>16.509299999999797</v>
      </c>
      <c r="B274" s="1">
        <v>3.2315800000000001</v>
      </c>
      <c r="C274" s="17">
        <f t="shared" si="8"/>
        <v>42.77309445055505</v>
      </c>
    </row>
    <row r="275" spans="1:3" x14ac:dyDescent="0.25">
      <c r="A275" s="17">
        <f t="shared" si="7"/>
        <v>16.475399999999798</v>
      </c>
      <c r="B275" s="1">
        <v>3.2382900000000001</v>
      </c>
      <c r="C275" s="17">
        <f t="shared" si="8"/>
        <v>42.861907806177754</v>
      </c>
    </row>
    <row r="276" spans="1:3" x14ac:dyDescent="0.25">
      <c r="A276" s="17">
        <f t="shared" si="7"/>
        <v>16.441499999999799</v>
      </c>
      <c r="B276" s="1">
        <v>3.24952</v>
      </c>
      <c r="C276" s="17">
        <f t="shared" si="8"/>
        <v>43.010547744127528</v>
      </c>
    </row>
    <row r="277" spans="1:3" x14ac:dyDescent="0.25">
      <c r="A277" s="17">
        <f t="shared" si="7"/>
        <v>16.4075999999998</v>
      </c>
      <c r="B277" s="1">
        <v>3.2644299999999999</v>
      </c>
      <c r="C277" s="17">
        <f t="shared" si="8"/>
        <v>43.207896049989607</v>
      </c>
    </row>
    <row r="278" spans="1:3" x14ac:dyDescent="0.25">
      <c r="A278" s="17">
        <f t="shared" si="7"/>
        <v>16.373699999999801</v>
      </c>
      <c r="B278" s="1">
        <v>3.2778399999999999</v>
      </c>
      <c r="C278" s="17">
        <f t="shared" si="8"/>
        <v>43.385390401539603</v>
      </c>
    </row>
    <row r="279" spans="1:3" x14ac:dyDescent="0.25">
      <c r="A279" s="17">
        <f t="shared" ref="A279:A342" si="9">A280+0.0339</f>
        <v>16.339799999999801</v>
      </c>
      <c r="B279" s="1">
        <v>3.2913100000000002</v>
      </c>
      <c r="C279" s="17">
        <f t="shared" si="8"/>
        <v>43.563678911262087</v>
      </c>
    </row>
    <row r="280" spans="1:3" x14ac:dyDescent="0.25">
      <c r="A280" s="17">
        <f t="shared" si="9"/>
        <v>16.305899999999802</v>
      </c>
      <c r="B280" s="1">
        <v>3.3049400000000002</v>
      </c>
      <c r="C280" s="17">
        <f t="shared" ref="C280:C343" si="10">100*(B280/MAX($B$23:$B$761))</f>
        <v>43.744085176111192</v>
      </c>
    </row>
    <row r="281" spans="1:3" x14ac:dyDescent="0.25">
      <c r="A281" s="17">
        <f t="shared" si="9"/>
        <v>16.271999999999803</v>
      </c>
      <c r="B281" s="1">
        <v>3.3130199999999999</v>
      </c>
      <c r="C281" s="17">
        <f t="shared" si="10"/>
        <v>43.851031810005594</v>
      </c>
    </row>
    <row r="282" spans="1:3" x14ac:dyDescent="0.25">
      <c r="A282" s="17">
        <f t="shared" si="9"/>
        <v>16.238099999999804</v>
      </c>
      <c r="B282" s="1">
        <v>3.3162699999999998</v>
      </c>
      <c r="C282" s="17">
        <f t="shared" si="10"/>
        <v>43.894048711015103</v>
      </c>
    </row>
    <row r="283" spans="1:3" x14ac:dyDescent="0.25">
      <c r="A283" s="17">
        <f t="shared" si="9"/>
        <v>16.204199999999805</v>
      </c>
      <c r="B283" s="1">
        <v>3.3131300000000001</v>
      </c>
      <c r="C283" s="17">
        <f t="shared" si="10"/>
        <v>43.852487766655152</v>
      </c>
    </row>
    <row r="284" spans="1:3" x14ac:dyDescent="0.25">
      <c r="A284" s="17">
        <f t="shared" si="9"/>
        <v>16.170299999999806</v>
      </c>
      <c r="B284" s="1">
        <v>3.3071199999999998</v>
      </c>
      <c r="C284" s="17">
        <f t="shared" si="10"/>
        <v>43.772939589711413</v>
      </c>
    </row>
    <row r="285" spans="1:3" x14ac:dyDescent="0.25">
      <c r="A285" s="17">
        <f t="shared" si="9"/>
        <v>16.136399999999806</v>
      </c>
      <c r="B285" s="1">
        <v>3.3001</v>
      </c>
      <c r="C285" s="17">
        <f t="shared" si="10"/>
        <v>43.680023083530877</v>
      </c>
    </row>
    <row r="286" spans="1:3" x14ac:dyDescent="0.25">
      <c r="A286" s="17">
        <f t="shared" si="9"/>
        <v>16.102499999999807</v>
      </c>
      <c r="B286" s="1">
        <v>3.2977400000000001</v>
      </c>
      <c r="C286" s="17">
        <f t="shared" si="10"/>
        <v>43.648786195413209</v>
      </c>
    </row>
    <row r="287" spans="1:3" x14ac:dyDescent="0.25">
      <c r="A287" s="17">
        <f t="shared" si="9"/>
        <v>16.068599999999808</v>
      </c>
      <c r="B287" s="1">
        <v>3.30138</v>
      </c>
      <c r="C287" s="17">
        <f t="shared" si="10"/>
        <v>43.696965124543851</v>
      </c>
    </row>
    <row r="288" spans="1:3" x14ac:dyDescent="0.25">
      <c r="A288" s="17">
        <f t="shared" si="9"/>
        <v>16.034699999999809</v>
      </c>
      <c r="B288" s="1">
        <v>3.3119200000000002</v>
      </c>
      <c r="C288" s="17">
        <f t="shared" si="10"/>
        <v>43.836472243510073</v>
      </c>
    </row>
    <row r="289" spans="1:3" x14ac:dyDescent="0.25">
      <c r="A289" s="17">
        <f t="shared" si="9"/>
        <v>16.00079999999981</v>
      </c>
      <c r="B289" s="1">
        <v>3.3310300000000002</v>
      </c>
      <c r="C289" s="17">
        <f t="shared" si="10"/>
        <v>44.089411621445976</v>
      </c>
    </row>
    <row r="290" spans="1:3" x14ac:dyDescent="0.25">
      <c r="A290" s="17">
        <f t="shared" si="9"/>
        <v>15.966899999999809</v>
      </c>
      <c r="B290" s="1">
        <v>3.34876</v>
      </c>
      <c r="C290" s="17">
        <f t="shared" si="10"/>
        <v>44.32408536141476</v>
      </c>
    </row>
    <row r="291" spans="1:3" x14ac:dyDescent="0.25">
      <c r="A291" s="17">
        <f t="shared" si="9"/>
        <v>15.93299999999981</v>
      </c>
      <c r="B291" s="1">
        <v>3.3625799999999999</v>
      </c>
      <c r="C291" s="17">
        <f t="shared" si="10"/>
        <v>44.507006460476731</v>
      </c>
    </row>
    <row r="292" spans="1:3" x14ac:dyDescent="0.25">
      <c r="A292" s="17">
        <f t="shared" si="9"/>
        <v>15.899099999999811</v>
      </c>
      <c r="B292" s="1">
        <v>3.37215</v>
      </c>
      <c r="C292" s="17">
        <f t="shared" si="10"/>
        <v>44.633674688987803</v>
      </c>
    </row>
    <row r="293" spans="1:3" x14ac:dyDescent="0.25">
      <c r="A293" s="17">
        <f t="shared" si="9"/>
        <v>15.865199999999811</v>
      </c>
      <c r="B293" s="1">
        <v>3.37954</v>
      </c>
      <c r="C293" s="17">
        <f t="shared" si="10"/>
        <v>44.731488503898653</v>
      </c>
    </row>
    <row r="294" spans="1:3" x14ac:dyDescent="0.25">
      <c r="A294" s="17">
        <f t="shared" si="9"/>
        <v>15.831299999999812</v>
      </c>
      <c r="B294" s="1">
        <v>3.3833500000000001</v>
      </c>
      <c r="C294" s="17">
        <f t="shared" si="10"/>
        <v>44.781917547851336</v>
      </c>
    </row>
    <row r="295" spans="1:3" x14ac:dyDescent="0.25">
      <c r="A295" s="17">
        <f t="shared" si="9"/>
        <v>15.797399999999813</v>
      </c>
      <c r="B295" s="1">
        <v>3.3866700000000001</v>
      </c>
      <c r="C295" s="17">
        <f t="shared" si="10"/>
        <v>44.82586096672874</v>
      </c>
    </row>
    <row r="296" spans="1:3" x14ac:dyDescent="0.25">
      <c r="A296" s="17">
        <f t="shared" si="9"/>
        <v>15.763499999999814</v>
      </c>
      <c r="B296" s="1">
        <v>3.3902899999999998</v>
      </c>
      <c r="C296" s="17">
        <f t="shared" si="10"/>
        <v>44.873775176468563</v>
      </c>
    </row>
    <row r="297" spans="1:3" x14ac:dyDescent="0.25">
      <c r="A297" s="17">
        <f t="shared" si="9"/>
        <v>15.729599999999815</v>
      </c>
      <c r="B297" s="1">
        <v>3.3960599999999999</v>
      </c>
      <c r="C297" s="17">
        <f t="shared" si="10"/>
        <v>44.950146720722358</v>
      </c>
    </row>
    <row r="298" spans="1:3" x14ac:dyDescent="0.25">
      <c r="A298" s="17">
        <f t="shared" si="9"/>
        <v>15.695699999999816</v>
      </c>
      <c r="B298" s="1">
        <v>3.4023699999999999</v>
      </c>
      <c r="C298" s="17">
        <f t="shared" si="10"/>
        <v>45.033665688528515</v>
      </c>
    </row>
    <row r="299" spans="1:3" x14ac:dyDescent="0.25">
      <c r="A299" s="17">
        <f t="shared" si="9"/>
        <v>15.661799999999817</v>
      </c>
      <c r="B299" s="1">
        <v>3.40923</v>
      </c>
      <c r="C299" s="17">
        <f t="shared" si="10"/>
        <v>45.124464439582432</v>
      </c>
    </row>
    <row r="300" spans="1:3" x14ac:dyDescent="0.25">
      <c r="A300" s="17">
        <f t="shared" si="9"/>
        <v>15.627899999999817</v>
      </c>
      <c r="B300" s="1">
        <v>3.42069</v>
      </c>
      <c r="C300" s="17">
        <f t="shared" si="10"/>
        <v>45.276148650526721</v>
      </c>
    </row>
    <row r="301" spans="1:3" x14ac:dyDescent="0.25">
      <c r="A301" s="17">
        <f t="shared" si="9"/>
        <v>15.593999999999818</v>
      </c>
      <c r="B301" s="1">
        <v>3.4357099999999998</v>
      </c>
      <c r="C301" s="17">
        <f t="shared" si="10"/>
        <v>45.474952913038351</v>
      </c>
    </row>
    <row r="302" spans="1:3" x14ac:dyDescent="0.25">
      <c r="A302" s="17">
        <f t="shared" si="9"/>
        <v>15.560099999999819</v>
      </c>
      <c r="B302" s="1">
        <v>3.4491299999999998</v>
      </c>
      <c r="C302" s="17">
        <f t="shared" si="10"/>
        <v>45.65257962428376</v>
      </c>
    </row>
    <row r="303" spans="1:3" x14ac:dyDescent="0.25">
      <c r="A303" s="17">
        <f t="shared" si="9"/>
        <v>15.52619999999982</v>
      </c>
      <c r="B303" s="1">
        <v>3.4616199999999999</v>
      </c>
      <c r="C303" s="17">
        <f t="shared" si="10"/>
        <v>45.817896883855688</v>
      </c>
    </row>
    <row r="304" spans="1:3" x14ac:dyDescent="0.25">
      <c r="A304" s="17">
        <f t="shared" si="9"/>
        <v>15.492299999999821</v>
      </c>
      <c r="B304" s="1">
        <v>3.4707400000000002</v>
      </c>
      <c r="C304" s="17">
        <f t="shared" si="10"/>
        <v>45.938608926073137</v>
      </c>
    </row>
    <row r="305" spans="1:3" x14ac:dyDescent="0.25">
      <c r="A305" s="17">
        <f t="shared" si="9"/>
        <v>15.458399999999822</v>
      </c>
      <c r="B305" s="1">
        <v>3.48061</v>
      </c>
      <c r="C305" s="17">
        <f t="shared" si="10"/>
        <v>46.069247945446619</v>
      </c>
    </row>
    <row r="306" spans="1:3" x14ac:dyDescent="0.25">
      <c r="A306" s="17">
        <f t="shared" si="9"/>
        <v>15.424499999999822</v>
      </c>
      <c r="B306" s="1">
        <v>3.4884300000000001</v>
      </c>
      <c r="C306" s="17">
        <f t="shared" si="10"/>
        <v>46.172753227260273</v>
      </c>
    </row>
    <row r="307" spans="1:3" x14ac:dyDescent="0.25">
      <c r="A307" s="17">
        <f t="shared" si="9"/>
        <v>15.390599999999823</v>
      </c>
      <c r="B307" s="1">
        <v>3.49647</v>
      </c>
      <c r="C307" s="17">
        <f t="shared" si="10"/>
        <v>46.279170422373021</v>
      </c>
    </row>
    <row r="308" spans="1:3" x14ac:dyDescent="0.25">
      <c r="A308" s="17">
        <f t="shared" si="9"/>
        <v>15.356699999999824</v>
      </c>
      <c r="B308" s="1">
        <v>3.50698</v>
      </c>
      <c r="C308" s="17">
        <f t="shared" si="10"/>
        <v>46.418280462252994</v>
      </c>
    </row>
    <row r="309" spans="1:3" x14ac:dyDescent="0.25">
      <c r="A309" s="17">
        <f t="shared" si="9"/>
        <v>15.322799999999825</v>
      </c>
      <c r="B309" s="1">
        <v>3.5177200000000002</v>
      </c>
      <c r="C309" s="17">
        <f t="shared" si="10"/>
        <v>46.560434775127497</v>
      </c>
    </row>
    <row r="310" spans="1:3" x14ac:dyDescent="0.25">
      <c r="A310" s="17">
        <f t="shared" si="9"/>
        <v>15.288899999999826</v>
      </c>
      <c r="B310" s="1">
        <v>3.5277500000000002</v>
      </c>
      <c r="C310" s="17">
        <f t="shared" si="10"/>
        <v>46.693191549627606</v>
      </c>
    </row>
    <row r="311" spans="1:3" x14ac:dyDescent="0.25">
      <c r="A311" s="17">
        <f t="shared" si="9"/>
        <v>15.254999999999827</v>
      </c>
      <c r="B311" s="1">
        <v>3.5352299999999999</v>
      </c>
      <c r="C311" s="17">
        <f t="shared" si="10"/>
        <v>46.792196601797173</v>
      </c>
    </row>
    <row r="312" spans="1:3" x14ac:dyDescent="0.25">
      <c r="A312" s="17">
        <f t="shared" si="9"/>
        <v>15.221099999999828</v>
      </c>
      <c r="B312" s="1">
        <v>3.5443099999999998</v>
      </c>
      <c r="C312" s="17">
        <f t="shared" si="10"/>
        <v>46.912379205232966</v>
      </c>
    </row>
    <row r="313" spans="1:3" x14ac:dyDescent="0.25">
      <c r="A313" s="17">
        <f t="shared" si="9"/>
        <v>15.187199999999828</v>
      </c>
      <c r="B313" s="1">
        <v>3.55322</v>
      </c>
      <c r="C313" s="17">
        <f t="shared" si="10"/>
        <v>47.030311693846727</v>
      </c>
    </row>
    <row r="314" spans="1:3" x14ac:dyDescent="0.25">
      <c r="A314" s="17">
        <f t="shared" si="9"/>
        <v>15.153299999999829</v>
      </c>
      <c r="B314" s="1">
        <v>3.5653800000000002</v>
      </c>
      <c r="C314" s="17">
        <f t="shared" si="10"/>
        <v>47.191261083469996</v>
      </c>
    </row>
    <row r="315" spans="1:3" x14ac:dyDescent="0.25">
      <c r="A315" s="17">
        <f t="shared" si="9"/>
        <v>15.11939999999983</v>
      </c>
      <c r="B315" s="1">
        <v>3.5771199999999999</v>
      </c>
      <c r="C315" s="17">
        <f t="shared" si="10"/>
        <v>47.346651365885876</v>
      </c>
    </row>
    <row r="316" spans="1:3" x14ac:dyDescent="0.25">
      <c r="A316" s="17">
        <f t="shared" si="9"/>
        <v>15.085499999999831</v>
      </c>
      <c r="B316" s="1">
        <v>3.5884</v>
      </c>
      <c r="C316" s="17">
        <f t="shared" si="10"/>
        <v>47.495953102312718</v>
      </c>
    </row>
    <row r="317" spans="1:3" x14ac:dyDescent="0.25">
      <c r="A317" s="17">
        <f t="shared" si="9"/>
        <v>15.051599999999832</v>
      </c>
      <c r="B317" s="1">
        <v>3.60006</v>
      </c>
      <c r="C317" s="17">
        <f t="shared" si="10"/>
        <v>47.650284507165289</v>
      </c>
    </row>
    <row r="318" spans="1:3" x14ac:dyDescent="0.25">
      <c r="A318" s="17">
        <f t="shared" si="9"/>
        <v>15.017699999999833</v>
      </c>
      <c r="B318" s="1">
        <v>3.6128800000000001</v>
      </c>
      <c r="C318" s="17">
        <f t="shared" si="10"/>
        <v>47.819969636685869</v>
      </c>
    </row>
    <row r="319" spans="1:3" x14ac:dyDescent="0.25">
      <c r="A319" s="17">
        <f t="shared" si="9"/>
        <v>14.983799999999833</v>
      </c>
      <c r="B319" s="1">
        <v>3.6233900000000001</v>
      </c>
      <c r="C319" s="17">
        <f t="shared" si="10"/>
        <v>47.95907967656585</v>
      </c>
    </row>
    <row r="320" spans="1:3" x14ac:dyDescent="0.25">
      <c r="A320" s="17">
        <f t="shared" si="9"/>
        <v>14.949899999999834</v>
      </c>
      <c r="B320" s="1">
        <v>3.63462</v>
      </c>
      <c r="C320" s="17">
        <f t="shared" si="10"/>
        <v>48.107719614515624</v>
      </c>
    </row>
    <row r="321" spans="1:3" x14ac:dyDescent="0.25">
      <c r="A321" s="17">
        <f t="shared" si="9"/>
        <v>14.915999999999835</v>
      </c>
      <c r="B321" s="1">
        <v>3.6451099999999999</v>
      </c>
      <c r="C321" s="17">
        <f t="shared" si="10"/>
        <v>48.246564935004763</v>
      </c>
    </row>
    <row r="322" spans="1:3" x14ac:dyDescent="0.25">
      <c r="A322" s="17">
        <f t="shared" si="9"/>
        <v>14.882099999999836</v>
      </c>
      <c r="B322" s="1">
        <v>3.6552899999999999</v>
      </c>
      <c r="C322" s="17">
        <f t="shared" si="10"/>
        <v>48.381307104936091</v>
      </c>
    </row>
    <row r="323" spans="1:3" x14ac:dyDescent="0.25">
      <c r="A323" s="17">
        <f t="shared" si="9"/>
        <v>14.848199999999837</v>
      </c>
      <c r="B323" s="1">
        <v>3.6650700000000001</v>
      </c>
      <c r="C323" s="17">
        <f t="shared" si="10"/>
        <v>48.510754887050851</v>
      </c>
    </row>
    <row r="324" spans="1:3" x14ac:dyDescent="0.25">
      <c r="A324" s="17">
        <f t="shared" si="9"/>
        <v>14.814299999999838</v>
      </c>
      <c r="B324" s="1">
        <v>3.67415</v>
      </c>
      <c r="C324" s="17">
        <f t="shared" si="10"/>
        <v>48.630937490486644</v>
      </c>
    </row>
    <row r="325" spans="1:3" x14ac:dyDescent="0.25">
      <c r="A325" s="17">
        <f t="shared" si="9"/>
        <v>14.780399999999839</v>
      </c>
      <c r="B325" s="1">
        <v>3.6819899999999999</v>
      </c>
      <c r="C325" s="17">
        <f t="shared" si="10"/>
        <v>48.734707491691118</v>
      </c>
    </row>
    <row r="326" spans="1:3" x14ac:dyDescent="0.25">
      <c r="A326" s="17">
        <f t="shared" si="9"/>
        <v>14.746499999999839</v>
      </c>
      <c r="B326" s="1">
        <v>3.68702</v>
      </c>
      <c r="C326" s="17">
        <f t="shared" si="10"/>
        <v>48.801284418484293</v>
      </c>
    </row>
    <row r="327" spans="1:3" x14ac:dyDescent="0.25">
      <c r="A327" s="17">
        <f t="shared" si="9"/>
        <v>14.71259999999984</v>
      </c>
      <c r="B327" s="1">
        <v>3.6920000000000002</v>
      </c>
      <c r="C327" s="17">
        <f t="shared" si="10"/>
        <v>48.867199546800407</v>
      </c>
    </row>
    <row r="328" spans="1:3" x14ac:dyDescent="0.25">
      <c r="A328" s="17">
        <f t="shared" si="9"/>
        <v>14.678699999999841</v>
      </c>
      <c r="B328" s="1">
        <v>3.6944300000000001</v>
      </c>
      <c r="C328" s="17">
        <f t="shared" si="10"/>
        <v>48.899362952785971</v>
      </c>
    </row>
    <row r="329" spans="1:3" x14ac:dyDescent="0.25">
      <c r="A329" s="17">
        <f t="shared" si="9"/>
        <v>14.644799999999842</v>
      </c>
      <c r="B329" s="1">
        <v>3.6951200000000002</v>
      </c>
      <c r="C329" s="17">
        <f t="shared" si="10"/>
        <v>48.90849577176953</v>
      </c>
    </row>
    <row r="330" spans="1:3" x14ac:dyDescent="0.25">
      <c r="A330" s="17">
        <f t="shared" si="9"/>
        <v>14.610899999999843</v>
      </c>
      <c r="B330" s="1">
        <v>3.6954699999999998</v>
      </c>
      <c r="C330" s="17">
        <f t="shared" si="10"/>
        <v>48.91312836110901</v>
      </c>
    </row>
    <row r="331" spans="1:3" x14ac:dyDescent="0.25">
      <c r="A331" s="17">
        <f t="shared" si="9"/>
        <v>14.576999999999844</v>
      </c>
      <c r="B331" s="1">
        <v>3.6950699999999999</v>
      </c>
      <c r="C331" s="17">
        <f t="shared" si="10"/>
        <v>48.907833973292455</v>
      </c>
    </row>
    <row r="332" spans="1:3" x14ac:dyDescent="0.25">
      <c r="A332" s="17">
        <f t="shared" si="9"/>
        <v>14.543099999999844</v>
      </c>
      <c r="B332" s="1">
        <v>3.6956199999999999</v>
      </c>
      <c r="C332" s="17">
        <f t="shared" si="10"/>
        <v>48.915113756540215</v>
      </c>
    </row>
    <row r="333" spans="1:3" x14ac:dyDescent="0.25">
      <c r="A333" s="17">
        <f t="shared" si="9"/>
        <v>14.509199999999845</v>
      </c>
      <c r="B333" s="1">
        <v>3.6960000000000002</v>
      </c>
      <c r="C333" s="17">
        <f t="shared" si="10"/>
        <v>48.92014342496595</v>
      </c>
    </row>
    <row r="334" spans="1:3" x14ac:dyDescent="0.25">
      <c r="A334" s="17">
        <f t="shared" si="9"/>
        <v>14.475299999999846</v>
      </c>
      <c r="B334" s="1">
        <v>3.6982300000000001</v>
      </c>
      <c r="C334" s="17">
        <f t="shared" si="10"/>
        <v>48.94965963704324</v>
      </c>
    </row>
    <row r="335" spans="1:3" x14ac:dyDescent="0.25">
      <c r="A335" s="17">
        <f t="shared" si="9"/>
        <v>14.441399999999847</v>
      </c>
      <c r="B335" s="1">
        <v>3.7025999999999999</v>
      </c>
      <c r="C335" s="17">
        <f t="shared" si="10"/>
        <v>49.007500823939097</v>
      </c>
    </row>
    <row r="336" spans="1:3" x14ac:dyDescent="0.25">
      <c r="A336" s="17">
        <f t="shared" si="9"/>
        <v>14.407499999999848</v>
      </c>
      <c r="B336" s="1">
        <v>3.71075</v>
      </c>
      <c r="C336" s="17">
        <f t="shared" si="10"/>
        <v>49.115373975701402</v>
      </c>
    </row>
    <row r="337" spans="1:6" x14ac:dyDescent="0.25">
      <c r="A337" s="17">
        <f t="shared" si="9"/>
        <v>14.373599999999849</v>
      </c>
      <c r="B337" s="1">
        <v>3.7208100000000002</v>
      </c>
      <c r="C337" s="17">
        <f t="shared" si="10"/>
        <v>49.24852782928776</v>
      </c>
    </row>
    <row r="338" spans="1:6" x14ac:dyDescent="0.25">
      <c r="A338" s="17">
        <f t="shared" si="9"/>
        <v>14.33969999999985</v>
      </c>
      <c r="B338" s="1">
        <v>3.7334999999999998</v>
      </c>
      <c r="C338" s="17">
        <f t="shared" si="10"/>
        <v>49.416492282767955</v>
      </c>
    </row>
    <row r="339" spans="1:6" x14ac:dyDescent="0.25">
      <c r="A339" s="17">
        <f t="shared" si="9"/>
        <v>14.30579999999985</v>
      </c>
      <c r="B339" s="1">
        <v>3.74654</v>
      </c>
      <c r="C339" s="17">
        <f t="shared" si="10"/>
        <v>49.589089325587643</v>
      </c>
    </row>
    <row r="340" spans="1:6" x14ac:dyDescent="0.25">
      <c r="A340" s="17">
        <f t="shared" si="9"/>
        <v>14.271899999999851</v>
      </c>
      <c r="B340" s="1">
        <v>3.7564299999999999</v>
      </c>
      <c r="C340" s="17">
        <f t="shared" si="10"/>
        <v>49.719993064351961</v>
      </c>
    </row>
    <row r="341" spans="1:6" x14ac:dyDescent="0.25">
      <c r="A341" s="17">
        <f t="shared" si="9"/>
        <v>14.237999999999852</v>
      </c>
      <c r="B341" s="1">
        <v>3.7694000000000001</v>
      </c>
      <c r="C341" s="17">
        <f t="shared" si="10"/>
        <v>49.891663589303747</v>
      </c>
      <c r="E341" s="17">
        <f>A341</f>
        <v>14.237999999999852</v>
      </c>
      <c r="F341" s="17">
        <f>C341</f>
        <v>49.891663589303747</v>
      </c>
    </row>
    <row r="342" spans="1:6" x14ac:dyDescent="0.25">
      <c r="A342" s="17">
        <f t="shared" si="9"/>
        <v>14.204099999999853</v>
      </c>
      <c r="B342" s="1">
        <v>3.78626</v>
      </c>
      <c r="C342" s="17">
        <f t="shared" si="10"/>
        <v>50.114822035771532</v>
      </c>
      <c r="E342" s="17">
        <f>A342</f>
        <v>14.204099999999853</v>
      </c>
      <c r="F342" s="17">
        <f>C342</f>
        <v>50.114822035771532</v>
      </c>
    </row>
    <row r="343" spans="1:6" x14ac:dyDescent="0.25">
      <c r="A343" s="17">
        <f t="shared" ref="A343:A406" si="11">A344+0.0339</f>
        <v>14.170199999999854</v>
      </c>
      <c r="B343" s="1">
        <v>3.8036500000000002</v>
      </c>
      <c r="C343" s="17">
        <f t="shared" si="10"/>
        <v>50.34499554609625</v>
      </c>
      <c r="E343" s="17">
        <f>(E342-E341)/(F342-F341)*(F342-F343)+E341</f>
        <v>14.22055738434149</v>
      </c>
      <c r="F343" s="17">
        <v>50</v>
      </c>
    </row>
    <row r="344" spans="1:6" x14ac:dyDescent="0.25">
      <c r="A344" s="17">
        <f t="shared" si="11"/>
        <v>14.136299999999855</v>
      </c>
      <c r="B344" s="1">
        <v>3.81792</v>
      </c>
      <c r="C344" s="17">
        <f t="shared" ref="C344:C407" si="12">100*(B344/MAX($B$23:$B$761))</f>
        <v>50.533872831451845</v>
      </c>
    </row>
    <row r="345" spans="1:6" x14ac:dyDescent="0.25">
      <c r="A345" s="17">
        <f t="shared" si="11"/>
        <v>14.102399999999855</v>
      </c>
      <c r="B345" s="1">
        <v>3.8336600000000001</v>
      </c>
      <c r="C345" s="17">
        <f t="shared" si="12"/>
        <v>50.742206992033267</v>
      </c>
    </row>
    <row r="346" spans="1:6" x14ac:dyDescent="0.25">
      <c r="A346" s="17">
        <f t="shared" si="11"/>
        <v>14.068499999999856</v>
      </c>
      <c r="B346" s="1">
        <v>3.8488199999999999</v>
      </c>
      <c r="C346" s="17">
        <f t="shared" si="12"/>
        <v>50.942864290280689</v>
      </c>
    </row>
    <row r="347" spans="1:6" x14ac:dyDescent="0.25">
      <c r="A347" s="17">
        <f t="shared" si="11"/>
        <v>14.034599999999857</v>
      </c>
      <c r="B347" s="1">
        <v>3.8616199999999998</v>
      </c>
      <c r="C347" s="17">
        <f t="shared" si="12"/>
        <v>51.112284700410434</v>
      </c>
    </row>
    <row r="348" spans="1:6" x14ac:dyDescent="0.25">
      <c r="A348" s="17">
        <f t="shared" si="11"/>
        <v>14.000699999999858</v>
      </c>
      <c r="B348" s="1">
        <v>3.8727299999999998</v>
      </c>
      <c r="C348" s="17">
        <f t="shared" si="12"/>
        <v>51.259336322015244</v>
      </c>
    </row>
    <row r="349" spans="1:6" x14ac:dyDescent="0.25">
      <c r="A349" s="17">
        <f t="shared" si="11"/>
        <v>13.966799999999859</v>
      </c>
      <c r="B349" s="1">
        <v>3.8851599999999999</v>
      </c>
      <c r="C349" s="17">
        <f t="shared" si="12"/>
        <v>51.423859423414683</v>
      </c>
    </row>
    <row r="350" spans="1:6" x14ac:dyDescent="0.25">
      <c r="A350" s="17">
        <f t="shared" si="11"/>
        <v>13.93289999999986</v>
      </c>
      <c r="B350" s="1">
        <v>3.8921299999999999</v>
      </c>
      <c r="C350" s="17">
        <f t="shared" si="12"/>
        <v>51.516114131118165</v>
      </c>
    </row>
    <row r="351" spans="1:6" x14ac:dyDescent="0.25">
      <c r="A351" s="17">
        <f t="shared" si="11"/>
        <v>13.898999999999861</v>
      </c>
      <c r="B351" s="1">
        <v>3.8954499999999999</v>
      </c>
      <c r="C351" s="17">
        <f t="shared" si="12"/>
        <v>51.560057549995562</v>
      </c>
    </row>
    <row r="352" spans="1:6" x14ac:dyDescent="0.25">
      <c r="A352" s="17">
        <f t="shared" si="11"/>
        <v>13.865099999999861</v>
      </c>
      <c r="B352" s="1">
        <v>3.89561</v>
      </c>
      <c r="C352" s="17">
        <f t="shared" si="12"/>
        <v>51.562175305122182</v>
      </c>
    </row>
    <row r="353" spans="1:3" x14ac:dyDescent="0.25">
      <c r="A353" s="17">
        <f t="shared" si="11"/>
        <v>13.831199999999862</v>
      </c>
      <c r="B353" s="1">
        <v>3.8937499999999998</v>
      </c>
      <c r="C353" s="17">
        <f t="shared" si="12"/>
        <v>51.537556401775205</v>
      </c>
    </row>
    <row r="354" spans="1:3" x14ac:dyDescent="0.25">
      <c r="A354" s="17">
        <f t="shared" si="11"/>
        <v>13.797299999999863</v>
      </c>
      <c r="B354" s="1">
        <v>3.8878499999999998</v>
      </c>
      <c r="C354" s="17">
        <f t="shared" si="12"/>
        <v>51.459464181481017</v>
      </c>
    </row>
    <row r="355" spans="1:3" x14ac:dyDescent="0.25">
      <c r="A355" s="17">
        <f t="shared" si="11"/>
        <v>13.763399999999864</v>
      </c>
      <c r="B355" s="1">
        <v>3.8814299999999999</v>
      </c>
      <c r="C355" s="17">
        <f t="shared" si="12"/>
        <v>51.37448925702531</v>
      </c>
    </row>
    <row r="356" spans="1:3" x14ac:dyDescent="0.25">
      <c r="A356" s="17">
        <f t="shared" si="11"/>
        <v>13.729499999999865</v>
      </c>
      <c r="B356" s="1">
        <v>3.8766099999999999</v>
      </c>
      <c r="C356" s="17">
        <f t="shared" si="12"/>
        <v>51.310691883835837</v>
      </c>
    </row>
    <row r="357" spans="1:3" x14ac:dyDescent="0.25">
      <c r="A357" s="17">
        <f t="shared" si="11"/>
        <v>13.695599999999866</v>
      </c>
      <c r="B357" s="1">
        <v>3.8744900000000002</v>
      </c>
      <c r="C357" s="17">
        <f t="shared" si="12"/>
        <v>51.28263162840809</v>
      </c>
    </row>
    <row r="358" spans="1:3" x14ac:dyDescent="0.25">
      <c r="A358" s="17">
        <f t="shared" si="11"/>
        <v>13.661699999999867</v>
      </c>
      <c r="B358" s="1">
        <v>3.8755799999999998</v>
      </c>
      <c r="C358" s="17">
        <f t="shared" si="12"/>
        <v>51.297058835208198</v>
      </c>
    </row>
    <row r="359" spans="1:3" x14ac:dyDescent="0.25">
      <c r="A359" s="17">
        <f t="shared" si="11"/>
        <v>13.627799999999867</v>
      </c>
      <c r="B359" s="1">
        <v>3.8788100000000001</v>
      </c>
      <c r="C359" s="17">
        <f t="shared" si="12"/>
        <v>51.339811016826886</v>
      </c>
    </row>
    <row r="360" spans="1:3" x14ac:dyDescent="0.25">
      <c r="A360" s="17">
        <f t="shared" si="11"/>
        <v>13.593899999999868</v>
      </c>
      <c r="B360" s="1">
        <v>3.8860600000000001</v>
      </c>
      <c r="C360" s="17">
        <f t="shared" si="12"/>
        <v>51.435771796001937</v>
      </c>
    </row>
    <row r="361" spans="1:3" x14ac:dyDescent="0.25">
      <c r="A361" s="17">
        <f t="shared" si="11"/>
        <v>13.559999999999869</v>
      </c>
      <c r="B361" s="1">
        <v>3.8952100000000001</v>
      </c>
      <c r="C361" s="17">
        <f t="shared" si="12"/>
        <v>51.556880917305634</v>
      </c>
    </row>
    <row r="362" spans="1:3" x14ac:dyDescent="0.25">
      <c r="A362" s="17">
        <f t="shared" si="11"/>
        <v>13.52609999999987</v>
      </c>
      <c r="B362" s="1">
        <v>3.9058899999999999</v>
      </c>
      <c r="C362" s="17">
        <f t="shared" si="12"/>
        <v>51.698241072007647</v>
      </c>
    </row>
    <row r="363" spans="1:3" x14ac:dyDescent="0.25">
      <c r="A363" s="17">
        <f t="shared" si="11"/>
        <v>13.492199999999871</v>
      </c>
      <c r="B363" s="1">
        <v>3.91736</v>
      </c>
      <c r="C363" s="17">
        <f t="shared" si="12"/>
        <v>51.85005764264735</v>
      </c>
    </row>
    <row r="364" spans="1:3" x14ac:dyDescent="0.25">
      <c r="A364" s="17">
        <f t="shared" si="11"/>
        <v>13.458299999999872</v>
      </c>
      <c r="B364" s="1">
        <v>3.9283999999999999</v>
      </c>
      <c r="C364" s="17">
        <f t="shared" si="12"/>
        <v>51.996182746384257</v>
      </c>
    </row>
    <row r="365" spans="1:3" x14ac:dyDescent="0.25">
      <c r="A365" s="17">
        <f t="shared" si="11"/>
        <v>13.424399999999872</v>
      </c>
      <c r="B365" s="1">
        <v>3.93615</v>
      </c>
      <c r="C365" s="17">
        <f t="shared" si="12"/>
        <v>52.098761510330007</v>
      </c>
    </row>
    <row r="366" spans="1:3" x14ac:dyDescent="0.25">
      <c r="A366" s="17">
        <f t="shared" si="11"/>
        <v>13.390499999999873</v>
      </c>
      <c r="B366" s="1">
        <v>3.9437000000000002</v>
      </c>
      <c r="C366" s="17">
        <f t="shared" si="12"/>
        <v>52.198693080367484</v>
      </c>
    </row>
    <row r="367" spans="1:3" x14ac:dyDescent="0.25">
      <c r="A367" s="17">
        <f t="shared" si="11"/>
        <v>13.356599999999874</v>
      </c>
      <c r="B367" s="1">
        <v>3.9508000000000001</v>
      </c>
      <c r="C367" s="17">
        <f t="shared" si="12"/>
        <v>52.292668464111323</v>
      </c>
    </row>
    <row r="368" spans="1:3" x14ac:dyDescent="0.25">
      <c r="A368" s="17">
        <f t="shared" si="11"/>
        <v>13.322699999999875</v>
      </c>
      <c r="B368" s="1">
        <v>3.9597899999999999</v>
      </c>
      <c r="C368" s="17">
        <f t="shared" si="12"/>
        <v>52.411659830288393</v>
      </c>
    </row>
    <row r="369" spans="1:3" x14ac:dyDescent="0.25">
      <c r="A369" s="17">
        <f t="shared" si="11"/>
        <v>13.288799999999876</v>
      </c>
      <c r="B369" s="1">
        <v>3.9701599999999999</v>
      </c>
      <c r="C369" s="17">
        <f t="shared" si="12"/>
        <v>52.548916834432582</v>
      </c>
    </row>
    <row r="370" spans="1:3" x14ac:dyDescent="0.25">
      <c r="A370" s="17">
        <f t="shared" si="11"/>
        <v>13.254899999999877</v>
      </c>
      <c r="B370" s="1">
        <v>3.9801500000000001</v>
      </c>
      <c r="C370" s="17">
        <f t="shared" si="12"/>
        <v>52.681144170151029</v>
      </c>
    </row>
    <row r="371" spans="1:3" x14ac:dyDescent="0.25">
      <c r="A371" s="17">
        <f t="shared" si="11"/>
        <v>13.220999999999878</v>
      </c>
      <c r="B371" s="1">
        <v>3.99133</v>
      </c>
      <c r="C371" s="17">
        <f t="shared" si="12"/>
        <v>52.829122309623742</v>
      </c>
    </row>
    <row r="372" spans="1:3" x14ac:dyDescent="0.25">
      <c r="A372" s="17">
        <f t="shared" si="11"/>
        <v>13.187099999999878</v>
      </c>
      <c r="B372" s="1">
        <v>4.00054</v>
      </c>
      <c r="C372" s="17">
        <f t="shared" si="12"/>
        <v>52.951025589099906</v>
      </c>
    </row>
    <row r="373" spans="1:3" x14ac:dyDescent="0.25">
      <c r="A373" s="17">
        <f t="shared" si="11"/>
        <v>13.153199999999879</v>
      </c>
      <c r="B373" s="1">
        <v>4.0074300000000003</v>
      </c>
      <c r="C373" s="17">
        <f t="shared" si="12"/>
        <v>53.042221419240065</v>
      </c>
    </row>
    <row r="374" spans="1:3" x14ac:dyDescent="0.25">
      <c r="A374" s="17">
        <f t="shared" si="11"/>
        <v>13.11929999999988</v>
      </c>
      <c r="B374" s="1">
        <v>4.01389</v>
      </c>
      <c r="C374" s="17">
        <f t="shared" si="12"/>
        <v>53.127725782477434</v>
      </c>
    </row>
    <row r="375" spans="1:3" x14ac:dyDescent="0.25">
      <c r="A375" s="17">
        <f t="shared" si="11"/>
        <v>13.085399999999881</v>
      </c>
      <c r="B375" s="1">
        <v>4.0219899999999997</v>
      </c>
      <c r="C375" s="17">
        <f t="shared" si="12"/>
        <v>53.234937135762664</v>
      </c>
    </row>
    <row r="376" spans="1:3" x14ac:dyDescent="0.25">
      <c r="A376" s="17">
        <f t="shared" si="11"/>
        <v>13.051499999999882</v>
      </c>
      <c r="B376" s="1">
        <v>4.0301999999999998</v>
      </c>
      <c r="C376" s="17">
        <f t="shared" si="12"/>
        <v>53.343604445697444</v>
      </c>
    </row>
    <row r="377" spans="1:3" x14ac:dyDescent="0.25">
      <c r="A377" s="17">
        <f t="shared" si="11"/>
        <v>13.017599999999883</v>
      </c>
      <c r="B377" s="1">
        <v>4.0390600000000001</v>
      </c>
      <c r="C377" s="17">
        <f t="shared" si="12"/>
        <v>53.460875135834144</v>
      </c>
    </row>
    <row r="378" spans="1:3" x14ac:dyDescent="0.25">
      <c r="A378" s="17">
        <f t="shared" si="11"/>
        <v>12.983699999999883</v>
      </c>
      <c r="B378" s="1">
        <v>4.0459500000000004</v>
      </c>
      <c r="C378" s="17">
        <f t="shared" si="12"/>
        <v>53.552070965974295</v>
      </c>
    </row>
    <row r="379" spans="1:3" x14ac:dyDescent="0.25">
      <c r="A379" s="17">
        <f t="shared" si="11"/>
        <v>12.949799999999884</v>
      </c>
      <c r="B379" s="1">
        <v>4.0561800000000003</v>
      </c>
      <c r="C379" s="17">
        <f t="shared" si="12"/>
        <v>53.687474934382685</v>
      </c>
    </row>
    <row r="380" spans="1:3" x14ac:dyDescent="0.25">
      <c r="A380" s="17">
        <f t="shared" si="11"/>
        <v>12.915899999999885</v>
      </c>
      <c r="B380" s="1">
        <v>4.0637600000000003</v>
      </c>
      <c r="C380" s="17">
        <f t="shared" si="12"/>
        <v>53.787803583506403</v>
      </c>
    </row>
    <row r="381" spans="1:3" x14ac:dyDescent="0.25">
      <c r="A381" s="17">
        <f t="shared" si="11"/>
        <v>12.881999999999886</v>
      </c>
      <c r="B381" s="1">
        <v>4.0730500000000003</v>
      </c>
      <c r="C381" s="17">
        <f t="shared" si="12"/>
        <v>53.910765740545877</v>
      </c>
    </row>
    <row r="382" spans="1:3" x14ac:dyDescent="0.25">
      <c r="A382" s="17">
        <f t="shared" si="11"/>
        <v>12.848099999999887</v>
      </c>
      <c r="B382" s="1">
        <v>4.0825199999999997</v>
      </c>
      <c r="C382" s="17">
        <f t="shared" si="12"/>
        <v>54.036110372102812</v>
      </c>
    </row>
    <row r="383" spans="1:3" x14ac:dyDescent="0.25">
      <c r="A383" s="17">
        <f t="shared" si="11"/>
        <v>12.814199999999888</v>
      </c>
      <c r="B383" s="1">
        <v>4.0952099999999998</v>
      </c>
      <c r="C383" s="17">
        <f t="shared" si="12"/>
        <v>54.204074825583007</v>
      </c>
    </row>
    <row r="384" spans="1:3" x14ac:dyDescent="0.25">
      <c r="A384" s="17">
        <f t="shared" si="11"/>
        <v>12.780299999999889</v>
      </c>
      <c r="B384" s="1">
        <v>4.1075799999999996</v>
      </c>
      <c r="C384" s="17">
        <f t="shared" si="12"/>
        <v>54.367803768809964</v>
      </c>
    </row>
    <row r="385" spans="1:3" x14ac:dyDescent="0.25">
      <c r="A385" s="17">
        <f t="shared" si="11"/>
        <v>12.746399999999889</v>
      </c>
      <c r="B385" s="1">
        <v>4.1210199999999997</v>
      </c>
      <c r="C385" s="17">
        <f t="shared" si="12"/>
        <v>54.5456951994462</v>
      </c>
    </row>
    <row r="386" spans="1:3" x14ac:dyDescent="0.25">
      <c r="A386" s="17">
        <f t="shared" si="11"/>
        <v>12.71249999999989</v>
      </c>
      <c r="B386" s="1">
        <v>4.1360999999999999</v>
      </c>
      <c r="C386" s="17">
        <f t="shared" si="12"/>
        <v>54.745293620130319</v>
      </c>
    </row>
    <row r="387" spans="1:3" x14ac:dyDescent="0.25">
      <c r="A387" s="17">
        <f t="shared" si="11"/>
        <v>12.678599999999891</v>
      </c>
      <c r="B387" s="1">
        <v>4.1546000000000003</v>
      </c>
      <c r="C387" s="17">
        <f t="shared" si="12"/>
        <v>54.990159056645979</v>
      </c>
    </row>
    <row r="388" spans="1:3" x14ac:dyDescent="0.25">
      <c r="A388" s="17">
        <f t="shared" si="11"/>
        <v>12.644699999999892</v>
      </c>
      <c r="B388" s="1">
        <v>4.1733500000000001</v>
      </c>
      <c r="C388" s="17">
        <f t="shared" si="12"/>
        <v>55.238333485546988</v>
      </c>
    </row>
    <row r="389" spans="1:3" x14ac:dyDescent="0.25">
      <c r="A389" s="17">
        <f t="shared" si="11"/>
        <v>12.610799999999893</v>
      </c>
      <c r="B389" s="1">
        <v>4.1893000000000002</v>
      </c>
      <c r="C389" s="17">
        <f t="shared" si="12"/>
        <v>55.449447199732106</v>
      </c>
    </row>
    <row r="390" spans="1:3" x14ac:dyDescent="0.25">
      <c r="A390" s="17">
        <f t="shared" si="11"/>
        <v>12.576899999999894</v>
      </c>
      <c r="B390" s="1">
        <v>4.1999599999999999</v>
      </c>
      <c r="C390" s="17">
        <f t="shared" si="12"/>
        <v>55.590542635043285</v>
      </c>
    </row>
    <row r="391" spans="1:3" x14ac:dyDescent="0.25">
      <c r="A391" s="17">
        <f t="shared" si="11"/>
        <v>12.542999999999894</v>
      </c>
      <c r="B391" s="1">
        <v>4.2016600000000004</v>
      </c>
      <c r="C391" s="17">
        <f t="shared" si="12"/>
        <v>55.613043783263649</v>
      </c>
    </row>
    <row r="392" spans="1:3" x14ac:dyDescent="0.25">
      <c r="A392" s="17">
        <f t="shared" si="11"/>
        <v>12.509099999999895</v>
      </c>
      <c r="B392" s="1">
        <v>4.1967499999999998</v>
      </c>
      <c r="C392" s="17">
        <f t="shared" si="12"/>
        <v>55.548055172815424</v>
      </c>
    </row>
    <row r="393" spans="1:3" x14ac:dyDescent="0.25">
      <c r="A393" s="17">
        <f t="shared" si="11"/>
        <v>12.475199999999896</v>
      </c>
      <c r="B393" s="1">
        <v>4.18825</v>
      </c>
      <c r="C393" s="17">
        <f t="shared" si="12"/>
        <v>55.435549431713646</v>
      </c>
    </row>
    <row r="394" spans="1:3" x14ac:dyDescent="0.25">
      <c r="A394" s="17">
        <f t="shared" si="11"/>
        <v>12.441299999999897</v>
      </c>
      <c r="B394" s="1">
        <v>4.1833600000000004</v>
      </c>
      <c r="C394" s="17">
        <f t="shared" si="12"/>
        <v>55.370825540656263</v>
      </c>
    </row>
    <row r="395" spans="1:3" x14ac:dyDescent="0.25">
      <c r="A395" s="17">
        <f t="shared" si="11"/>
        <v>12.407399999999898</v>
      </c>
      <c r="B395" s="1">
        <v>4.1814600000000004</v>
      </c>
      <c r="C395" s="17">
        <f t="shared" si="12"/>
        <v>55.345677198527632</v>
      </c>
    </row>
    <row r="396" spans="1:3" x14ac:dyDescent="0.25">
      <c r="A396" s="17">
        <f t="shared" si="11"/>
        <v>12.373499999999899</v>
      </c>
      <c r="B396" s="1">
        <v>4.1851099999999999</v>
      </c>
      <c r="C396" s="17">
        <f t="shared" si="12"/>
        <v>55.393988487353681</v>
      </c>
    </row>
    <row r="397" spans="1:3" x14ac:dyDescent="0.25">
      <c r="A397" s="17">
        <f t="shared" si="11"/>
        <v>12.3395999999999</v>
      </c>
      <c r="B397" s="1">
        <v>4.1963400000000002</v>
      </c>
      <c r="C397" s="17">
        <f t="shared" si="12"/>
        <v>55.542628425303462</v>
      </c>
    </row>
    <row r="398" spans="1:3" x14ac:dyDescent="0.25">
      <c r="A398" s="17">
        <f t="shared" si="11"/>
        <v>12.3056999999999</v>
      </c>
      <c r="B398" s="1">
        <v>4.2077099999999996</v>
      </c>
      <c r="C398" s="17">
        <f t="shared" si="12"/>
        <v>55.693121398989035</v>
      </c>
    </row>
    <row r="399" spans="1:3" x14ac:dyDescent="0.25">
      <c r="A399" s="17">
        <f t="shared" si="11"/>
        <v>12.271799999999901</v>
      </c>
      <c r="B399" s="1">
        <v>4.2215499999999997</v>
      </c>
      <c r="C399" s="17">
        <f t="shared" si="12"/>
        <v>55.87630721744182</v>
      </c>
    </row>
    <row r="400" spans="1:3" x14ac:dyDescent="0.25">
      <c r="A400" s="17">
        <f t="shared" si="11"/>
        <v>12.237899999999902</v>
      </c>
      <c r="B400" s="1">
        <v>4.23482</v>
      </c>
      <c r="C400" s="17">
        <f t="shared" si="12"/>
        <v>56.051948533256038</v>
      </c>
    </row>
    <row r="401" spans="1:3" x14ac:dyDescent="0.25">
      <c r="A401" s="17">
        <f t="shared" si="11"/>
        <v>12.203999999999903</v>
      </c>
      <c r="B401" s="1">
        <v>4.2476900000000004</v>
      </c>
      <c r="C401" s="17">
        <f t="shared" si="12"/>
        <v>56.222295461253694</v>
      </c>
    </row>
    <row r="402" spans="1:3" x14ac:dyDescent="0.25">
      <c r="A402" s="17">
        <f t="shared" si="11"/>
        <v>12.170099999999904</v>
      </c>
      <c r="B402" s="1">
        <v>4.2605899999999997</v>
      </c>
      <c r="C402" s="17">
        <f t="shared" si="12"/>
        <v>56.39303946833757</v>
      </c>
    </row>
    <row r="403" spans="1:3" x14ac:dyDescent="0.25">
      <c r="A403" s="17">
        <f t="shared" si="11"/>
        <v>12.136199999999905</v>
      </c>
      <c r="B403" s="1">
        <v>4.2725200000000001</v>
      </c>
      <c r="C403" s="17">
        <f t="shared" si="12"/>
        <v>56.550944584966324</v>
      </c>
    </row>
    <row r="404" spans="1:3" x14ac:dyDescent="0.25">
      <c r="A404" s="17">
        <f t="shared" si="11"/>
        <v>12.102299999999905</v>
      </c>
      <c r="B404" s="1">
        <v>4.2821600000000002</v>
      </c>
      <c r="C404" s="17">
        <f t="shared" si="12"/>
        <v>56.678539331345291</v>
      </c>
    </row>
    <row r="405" spans="1:3" x14ac:dyDescent="0.25">
      <c r="A405" s="17">
        <f t="shared" si="11"/>
        <v>12.068399999999906</v>
      </c>
      <c r="B405" s="1">
        <v>4.2921100000000001</v>
      </c>
      <c r="C405" s="17">
        <f t="shared" si="12"/>
        <v>56.810237228282091</v>
      </c>
    </row>
    <row r="406" spans="1:3" x14ac:dyDescent="0.25">
      <c r="A406" s="17">
        <f t="shared" si="11"/>
        <v>12.034499999999907</v>
      </c>
      <c r="B406" s="1">
        <v>4.2997899999999998</v>
      </c>
      <c r="C406" s="17">
        <f t="shared" si="12"/>
        <v>56.911889474359931</v>
      </c>
    </row>
    <row r="407" spans="1:3" x14ac:dyDescent="0.25">
      <c r="A407" s="17">
        <f t="shared" ref="A407:A470" si="13">A408+0.0339</f>
        <v>12.000599999999908</v>
      </c>
      <c r="B407" s="1">
        <v>4.30647</v>
      </c>
      <c r="C407" s="17">
        <f t="shared" si="12"/>
        <v>57.000305750896409</v>
      </c>
    </row>
    <row r="408" spans="1:3" x14ac:dyDescent="0.25">
      <c r="A408" s="17">
        <f t="shared" si="13"/>
        <v>11.966699999999909</v>
      </c>
      <c r="B408" s="1">
        <v>4.3153300000000003</v>
      </c>
      <c r="C408" s="17">
        <f t="shared" ref="C408:C471" si="14">100*(B408/MAX($B$23:$B$761))</f>
        <v>57.117576441033094</v>
      </c>
    </row>
    <row r="409" spans="1:3" x14ac:dyDescent="0.25">
      <c r="A409" s="17">
        <f t="shared" si="13"/>
        <v>11.93279999999991</v>
      </c>
      <c r="B409" s="1">
        <v>4.3234500000000002</v>
      </c>
      <c r="C409" s="17">
        <f t="shared" si="14"/>
        <v>57.225052513709151</v>
      </c>
    </row>
    <row r="410" spans="1:3" x14ac:dyDescent="0.25">
      <c r="A410" s="17">
        <f t="shared" si="13"/>
        <v>11.898899999999911</v>
      </c>
      <c r="B410" s="1">
        <v>4.3282800000000003</v>
      </c>
      <c r="C410" s="17">
        <f t="shared" si="14"/>
        <v>57.288982246594053</v>
      </c>
    </row>
    <row r="411" spans="1:3" x14ac:dyDescent="0.25">
      <c r="A411" s="17">
        <f t="shared" si="13"/>
        <v>11.864999999999911</v>
      </c>
      <c r="B411" s="1">
        <v>4.3332100000000002</v>
      </c>
      <c r="C411" s="17">
        <f t="shared" si="14"/>
        <v>57.354235576433091</v>
      </c>
    </row>
    <row r="412" spans="1:3" x14ac:dyDescent="0.25">
      <c r="A412" s="17">
        <f t="shared" si="13"/>
        <v>11.831099999999912</v>
      </c>
      <c r="B412" s="1">
        <v>4.3357799999999997</v>
      </c>
      <c r="C412" s="17">
        <f t="shared" si="14"/>
        <v>57.388252018154454</v>
      </c>
    </row>
    <row r="413" spans="1:3" x14ac:dyDescent="0.25">
      <c r="A413" s="17">
        <f t="shared" si="13"/>
        <v>11.797199999999913</v>
      </c>
      <c r="B413" s="1">
        <v>4.3397899999999998</v>
      </c>
      <c r="C413" s="17">
        <f t="shared" si="14"/>
        <v>57.44132825601541</v>
      </c>
    </row>
    <row r="414" spans="1:3" x14ac:dyDescent="0.25">
      <c r="A414" s="17">
        <f t="shared" si="13"/>
        <v>11.763299999999914</v>
      </c>
      <c r="B414" s="1">
        <v>4.3434900000000001</v>
      </c>
      <c r="C414" s="17">
        <f t="shared" si="14"/>
        <v>57.490301343318549</v>
      </c>
    </row>
    <row r="415" spans="1:3" x14ac:dyDescent="0.25">
      <c r="A415" s="17">
        <f t="shared" si="13"/>
        <v>11.729399999999915</v>
      </c>
      <c r="B415" s="1">
        <v>4.3536400000000004</v>
      </c>
      <c r="C415" s="17">
        <f t="shared" si="14"/>
        <v>57.62464643416363</v>
      </c>
    </row>
    <row r="416" spans="1:3" x14ac:dyDescent="0.25">
      <c r="A416" s="17">
        <f t="shared" si="13"/>
        <v>11.695499999999916</v>
      </c>
      <c r="B416" s="1">
        <v>4.3668100000000001</v>
      </c>
      <c r="C416" s="17">
        <f t="shared" si="14"/>
        <v>57.79896415302369</v>
      </c>
    </row>
    <row r="417" spans="1:3" x14ac:dyDescent="0.25">
      <c r="A417" s="17">
        <f t="shared" si="13"/>
        <v>11.661599999999916</v>
      </c>
      <c r="B417" s="1">
        <v>4.3853200000000001</v>
      </c>
      <c r="C417" s="17">
        <f t="shared" si="14"/>
        <v>58.043961949234756</v>
      </c>
    </row>
    <row r="418" spans="1:3" x14ac:dyDescent="0.25">
      <c r="A418" s="17">
        <f t="shared" si="13"/>
        <v>11.627699999999917</v>
      </c>
      <c r="B418" s="1">
        <v>4.4099500000000003</v>
      </c>
      <c r="C418" s="17">
        <f t="shared" si="14"/>
        <v>58.369963879039119</v>
      </c>
    </row>
    <row r="419" spans="1:3" x14ac:dyDescent="0.25">
      <c r="A419" s="17">
        <f t="shared" si="13"/>
        <v>11.593799999999918</v>
      </c>
      <c r="B419" s="1">
        <v>4.4279599999999997</v>
      </c>
      <c r="C419" s="17">
        <f t="shared" si="14"/>
        <v>58.608343690479494</v>
      </c>
    </row>
    <row r="420" spans="1:3" x14ac:dyDescent="0.25">
      <c r="A420" s="17">
        <f t="shared" si="13"/>
        <v>11.559899999999919</v>
      </c>
      <c r="B420" s="1">
        <v>4.4397799999999998</v>
      </c>
      <c r="C420" s="17">
        <f t="shared" si="14"/>
        <v>58.76479285045869</v>
      </c>
    </row>
    <row r="421" spans="1:3" x14ac:dyDescent="0.25">
      <c r="A421" s="17">
        <f t="shared" si="13"/>
        <v>11.52599999999992</v>
      </c>
      <c r="B421" s="1">
        <v>4.4470900000000002</v>
      </c>
      <c r="C421" s="17">
        <f t="shared" si="14"/>
        <v>58.861547787806231</v>
      </c>
    </row>
    <row r="422" spans="1:3" x14ac:dyDescent="0.25">
      <c r="A422" s="17">
        <f t="shared" si="13"/>
        <v>11.492099999999921</v>
      </c>
      <c r="B422" s="1">
        <v>4.4531200000000002</v>
      </c>
      <c r="C422" s="17">
        <f t="shared" si="14"/>
        <v>58.941360684140797</v>
      </c>
    </row>
    <row r="423" spans="1:3" x14ac:dyDescent="0.25">
      <c r="A423" s="17">
        <f t="shared" si="13"/>
        <v>11.458199999999922</v>
      </c>
      <c r="B423" s="1">
        <v>4.4561599999999997</v>
      </c>
      <c r="C423" s="17">
        <f t="shared" si="14"/>
        <v>58.981598031546604</v>
      </c>
    </row>
    <row r="424" spans="1:3" x14ac:dyDescent="0.25">
      <c r="A424" s="17">
        <f t="shared" si="13"/>
        <v>11.424299999999922</v>
      </c>
      <c r="B424" s="1">
        <v>4.4581999999999997</v>
      </c>
      <c r="C424" s="17">
        <f t="shared" si="14"/>
        <v>59.008599409411033</v>
      </c>
    </row>
    <row r="425" spans="1:3" x14ac:dyDescent="0.25">
      <c r="A425" s="17">
        <f t="shared" si="13"/>
        <v>11.390399999999923</v>
      </c>
      <c r="B425" s="1">
        <v>4.4584400000000004</v>
      </c>
      <c r="C425" s="17">
        <f t="shared" si="14"/>
        <v>59.011776042100969</v>
      </c>
    </row>
    <row r="426" spans="1:3" x14ac:dyDescent="0.25">
      <c r="A426" s="17">
        <f t="shared" si="13"/>
        <v>11.356499999999924</v>
      </c>
      <c r="B426" s="1">
        <v>4.4590199999999998</v>
      </c>
      <c r="C426" s="17">
        <f t="shared" si="14"/>
        <v>59.019452904434964</v>
      </c>
    </row>
    <row r="427" spans="1:3" x14ac:dyDescent="0.25">
      <c r="A427" s="17">
        <f t="shared" si="13"/>
        <v>11.322599999999925</v>
      </c>
      <c r="B427" s="1">
        <v>4.46</v>
      </c>
      <c r="C427" s="17">
        <f t="shared" si="14"/>
        <v>59.032424154585527</v>
      </c>
    </row>
    <row r="428" spans="1:3" x14ac:dyDescent="0.25">
      <c r="A428" s="17">
        <f t="shared" si="13"/>
        <v>11.288699999999926</v>
      </c>
      <c r="B428" s="1">
        <v>4.46251</v>
      </c>
      <c r="C428" s="17">
        <f t="shared" si="14"/>
        <v>59.065646438134408</v>
      </c>
    </row>
    <row r="429" spans="1:3" x14ac:dyDescent="0.25">
      <c r="A429" s="17">
        <f t="shared" si="13"/>
        <v>11.254799999999927</v>
      </c>
      <c r="B429" s="1">
        <v>4.47004</v>
      </c>
      <c r="C429" s="17">
        <f t="shared" si="14"/>
        <v>59.16531328878105</v>
      </c>
    </row>
    <row r="430" spans="1:3" x14ac:dyDescent="0.25">
      <c r="A430" s="17">
        <f t="shared" si="13"/>
        <v>11.220899999999927</v>
      </c>
      <c r="B430" s="1">
        <v>4.4841100000000003</v>
      </c>
      <c r="C430" s="17">
        <f t="shared" si="14"/>
        <v>59.351543380228378</v>
      </c>
    </row>
    <row r="431" spans="1:3" x14ac:dyDescent="0.25">
      <c r="A431" s="17">
        <f t="shared" si="13"/>
        <v>11.186999999999928</v>
      </c>
      <c r="B431" s="1">
        <v>4.4935400000000003</v>
      </c>
      <c r="C431" s="17">
        <f t="shared" si="14"/>
        <v>59.476358573003651</v>
      </c>
    </row>
    <row r="432" spans="1:3" x14ac:dyDescent="0.25">
      <c r="A432" s="17">
        <f t="shared" si="13"/>
        <v>11.153099999999929</v>
      </c>
      <c r="B432" s="1">
        <v>4.5060500000000001</v>
      </c>
      <c r="C432" s="17">
        <f t="shared" si="14"/>
        <v>59.6419405519664</v>
      </c>
    </row>
    <row r="433" spans="1:3" x14ac:dyDescent="0.25">
      <c r="A433" s="17">
        <f t="shared" si="13"/>
        <v>11.11919999999993</v>
      </c>
      <c r="B433" s="1">
        <v>4.5220000000000002</v>
      </c>
      <c r="C433" s="17">
        <f t="shared" si="14"/>
        <v>59.853054266151517</v>
      </c>
    </row>
    <row r="434" spans="1:3" x14ac:dyDescent="0.25">
      <c r="A434" s="17">
        <f t="shared" si="13"/>
        <v>11.085299999999931</v>
      </c>
      <c r="B434" s="1">
        <v>4.5423499999999999</v>
      </c>
      <c r="C434" s="17">
        <f t="shared" si="14"/>
        <v>60.122406246318739</v>
      </c>
    </row>
    <row r="435" spans="1:3" x14ac:dyDescent="0.25">
      <c r="A435" s="17">
        <f t="shared" si="13"/>
        <v>11.051399999999932</v>
      </c>
      <c r="B435" s="1">
        <v>4.5602799999999997</v>
      </c>
      <c r="C435" s="17">
        <f t="shared" si="14"/>
        <v>60.359727180195812</v>
      </c>
    </row>
    <row r="436" spans="1:3" x14ac:dyDescent="0.25">
      <c r="A436" s="17">
        <f t="shared" si="13"/>
        <v>11.017499999999933</v>
      </c>
      <c r="B436" s="1">
        <v>4.5738799999999999</v>
      </c>
      <c r="C436" s="17">
        <f t="shared" si="14"/>
        <v>60.539736365958674</v>
      </c>
    </row>
    <row r="437" spans="1:3" x14ac:dyDescent="0.25">
      <c r="A437" s="17">
        <f t="shared" si="13"/>
        <v>10.983599999999933</v>
      </c>
      <c r="B437" s="1">
        <v>4.5849500000000001</v>
      </c>
      <c r="C437" s="17">
        <f t="shared" si="14"/>
        <v>60.686258548781822</v>
      </c>
    </row>
    <row r="438" spans="1:3" x14ac:dyDescent="0.25">
      <c r="A438" s="17">
        <f t="shared" si="13"/>
        <v>10.949699999999934</v>
      </c>
      <c r="B438" s="1">
        <v>4.5902399999999997</v>
      </c>
      <c r="C438" s="17">
        <f t="shared" si="14"/>
        <v>60.756276827655753</v>
      </c>
    </row>
    <row r="439" spans="1:3" x14ac:dyDescent="0.25">
      <c r="A439" s="17">
        <f t="shared" si="13"/>
        <v>10.915799999999935</v>
      </c>
      <c r="B439" s="1">
        <v>4.5919800000000004</v>
      </c>
      <c r="C439" s="17">
        <f t="shared" si="14"/>
        <v>60.779307414657779</v>
      </c>
    </row>
    <row r="440" spans="1:3" x14ac:dyDescent="0.25">
      <c r="A440" s="17">
        <f t="shared" si="13"/>
        <v>10.881899999999936</v>
      </c>
      <c r="B440" s="1">
        <v>4.5912800000000002</v>
      </c>
      <c r="C440" s="17">
        <f t="shared" si="14"/>
        <v>60.770042235978806</v>
      </c>
    </row>
    <row r="441" spans="1:3" x14ac:dyDescent="0.25">
      <c r="A441" s="17">
        <f t="shared" si="13"/>
        <v>10.847999999999937</v>
      </c>
      <c r="B441" s="1">
        <v>4.59483</v>
      </c>
      <c r="C441" s="17">
        <f t="shared" si="14"/>
        <v>60.817029927850733</v>
      </c>
    </row>
    <row r="442" spans="1:3" x14ac:dyDescent="0.25">
      <c r="A442" s="17">
        <f t="shared" si="13"/>
        <v>10.814099999999938</v>
      </c>
      <c r="B442" s="1">
        <v>4.6025</v>
      </c>
      <c r="C442" s="17">
        <f t="shared" si="14"/>
        <v>60.918549814233167</v>
      </c>
    </row>
    <row r="443" spans="1:3" x14ac:dyDescent="0.25">
      <c r="A443" s="17">
        <f t="shared" si="13"/>
        <v>10.780199999999938</v>
      </c>
      <c r="B443" s="1">
        <v>4.6132999999999997</v>
      </c>
      <c r="C443" s="17">
        <f t="shared" si="14"/>
        <v>61.061498285280138</v>
      </c>
    </row>
    <row r="444" spans="1:3" x14ac:dyDescent="0.25">
      <c r="A444" s="17">
        <f t="shared" si="13"/>
        <v>10.746299999999939</v>
      </c>
      <c r="B444" s="1">
        <v>4.62805</v>
      </c>
      <c r="C444" s="17">
        <f t="shared" si="14"/>
        <v>61.256728836015597</v>
      </c>
    </row>
    <row r="445" spans="1:3" x14ac:dyDescent="0.25">
      <c r="A445" s="17">
        <f t="shared" si="13"/>
        <v>10.71239999999994</v>
      </c>
      <c r="B445" s="1">
        <v>4.6447700000000003</v>
      </c>
      <c r="C445" s="17">
        <f t="shared" si="14"/>
        <v>61.47803424674759</v>
      </c>
    </row>
    <row r="446" spans="1:3" x14ac:dyDescent="0.25">
      <c r="A446" s="17">
        <f t="shared" si="13"/>
        <v>10.678499999999941</v>
      </c>
      <c r="B446" s="1">
        <v>4.6589600000000004</v>
      </c>
      <c r="C446" s="17">
        <f t="shared" si="14"/>
        <v>61.665852654539876</v>
      </c>
    </row>
    <row r="447" spans="1:3" x14ac:dyDescent="0.25">
      <c r="A447" s="17">
        <f t="shared" si="13"/>
        <v>10.644599999999942</v>
      </c>
      <c r="B447" s="1">
        <v>4.6669799999999997</v>
      </c>
      <c r="C447" s="17">
        <f t="shared" si="14"/>
        <v>61.772005130261789</v>
      </c>
    </row>
    <row r="448" spans="1:3" x14ac:dyDescent="0.25">
      <c r="A448" s="17">
        <f t="shared" si="13"/>
        <v>10.610699999999943</v>
      </c>
      <c r="B448" s="1">
        <v>4.6723400000000002</v>
      </c>
      <c r="C448" s="17">
        <f t="shared" si="14"/>
        <v>61.84294992700363</v>
      </c>
    </row>
    <row r="449" spans="1:3" x14ac:dyDescent="0.25">
      <c r="A449" s="17">
        <f t="shared" si="13"/>
        <v>10.576799999999944</v>
      </c>
      <c r="B449" s="1">
        <v>4.6753900000000002</v>
      </c>
      <c r="C449" s="17">
        <f t="shared" si="14"/>
        <v>61.883319634104858</v>
      </c>
    </row>
    <row r="450" spans="1:3" x14ac:dyDescent="0.25">
      <c r="A450" s="17">
        <f t="shared" si="13"/>
        <v>10.542899999999944</v>
      </c>
      <c r="B450" s="1">
        <v>4.6761900000000001</v>
      </c>
      <c r="C450" s="17">
        <f t="shared" si="14"/>
        <v>61.893908409737961</v>
      </c>
    </row>
    <row r="451" spans="1:3" x14ac:dyDescent="0.25">
      <c r="A451" s="17">
        <f t="shared" si="13"/>
        <v>10.508999999999945</v>
      </c>
      <c r="B451" s="1">
        <v>4.6784600000000003</v>
      </c>
      <c r="C451" s="17">
        <f t="shared" si="14"/>
        <v>61.92395406059692</v>
      </c>
    </row>
    <row r="452" spans="1:3" x14ac:dyDescent="0.25">
      <c r="A452" s="17">
        <f t="shared" si="13"/>
        <v>10.475099999999946</v>
      </c>
      <c r="B452" s="1">
        <v>4.6851900000000004</v>
      </c>
      <c r="C452" s="17">
        <f t="shared" si="14"/>
        <v>62.013032135610445</v>
      </c>
    </row>
    <row r="453" spans="1:3" x14ac:dyDescent="0.25">
      <c r="A453" s="17">
        <f t="shared" si="13"/>
        <v>10.441199999999947</v>
      </c>
      <c r="B453" s="1">
        <v>4.6929100000000004</v>
      </c>
      <c r="C453" s="17">
        <f t="shared" si="14"/>
        <v>62.115213820469961</v>
      </c>
    </row>
    <row r="454" spans="1:3" x14ac:dyDescent="0.25">
      <c r="A454" s="17">
        <f t="shared" si="13"/>
        <v>10.407299999999948</v>
      </c>
      <c r="B454" s="1">
        <v>4.70566</v>
      </c>
      <c r="C454" s="17">
        <f t="shared" si="14"/>
        <v>62.283972432122638</v>
      </c>
    </row>
    <row r="455" spans="1:3" x14ac:dyDescent="0.25">
      <c r="A455" s="17">
        <f t="shared" si="13"/>
        <v>10.373399999999949</v>
      </c>
      <c r="B455" s="1">
        <v>4.7203900000000001</v>
      </c>
      <c r="C455" s="17">
        <f t="shared" si="14"/>
        <v>62.478938263467263</v>
      </c>
    </row>
    <row r="456" spans="1:3" x14ac:dyDescent="0.25">
      <c r="A456" s="17">
        <f t="shared" si="13"/>
        <v>10.33949999999995</v>
      </c>
      <c r="B456" s="1">
        <v>4.7332200000000002</v>
      </c>
      <c r="C456" s="17">
        <f t="shared" si="14"/>
        <v>62.648755752683257</v>
      </c>
    </row>
    <row r="457" spans="1:3" x14ac:dyDescent="0.25">
      <c r="A457" s="17">
        <f t="shared" si="13"/>
        <v>10.30559999999995</v>
      </c>
      <c r="B457" s="1">
        <v>4.7432400000000001</v>
      </c>
      <c r="C457" s="17">
        <f t="shared" si="14"/>
        <v>62.781380167487953</v>
      </c>
    </row>
    <row r="458" spans="1:3" x14ac:dyDescent="0.25">
      <c r="A458" s="17">
        <f t="shared" si="13"/>
        <v>10.271699999999951</v>
      </c>
      <c r="B458" s="1">
        <v>4.7538600000000004</v>
      </c>
      <c r="C458" s="17">
        <f t="shared" si="14"/>
        <v>62.921946164017498</v>
      </c>
    </row>
    <row r="459" spans="1:3" x14ac:dyDescent="0.25">
      <c r="A459" s="17">
        <f t="shared" si="13"/>
        <v>10.237799999999952</v>
      </c>
      <c r="B459" s="1">
        <v>4.7666300000000001</v>
      </c>
      <c r="C459" s="17">
        <f t="shared" si="14"/>
        <v>63.090969495061003</v>
      </c>
    </row>
    <row r="460" spans="1:3" x14ac:dyDescent="0.25">
      <c r="A460" s="17">
        <f t="shared" si="13"/>
        <v>10.203899999999953</v>
      </c>
      <c r="B460" s="1">
        <v>4.77996</v>
      </c>
      <c r="C460" s="17">
        <f t="shared" si="14"/>
        <v>63.267404969047682</v>
      </c>
    </row>
    <row r="461" spans="1:3" x14ac:dyDescent="0.25">
      <c r="A461" s="17">
        <f t="shared" si="13"/>
        <v>10.169999999999954</v>
      </c>
      <c r="B461" s="1">
        <v>4.7912800000000004</v>
      </c>
      <c r="C461" s="17">
        <f t="shared" si="14"/>
        <v>63.417236144256186</v>
      </c>
    </row>
    <row r="462" spans="1:3" x14ac:dyDescent="0.25">
      <c r="A462" s="17">
        <f t="shared" si="13"/>
        <v>10.136099999999955</v>
      </c>
      <c r="B462" s="1">
        <v>4.8067799999999998</v>
      </c>
      <c r="C462" s="17">
        <f t="shared" si="14"/>
        <v>63.62239367214768</v>
      </c>
    </row>
    <row r="463" spans="1:3" x14ac:dyDescent="0.25">
      <c r="A463" s="17">
        <f t="shared" si="13"/>
        <v>10.102199999999955</v>
      </c>
      <c r="B463" s="1">
        <v>4.8195899999999998</v>
      </c>
      <c r="C463" s="17">
        <f t="shared" si="14"/>
        <v>63.791946441972847</v>
      </c>
    </row>
    <row r="464" spans="1:3" x14ac:dyDescent="0.25">
      <c r="A464" s="17">
        <f t="shared" si="13"/>
        <v>10.068299999999956</v>
      </c>
      <c r="B464" s="1">
        <v>4.8362499999999997</v>
      </c>
      <c r="C464" s="17">
        <f t="shared" si="14"/>
        <v>64.012457694532344</v>
      </c>
    </row>
    <row r="465" spans="1:3" x14ac:dyDescent="0.25">
      <c r="A465" s="17">
        <f t="shared" si="13"/>
        <v>10.034399999999957</v>
      </c>
      <c r="B465" s="1">
        <v>4.8536799999999998</v>
      </c>
      <c r="C465" s="17">
        <f t="shared" si="14"/>
        <v>64.243160643638717</v>
      </c>
    </row>
    <row r="466" spans="1:3" x14ac:dyDescent="0.25">
      <c r="A466" s="17">
        <f t="shared" si="13"/>
        <v>10.000499999999958</v>
      </c>
      <c r="B466" s="1">
        <v>4.8686800000000003</v>
      </c>
      <c r="C466" s="17">
        <f t="shared" si="14"/>
        <v>64.441700186759533</v>
      </c>
    </row>
    <row r="467" spans="1:3" x14ac:dyDescent="0.25">
      <c r="A467" s="17">
        <f t="shared" si="13"/>
        <v>9.9665999999999588</v>
      </c>
      <c r="B467" s="1">
        <v>4.8849600000000004</v>
      </c>
      <c r="C467" s="17">
        <f t="shared" si="14"/>
        <v>64.657181770893317</v>
      </c>
    </row>
    <row r="468" spans="1:3" x14ac:dyDescent="0.25">
      <c r="A468" s="17">
        <f t="shared" si="13"/>
        <v>9.9326999999999597</v>
      </c>
      <c r="B468" s="1">
        <v>4.8972899999999999</v>
      </c>
      <c r="C468" s="17">
        <f t="shared" si="14"/>
        <v>64.820381275338605</v>
      </c>
    </row>
    <row r="469" spans="1:3" x14ac:dyDescent="0.25">
      <c r="A469" s="17">
        <f t="shared" si="13"/>
        <v>9.8987999999999605</v>
      </c>
      <c r="B469" s="1">
        <v>4.9061199999999996</v>
      </c>
      <c r="C469" s="17">
        <f t="shared" si="14"/>
        <v>64.937254886389056</v>
      </c>
    </row>
    <row r="470" spans="1:3" x14ac:dyDescent="0.25">
      <c r="A470" s="17">
        <f t="shared" si="13"/>
        <v>9.8648999999999614</v>
      </c>
      <c r="B470" s="1">
        <v>4.9151199999999999</v>
      </c>
      <c r="C470" s="17">
        <f t="shared" si="14"/>
        <v>65.05637861226154</v>
      </c>
    </row>
    <row r="471" spans="1:3" x14ac:dyDescent="0.25">
      <c r="A471" s="17">
        <f t="shared" ref="A471:A534" si="15">A472+0.0339</f>
        <v>9.8309999999999622</v>
      </c>
      <c r="B471" s="1">
        <v>4.9243800000000002</v>
      </c>
      <c r="C471" s="17">
        <f t="shared" si="14"/>
        <v>65.17894369021478</v>
      </c>
    </row>
    <row r="472" spans="1:3" x14ac:dyDescent="0.25">
      <c r="A472" s="17">
        <f t="shared" si="15"/>
        <v>9.7970999999999631</v>
      </c>
      <c r="B472" s="1">
        <v>4.9329400000000003</v>
      </c>
      <c r="C472" s="17">
        <f t="shared" ref="C472:C535" si="16">100*(B472/MAX($B$23:$B$761))</f>
        <v>65.292243589489047</v>
      </c>
    </row>
    <row r="473" spans="1:3" x14ac:dyDescent="0.25">
      <c r="A473" s="17">
        <f t="shared" si="15"/>
        <v>9.7631999999999639</v>
      </c>
      <c r="B473" s="1">
        <v>4.94069</v>
      </c>
      <c r="C473" s="17">
        <f t="shared" si="16"/>
        <v>65.394822353434805</v>
      </c>
    </row>
    <row r="474" spans="1:3" x14ac:dyDescent="0.25">
      <c r="A474" s="17">
        <f t="shared" si="15"/>
        <v>9.7292999999999648</v>
      </c>
      <c r="B474" s="1">
        <v>4.95404</v>
      </c>
      <c r="C474" s="17">
        <f t="shared" si="16"/>
        <v>65.571522546812304</v>
      </c>
    </row>
    <row r="475" spans="1:3" x14ac:dyDescent="0.25">
      <c r="A475" s="17">
        <f t="shared" si="15"/>
        <v>9.6953999999999656</v>
      </c>
      <c r="B475" s="1">
        <v>4.9588999999999999</v>
      </c>
      <c r="C475" s="17">
        <f t="shared" si="16"/>
        <v>65.635849358783446</v>
      </c>
    </row>
    <row r="476" spans="1:3" x14ac:dyDescent="0.25">
      <c r="A476" s="17">
        <f t="shared" si="15"/>
        <v>9.6614999999999664</v>
      </c>
      <c r="B476" s="1">
        <v>4.9618700000000002</v>
      </c>
      <c r="C476" s="17">
        <f t="shared" si="16"/>
        <v>65.675160188321385</v>
      </c>
    </row>
    <row r="477" spans="1:3" x14ac:dyDescent="0.25">
      <c r="A477" s="17">
        <f t="shared" si="15"/>
        <v>9.6275999999999673</v>
      </c>
      <c r="B477" s="1">
        <v>4.9657099999999996</v>
      </c>
      <c r="C477" s="17">
        <f t="shared" si="16"/>
        <v>65.725986311360302</v>
      </c>
    </row>
    <row r="478" spans="1:3" x14ac:dyDescent="0.25">
      <c r="A478" s="17">
        <f t="shared" si="15"/>
        <v>9.5936999999999681</v>
      </c>
      <c r="B478" s="1">
        <v>4.9715999999999996</v>
      </c>
      <c r="C478" s="17">
        <f t="shared" si="16"/>
        <v>65.803946171959055</v>
      </c>
    </row>
    <row r="479" spans="1:3" x14ac:dyDescent="0.25">
      <c r="A479" s="17">
        <f t="shared" si="15"/>
        <v>9.559799999999969</v>
      </c>
      <c r="B479" s="1">
        <v>4.9779600000000004</v>
      </c>
      <c r="C479" s="17">
        <f t="shared" si="16"/>
        <v>65.88812693824228</v>
      </c>
    </row>
    <row r="480" spans="1:3" x14ac:dyDescent="0.25">
      <c r="A480" s="17">
        <f t="shared" si="15"/>
        <v>9.5258999999999698</v>
      </c>
      <c r="B480" s="1">
        <v>4.98935</v>
      </c>
      <c r="C480" s="17">
        <f t="shared" si="16"/>
        <v>66.03888463131868</v>
      </c>
    </row>
    <row r="481" spans="1:3" x14ac:dyDescent="0.25">
      <c r="A481" s="17">
        <f t="shared" si="15"/>
        <v>9.4919999999999707</v>
      </c>
      <c r="B481" s="1">
        <v>5.0063300000000002</v>
      </c>
      <c r="C481" s="17">
        <f t="shared" si="16"/>
        <v>66.263631394131437</v>
      </c>
    </row>
    <row r="482" spans="1:3" x14ac:dyDescent="0.25">
      <c r="A482" s="17">
        <f t="shared" si="15"/>
        <v>9.4580999999999715</v>
      </c>
      <c r="B482" s="1">
        <v>5.0219100000000001</v>
      </c>
      <c r="C482" s="17">
        <f t="shared" si="16"/>
        <v>66.469847799586248</v>
      </c>
    </row>
    <row r="483" spans="1:3" x14ac:dyDescent="0.25">
      <c r="A483" s="17">
        <f t="shared" si="15"/>
        <v>9.4241999999999724</v>
      </c>
      <c r="B483" s="1">
        <v>5.03111</v>
      </c>
      <c r="C483" s="17">
        <f t="shared" si="16"/>
        <v>66.591618719366991</v>
      </c>
    </row>
    <row r="484" spans="1:3" x14ac:dyDescent="0.25">
      <c r="A484" s="17">
        <f t="shared" si="15"/>
        <v>9.3902999999999732</v>
      </c>
      <c r="B484" s="1">
        <v>5.0400700000000001</v>
      </c>
      <c r="C484" s="17">
        <f t="shared" si="16"/>
        <v>66.710213006457835</v>
      </c>
    </row>
    <row r="485" spans="1:3" x14ac:dyDescent="0.25">
      <c r="A485" s="17">
        <f t="shared" si="15"/>
        <v>9.3563999999999741</v>
      </c>
      <c r="B485" s="1">
        <v>5.0487700000000002</v>
      </c>
      <c r="C485" s="17">
        <f t="shared" si="16"/>
        <v>66.825365941467894</v>
      </c>
    </row>
    <row r="486" spans="1:3" x14ac:dyDescent="0.25">
      <c r="A486" s="17">
        <f t="shared" si="15"/>
        <v>9.3224999999999749</v>
      </c>
      <c r="B486" s="1">
        <v>5.06128</v>
      </c>
      <c r="C486" s="17">
        <f t="shared" si="16"/>
        <v>66.990947920430642</v>
      </c>
    </row>
    <row r="487" spans="1:3" x14ac:dyDescent="0.25">
      <c r="A487" s="17">
        <f t="shared" si="15"/>
        <v>9.2885999999999758</v>
      </c>
      <c r="B487" s="1">
        <v>5.0734599999999999</v>
      </c>
      <c r="C487" s="17">
        <f t="shared" si="16"/>
        <v>67.152162029444725</v>
      </c>
    </row>
    <row r="488" spans="1:3" x14ac:dyDescent="0.25">
      <c r="A488" s="17">
        <f t="shared" si="15"/>
        <v>9.2546999999999766</v>
      </c>
      <c r="B488" s="1">
        <v>5.0914000000000001</v>
      </c>
      <c r="C488" s="17">
        <f t="shared" si="16"/>
        <v>67.38961532301721</v>
      </c>
    </row>
    <row r="489" spans="1:3" x14ac:dyDescent="0.25">
      <c r="A489" s="17">
        <f t="shared" si="15"/>
        <v>9.2207999999999775</v>
      </c>
      <c r="B489" s="1">
        <v>5.1082200000000002</v>
      </c>
      <c r="C489" s="17">
        <f t="shared" si="16"/>
        <v>67.612244330703348</v>
      </c>
    </row>
    <row r="490" spans="1:3" x14ac:dyDescent="0.25">
      <c r="A490" s="17">
        <f t="shared" si="15"/>
        <v>9.1868999999999783</v>
      </c>
      <c r="B490" s="1">
        <v>5.1186100000000003</v>
      </c>
      <c r="C490" s="17">
        <f t="shared" si="16"/>
        <v>67.749766054238364</v>
      </c>
    </row>
    <row r="491" spans="1:3" x14ac:dyDescent="0.25">
      <c r="A491" s="17">
        <f t="shared" si="15"/>
        <v>9.1529999999999792</v>
      </c>
      <c r="B491" s="1">
        <v>5.1218300000000001</v>
      </c>
      <c r="C491" s="17">
        <f t="shared" si="16"/>
        <v>67.792385876161617</v>
      </c>
    </row>
    <row r="492" spans="1:3" x14ac:dyDescent="0.25">
      <c r="A492" s="17">
        <f t="shared" si="15"/>
        <v>9.11909999999998</v>
      </c>
      <c r="B492" s="1">
        <v>5.1223400000000003</v>
      </c>
      <c r="C492" s="17">
        <f t="shared" si="16"/>
        <v>67.79913622062773</v>
      </c>
    </row>
    <row r="493" spans="1:3" x14ac:dyDescent="0.25">
      <c r="A493" s="17">
        <f t="shared" si="15"/>
        <v>9.0851999999999808</v>
      </c>
      <c r="B493" s="1">
        <v>5.1205600000000002</v>
      </c>
      <c r="C493" s="17">
        <f t="shared" si="16"/>
        <v>67.775576194844049</v>
      </c>
    </row>
    <row r="494" spans="1:3" x14ac:dyDescent="0.25">
      <c r="A494" s="17">
        <f t="shared" si="15"/>
        <v>9.0512999999999817</v>
      </c>
      <c r="B494" s="1">
        <v>5.1208799999999997</v>
      </c>
      <c r="C494" s="17">
        <f t="shared" si="16"/>
        <v>67.779811705097288</v>
      </c>
    </row>
    <row r="495" spans="1:3" x14ac:dyDescent="0.25">
      <c r="A495" s="17">
        <f t="shared" si="15"/>
        <v>9.0173999999999825</v>
      </c>
      <c r="B495" s="1">
        <v>5.1258900000000001</v>
      </c>
      <c r="C495" s="17">
        <f t="shared" si="16"/>
        <v>67.84612391249965</v>
      </c>
    </row>
    <row r="496" spans="1:3" x14ac:dyDescent="0.25">
      <c r="A496" s="17">
        <f t="shared" si="15"/>
        <v>8.9834999999999834</v>
      </c>
      <c r="B496" s="1">
        <v>5.1345599999999996</v>
      </c>
      <c r="C496" s="17">
        <f t="shared" si="16"/>
        <v>67.960879768423467</v>
      </c>
    </row>
    <row r="497" spans="1:3" x14ac:dyDescent="0.25">
      <c r="A497" s="17">
        <f t="shared" si="15"/>
        <v>8.9495999999999842</v>
      </c>
      <c r="B497" s="1">
        <v>5.1451799999999999</v>
      </c>
      <c r="C497" s="17">
        <f t="shared" si="16"/>
        <v>68.101445764953013</v>
      </c>
    </row>
    <row r="498" spans="1:3" x14ac:dyDescent="0.25">
      <c r="A498" s="17">
        <f t="shared" si="15"/>
        <v>8.9156999999999851</v>
      </c>
      <c r="B498" s="1">
        <v>5.1530399999999998</v>
      </c>
      <c r="C498" s="17">
        <f t="shared" si="16"/>
        <v>68.205480485548293</v>
      </c>
    </row>
    <row r="499" spans="1:3" x14ac:dyDescent="0.25">
      <c r="A499" s="17">
        <f t="shared" si="15"/>
        <v>8.8817999999999859</v>
      </c>
      <c r="B499" s="1">
        <v>5.15883</v>
      </c>
      <c r="C499" s="17">
        <f t="shared" si="16"/>
        <v>68.282116749192937</v>
      </c>
    </row>
    <row r="500" spans="1:3" x14ac:dyDescent="0.25">
      <c r="A500" s="17">
        <f t="shared" si="15"/>
        <v>8.8478999999999868</v>
      </c>
      <c r="B500" s="1">
        <v>5.1655800000000003</v>
      </c>
      <c r="C500" s="17">
        <f t="shared" si="16"/>
        <v>68.371459543597297</v>
      </c>
    </row>
    <row r="501" spans="1:3" x14ac:dyDescent="0.25">
      <c r="A501" s="17">
        <f t="shared" si="15"/>
        <v>8.8139999999999876</v>
      </c>
      <c r="B501" s="1">
        <v>5.1746499999999997</v>
      </c>
      <c r="C501" s="17">
        <f t="shared" si="16"/>
        <v>68.491509787337662</v>
      </c>
    </row>
    <row r="502" spans="1:3" x14ac:dyDescent="0.25">
      <c r="A502" s="17">
        <f t="shared" si="15"/>
        <v>8.7800999999999885</v>
      </c>
      <c r="B502" s="1">
        <v>5.1801399999999997</v>
      </c>
      <c r="C502" s="17">
        <f t="shared" si="16"/>
        <v>68.564175260119882</v>
      </c>
    </row>
    <row r="503" spans="1:3" x14ac:dyDescent="0.25">
      <c r="A503" s="17">
        <f t="shared" si="15"/>
        <v>8.7461999999999893</v>
      </c>
      <c r="B503" s="1">
        <v>5.1877599999999999</v>
      </c>
      <c r="C503" s="17">
        <f t="shared" si="16"/>
        <v>68.665033348025247</v>
      </c>
    </row>
    <row r="504" spans="1:3" x14ac:dyDescent="0.25">
      <c r="A504" s="17">
        <f t="shared" si="15"/>
        <v>8.7122999999999902</v>
      </c>
      <c r="B504" s="1">
        <v>5.1969200000000004</v>
      </c>
      <c r="C504" s="17">
        <f t="shared" si="16"/>
        <v>68.786274829024364</v>
      </c>
    </row>
    <row r="505" spans="1:3" x14ac:dyDescent="0.25">
      <c r="A505" s="17">
        <f t="shared" si="15"/>
        <v>8.678399999999991</v>
      </c>
      <c r="B505" s="1">
        <v>5.2048300000000003</v>
      </c>
      <c r="C505" s="17">
        <f t="shared" si="16"/>
        <v>68.890971348096727</v>
      </c>
    </row>
    <row r="506" spans="1:3" x14ac:dyDescent="0.25">
      <c r="A506" s="17">
        <f t="shared" si="15"/>
        <v>8.6444999999999919</v>
      </c>
      <c r="B506" s="1">
        <v>5.2107099999999997</v>
      </c>
      <c r="C506" s="17">
        <f t="shared" si="16"/>
        <v>68.968798849000081</v>
      </c>
    </row>
    <row r="507" spans="1:3" x14ac:dyDescent="0.25">
      <c r="A507" s="17">
        <f t="shared" si="15"/>
        <v>8.6105999999999927</v>
      </c>
      <c r="B507" s="1">
        <v>5.2164900000000003</v>
      </c>
      <c r="C507" s="17">
        <f t="shared" si="16"/>
        <v>69.045302752949297</v>
      </c>
    </row>
    <row r="508" spans="1:3" x14ac:dyDescent="0.25">
      <c r="A508" s="17">
        <f t="shared" si="15"/>
        <v>8.5766999999999936</v>
      </c>
      <c r="B508" s="1">
        <v>5.2204699999999997</v>
      </c>
      <c r="C508" s="17">
        <f t="shared" si="16"/>
        <v>69.09798191172402</v>
      </c>
    </row>
    <row r="509" spans="1:3" x14ac:dyDescent="0.25">
      <c r="A509" s="17">
        <f t="shared" si="15"/>
        <v>8.5427999999999944</v>
      </c>
      <c r="B509" s="1">
        <v>5.2238499999999997</v>
      </c>
      <c r="C509" s="17">
        <f t="shared" si="16"/>
        <v>69.142719488773906</v>
      </c>
    </row>
    <row r="510" spans="1:3" x14ac:dyDescent="0.25">
      <c r="A510" s="17">
        <f t="shared" si="15"/>
        <v>8.5088999999999952</v>
      </c>
      <c r="B510" s="1">
        <v>5.2281000000000004</v>
      </c>
      <c r="C510" s="17">
        <f t="shared" si="16"/>
        <v>69.198972359324813</v>
      </c>
    </row>
    <row r="511" spans="1:3" x14ac:dyDescent="0.25">
      <c r="A511" s="17">
        <f t="shared" si="15"/>
        <v>8.4749999999999961</v>
      </c>
      <c r="B511" s="1">
        <v>5.2330100000000002</v>
      </c>
      <c r="C511" s="17">
        <f t="shared" si="16"/>
        <v>69.263960969773024</v>
      </c>
    </row>
    <row r="512" spans="1:3" x14ac:dyDescent="0.25">
      <c r="A512" s="17">
        <f t="shared" si="15"/>
        <v>8.4410999999999969</v>
      </c>
      <c r="B512" s="1">
        <v>5.2425600000000001</v>
      </c>
      <c r="C512" s="17">
        <f t="shared" si="16"/>
        <v>69.390364478893261</v>
      </c>
    </row>
    <row r="513" spans="1:3" x14ac:dyDescent="0.25">
      <c r="A513" s="17">
        <f t="shared" si="15"/>
        <v>8.4071999999999978</v>
      </c>
      <c r="B513" s="1">
        <v>5.2555899999999998</v>
      </c>
      <c r="C513" s="17">
        <f t="shared" si="16"/>
        <v>69.562829162017522</v>
      </c>
    </row>
    <row r="514" spans="1:3" x14ac:dyDescent="0.25">
      <c r="A514" s="17">
        <f t="shared" si="15"/>
        <v>8.3732999999999986</v>
      </c>
      <c r="B514" s="1">
        <v>5.2768300000000004</v>
      </c>
      <c r="C514" s="17">
        <f t="shared" si="16"/>
        <v>69.843961155076599</v>
      </c>
    </row>
    <row r="515" spans="1:3" x14ac:dyDescent="0.25">
      <c r="A515" s="17">
        <f t="shared" si="15"/>
        <v>8.3393999999999995</v>
      </c>
      <c r="B515" s="1">
        <v>5.2990700000000004</v>
      </c>
      <c r="C515" s="17">
        <f t="shared" si="16"/>
        <v>70.138329117677031</v>
      </c>
    </row>
    <row r="516" spans="1:3" x14ac:dyDescent="0.25">
      <c r="A516" s="17">
        <f t="shared" si="15"/>
        <v>8.3055000000000003</v>
      </c>
      <c r="B516" s="1">
        <v>5.3226199999999997</v>
      </c>
      <c r="C516" s="17">
        <f t="shared" si="16"/>
        <v>70.450036200376687</v>
      </c>
    </row>
    <row r="517" spans="1:3" x14ac:dyDescent="0.25">
      <c r="A517" s="17">
        <f t="shared" si="15"/>
        <v>8.2716000000000012</v>
      </c>
      <c r="B517" s="1">
        <v>5.3513799999999998</v>
      </c>
      <c r="C517" s="17">
        <f t="shared" si="16"/>
        <v>70.830702684386978</v>
      </c>
    </row>
    <row r="518" spans="1:3" x14ac:dyDescent="0.25">
      <c r="A518" s="17">
        <f t="shared" si="15"/>
        <v>8.237700000000002</v>
      </c>
      <c r="B518" s="1">
        <v>5.3762600000000003</v>
      </c>
      <c r="C518" s="17">
        <f t="shared" si="16"/>
        <v>71.160013606576683</v>
      </c>
    </row>
    <row r="519" spans="1:3" x14ac:dyDescent="0.25">
      <c r="A519" s="17">
        <f t="shared" si="15"/>
        <v>8.2038000000000029</v>
      </c>
      <c r="B519" s="1">
        <v>5.3931699999999996</v>
      </c>
      <c r="C519" s="17">
        <f t="shared" si="16"/>
        <v>71.38383385152153</v>
      </c>
    </row>
    <row r="520" spans="1:3" x14ac:dyDescent="0.25">
      <c r="A520" s="17">
        <f t="shared" si="15"/>
        <v>8.1699000000000037</v>
      </c>
      <c r="B520" s="1">
        <v>5.40768</v>
      </c>
      <c r="C520" s="17">
        <f t="shared" si="16"/>
        <v>71.575887769567061</v>
      </c>
    </row>
    <row r="521" spans="1:3" x14ac:dyDescent="0.25">
      <c r="A521" s="17">
        <f t="shared" si="15"/>
        <v>8.1360000000000046</v>
      </c>
      <c r="B521" s="1">
        <v>5.4171500000000004</v>
      </c>
      <c r="C521" s="17">
        <f t="shared" si="16"/>
        <v>71.701232401124003</v>
      </c>
    </row>
    <row r="522" spans="1:3" x14ac:dyDescent="0.25">
      <c r="A522" s="17">
        <f t="shared" si="15"/>
        <v>8.1021000000000054</v>
      </c>
      <c r="B522" s="1">
        <v>5.4225500000000002</v>
      </c>
      <c r="C522" s="17">
        <f t="shared" si="16"/>
        <v>71.772706636647484</v>
      </c>
    </row>
    <row r="523" spans="1:3" x14ac:dyDescent="0.25">
      <c r="A523" s="17">
        <f t="shared" si="15"/>
        <v>8.0682000000000063</v>
      </c>
      <c r="B523" s="1">
        <v>5.4233700000000002</v>
      </c>
      <c r="C523" s="17">
        <f t="shared" si="16"/>
        <v>71.783560131671422</v>
      </c>
    </row>
    <row r="524" spans="1:3" x14ac:dyDescent="0.25">
      <c r="A524" s="17">
        <f t="shared" si="15"/>
        <v>8.0343000000000071</v>
      </c>
      <c r="B524" s="1">
        <v>5.4244000000000003</v>
      </c>
      <c r="C524" s="17">
        <f t="shared" si="16"/>
        <v>71.797193180299061</v>
      </c>
    </row>
    <row r="525" spans="1:3" x14ac:dyDescent="0.25">
      <c r="A525" s="17">
        <f t="shared" si="15"/>
        <v>8.0004000000000079</v>
      </c>
      <c r="B525" s="1">
        <v>5.4280299999999997</v>
      </c>
      <c r="C525" s="17">
        <f t="shared" si="16"/>
        <v>71.845239749734276</v>
      </c>
    </row>
    <row r="526" spans="1:3" x14ac:dyDescent="0.25">
      <c r="A526" s="17">
        <f t="shared" si="15"/>
        <v>7.9665000000000088</v>
      </c>
      <c r="B526" s="1">
        <v>5.4328799999999999</v>
      </c>
      <c r="C526" s="17">
        <f t="shared" si="16"/>
        <v>71.909434202010019</v>
      </c>
    </row>
    <row r="527" spans="1:3" x14ac:dyDescent="0.25">
      <c r="A527" s="17">
        <f t="shared" si="15"/>
        <v>7.9326000000000088</v>
      </c>
      <c r="B527" s="1">
        <v>5.4383800000000004</v>
      </c>
      <c r="C527" s="17">
        <f t="shared" si="16"/>
        <v>71.982232034487652</v>
      </c>
    </row>
    <row r="528" spans="1:3" x14ac:dyDescent="0.25">
      <c r="A528" s="17">
        <f t="shared" si="15"/>
        <v>7.8987000000000087</v>
      </c>
      <c r="B528" s="1">
        <v>5.4407800000000002</v>
      </c>
      <c r="C528" s="17">
        <f t="shared" si="16"/>
        <v>72.013998361386967</v>
      </c>
    </row>
    <row r="529" spans="1:3" x14ac:dyDescent="0.25">
      <c r="A529" s="17">
        <f t="shared" si="15"/>
        <v>7.8648000000000087</v>
      </c>
      <c r="B529" s="1">
        <v>5.4446399999999997</v>
      </c>
      <c r="C529" s="17">
        <f t="shared" si="16"/>
        <v>72.065089203816711</v>
      </c>
    </row>
    <row r="530" spans="1:3" x14ac:dyDescent="0.25">
      <c r="A530" s="17">
        <f t="shared" si="15"/>
        <v>7.8309000000000086</v>
      </c>
      <c r="B530" s="1">
        <v>5.45174</v>
      </c>
      <c r="C530" s="17">
        <f t="shared" si="16"/>
        <v>72.159064587560579</v>
      </c>
    </row>
    <row r="531" spans="1:3" x14ac:dyDescent="0.25">
      <c r="A531" s="17">
        <f t="shared" si="15"/>
        <v>7.7970000000000086</v>
      </c>
      <c r="B531" s="1">
        <v>5.4616199999999999</v>
      </c>
      <c r="C531" s="17">
        <f t="shared" si="16"/>
        <v>72.289835966629468</v>
      </c>
    </row>
    <row r="532" spans="1:3" x14ac:dyDescent="0.25">
      <c r="A532" s="17">
        <f t="shared" si="15"/>
        <v>7.7631000000000085</v>
      </c>
      <c r="B532" s="1">
        <v>5.4761100000000003</v>
      </c>
      <c r="C532" s="17">
        <f t="shared" si="16"/>
        <v>72.481625165284171</v>
      </c>
    </row>
    <row r="533" spans="1:3" x14ac:dyDescent="0.25">
      <c r="A533" s="17">
        <f t="shared" si="15"/>
        <v>7.7292000000000085</v>
      </c>
      <c r="B533" s="1">
        <v>5.5014900000000004</v>
      </c>
      <c r="C533" s="17">
        <f t="shared" si="16"/>
        <v>72.817554072244576</v>
      </c>
    </row>
    <row r="534" spans="1:3" x14ac:dyDescent="0.25">
      <c r="A534" s="17">
        <f t="shared" si="15"/>
        <v>7.6953000000000085</v>
      </c>
      <c r="B534" s="1">
        <v>5.5358400000000003</v>
      </c>
      <c r="C534" s="17">
        <f t="shared" si="16"/>
        <v>73.272209625991209</v>
      </c>
    </row>
    <row r="535" spans="1:3" x14ac:dyDescent="0.25">
      <c r="A535" s="17">
        <f t="shared" ref="A535:A598" si="17">A536+0.0339</f>
        <v>7.6614000000000084</v>
      </c>
      <c r="B535" s="1">
        <v>5.5635700000000003</v>
      </c>
      <c r="C535" s="17">
        <f t="shared" si="16"/>
        <v>73.639243061373875</v>
      </c>
    </row>
    <row r="536" spans="1:3" x14ac:dyDescent="0.25">
      <c r="A536" s="17">
        <f t="shared" si="17"/>
        <v>7.6275000000000084</v>
      </c>
      <c r="B536" s="1">
        <v>5.5849299999999999</v>
      </c>
      <c r="C536" s="17">
        <f t="shared" ref="C536:C599" si="18">100*(B536/MAX($B$23:$B$761))</f>
        <v>73.921963370777888</v>
      </c>
    </row>
    <row r="537" spans="1:3" x14ac:dyDescent="0.25">
      <c r="A537" s="17">
        <f t="shared" si="17"/>
        <v>7.5936000000000083</v>
      </c>
      <c r="B537" s="1">
        <v>5.60562</v>
      </c>
      <c r="C537" s="17">
        <f t="shared" si="18"/>
        <v>74.195815580589183</v>
      </c>
    </row>
    <row r="538" spans="1:3" x14ac:dyDescent="0.25">
      <c r="A538" s="17">
        <f t="shared" si="17"/>
        <v>7.5597000000000083</v>
      </c>
      <c r="B538" s="1">
        <v>5.6197100000000004</v>
      </c>
      <c r="C538" s="17">
        <f t="shared" si="18"/>
        <v>74.382310391427325</v>
      </c>
    </row>
    <row r="539" spans="1:3" x14ac:dyDescent="0.25">
      <c r="A539" s="17">
        <f t="shared" si="17"/>
        <v>7.5258000000000083</v>
      </c>
      <c r="B539" s="1">
        <v>5.6288499999999999</v>
      </c>
      <c r="C539" s="17">
        <f t="shared" si="18"/>
        <v>74.5032871530356</v>
      </c>
    </row>
    <row r="540" spans="1:3" x14ac:dyDescent="0.25">
      <c r="A540" s="17">
        <f t="shared" si="17"/>
        <v>7.4919000000000082</v>
      </c>
      <c r="B540" s="1">
        <v>5.6357299999999997</v>
      </c>
      <c r="C540" s="17">
        <f t="shared" si="18"/>
        <v>74.594350623480338</v>
      </c>
    </row>
    <row r="541" spans="1:3" x14ac:dyDescent="0.25">
      <c r="A541" s="17">
        <f t="shared" si="17"/>
        <v>7.4580000000000082</v>
      </c>
      <c r="B541" s="1">
        <v>5.6409700000000003</v>
      </c>
      <c r="C541" s="17">
        <f t="shared" si="18"/>
        <v>74.663707103877215</v>
      </c>
    </row>
    <row r="542" spans="1:3" x14ac:dyDescent="0.25">
      <c r="A542" s="17">
        <f t="shared" si="17"/>
        <v>7.4241000000000081</v>
      </c>
      <c r="B542" s="1">
        <v>5.6431500000000003</v>
      </c>
      <c r="C542" s="17">
        <f t="shared" si="18"/>
        <v>74.692561517477444</v>
      </c>
    </row>
    <row r="543" spans="1:3" x14ac:dyDescent="0.25">
      <c r="A543" s="17">
        <f t="shared" si="17"/>
        <v>7.3902000000000081</v>
      </c>
      <c r="B543" s="1">
        <v>5.64384</v>
      </c>
      <c r="C543" s="17">
        <f t="shared" si="18"/>
        <v>74.701694336460989</v>
      </c>
    </row>
    <row r="544" spans="1:3" x14ac:dyDescent="0.25">
      <c r="A544" s="17">
        <f t="shared" si="17"/>
        <v>7.3563000000000081</v>
      </c>
      <c r="B544" s="1">
        <v>5.6461399999999999</v>
      </c>
      <c r="C544" s="17">
        <f t="shared" si="18"/>
        <v>74.732137066406182</v>
      </c>
    </row>
    <row r="545" spans="1:3" x14ac:dyDescent="0.25">
      <c r="A545" s="17">
        <f t="shared" si="17"/>
        <v>7.322400000000008</v>
      </c>
      <c r="B545" s="1">
        <v>5.6548299999999996</v>
      </c>
      <c r="C545" s="17">
        <f t="shared" si="18"/>
        <v>74.847157641720827</v>
      </c>
    </row>
    <row r="546" spans="1:3" x14ac:dyDescent="0.25">
      <c r="A546" s="17">
        <f t="shared" si="17"/>
        <v>7.288500000000008</v>
      </c>
      <c r="B546" s="1">
        <v>5.6647800000000004</v>
      </c>
      <c r="C546" s="17">
        <f t="shared" si="18"/>
        <v>74.978855538657641</v>
      </c>
    </row>
    <row r="547" spans="1:3" x14ac:dyDescent="0.25">
      <c r="A547" s="17">
        <f t="shared" si="17"/>
        <v>7.2546000000000079</v>
      </c>
      <c r="B547" s="1">
        <v>5.6814299999999998</v>
      </c>
      <c r="C547" s="17">
        <f t="shared" si="18"/>
        <v>75.199234431521717</v>
      </c>
    </row>
    <row r="548" spans="1:3" x14ac:dyDescent="0.25">
      <c r="A548" s="17">
        <f t="shared" si="17"/>
        <v>7.2207000000000079</v>
      </c>
      <c r="B548" s="1">
        <v>5.6990800000000004</v>
      </c>
      <c r="C548" s="17">
        <f t="shared" si="18"/>
        <v>75.432849293927205</v>
      </c>
    </row>
    <row r="549" spans="1:3" x14ac:dyDescent="0.25">
      <c r="A549" s="17">
        <f t="shared" si="17"/>
        <v>7.1868000000000078</v>
      </c>
      <c r="B549" s="1">
        <v>5.7157400000000003</v>
      </c>
      <c r="C549" s="17">
        <f t="shared" si="18"/>
        <v>75.653360546486709</v>
      </c>
    </row>
    <row r="550" spans="1:3" x14ac:dyDescent="0.25">
      <c r="A550" s="17">
        <f t="shared" si="17"/>
        <v>7.1529000000000078</v>
      </c>
      <c r="B550" s="1">
        <v>5.7317400000000003</v>
      </c>
      <c r="C550" s="17">
        <f t="shared" si="18"/>
        <v>75.865136059148895</v>
      </c>
    </row>
    <row r="551" spans="1:3" x14ac:dyDescent="0.25">
      <c r="A551" s="17">
        <f t="shared" si="17"/>
        <v>7.1190000000000078</v>
      </c>
      <c r="B551" s="1">
        <v>5.7483199999999997</v>
      </c>
      <c r="C551" s="17">
        <f t="shared" si="18"/>
        <v>76.08458843414509</v>
      </c>
    </row>
    <row r="552" spans="1:3" x14ac:dyDescent="0.25">
      <c r="A552" s="17">
        <f t="shared" si="17"/>
        <v>7.0851000000000077</v>
      </c>
      <c r="B552" s="1">
        <v>5.7619999999999996</v>
      </c>
      <c r="C552" s="17">
        <f t="shared" si="18"/>
        <v>76.265656497471255</v>
      </c>
    </row>
    <row r="553" spans="1:3" x14ac:dyDescent="0.25">
      <c r="A553" s="17">
        <f t="shared" si="17"/>
        <v>7.0512000000000077</v>
      </c>
      <c r="B553" s="1">
        <v>5.7748299999999997</v>
      </c>
      <c r="C553" s="17">
        <f t="shared" si="18"/>
        <v>76.435473986687256</v>
      </c>
    </row>
    <row r="554" spans="1:3" x14ac:dyDescent="0.25">
      <c r="A554" s="17">
        <f t="shared" si="17"/>
        <v>7.0173000000000076</v>
      </c>
      <c r="B554" s="1">
        <v>5.7868199999999996</v>
      </c>
      <c r="C554" s="17">
        <f t="shared" si="18"/>
        <v>76.594173261488478</v>
      </c>
    </row>
    <row r="555" spans="1:3" x14ac:dyDescent="0.25">
      <c r="A555" s="17">
        <f t="shared" si="17"/>
        <v>6.9834000000000076</v>
      </c>
      <c r="B555" s="1">
        <v>5.8001500000000004</v>
      </c>
      <c r="C555" s="17">
        <f t="shared" si="18"/>
        <v>76.770608735475179</v>
      </c>
    </row>
    <row r="556" spans="1:3" x14ac:dyDescent="0.25">
      <c r="A556" s="17">
        <f t="shared" si="17"/>
        <v>6.9495000000000076</v>
      </c>
      <c r="B556" s="1">
        <v>5.81236</v>
      </c>
      <c r="C556" s="17">
        <f t="shared" si="18"/>
        <v>76.932219923575502</v>
      </c>
    </row>
    <row r="557" spans="1:3" x14ac:dyDescent="0.25">
      <c r="A557" s="17">
        <f t="shared" si="17"/>
        <v>6.9156000000000075</v>
      </c>
      <c r="B557" s="1">
        <v>5.8175299999999996</v>
      </c>
      <c r="C557" s="17">
        <f t="shared" si="18"/>
        <v>77.000649886104483</v>
      </c>
    </row>
    <row r="558" spans="1:3" x14ac:dyDescent="0.25">
      <c r="A558" s="17">
        <f t="shared" si="17"/>
        <v>6.8817000000000075</v>
      </c>
      <c r="B558" s="1">
        <v>5.8197599999999996</v>
      </c>
      <c r="C558" s="17">
        <f t="shared" si="18"/>
        <v>77.030166098181766</v>
      </c>
    </row>
    <row r="559" spans="1:3" x14ac:dyDescent="0.25">
      <c r="A559" s="17">
        <f t="shared" si="17"/>
        <v>6.8478000000000074</v>
      </c>
      <c r="B559" s="1">
        <v>5.8184399999999998</v>
      </c>
      <c r="C559" s="17">
        <f t="shared" si="18"/>
        <v>77.01269461838713</v>
      </c>
    </row>
    <row r="560" spans="1:3" x14ac:dyDescent="0.25">
      <c r="A560" s="17">
        <f t="shared" si="17"/>
        <v>6.8139000000000074</v>
      </c>
      <c r="B560" s="1">
        <v>5.8139700000000003</v>
      </c>
      <c r="C560" s="17">
        <f t="shared" si="18"/>
        <v>76.95352983453715</v>
      </c>
    </row>
    <row r="561" spans="1:3" x14ac:dyDescent="0.25">
      <c r="A561" s="17">
        <f t="shared" si="17"/>
        <v>6.7800000000000074</v>
      </c>
      <c r="B561" s="1">
        <v>5.8141999999999996</v>
      </c>
      <c r="C561" s="17">
        <f t="shared" si="18"/>
        <v>76.956574107531651</v>
      </c>
    </row>
    <row r="562" spans="1:3" x14ac:dyDescent="0.25">
      <c r="A562" s="17">
        <f t="shared" si="17"/>
        <v>6.7461000000000073</v>
      </c>
      <c r="B562" s="1">
        <v>5.8176500000000004</v>
      </c>
      <c r="C562" s="17">
        <f t="shared" si="18"/>
        <v>77.002238202449448</v>
      </c>
    </row>
    <row r="563" spans="1:3" x14ac:dyDescent="0.25">
      <c r="A563" s="17">
        <f t="shared" si="17"/>
        <v>6.7122000000000073</v>
      </c>
      <c r="B563" s="1">
        <v>5.8244499999999997</v>
      </c>
      <c r="C563" s="17">
        <f t="shared" si="18"/>
        <v>77.092242795330861</v>
      </c>
    </row>
    <row r="564" spans="1:3" x14ac:dyDescent="0.25">
      <c r="A564" s="17">
        <f t="shared" si="17"/>
        <v>6.6783000000000072</v>
      </c>
      <c r="B564" s="1">
        <v>5.8298100000000002</v>
      </c>
      <c r="C564" s="17">
        <f t="shared" si="18"/>
        <v>77.163187592072717</v>
      </c>
    </row>
    <row r="565" spans="1:3" x14ac:dyDescent="0.25">
      <c r="A565" s="17">
        <f t="shared" si="17"/>
        <v>6.6444000000000072</v>
      </c>
      <c r="B565" s="1">
        <v>5.8377499999999998</v>
      </c>
      <c r="C565" s="17">
        <f t="shared" si="18"/>
        <v>77.26828119023132</v>
      </c>
    </row>
    <row r="566" spans="1:3" x14ac:dyDescent="0.25">
      <c r="A566" s="17">
        <f t="shared" si="17"/>
        <v>6.6105000000000071</v>
      </c>
      <c r="B566" s="1">
        <v>5.8465699999999998</v>
      </c>
      <c r="C566" s="17">
        <f t="shared" si="18"/>
        <v>77.385022441586344</v>
      </c>
    </row>
    <row r="567" spans="1:3" x14ac:dyDescent="0.25">
      <c r="A567" s="17">
        <f t="shared" si="17"/>
        <v>6.5766000000000071</v>
      </c>
      <c r="B567" s="1">
        <v>5.8554599999999999</v>
      </c>
      <c r="C567" s="17">
        <f t="shared" si="18"/>
        <v>77.502690210809277</v>
      </c>
    </row>
    <row r="568" spans="1:3" x14ac:dyDescent="0.25">
      <c r="A568" s="17">
        <f t="shared" si="17"/>
        <v>6.5427000000000071</v>
      </c>
      <c r="B568" s="1">
        <v>5.8652800000000003</v>
      </c>
      <c r="C568" s="17">
        <f t="shared" si="18"/>
        <v>77.632667431705698</v>
      </c>
    </row>
    <row r="569" spans="1:3" x14ac:dyDescent="0.25">
      <c r="A569" s="17">
        <f t="shared" si="17"/>
        <v>6.508800000000007</v>
      </c>
      <c r="B569" s="1">
        <v>5.8730599999999997</v>
      </c>
      <c r="C569" s="17">
        <f t="shared" si="18"/>
        <v>77.735643274737683</v>
      </c>
    </row>
    <row r="570" spans="1:3" x14ac:dyDescent="0.25">
      <c r="A570" s="17">
        <f t="shared" si="17"/>
        <v>6.474900000000007</v>
      </c>
      <c r="B570" s="1">
        <v>5.8824399999999999</v>
      </c>
      <c r="C570" s="17">
        <f t="shared" si="18"/>
        <v>77.859796669035902</v>
      </c>
    </row>
    <row r="571" spans="1:3" x14ac:dyDescent="0.25">
      <c r="A571" s="17">
        <f t="shared" si="17"/>
        <v>6.4410000000000069</v>
      </c>
      <c r="B571" s="1">
        <v>5.8909799999999999</v>
      </c>
      <c r="C571" s="17">
        <f t="shared" si="18"/>
        <v>77.972831848919341</v>
      </c>
    </row>
    <row r="572" spans="1:3" x14ac:dyDescent="0.25">
      <c r="A572" s="17">
        <f t="shared" si="17"/>
        <v>6.4071000000000069</v>
      </c>
      <c r="B572" s="1">
        <v>5.9013799999999996</v>
      </c>
      <c r="C572" s="17">
        <f t="shared" si="18"/>
        <v>78.110485932149771</v>
      </c>
    </row>
    <row r="573" spans="1:3" x14ac:dyDescent="0.25">
      <c r="A573" s="17">
        <f t="shared" si="17"/>
        <v>6.3732000000000069</v>
      </c>
      <c r="B573" s="1">
        <v>5.9135</v>
      </c>
      <c r="C573" s="17">
        <f t="shared" si="18"/>
        <v>78.270905882991386</v>
      </c>
    </row>
    <row r="574" spans="1:3" x14ac:dyDescent="0.25">
      <c r="A574" s="17">
        <f t="shared" si="17"/>
        <v>6.3393000000000068</v>
      </c>
      <c r="B574" s="1">
        <v>5.9360999999999997</v>
      </c>
      <c r="C574" s="17">
        <f t="shared" si="18"/>
        <v>78.570038794626711</v>
      </c>
    </row>
    <row r="575" spans="1:3" x14ac:dyDescent="0.25">
      <c r="A575" s="17">
        <f t="shared" si="17"/>
        <v>6.3054000000000068</v>
      </c>
      <c r="B575" s="1">
        <v>5.9584200000000003</v>
      </c>
      <c r="C575" s="17">
        <f t="shared" si="18"/>
        <v>78.865465634790482</v>
      </c>
    </row>
    <row r="576" spans="1:3" x14ac:dyDescent="0.25">
      <c r="A576" s="17">
        <f t="shared" si="17"/>
        <v>6.2715000000000067</v>
      </c>
      <c r="B576" s="1">
        <v>5.9760499999999999</v>
      </c>
      <c r="C576" s="17">
        <f t="shared" si="18"/>
        <v>79.098815777805129</v>
      </c>
    </row>
    <row r="577" spans="1:3" x14ac:dyDescent="0.25">
      <c r="A577" s="17">
        <f t="shared" si="17"/>
        <v>6.2376000000000067</v>
      </c>
      <c r="B577" s="1">
        <v>5.9852600000000002</v>
      </c>
      <c r="C577" s="17">
        <f t="shared" si="18"/>
        <v>79.220719057281315</v>
      </c>
    </row>
    <row r="578" spans="1:3" x14ac:dyDescent="0.25">
      <c r="A578" s="17">
        <f t="shared" si="17"/>
        <v>6.2037000000000067</v>
      </c>
      <c r="B578" s="1">
        <v>5.9876199999999997</v>
      </c>
      <c r="C578" s="17">
        <f t="shared" si="18"/>
        <v>79.251955945398961</v>
      </c>
    </row>
    <row r="579" spans="1:3" x14ac:dyDescent="0.25">
      <c r="A579" s="17">
        <f t="shared" si="17"/>
        <v>6.1698000000000066</v>
      </c>
      <c r="B579" s="1">
        <v>5.9865300000000001</v>
      </c>
      <c r="C579" s="17">
        <f t="shared" si="18"/>
        <v>79.237528738598854</v>
      </c>
    </row>
    <row r="580" spans="1:3" x14ac:dyDescent="0.25">
      <c r="A580" s="17">
        <f t="shared" si="17"/>
        <v>6.1359000000000066</v>
      </c>
      <c r="B580" s="1">
        <v>5.9859400000000003</v>
      </c>
      <c r="C580" s="17">
        <f t="shared" si="18"/>
        <v>79.229719516569446</v>
      </c>
    </row>
    <row r="581" spans="1:3" x14ac:dyDescent="0.25">
      <c r="A581" s="17">
        <f t="shared" si="17"/>
        <v>6.1020000000000065</v>
      </c>
      <c r="B581" s="1">
        <v>5.9847400000000004</v>
      </c>
      <c r="C581" s="17">
        <f t="shared" si="18"/>
        <v>79.213836353119788</v>
      </c>
    </row>
    <row r="582" spans="1:3" x14ac:dyDescent="0.25">
      <c r="A582" s="17">
        <f t="shared" si="17"/>
        <v>6.0681000000000065</v>
      </c>
      <c r="B582" s="1">
        <v>5.9856100000000003</v>
      </c>
      <c r="C582" s="17">
        <f t="shared" si="18"/>
        <v>79.225351646620794</v>
      </c>
    </row>
    <row r="583" spans="1:3" x14ac:dyDescent="0.25">
      <c r="A583" s="17">
        <f t="shared" si="17"/>
        <v>6.0342000000000064</v>
      </c>
      <c r="B583" s="1">
        <v>5.9889700000000001</v>
      </c>
      <c r="C583" s="17">
        <f t="shared" si="18"/>
        <v>79.269824504279853</v>
      </c>
    </row>
    <row r="584" spans="1:3" x14ac:dyDescent="0.25">
      <c r="A584" s="17">
        <f t="shared" si="17"/>
        <v>6.0003000000000064</v>
      </c>
      <c r="B584" s="1">
        <v>5.99573</v>
      </c>
      <c r="C584" s="17">
        <f t="shared" si="18"/>
        <v>79.359299658379626</v>
      </c>
    </row>
    <row r="585" spans="1:3" x14ac:dyDescent="0.25">
      <c r="A585" s="17">
        <f t="shared" si="17"/>
        <v>5.9664000000000064</v>
      </c>
      <c r="B585" s="1">
        <v>6.0041900000000004</v>
      </c>
      <c r="C585" s="17">
        <f t="shared" si="18"/>
        <v>79.471275960699757</v>
      </c>
    </row>
    <row r="586" spans="1:3" x14ac:dyDescent="0.25">
      <c r="A586" s="17">
        <f t="shared" si="17"/>
        <v>5.9325000000000063</v>
      </c>
      <c r="B586" s="1">
        <v>6.0145900000000001</v>
      </c>
      <c r="C586" s="17">
        <f t="shared" si="18"/>
        <v>79.608930043930187</v>
      </c>
    </row>
    <row r="587" spans="1:3" x14ac:dyDescent="0.25">
      <c r="A587" s="17">
        <f t="shared" si="17"/>
        <v>5.8986000000000063</v>
      </c>
      <c r="B587" s="1">
        <v>6.0235500000000002</v>
      </c>
      <c r="C587" s="17">
        <f t="shared" si="18"/>
        <v>79.727524331021002</v>
      </c>
    </row>
    <row r="588" spans="1:3" x14ac:dyDescent="0.25">
      <c r="A588" s="17">
        <f t="shared" si="17"/>
        <v>5.8647000000000062</v>
      </c>
      <c r="B588" s="1">
        <v>6.0356699999999996</v>
      </c>
      <c r="C588" s="17">
        <f t="shared" si="18"/>
        <v>79.887944281862616</v>
      </c>
    </row>
    <row r="589" spans="1:3" x14ac:dyDescent="0.25">
      <c r="A589" s="17">
        <f t="shared" si="17"/>
        <v>5.8308000000000062</v>
      </c>
      <c r="B589" s="1">
        <v>6.0466300000000004</v>
      </c>
      <c r="C589" s="17">
        <f t="shared" si="18"/>
        <v>80.033010508036213</v>
      </c>
    </row>
    <row r="590" spans="1:3" x14ac:dyDescent="0.25">
      <c r="A590" s="17">
        <f t="shared" si="17"/>
        <v>5.7969000000000062</v>
      </c>
      <c r="B590" s="1">
        <v>6.0620700000000003</v>
      </c>
      <c r="C590" s="17">
        <f t="shared" si="18"/>
        <v>80.237373877755232</v>
      </c>
    </row>
    <row r="591" spans="1:3" x14ac:dyDescent="0.25">
      <c r="A591" s="17">
        <f t="shared" si="17"/>
        <v>5.7630000000000061</v>
      </c>
      <c r="B591" s="1">
        <v>6.0766</v>
      </c>
      <c r="C591" s="17">
        <f t="shared" si="18"/>
        <v>80.429692515191576</v>
      </c>
    </row>
    <row r="592" spans="1:3" x14ac:dyDescent="0.25">
      <c r="A592" s="17">
        <f t="shared" si="17"/>
        <v>5.7291000000000061</v>
      </c>
      <c r="B592" s="1">
        <v>6.0884099999999997</v>
      </c>
      <c r="C592" s="17">
        <f t="shared" si="18"/>
        <v>80.586009315475366</v>
      </c>
    </row>
    <row r="593" spans="1:3" x14ac:dyDescent="0.25">
      <c r="A593" s="17">
        <f t="shared" si="17"/>
        <v>5.695200000000006</v>
      </c>
      <c r="B593" s="1">
        <v>6.0932700000000004</v>
      </c>
      <c r="C593" s="17">
        <f t="shared" si="18"/>
        <v>80.650336127446508</v>
      </c>
    </row>
    <row r="594" spans="1:3" x14ac:dyDescent="0.25">
      <c r="A594" s="17">
        <f t="shared" si="17"/>
        <v>5.661300000000006</v>
      </c>
      <c r="B594" s="1">
        <v>6.0952599999999997</v>
      </c>
      <c r="C594" s="17">
        <f t="shared" si="18"/>
        <v>80.676675706833862</v>
      </c>
    </row>
    <row r="595" spans="1:3" x14ac:dyDescent="0.25">
      <c r="A595" s="17">
        <f t="shared" si="17"/>
        <v>5.627400000000006</v>
      </c>
      <c r="B595" s="1">
        <v>6.09422</v>
      </c>
      <c r="C595" s="17">
        <f t="shared" si="18"/>
        <v>80.662910298510809</v>
      </c>
    </row>
    <row r="596" spans="1:3" x14ac:dyDescent="0.25">
      <c r="A596" s="17">
        <f t="shared" si="17"/>
        <v>5.5935000000000059</v>
      </c>
      <c r="B596" s="1">
        <v>6.0914200000000003</v>
      </c>
      <c r="C596" s="17">
        <f t="shared" si="18"/>
        <v>80.625849583794945</v>
      </c>
    </row>
    <row r="597" spans="1:3" x14ac:dyDescent="0.25">
      <c r="A597" s="17">
        <f t="shared" si="17"/>
        <v>5.5596000000000059</v>
      </c>
      <c r="B597" s="1">
        <v>6.0865600000000004</v>
      </c>
      <c r="C597" s="17">
        <f t="shared" si="18"/>
        <v>80.561522771823803</v>
      </c>
    </row>
    <row r="598" spans="1:3" x14ac:dyDescent="0.25">
      <c r="A598" s="17">
        <f t="shared" si="17"/>
        <v>5.5257000000000058</v>
      </c>
      <c r="B598" s="1">
        <v>6.08758</v>
      </c>
      <c r="C598" s="17">
        <f t="shared" si="18"/>
        <v>80.575023460756015</v>
      </c>
    </row>
    <row r="599" spans="1:3" x14ac:dyDescent="0.25">
      <c r="A599" s="17">
        <f t="shared" ref="A599:A662" si="19">A600+0.0339</f>
        <v>5.4918000000000058</v>
      </c>
      <c r="B599" s="1">
        <v>6.0952000000000002</v>
      </c>
      <c r="C599" s="17">
        <f t="shared" si="18"/>
        <v>80.67588154866138</v>
      </c>
    </row>
    <row r="600" spans="1:3" x14ac:dyDescent="0.25">
      <c r="A600" s="17">
        <f t="shared" si="19"/>
        <v>5.4579000000000057</v>
      </c>
      <c r="B600" s="1">
        <v>6.1077000000000004</v>
      </c>
      <c r="C600" s="17">
        <f t="shared" ref="C600:C663" si="20">100*(B600/MAX($B$23:$B$761))</f>
        <v>80.841331167928715</v>
      </c>
    </row>
    <row r="601" spans="1:3" x14ac:dyDescent="0.25">
      <c r="A601" s="17">
        <f t="shared" si="19"/>
        <v>5.4240000000000057</v>
      </c>
      <c r="B601" s="1">
        <v>6.1262600000000003</v>
      </c>
      <c r="C601" s="17">
        <f t="shared" si="20"/>
        <v>81.086990762616864</v>
      </c>
    </row>
    <row r="602" spans="1:3" x14ac:dyDescent="0.25">
      <c r="A602" s="17">
        <f t="shared" si="19"/>
        <v>5.3901000000000057</v>
      </c>
      <c r="B602" s="1">
        <v>6.1448900000000002</v>
      </c>
      <c r="C602" s="17">
        <f t="shared" si="20"/>
        <v>81.333576875172895</v>
      </c>
    </row>
    <row r="603" spans="1:3" x14ac:dyDescent="0.25">
      <c r="A603" s="17">
        <f t="shared" si="19"/>
        <v>5.3562000000000056</v>
      </c>
      <c r="B603" s="1">
        <v>6.1662400000000002</v>
      </c>
      <c r="C603" s="17">
        <f t="shared" si="20"/>
        <v>81.616164824881494</v>
      </c>
    </row>
    <row r="604" spans="1:3" x14ac:dyDescent="0.25">
      <c r="A604" s="17">
        <f t="shared" si="19"/>
        <v>5.3223000000000056</v>
      </c>
      <c r="B604" s="1">
        <v>6.1829599999999996</v>
      </c>
      <c r="C604" s="17">
        <f t="shared" si="20"/>
        <v>81.83747023561348</v>
      </c>
    </row>
    <row r="605" spans="1:3" x14ac:dyDescent="0.25">
      <c r="A605" s="17">
        <f t="shared" si="19"/>
        <v>5.2884000000000055</v>
      </c>
      <c r="B605" s="1">
        <v>6.1936999999999998</v>
      </c>
      <c r="C605" s="17">
        <f t="shared" si="20"/>
        <v>81.97962454848799</v>
      </c>
    </row>
    <row r="606" spans="1:3" x14ac:dyDescent="0.25">
      <c r="A606" s="17">
        <f t="shared" si="19"/>
        <v>5.2545000000000055</v>
      </c>
      <c r="B606" s="1">
        <v>6.20404</v>
      </c>
      <c r="C606" s="17">
        <f t="shared" si="20"/>
        <v>82.116484473545924</v>
      </c>
    </row>
    <row r="607" spans="1:3" x14ac:dyDescent="0.25">
      <c r="A607" s="17">
        <f t="shared" si="19"/>
        <v>5.2206000000000055</v>
      </c>
      <c r="B607" s="1">
        <v>6.2137599999999997</v>
      </c>
      <c r="C607" s="17">
        <f t="shared" si="20"/>
        <v>82.245138097488208</v>
      </c>
    </row>
    <row r="608" spans="1:3" x14ac:dyDescent="0.25">
      <c r="A608" s="17">
        <f t="shared" si="19"/>
        <v>5.1867000000000054</v>
      </c>
      <c r="B608" s="1">
        <v>6.2270899999999996</v>
      </c>
      <c r="C608" s="17">
        <f t="shared" si="20"/>
        <v>82.42157357147488</v>
      </c>
    </row>
    <row r="609" spans="1:6" x14ac:dyDescent="0.25">
      <c r="A609" s="17">
        <f t="shared" si="19"/>
        <v>5.1528000000000054</v>
      </c>
      <c r="B609" s="1">
        <v>6.2417100000000003</v>
      </c>
      <c r="C609" s="17">
        <f t="shared" si="20"/>
        <v>82.615083446169976</v>
      </c>
    </row>
    <row r="610" spans="1:6" x14ac:dyDescent="0.25">
      <c r="A610" s="17">
        <f t="shared" si="19"/>
        <v>5.1189000000000053</v>
      </c>
      <c r="B610" s="1">
        <v>6.2580200000000001</v>
      </c>
      <c r="C610" s="17">
        <f t="shared" si="20"/>
        <v>82.830962109390001</v>
      </c>
    </row>
    <row r="611" spans="1:6" x14ac:dyDescent="0.25">
      <c r="A611" s="17">
        <f t="shared" si="19"/>
        <v>5.0850000000000053</v>
      </c>
      <c r="B611" s="1">
        <v>6.2816999999999998</v>
      </c>
      <c r="C611" s="17">
        <f t="shared" si="20"/>
        <v>83.144389868130034</v>
      </c>
    </row>
    <row r="612" spans="1:6" x14ac:dyDescent="0.25">
      <c r="A612" s="17">
        <f t="shared" si="19"/>
        <v>5.0511000000000053</v>
      </c>
      <c r="B612" s="1">
        <v>6.2985699999999998</v>
      </c>
      <c r="C612" s="17">
        <f t="shared" si="20"/>
        <v>83.367680674293226</v>
      </c>
    </row>
    <row r="613" spans="1:6" x14ac:dyDescent="0.25">
      <c r="A613" s="17">
        <f t="shared" si="19"/>
        <v>5.0172000000000052</v>
      </c>
      <c r="B613" s="1">
        <v>6.3133800000000004</v>
      </c>
      <c r="C613" s="17">
        <f t="shared" si="20"/>
        <v>83.563705383201167</v>
      </c>
    </row>
    <row r="614" spans="1:6" x14ac:dyDescent="0.25">
      <c r="A614" s="17">
        <f t="shared" si="19"/>
        <v>4.9833000000000052</v>
      </c>
      <c r="B614" s="1">
        <v>6.3257000000000003</v>
      </c>
      <c r="C614" s="17">
        <f t="shared" si="20"/>
        <v>83.726772527951056</v>
      </c>
    </row>
    <row r="615" spans="1:6" x14ac:dyDescent="0.25">
      <c r="A615" s="17">
        <f t="shared" si="19"/>
        <v>4.9494000000000051</v>
      </c>
      <c r="B615" s="1">
        <v>6.3392799999999996</v>
      </c>
      <c r="C615" s="17">
        <f t="shared" si="20"/>
        <v>83.906516994323084</v>
      </c>
    </row>
    <row r="616" spans="1:6" x14ac:dyDescent="0.25">
      <c r="A616" s="17">
        <f t="shared" si="19"/>
        <v>4.9155000000000051</v>
      </c>
      <c r="B616" s="1">
        <v>6.3479400000000004</v>
      </c>
      <c r="C616" s="17">
        <f t="shared" si="20"/>
        <v>84.021140490551502</v>
      </c>
    </row>
    <row r="617" spans="1:6" x14ac:dyDescent="0.25">
      <c r="A617" s="17">
        <f t="shared" si="19"/>
        <v>4.881600000000005</v>
      </c>
      <c r="B617" s="1">
        <v>6.3540099999999997</v>
      </c>
      <c r="C617" s="17">
        <f t="shared" si="20"/>
        <v>84.101482825667716</v>
      </c>
    </row>
    <row r="618" spans="1:6" x14ac:dyDescent="0.25">
      <c r="A618" s="17">
        <f t="shared" si="19"/>
        <v>4.847700000000005</v>
      </c>
      <c r="B618" s="1">
        <v>6.3615599999999999</v>
      </c>
      <c r="C618" s="17">
        <f t="shared" si="20"/>
        <v>84.201414395705186</v>
      </c>
    </row>
    <row r="619" spans="1:6" x14ac:dyDescent="0.25">
      <c r="A619" s="17">
        <f t="shared" si="19"/>
        <v>4.813800000000005</v>
      </c>
      <c r="B619" s="1">
        <v>6.37188</v>
      </c>
      <c r="C619" s="17">
        <f t="shared" si="20"/>
        <v>84.338009601372306</v>
      </c>
    </row>
    <row r="620" spans="1:6" x14ac:dyDescent="0.25">
      <c r="A620" s="17">
        <f t="shared" si="19"/>
        <v>4.7799000000000049</v>
      </c>
      <c r="B620" s="1">
        <v>6.3865600000000002</v>
      </c>
      <c r="C620" s="17">
        <f t="shared" si="20"/>
        <v>84.53231363423987</v>
      </c>
    </row>
    <row r="621" spans="1:6" x14ac:dyDescent="0.25">
      <c r="A621" s="17">
        <f t="shared" si="19"/>
        <v>4.7460000000000049</v>
      </c>
      <c r="B621" s="1">
        <v>6.39961</v>
      </c>
      <c r="C621" s="17">
        <f t="shared" si="20"/>
        <v>84.705043036754958</v>
      </c>
    </row>
    <row r="622" spans="1:6" x14ac:dyDescent="0.25">
      <c r="A622" s="17">
        <f t="shared" si="19"/>
        <v>4.7121000000000048</v>
      </c>
      <c r="B622" s="1">
        <v>6.4108400000000003</v>
      </c>
      <c r="C622" s="17">
        <f t="shared" si="20"/>
        <v>84.853682974704739</v>
      </c>
    </row>
    <row r="623" spans="1:6" x14ac:dyDescent="0.25">
      <c r="A623" s="17">
        <f t="shared" si="19"/>
        <v>4.6782000000000048</v>
      </c>
      <c r="B623" s="1">
        <v>6.41927</v>
      </c>
      <c r="C623" s="17">
        <f t="shared" si="20"/>
        <v>84.965262197938628</v>
      </c>
    </row>
    <row r="624" spans="1:6" x14ac:dyDescent="0.25">
      <c r="A624" s="17">
        <f t="shared" si="19"/>
        <v>4.6443000000000048</v>
      </c>
      <c r="B624" s="1">
        <v>6.42</v>
      </c>
      <c r="C624" s="17">
        <f t="shared" si="20"/>
        <v>84.974924455703842</v>
      </c>
      <c r="E624" s="17">
        <f>A624</f>
        <v>4.6443000000000048</v>
      </c>
      <c r="F624" s="17">
        <f>C624</f>
        <v>84.974924455703842</v>
      </c>
    </row>
    <row r="625" spans="1:6" x14ac:dyDescent="0.25">
      <c r="A625" s="17">
        <f t="shared" si="19"/>
        <v>4.6104000000000047</v>
      </c>
      <c r="B625" s="1">
        <v>6.4220899999999999</v>
      </c>
      <c r="C625" s="17">
        <f t="shared" si="20"/>
        <v>85.002587632045334</v>
      </c>
      <c r="E625" s="17">
        <f>A625</f>
        <v>4.6104000000000047</v>
      </c>
      <c r="F625" s="17">
        <f>C625</f>
        <v>85.002587632045334</v>
      </c>
    </row>
    <row r="626" spans="1:6" x14ac:dyDescent="0.25">
      <c r="A626" s="17">
        <f t="shared" si="19"/>
        <v>4.5765000000000047</v>
      </c>
      <c r="B626" s="1">
        <v>6.4268900000000002</v>
      </c>
      <c r="C626" s="17">
        <f t="shared" si="20"/>
        <v>85.066120285843994</v>
      </c>
      <c r="E626" s="17">
        <f>(E625-E624)/(F625-F624)*(F625-F626)+E624</f>
        <v>4.6411289712918791</v>
      </c>
      <c r="F626" s="17">
        <v>85</v>
      </c>
    </row>
    <row r="627" spans="1:6" x14ac:dyDescent="0.25">
      <c r="A627" s="17">
        <f t="shared" si="19"/>
        <v>4.5426000000000046</v>
      </c>
      <c r="B627" s="1">
        <v>6.4363099999999998</v>
      </c>
      <c r="C627" s="17">
        <f t="shared" si="20"/>
        <v>85.190803118923853</v>
      </c>
    </row>
    <row r="628" spans="1:6" x14ac:dyDescent="0.25">
      <c r="A628" s="17">
        <f t="shared" si="19"/>
        <v>4.5087000000000046</v>
      </c>
      <c r="B628" s="1">
        <v>6.4488799999999999</v>
      </c>
      <c r="C628" s="17">
        <f t="shared" si="20"/>
        <v>85.357179256059084</v>
      </c>
    </row>
    <row r="629" spans="1:6" x14ac:dyDescent="0.25">
      <c r="A629" s="17">
        <f t="shared" si="19"/>
        <v>4.4748000000000046</v>
      </c>
      <c r="B629" s="1">
        <v>6.4655899999999997</v>
      </c>
      <c r="C629" s="17">
        <f t="shared" si="20"/>
        <v>85.578352307095656</v>
      </c>
    </row>
    <row r="630" spans="1:6" x14ac:dyDescent="0.25">
      <c r="A630" s="17">
        <f t="shared" si="19"/>
        <v>4.4409000000000045</v>
      </c>
      <c r="B630" s="1">
        <v>6.4837199999999999</v>
      </c>
      <c r="C630" s="17">
        <f t="shared" si="20"/>
        <v>85.818320434881016</v>
      </c>
    </row>
    <row r="631" spans="1:6" x14ac:dyDescent="0.25">
      <c r="A631" s="17">
        <f t="shared" si="19"/>
        <v>4.4070000000000045</v>
      </c>
      <c r="B631" s="1">
        <v>6.5036800000000001</v>
      </c>
      <c r="C631" s="17">
        <f t="shared" si="20"/>
        <v>86.082510386927098</v>
      </c>
    </row>
    <row r="632" spans="1:6" x14ac:dyDescent="0.25">
      <c r="A632" s="17">
        <f t="shared" si="19"/>
        <v>4.3731000000000044</v>
      </c>
      <c r="B632" s="1">
        <v>6.52407</v>
      </c>
      <c r="C632" s="17">
        <f t="shared" si="20"/>
        <v>86.352391805875968</v>
      </c>
    </row>
    <row r="633" spans="1:6" x14ac:dyDescent="0.25">
      <c r="A633" s="17">
        <f t="shared" si="19"/>
        <v>4.3392000000000044</v>
      </c>
      <c r="B633" s="1">
        <v>6.5390100000000002</v>
      </c>
      <c r="C633" s="17">
        <f t="shared" si="20"/>
        <v>86.550137190824302</v>
      </c>
    </row>
    <row r="634" spans="1:6" x14ac:dyDescent="0.25">
      <c r="A634" s="17">
        <f t="shared" si="19"/>
        <v>4.3053000000000043</v>
      </c>
      <c r="B634" s="1">
        <v>6.5533900000000003</v>
      </c>
      <c r="C634" s="17">
        <f t="shared" si="20"/>
        <v>86.74047043282944</v>
      </c>
    </row>
    <row r="635" spans="1:6" x14ac:dyDescent="0.25">
      <c r="A635" s="17">
        <f t="shared" si="19"/>
        <v>4.2714000000000043</v>
      </c>
      <c r="B635" s="1">
        <v>6.56731</v>
      </c>
      <c r="C635" s="17">
        <f t="shared" si="20"/>
        <v>86.924715128845548</v>
      </c>
    </row>
    <row r="636" spans="1:6" x14ac:dyDescent="0.25">
      <c r="A636" s="17">
        <f t="shared" si="19"/>
        <v>4.2375000000000043</v>
      </c>
      <c r="B636" s="1">
        <v>6.5788500000000001</v>
      </c>
      <c r="C636" s="17">
        <f t="shared" si="20"/>
        <v>87.07745821735314</v>
      </c>
    </row>
    <row r="637" spans="1:6" x14ac:dyDescent="0.25">
      <c r="A637" s="17">
        <f t="shared" si="19"/>
        <v>4.2036000000000042</v>
      </c>
      <c r="B637" s="1">
        <v>6.5871399999999998</v>
      </c>
      <c r="C637" s="17">
        <f t="shared" si="20"/>
        <v>87.187184404851237</v>
      </c>
    </row>
    <row r="638" spans="1:6" x14ac:dyDescent="0.25">
      <c r="A638" s="17">
        <f t="shared" si="19"/>
        <v>4.1697000000000042</v>
      </c>
      <c r="B638" s="1">
        <v>6.5976100000000004</v>
      </c>
      <c r="C638" s="17">
        <f t="shared" si="20"/>
        <v>87.325765005949577</v>
      </c>
    </row>
    <row r="639" spans="1:6" x14ac:dyDescent="0.25">
      <c r="A639" s="17">
        <f t="shared" si="19"/>
        <v>4.1358000000000041</v>
      </c>
      <c r="B639" s="1">
        <v>6.6107699999999996</v>
      </c>
      <c r="C639" s="17">
        <f t="shared" si="20"/>
        <v>87.499950365114216</v>
      </c>
    </row>
    <row r="640" spans="1:6" x14ac:dyDescent="0.25">
      <c r="A640" s="17">
        <f t="shared" si="19"/>
        <v>4.1019000000000041</v>
      </c>
      <c r="B640" s="1">
        <v>6.6223700000000001</v>
      </c>
      <c r="C640" s="17">
        <f t="shared" si="20"/>
        <v>87.653487611794304</v>
      </c>
    </row>
    <row r="641" spans="1:3" x14ac:dyDescent="0.25">
      <c r="A641" s="17">
        <f t="shared" si="19"/>
        <v>4.0680000000000041</v>
      </c>
      <c r="B641" s="1">
        <v>6.6344399999999997</v>
      </c>
      <c r="C641" s="17">
        <f t="shared" si="20"/>
        <v>87.813245764158836</v>
      </c>
    </row>
    <row r="642" spans="1:3" x14ac:dyDescent="0.25">
      <c r="A642" s="17">
        <f t="shared" si="19"/>
        <v>4.034100000000004</v>
      </c>
      <c r="B642" s="1">
        <v>6.6418299999999997</v>
      </c>
      <c r="C642" s="17">
        <f t="shared" si="20"/>
        <v>87.911059579069686</v>
      </c>
    </row>
    <row r="643" spans="1:3" x14ac:dyDescent="0.25">
      <c r="A643" s="17">
        <f t="shared" si="19"/>
        <v>4.000200000000004</v>
      </c>
      <c r="B643" s="1">
        <v>6.6433299999999997</v>
      </c>
      <c r="C643" s="17">
        <f t="shared" si="20"/>
        <v>87.930913533381769</v>
      </c>
    </row>
    <row r="644" spans="1:3" x14ac:dyDescent="0.25">
      <c r="A644" s="17">
        <f t="shared" si="19"/>
        <v>3.9663000000000039</v>
      </c>
      <c r="B644" s="1">
        <v>6.6439899999999996</v>
      </c>
      <c r="C644" s="17">
        <f t="shared" si="20"/>
        <v>87.939649273279088</v>
      </c>
    </row>
    <row r="645" spans="1:3" x14ac:dyDescent="0.25">
      <c r="A645" s="17">
        <f t="shared" si="19"/>
        <v>3.9324000000000039</v>
      </c>
      <c r="B645" s="1">
        <v>6.6444799999999997</v>
      </c>
      <c r="C645" s="17">
        <f t="shared" si="20"/>
        <v>87.946134898354373</v>
      </c>
    </row>
    <row r="646" spans="1:3" x14ac:dyDescent="0.25">
      <c r="A646" s="17">
        <f t="shared" si="19"/>
        <v>3.8985000000000039</v>
      </c>
      <c r="B646" s="1">
        <v>6.6490799999999997</v>
      </c>
      <c r="C646" s="17">
        <f t="shared" si="20"/>
        <v>88.007020358244745</v>
      </c>
    </row>
    <row r="647" spans="1:3" x14ac:dyDescent="0.25">
      <c r="A647" s="17">
        <f t="shared" si="19"/>
        <v>3.8646000000000038</v>
      </c>
      <c r="B647" s="1">
        <v>6.6599300000000001</v>
      </c>
      <c r="C647" s="17">
        <f t="shared" si="20"/>
        <v>88.150630627768805</v>
      </c>
    </row>
    <row r="648" spans="1:3" x14ac:dyDescent="0.25">
      <c r="A648" s="17">
        <f t="shared" si="19"/>
        <v>3.8307000000000038</v>
      </c>
      <c r="B648" s="1">
        <v>6.6770399999999999</v>
      </c>
      <c r="C648" s="17">
        <f t="shared" si="20"/>
        <v>88.377098066621912</v>
      </c>
    </row>
    <row r="649" spans="1:3" x14ac:dyDescent="0.25">
      <c r="A649" s="17">
        <f t="shared" si="19"/>
        <v>3.7968000000000037</v>
      </c>
      <c r="B649" s="1">
        <v>6.6941600000000001</v>
      </c>
      <c r="C649" s="17">
        <f t="shared" si="20"/>
        <v>88.603697865170474</v>
      </c>
    </row>
    <row r="650" spans="1:3" x14ac:dyDescent="0.25">
      <c r="A650" s="17">
        <f t="shared" si="19"/>
        <v>3.7629000000000037</v>
      </c>
      <c r="B650" s="1">
        <v>6.7150699999999999</v>
      </c>
      <c r="C650" s="17">
        <f t="shared" si="20"/>
        <v>88.880461988280871</v>
      </c>
    </row>
    <row r="651" spans="1:3" x14ac:dyDescent="0.25">
      <c r="A651" s="17">
        <f t="shared" si="19"/>
        <v>3.7290000000000036</v>
      </c>
      <c r="B651" s="1">
        <v>6.7361899999999997</v>
      </c>
      <c r="C651" s="17">
        <f t="shared" si="20"/>
        <v>89.160005664994955</v>
      </c>
    </row>
    <row r="652" spans="1:3" x14ac:dyDescent="0.25">
      <c r="A652" s="17">
        <f t="shared" si="19"/>
        <v>3.6951000000000036</v>
      </c>
      <c r="B652" s="1">
        <v>6.75732</v>
      </c>
      <c r="C652" s="17">
        <f t="shared" si="20"/>
        <v>89.439681701404467</v>
      </c>
    </row>
    <row r="653" spans="1:3" x14ac:dyDescent="0.25">
      <c r="A653" s="17">
        <f t="shared" si="19"/>
        <v>3.6612000000000036</v>
      </c>
      <c r="B653" s="1">
        <v>6.7781700000000003</v>
      </c>
      <c r="C653" s="17">
        <f t="shared" si="20"/>
        <v>89.715651666342382</v>
      </c>
    </row>
    <row r="654" spans="1:3" x14ac:dyDescent="0.25">
      <c r="A654" s="17">
        <f t="shared" si="19"/>
        <v>3.6273000000000035</v>
      </c>
      <c r="B654" s="1">
        <v>6.79847</v>
      </c>
      <c r="C654" s="17">
        <f t="shared" si="20"/>
        <v>89.984341848032528</v>
      </c>
    </row>
    <row r="655" spans="1:3" x14ac:dyDescent="0.25">
      <c r="A655" s="17">
        <f t="shared" si="19"/>
        <v>3.5934000000000035</v>
      </c>
      <c r="B655" s="1">
        <v>6.8155200000000002</v>
      </c>
      <c r="C655" s="17">
        <f t="shared" si="20"/>
        <v>90.210015128713181</v>
      </c>
    </row>
    <row r="656" spans="1:3" x14ac:dyDescent="0.25">
      <c r="A656" s="17">
        <f t="shared" si="19"/>
        <v>3.5595000000000034</v>
      </c>
      <c r="B656" s="1">
        <v>6.8273099999999998</v>
      </c>
      <c r="C656" s="17">
        <f t="shared" si="20"/>
        <v>90.366067209606129</v>
      </c>
    </row>
    <row r="657" spans="1:3" x14ac:dyDescent="0.25">
      <c r="A657" s="17">
        <f t="shared" si="19"/>
        <v>3.5256000000000034</v>
      </c>
      <c r="B657" s="1">
        <v>6.8434200000000001</v>
      </c>
      <c r="C657" s="17">
        <f t="shared" si="20"/>
        <v>90.57929867891788</v>
      </c>
    </row>
    <row r="658" spans="1:3" x14ac:dyDescent="0.25">
      <c r="A658" s="17">
        <f t="shared" si="19"/>
        <v>3.4917000000000034</v>
      </c>
      <c r="B658" s="1">
        <v>6.8559700000000001</v>
      </c>
      <c r="C658" s="17">
        <f t="shared" si="20"/>
        <v>90.745410096662283</v>
      </c>
    </row>
    <row r="659" spans="1:3" x14ac:dyDescent="0.25">
      <c r="A659" s="17">
        <f t="shared" si="19"/>
        <v>3.4578000000000033</v>
      </c>
      <c r="B659" s="1">
        <v>6.8660199999999998</v>
      </c>
      <c r="C659" s="17">
        <f t="shared" si="20"/>
        <v>90.87843159055322</v>
      </c>
    </row>
    <row r="660" spans="1:3" x14ac:dyDescent="0.25">
      <c r="A660" s="17">
        <f t="shared" si="19"/>
        <v>3.4239000000000033</v>
      </c>
      <c r="B660" s="1">
        <v>6.8767300000000002</v>
      </c>
      <c r="C660" s="17">
        <f t="shared" si="20"/>
        <v>91.020188824341474</v>
      </c>
    </row>
    <row r="661" spans="1:3" x14ac:dyDescent="0.25">
      <c r="A661" s="17">
        <f t="shared" si="19"/>
        <v>3.3900000000000032</v>
      </c>
      <c r="B661" s="1">
        <v>6.8876999999999997</v>
      </c>
      <c r="C661" s="17">
        <f t="shared" si="20"/>
        <v>91.165387410210485</v>
      </c>
    </row>
    <row r="662" spans="1:3" x14ac:dyDescent="0.25">
      <c r="A662" s="17">
        <f t="shared" si="19"/>
        <v>3.3561000000000032</v>
      </c>
      <c r="B662" s="1">
        <v>6.9005700000000001</v>
      </c>
      <c r="C662" s="17">
        <f t="shared" si="20"/>
        <v>91.335734338208141</v>
      </c>
    </row>
    <row r="663" spans="1:3" x14ac:dyDescent="0.25">
      <c r="A663" s="17">
        <f t="shared" ref="A663:A726" si="21">A664+0.0339</f>
        <v>3.3222000000000032</v>
      </c>
      <c r="B663" s="1">
        <v>6.9174600000000002</v>
      </c>
      <c r="C663" s="17">
        <f t="shared" si="20"/>
        <v>91.55928986376216</v>
      </c>
    </row>
    <row r="664" spans="1:3" x14ac:dyDescent="0.25">
      <c r="A664" s="17">
        <f t="shared" si="21"/>
        <v>3.2883000000000031</v>
      </c>
      <c r="B664" s="1">
        <v>6.9382599999999996</v>
      </c>
      <c r="C664" s="17">
        <f t="shared" ref="C664:C727" si="22">100*(B664/MAX($B$23:$B$761))</f>
        <v>91.834598030223006</v>
      </c>
    </row>
    <row r="665" spans="1:3" x14ac:dyDescent="0.25">
      <c r="A665" s="17">
        <f t="shared" si="21"/>
        <v>3.2544000000000031</v>
      </c>
      <c r="B665" s="1">
        <v>6.9631299999999996</v>
      </c>
      <c r="C665" s="17">
        <f t="shared" si="22"/>
        <v>92.163776592717298</v>
      </c>
    </row>
    <row r="666" spans="1:3" x14ac:dyDescent="0.25">
      <c r="A666" s="17">
        <f t="shared" si="21"/>
        <v>3.220500000000003</v>
      </c>
      <c r="B666" s="1">
        <v>6.9876100000000001</v>
      </c>
      <c r="C666" s="17">
        <f t="shared" si="22"/>
        <v>92.487793127090455</v>
      </c>
    </row>
    <row r="667" spans="1:3" x14ac:dyDescent="0.25">
      <c r="A667" s="17">
        <f t="shared" si="21"/>
        <v>3.186600000000003</v>
      </c>
      <c r="B667" s="1">
        <v>7.00406</v>
      </c>
      <c r="C667" s="17">
        <f t="shared" si="22"/>
        <v>92.705524826046258</v>
      </c>
    </row>
    <row r="668" spans="1:3" x14ac:dyDescent="0.25">
      <c r="A668" s="17">
        <f t="shared" si="21"/>
        <v>3.1527000000000029</v>
      </c>
      <c r="B668" s="1">
        <v>7.0143300000000002</v>
      </c>
      <c r="C668" s="17">
        <f t="shared" si="22"/>
        <v>92.84145823323631</v>
      </c>
    </row>
    <row r="669" spans="1:3" x14ac:dyDescent="0.25">
      <c r="A669" s="17">
        <f t="shared" si="21"/>
        <v>3.1188000000000029</v>
      </c>
      <c r="B669" s="1">
        <v>7.0205799999999998</v>
      </c>
      <c r="C669" s="17">
        <f t="shared" si="22"/>
        <v>92.924183042869984</v>
      </c>
    </row>
    <row r="670" spans="1:3" x14ac:dyDescent="0.25">
      <c r="A670" s="17">
        <f t="shared" si="21"/>
        <v>3.0849000000000029</v>
      </c>
      <c r="B670" s="1">
        <v>7.0245199999999999</v>
      </c>
      <c r="C670" s="17">
        <f t="shared" si="22"/>
        <v>92.976332762863038</v>
      </c>
    </row>
    <row r="671" spans="1:3" x14ac:dyDescent="0.25">
      <c r="A671" s="17">
        <f t="shared" si="21"/>
        <v>3.0510000000000028</v>
      </c>
      <c r="B671" s="1">
        <v>7.0280899999999997</v>
      </c>
      <c r="C671" s="17">
        <f t="shared" si="22"/>
        <v>93.023585174125785</v>
      </c>
    </row>
    <row r="672" spans="1:3" x14ac:dyDescent="0.25">
      <c r="A672" s="17">
        <f t="shared" si="21"/>
        <v>3.0171000000000028</v>
      </c>
      <c r="B672" s="1">
        <v>7.03287</v>
      </c>
      <c r="C672" s="17">
        <f t="shared" si="22"/>
        <v>93.086853108533617</v>
      </c>
    </row>
    <row r="673" spans="1:3" x14ac:dyDescent="0.25">
      <c r="A673" s="17">
        <f t="shared" si="21"/>
        <v>2.9832000000000027</v>
      </c>
      <c r="B673" s="1">
        <v>7.0463899999999997</v>
      </c>
      <c r="C673" s="17">
        <f t="shared" si="22"/>
        <v>93.265803416733178</v>
      </c>
    </row>
    <row r="674" spans="1:3" x14ac:dyDescent="0.25">
      <c r="A674" s="17">
        <f t="shared" si="21"/>
        <v>2.9493000000000027</v>
      </c>
      <c r="B674" s="1">
        <v>7.0734399999999997</v>
      </c>
      <c r="C674" s="17">
        <f t="shared" si="22"/>
        <v>93.623836392827684</v>
      </c>
    </row>
    <row r="675" spans="1:3" x14ac:dyDescent="0.25">
      <c r="A675" s="17">
        <f t="shared" si="21"/>
        <v>2.9154000000000027</v>
      </c>
      <c r="B675" s="1">
        <v>7.1044499999999999</v>
      </c>
      <c r="C675" s="17">
        <f t="shared" si="22"/>
        <v>94.0342838083061</v>
      </c>
    </row>
    <row r="676" spans="1:3" x14ac:dyDescent="0.25">
      <c r="A676" s="17">
        <f t="shared" si="21"/>
        <v>2.8815000000000026</v>
      </c>
      <c r="B676" s="1">
        <v>7.1385899999999998</v>
      </c>
      <c r="C676" s="17">
        <f t="shared" si="22"/>
        <v>94.486159808449045</v>
      </c>
    </row>
    <row r="677" spans="1:3" x14ac:dyDescent="0.25">
      <c r="A677" s="17">
        <f t="shared" si="21"/>
        <v>2.8476000000000026</v>
      </c>
      <c r="B677" s="1">
        <v>7.1722599999999996</v>
      </c>
      <c r="C677" s="17">
        <f t="shared" si="22"/>
        <v>94.931814902907547</v>
      </c>
    </row>
    <row r="678" spans="1:3" x14ac:dyDescent="0.25">
      <c r="A678" s="17">
        <f t="shared" si="21"/>
        <v>2.8137000000000025</v>
      </c>
      <c r="B678" s="1">
        <v>7.1896899999999997</v>
      </c>
      <c r="C678" s="17">
        <f t="shared" si="22"/>
        <v>95.162517852013906</v>
      </c>
    </row>
    <row r="679" spans="1:3" x14ac:dyDescent="0.25">
      <c r="A679" s="17">
        <f t="shared" si="21"/>
        <v>2.7798000000000025</v>
      </c>
      <c r="B679" s="1">
        <v>7.19956</v>
      </c>
      <c r="C679" s="17">
        <f t="shared" si="22"/>
        <v>95.293156871387396</v>
      </c>
    </row>
    <row r="680" spans="1:3" x14ac:dyDescent="0.25">
      <c r="A680" s="17">
        <f t="shared" si="21"/>
        <v>2.7459000000000024</v>
      </c>
      <c r="B680" s="1">
        <v>7.2078300000000004</v>
      </c>
      <c r="C680" s="17">
        <f t="shared" si="22"/>
        <v>95.40261833949468</v>
      </c>
    </row>
    <row r="681" spans="1:3" x14ac:dyDescent="0.25">
      <c r="A681" s="17">
        <f t="shared" si="21"/>
        <v>2.7120000000000024</v>
      </c>
      <c r="B681" s="1">
        <v>7.2176999999999998</v>
      </c>
      <c r="C681" s="17">
        <f t="shared" si="22"/>
        <v>95.533257358868156</v>
      </c>
    </row>
    <row r="682" spans="1:3" x14ac:dyDescent="0.25">
      <c r="A682" s="17">
        <f t="shared" si="21"/>
        <v>2.6781000000000024</v>
      </c>
      <c r="B682" s="1">
        <v>7.2243599999999999</v>
      </c>
      <c r="C682" s="17">
        <f t="shared" si="22"/>
        <v>95.621408916013792</v>
      </c>
    </row>
    <row r="683" spans="1:3" x14ac:dyDescent="0.25">
      <c r="A683" s="17">
        <f t="shared" si="21"/>
        <v>2.6442000000000023</v>
      </c>
      <c r="B683" s="1">
        <v>7.2267200000000003</v>
      </c>
      <c r="C683" s="17">
        <f t="shared" si="22"/>
        <v>95.652645804131481</v>
      </c>
    </row>
    <row r="684" spans="1:3" x14ac:dyDescent="0.25">
      <c r="A684" s="17">
        <f t="shared" si="21"/>
        <v>2.6103000000000023</v>
      </c>
      <c r="B684" s="1">
        <v>7.2250500000000004</v>
      </c>
      <c r="C684" s="17">
        <f t="shared" si="22"/>
        <v>95.630541734997365</v>
      </c>
    </row>
    <row r="685" spans="1:3" x14ac:dyDescent="0.25">
      <c r="A685" s="17">
        <f t="shared" si="21"/>
        <v>2.5764000000000022</v>
      </c>
      <c r="B685" s="1">
        <v>7.2267799999999998</v>
      </c>
      <c r="C685" s="17">
        <f t="shared" si="22"/>
        <v>95.653439962303949</v>
      </c>
    </row>
    <row r="686" spans="1:3" x14ac:dyDescent="0.25">
      <c r="A686" s="17">
        <f t="shared" si="21"/>
        <v>2.5425000000000022</v>
      </c>
      <c r="B686" s="1">
        <v>7.2310100000000004</v>
      </c>
      <c r="C686" s="17">
        <f t="shared" si="22"/>
        <v>95.709428113464028</v>
      </c>
    </row>
    <row r="687" spans="1:3" x14ac:dyDescent="0.25">
      <c r="A687" s="17">
        <f t="shared" si="21"/>
        <v>2.5086000000000022</v>
      </c>
      <c r="B687" s="1">
        <v>7.2358000000000002</v>
      </c>
      <c r="C687" s="17">
        <f t="shared" si="22"/>
        <v>95.77282840756726</v>
      </c>
    </row>
    <row r="688" spans="1:3" x14ac:dyDescent="0.25">
      <c r="A688" s="17">
        <f t="shared" si="21"/>
        <v>2.4747000000000021</v>
      </c>
      <c r="B688" s="1">
        <v>7.2424900000000001</v>
      </c>
      <c r="C688" s="17">
        <f t="shared" si="22"/>
        <v>95.861377043799152</v>
      </c>
    </row>
    <row r="689" spans="1:3" x14ac:dyDescent="0.25">
      <c r="A689" s="17">
        <f t="shared" si="21"/>
        <v>2.4408000000000021</v>
      </c>
      <c r="B689" s="1">
        <v>7.2542900000000001</v>
      </c>
      <c r="C689" s="17">
        <f t="shared" si="22"/>
        <v>96.0175614843875</v>
      </c>
    </row>
    <row r="690" spans="1:3" x14ac:dyDescent="0.25">
      <c r="A690" s="17">
        <f t="shared" si="21"/>
        <v>2.406900000000002</v>
      </c>
      <c r="B690" s="1">
        <v>7.2641499999999999</v>
      </c>
      <c r="C690" s="17">
        <f t="shared" si="22"/>
        <v>96.148068144065576</v>
      </c>
    </row>
    <row r="691" spans="1:3" x14ac:dyDescent="0.25">
      <c r="A691" s="17">
        <f t="shared" si="21"/>
        <v>2.373000000000002</v>
      </c>
      <c r="B691" s="1">
        <v>7.2781399999999996</v>
      </c>
      <c r="C691" s="17">
        <f t="shared" si="22"/>
        <v>96.33323935794958</v>
      </c>
    </row>
    <row r="692" spans="1:3" x14ac:dyDescent="0.25">
      <c r="A692" s="17">
        <f t="shared" si="21"/>
        <v>2.339100000000002</v>
      </c>
      <c r="B692" s="1">
        <v>7.2890600000000001</v>
      </c>
      <c r="C692" s="17">
        <f t="shared" si="22"/>
        <v>96.477776145341537</v>
      </c>
    </row>
    <row r="693" spans="1:3" x14ac:dyDescent="0.25">
      <c r="A693" s="17">
        <f t="shared" si="21"/>
        <v>2.3052000000000019</v>
      </c>
      <c r="B693" s="1">
        <v>7.3031300000000003</v>
      </c>
      <c r="C693" s="17">
        <f t="shared" si="22"/>
        <v>96.66400623678885</v>
      </c>
    </row>
    <row r="694" spans="1:3" x14ac:dyDescent="0.25">
      <c r="A694" s="17">
        <f t="shared" si="21"/>
        <v>2.2713000000000019</v>
      </c>
      <c r="B694" s="1">
        <v>7.3161399999999999</v>
      </c>
      <c r="C694" s="17">
        <f t="shared" si="22"/>
        <v>96.836206200522284</v>
      </c>
    </row>
    <row r="695" spans="1:3" x14ac:dyDescent="0.25">
      <c r="A695" s="17">
        <f t="shared" si="21"/>
        <v>2.2374000000000018</v>
      </c>
      <c r="B695" s="1">
        <v>7.32986</v>
      </c>
      <c r="C695" s="17">
        <f t="shared" si="22"/>
        <v>97.017803702630118</v>
      </c>
    </row>
    <row r="696" spans="1:3" x14ac:dyDescent="0.25">
      <c r="A696" s="17">
        <f t="shared" si="21"/>
        <v>2.2035000000000018</v>
      </c>
      <c r="B696" s="1">
        <v>7.3336699999999997</v>
      </c>
      <c r="C696" s="17">
        <f t="shared" si="22"/>
        <v>97.068232746582794</v>
      </c>
    </row>
    <row r="697" spans="1:3" x14ac:dyDescent="0.25">
      <c r="A697" s="17">
        <f t="shared" si="21"/>
        <v>2.1696000000000017</v>
      </c>
      <c r="B697" s="1">
        <v>7.3345099999999999</v>
      </c>
      <c r="C697" s="17">
        <f t="shared" si="22"/>
        <v>97.079350960997559</v>
      </c>
    </row>
    <row r="698" spans="1:3" x14ac:dyDescent="0.25">
      <c r="A698" s="17">
        <f t="shared" si="21"/>
        <v>2.1357000000000017</v>
      </c>
      <c r="B698" s="1">
        <v>7.3302699999999996</v>
      </c>
      <c r="C698" s="17">
        <f t="shared" si="22"/>
        <v>97.02323045014208</v>
      </c>
    </row>
    <row r="699" spans="1:3" x14ac:dyDescent="0.25">
      <c r="A699" s="17">
        <f t="shared" si="21"/>
        <v>2.1018000000000017</v>
      </c>
      <c r="B699" s="1">
        <v>7.3227799999999998</v>
      </c>
      <c r="C699" s="17">
        <f t="shared" si="22"/>
        <v>96.924093038277093</v>
      </c>
    </row>
    <row r="700" spans="1:3" x14ac:dyDescent="0.25">
      <c r="A700" s="17">
        <f t="shared" si="21"/>
        <v>2.0679000000000016</v>
      </c>
      <c r="B700" s="1">
        <v>7.3200799999999999</v>
      </c>
      <c r="C700" s="17">
        <f t="shared" si="22"/>
        <v>96.888355920515352</v>
      </c>
    </row>
    <row r="701" spans="1:3" x14ac:dyDescent="0.25">
      <c r="A701" s="17">
        <f t="shared" si="21"/>
        <v>2.0340000000000016</v>
      </c>
      <c r="B701" s="1">
        <v>7.3221600000000002</v>
      </c>
      <c r="C701" s="17">
        <f t="shared" si="22"/>
        <v>96.915886737161443</v>
      </c>
    </row>
    <row r="702" spans="1:3" x14ac:dyDescent="0.25">
      <c r="A702" s="17">
        <f t="shared" si="21"/>
        <v>2.0001000000000015</v>
      </c>
      <c r="B702" s="1">
        <v>7.3340199999999998</v>
      </c>
      <c r="C702" s="17">
        <f t="shared" si="22"/>
        <v>97.072865335922273</v>
      </c>
    </row>
    <row r="703" spans="1:3" x14ac:dyDescent="0.25">
      <c r="A703" s="17">
        <f t="shared" si="21"/>
        <v>1.9662000000000015</v>
      </c>
      <c r="B703" s="1">
        <v>7.3516500000000002</v>
      </c>
      <c r="C703" s="17">
        <f t="shared" si="22"/>
        <v>97.306215478936934</v>
      </c>
    </row>
    <row r="704" spans="1:3" x14ac:dyDescent="0.25">
      <c r="A704" s="17">
        <f t="shared" si="21"/>
        <v>1.9323000000000015</v>
      </c>
      <c r="B704" s="1">
        <v>7.3789600000000002</v>
      </c>
      <c r="C704" s="17">
        <f t="shared" si="22"/>
        <v>97.667689807112211</v>
      </c>
    </row>
    <row r="705" spans="1:3" x14ac:dyDescent="0.25">
      <c r="A705" s="17">
        <f t="shared" si="21"/>
        <v>1.8984000000000014</v>
      </c>
      <c r="B705" s="1">
        <v>7.4120400000000002</v>
      </c>
      <c r="C705" s="17">
        <f t="shared" si="22"/>
        <v>98.105535679541291</v>
      </c>
    </row>
    <row r="706" spans="1:3" x14ac:dyDescent="0.25">
      <c r="A706" s="17">
        <f t="shared" si="21"/>
        <v>1.8645000000000014</v>
      </c>
      <c r="B706" s="1">
        <v>7.4485299999999999</v>
      </c>
      <c r="C706" s="17">
        <f t="shared" si="22"/>
        <v>98.588516208106498</v>
      </c>
    </row>
    <row r="707" spans="1:3" x14ac:dyDescent="0.25">
      <c r="A707" s="17">
        <f t="shared" si="21"/>
        <v>1.8306000000000013</v>
      </c>
      <c r="B707" s="1">
        <v>7.4710799999999997</v>
      </c>
      <c r="C707" s="17">
        <f t="shared" si="22"/>
        <v>98.886987321264769</v>
      </c>
    </row>
    <row r="708" spans="1:3" x14ac:dyDescent="0.25">
      <c r="A708" s="17">
        <f t="shared" si="21"/>
        <v>1.7967000000000013</v>
      </c>
      <c r="B708" s="1">
        <v>7.4904999999999999</v>
      </c>
      <c r="C708" s="17">
        <f t="shared" si="22"/>
        <v>99.14402984975851</v>
      </c>
    </row>
    <row r="709" spans="1:3" x14ac:dyDescent="0.25">
      <c r="A709" s="17">
        <f t="shared" si="21"/>
        <v>1.7628000000000013</v>
      </c>
      <c r="B709" s="1">
        <v>7.5071899999999996</v>
      </c>
      <c r="C709" s="17">
        <f t="shared" si="22"/>
        <v>99.364938181404256</v>
      </c>
    </row>
    <row r="710" spans="1:3" x14ac:dyDescent="0.25">
      <c r="A710" s="17">
        <f t="shared" si="21"/>
        <v>1.7289000000000012</v>
      </c>
      <c r="B710" s="1">
        <v>7.5167200000000003</v>
      </c>
      <c r="C710" s="17">
        <f t="shared" si="22"/>
        <v>99.49107697113368</v>
      </c>
    </row>
    <row r="711" spans="1:3" x14ac:dyDescent="0.25">
      <c r="A711" s="17">
        <f t="shared" si="21"/>
        <v>1.6950000000000012</v>
      </c>
      <c r="B711" s="1">
        <v>7.5206</v>
      </c>
      <c r="C711" s="17">
        <f t="shared" si="22"/>
        <v>99.542432532954251</v>
      </c>
    </row>
    <row r="712" spans="1:3" x14ac:dyDescent="0.25">
      <c r="A712" s="17">
        <f t="shared" si="21"/>
        <v>1.6611000000000011</v>
      </c>
      <c r="B712" s="1">
        <v>7.5244299999999997</v>
      </c>
      <c r="C712" s="17">
        <f t="shared" si="22"/>
        <v>99.593126296297768</v>
      </c>
    </row>
    <row r="713" spans="1:3" x14ac:dyDescent="0.25">
      <c r="A713" s="17">
        <f t="shared" si="21"/>
        <v>1.6272000000000011</v>
      </c>
      <c r="B713" s="1">
        <v>7.5276800000000001</v>
      </c>
      <c r="C713" s="17">
        <f t="shared" si="22"/>
        <v>99.636143197307263</v>
      </c>
    </row>
    <row r="714" spans="1:3" x14ac:dyDescent="0.25">
      <c r="A714" s="17">
        <f t="shared" si="21"/>
        <v>1.593300000000001</v>
      </c>
      <c r="B714" s="1">
        <v>7.5297700000000001</v>
      </c>
      <c r="C714" s="17">
        <f t="shared" si="22"/>
        <v>99.663806373648768</v>
      </c>
    </row>
    <row r="715" spans="1:3" x14ac:dyDescent="0.25">
      <c r="A715" s="17">
        <f t="shared" si="21"/>
        <v>1.559400000000001</v>
      </c>
      <c r="B715" s="1">
        <v>7.5312999999999999</v>
      </c>
      <c r="C715" s="17">
        <f t="shared" si="22"/>
        <v>99.684057407047092</v>
      </c>
    </row>
    <row r="716" spans="1:3" x14ac:dyDescent="0.25">
      <c r="A716" s="17">
        <f t="shared" si="21"/>
        <v>1.525500000000001</v>
      </c>
      <c r="B716" s="1">
        <v>7.5350799999999998</v>
      </c>
      <c r="C716" s="17">
        <f t="shared" si="22"/>
        <v>99.734089371913527</v>
      </c>
    </row>
    <row r="717" spans="1:3" x14ac:dyDescent="0.25">
      <c r="A717" s="17">
        <f t="shared" si="21"/>
        <v>1.4916000000000009</v>
      </c>
      <c r="B717" s="1">
        <v>7.5400799999999997</v>
      </c>
      <c r="C717" s="17">
        <f t="shared" si="22"/>
        <v>99.800269219620461</v>
      </c>
    </row>
    <row r="718" spans="1:3" x14ac:dyDescent="0.25">
      <c r="A718" s="17">
        <f t="shared" si="21"/>
        <v>1.4577000000000009</v>
      </c>
      <c r="B718" s="1">
        <v>7.5410700000000004</v>
      </c>
      <c r="C718" s="17">
        <f t="shared" si="22"/>
        <v>99.813372829466445</v>
      </c>
    </row>
    <row r="719" spans="1:3" x14ac:dyDescent="0.25">
      <c r="A719" s="17">
        <f t="shared" si="21"/>
        <v>1.4238000000000008</v>
      </c>
      <c r="B719" s="1">
        <v>7.5438000000000001</v>
      </c>
      <c r="C719" s="17">
        <f t="shared" si="22"/>
        <v>99.849507026314427</v>
      </c>
    </row>
    <row r="720" spans="1:3" x14ac:dyDescent="0.25">
      <c r="A720" s="17">
        <f t="shared" si="21"/>
        <v>1.3899000000000008</v>
      </c>
      <c r="B720" s="1">
        <v>7.5495400000000004</v>
      </c>
      <c r="C720" s="17">
        <f t="shared" si="22"/>
        <v>99.925481491481989</v>
      </c>
    </row>
    <row r="721" spans="1:3" x14ac:dyDescent="0.25">
      <c r="A721" s="17">
        <f t="shared" si="21"/>
        <v>1.3560000000000008</v>
      </c>
      <c r="B721" s="1">
        <v>7.5525900000000004</v>
      </c>
      <c r="C721" s="17">
        <f t="shared" si="22"/>
        <v>99.965851198583223</v>
      </c>
    </row>
    <row r="722" spans="1:3" x14ac:dyDescent="0.25">
      <c r="A722" s="17">
        <f t="shared" si="21"/>
        <v>1.3221000000000007</v>
      </c>
      <c r="B722" s="1">
        <v>7.5548200000000003</v>
      </c>
      <c r="C722" s="17">
        <f t="shared" si="22"/>
        <v>99.995367410660521</v>
      </c>
    </row>
    <row r="723" spans="1:3" x14ac:dyDescent="0.25">
      <c r="A723" s="17">
        <f t="shared" si="21"/>
        <v>1.2882000000000007</v>
      </c>
      <c r="B723" s="1">
        <v>7.5551700000000004</v>
      </c>
      <c r="C723" s="17">
        <f t="shared" si="22"/>
        <v>100</v>
      </c>
    </row>
    <row r="724" spans="1:3" x14ac:dyDescent="0.25">
      <c r="A724" s="17">
        <f t="shared" si="21"/>
        <v>1.2543000000000006</v>
      </c>
      <c r="B724" s="1">
        <v>7.5537400000000003</v>
      </c>
      <c r="C724" s="17">
        <f t="shared" si="22"/>
        <v>99.981072563555813</v>
      </c>
    </row>
    <row r="725" spans="1:3" x14ac:dyDescent="0.25">
      <c r="A725" s="17">
        <f t="shared" si="21"/>
        <v>1.2204000000000006</v>
      </c>
      <c r="B725" s="1">
        <v>7.55131</v>
      </c>
      <c r="C725" s="17">
        <f t="shared" si="22"/>
        <v>99.948909157570242</v>
      </c>
    </row>
    <row r="726" spans="1:3" x14ac:dyDescent="0.25">
      <c r="A726" s="17">
        <f t="shared" si="21"/>
        <v>1.1865000000000006</v>
      </c>
      <c r="B726" s="1">
        <v>7.5520800000000001</v>
      </c>
      <c r="C726" s="17">
        <f t="shared" si="22"/>
        <v>99.959100854117111</v>
      </c>
    </row>
    <row r="727" spans="1:3" x14ac:dyDescent="0.25">
      <c r="A727" s="17">
        <f t="shared" ref="A727:A759" si="23">A728+0.0339</f>
        <v>1.1526000000000005</v>
      </c>
      <c r="B727" s="1">
        <v>7.5532399999999997</v>
      </c>
      <c r="C727" s="17">
        <f t="shared" si="22"/>
        <v>99.974454578785114</v>
      </c>
    </row>
    <row r="728" spans="1:3" x14ac:dyDescent="0.25">
      <c r="A728" s="17">
        <f t="shared" si="23"/>
        <v>1.1187000000000005</v>
      </c>
      <c r="B728" s="1">
        <v>7.5496299999999996</v>
      </c>
      <c r="C728" s="17">
        <f t="shared" ref="C728:C761" si="24">100*(B728/MAX($B$23:$B$761))</f>
        <v>99.926672728740712</v>
      </c>
    </row>
    <row r="729" spans="1:3" x14ac:dyDescent="0.25">
      <c r="A729" s="17">
        <f t="shared" si="23"/>
        <v>1.0848000000000004</v>
      </c>
      <c r="B729" s="1">
        <v>7.5380700000000003</v>
      </c>
      <c r="C729" s="17">
        <f t="shared" si="24"/>
        <v>99.773664920842293</v>
      </c>
    </row>
    <row r="730" spans="1:3" x14ac:dyDescent="0.25">
      <c r="A730" s="17">
        <f t="shared" si="23"/>
        <v>1.0509000000000004</v>
      </c>
      <c r="B730" s="1">
        <v>7.51912</v>
      </c>
      <c r="C730" s="17">
        <f t="shared" si="24"/>
        <v>99.522843298032996</v>
      </c>
    </row>
    <row r="731" spans="1:3" x14ac:dyDescent="0.25">
      <c r="A731" s="17">
        <f t="shared" si="23"/>
        <v>1.0170000000000003</v>
      </c>
      <c r="B731" s="1">
        <v>7.49214</v>
      </c>
      <c r="C731" s="17">
        <f t="shared" si="24"/>
        <v>99.165736839806385</v>
      </c>
    </row>
    <row r="732" spans="1:3" x14ac:dyDescent="0.25">
      <c r="A732" s="17">
        <f t="shared" si="23"/>
        <v>0.98310000000000042</v>
      </c>
      <c r="B732" s="1">
        <v>7.46035</v>
      </c>
      <c r="C732" s="17">
        <f t="shared" si="24"/>
        <v>98.744965368085687</v>
      </c>
    </row>
    <row r="733" spans="1:3" x14ac:dyDescent="0.25">
      <c r="A733" s="17">
        <f t="shared" si="23"/>
        <v>0.94920000000000038</v>
      </c>
      <c r="B733" s="1">
        <v>7.4226099999999997</v>
      </c>
      <c r="C733" s="17">
        <f t="shared" si="24"/>
        <v>98.245439877593739</v>
      </c>
    </row>
    <row r="734" spans="1:3" x14ac:dyDescent="0.25">
      <c r="A734" s="17">
        <f t="shared" si="23"/>
        <v>0.91530000000000034</v>
      </c>
      <c r="B734" s="1">
        <v>7.3824899999999998</v>
      </c>
      <c r="C734" s="17">
        <f t="shared" si="24"/>
        <v>97.714412779593303</v>
      </c>
    </row>
    <row r="735" spans="1:3" x14ac:dyDescent="0.25">
      <c r="A735" s="17">
        <f t="shared" si="23"/>
        <v>0.88140000000000029</v>
      </c>
      <c r="B735" s="1">
        <v>7.3443100000000001</v>
      </c>
      <c r="C735" s="17">
        <f t="shared" si="24"/>
        <v>97.209063462503153</v>
      </c>
    </row>
    <row r="736" spans="1:3" x14ac:dyDescent="0.25">
      <c r="A736" s="17">
        <f t="shared" si="23"/>
        <v>0.84750000000000025</v>
      </c>
      <c r="B736" s="1">
        <v>7.3069800000000003</v>
      </c>
      <c r="C736" s="17">
        <f t="shared" si="24"/>
        <v>96.714964719523195</v>
      </c>
    </row>
    <row r="737" spans="1:30" x14ac:dyDescent="0.25">
      <c r="A737" s="17">
        <f t="shared" si="23"/>
        <v>0.81360000000000021</v>
      </c>
      <c r="B737" s="1">
        <v>7.2802100000000003</v>
      </c>
      <c r="C737" s="17">
        <f t="shared" si="24"/>
        <v>96.360637814900258</v>
      </c>
    </row>
    <row r="738" spans="1:30" x14ac:dyDescent="0.25">
      <c r="A738" s="17">
        <f t="shared" si="23"/>
        <v>0.77970000000000017</v>
      </c>
      <c r="B738" s="1">
        <v>7.2607799999999996</v>
      </c>
      <c r="C738" s="17">
        <f t="shared" si="24"/>
        <v>96.103462926711103</v>
      </c>
    </row>
    <row r="739" spans="1:30" x14ac:dyDescent="0.25">
      <c r="A739" s="17">
        <f t="shared" si="23"/>
        <v>0.74580000000000013</v>
      </c>
      <c r="B739" s="1">
        <v>7.24247</v>
      </c>
      <c r="C739" s="17">
        <f t="shared" si="24"/>
        <v>95.86111232440831</v>
      </c>
    </row>
    <row r="740" spans="1:30" x14ac:dyDescent="0.25">
      <c r="A740" s="17">
        <f t="shared" si="23"/>
        <v>0.71190000000000009</v>
      </c>
      <c r="B740" s="1">
        <v>7.2229299999999999</v>
      </c>
      <c r="C740" s="17">
        <f t="shared" si="24"/>
        <v>95.602481479569619</v>
      </c>
    </row>
    <row r="741" spans="1:30" x14ac:dyDescent="0.25">
      <c r="A741" s="17">
        <f t="shared" si="23"/>
        <v>0.67800000000000005</v>
      </c>
      <c r="B741" s="1">
        <v>7.1974</v>
      </c>
      <c r="C741" s="17">
        <f t="shared" si="24"/>
        <v>95.264567177178009</v>
      </c>
    </row>
    <row r="742" spans="1:30" x14ac:dyDescent="0.25">
      <c r="A742" s="17">
        <f t="shared" si="23"/>
        <v>0.64410000000000001</v>
      </c>
      <c r="B742" s="1">
        <v>7.1647400000000001</v>
      </c>
      <c r="C742" s="17">
        <f t="shared" si="24"/>
        <v>94.832280411956319</v>
      </c>
    </row>
    <row r="743" spans="1:30" x14ac:dyDescent="0.25">
      <c r="A743" s="17">
        <f t="shared" si="23"/>
        <v>0.61019999999999996</v>
      </c>
      <c r="B743" s="1">
        <v>7.1145199999999997</v>
      </c>
      <c r="C743" s="17">
        <f t="shared" si="24"/>
        <v>94.167570021587849</v>
      </c>
    </row>
    <row r="744" spans="1:30" x14ac:dyDescent="0.25">
      <c r="A744" s="17">
        <f t="shared" si="23"/>
        <v>0.57629999999999992</v>
      </c>
      <c r="B744" s="1">
        <v>7.0524100000000001</v>
      </c>
      <c r="C744" s="17">
        <f t="shared" si="24"/>
        <v>93.345483953372323</v>
      </c>
    </row>
    <row r="745" spans="1:30" x14ac:dyDescent="0.25">
      <c r="A745" s="17">
        <f t="shared" si="23"/>
        <v>0.54239999999999988</v>
      </c>
      <c r="B745" s="17">
        <v>6.9826899999999998</v>
      </c>
      <c r="C745" s="17">
        <f t="shared" si="24"/>
        <v>92.422672156946831</v>
      </c>
    </row>
    <row r="746" spans="1:30" x14ac:dyDescent="0.25">
      <c r="A746" s="17">
        <f t="shared" si="23"/>
        <v>0.50849999999999984</v>
      </c>
      <c r="B746" s="17">
        <v>6.8984399999999999</v>
      </c>
      <c r="C746" s="17">
        <f t="shared" si="24"/>
        <v>91.307541723084981</v>
      </c>
    </row>
    <row r="747" spans="1:30" s="17" customFormat="1" x14ac:dyDescent="0.25">
      <c r="A747" s="17">
        <f t="shared" si="23"/>
        <v>0.47459999999999986</v>
      </c>
      <c r="B747" s="17">
        <v>6.7814699999999997</v>
      </c>
      <c r="C747" s="17">
        <f t="shared" si="24"/>
        <v>89.759330365828944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s="17" customFormat="1" x14ac:dyDescent="0.25">
      <c r="A748" s="17">
        <f t="shared" si="23"/>
        <v>0.44069999999999987</v>
      </c>
      <c r="B748" s="17">
        <v>6.6820700000000004</v>
      </c>
      <c r="C748" s="17">
        <f t="shared" si="24"/>
        <v>88.443674993415115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s="17" customFormat="1" x14ac:dyDescent="0.25">
      <c r="A749" s="17">
        <f t="shared" si="23"/>
        <v>0.40679999999999988</v>
      </c>
      <c r="B749" s="17">
        <v>6.5728799999999996</v>
      </c>
      <c r="C749" s="17">
        <f t="shared" si="24"/>
        <v>86.998439479191063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s="17" customFormat="1" x14ac:dyDescent="0.25">
      <c r="A750" s="17">
        <f t="shared" si="23"/>
        <v>0.3728999999999999</v>
      </c>
      <c r="B750" s="17">
        <v>6.4668900000000002</v>
      </c>
      <c r="C750" s="17">
        <f t="shared" si="24"/>
        <v>85.595559067499465</v>
      </c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s="17" customFormat="1" x14ac:dyDescent="0.25">
      <c r="A751" s="17">
        <f t="shared" si="23"/>
        <v>0.33899999999999991</v>
      </c>
      <c r="B751" s="17">
        <v>6.3584199999999997</v>
      </c>
      <c r="C751" s="17">
        <f t="shared" si="24"/>
        <v>84.159853451345228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s="17" customFormat="1" x14ac:dyDescent="0.25">
      <c r="A752" s="17">
        <f t="shared" si="23"/>
        <v>0.30509999999999993</v>
      </c>
      <c r="B752" s="17">
        <v>6.2392200000000004</v>
      </c>
      <c r="C752" s="17">
        <f t="shared" si="24"/>
        <v>82.582125882011923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s="17" customFormat="1" x14ac:dyDescent="0.25">
      <c r="A753" s="17">
        <f t="shared" si="23"/>
        <v>0.27119999999999994</v>
      </c>
      <c r="B753" s="17">
        <v>6.0476599999999996</v>
      </c>
      <c r="C753" s="17">
        <f t="shared" si="24"/>
        <v>80.046643556663838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s="17" customFormat="1" x14ac:dyDescent="0.25">
      <c r="A754" s="17">
        <f t="shared" si="23"/>
        <v>0.23729999999999996</v>
      </c>
      <c r="B754" s="17">
        <v>5.83812</v>
      </c>
      <c r="C754" s="17">
        <f t="shared" si="24"/>
        <v>77.273178498961641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s="17" customFormat="1" x14ac:dyDescent="0.25">
      <c r="A755" s="17">
        <f t="shared" si="23"/>
        <v>0.20339999999999997</v>
      </c>
      <c r="B755" s="17">
        <v>5.6416500000000003</v>
      </c>
      <c r="C755" s="17">
        <f t="shared" si="24"/>
        <v>74.672707563165346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s="17" customFormat="1" x14ac:dyDescent="0.25">
      <c r="A756" s="17">
        <f t="shared" si="23"/>
        <v>0.16949999999999998</v>
      </c>
      <c r="B756" s="17">
        <v>5.38368</v>
      </c>
      <c r="C756" s="17">
        <f t="shared" si="24"/>
        <v>71.258224500573775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s="17" customFormat="1" x14ac:dyDescent="0.25">
      <c r="A757" s="17">
        <f t="shared" si="23"/>
        <v>0.1356</v>
      </c>
      <c r="B757" s="17">
        <v>5.0841799999999999</v>
      </c>
      <c r="C757" s="17">
        <f t="shared" si="24"/>
        <v>67.294051622928393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s="17" customFormat="1" x14ac:dyDescent="0.25">
      <c r="A758" s="17">
        <f t="shared" si="23"/>
        <v>0.1017</v>
      </c>
      <c r="B758" s="17">
        <v>4.7461599999999997</v>
      </c>
      <c r="C758" s="17">
        <f t="shared" si="24"/>
        <v>62.820029198548802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s="17" customFormat="1" x14ac:dyDescent="0.25">
      <c r="A759" s="17">
        <f t="shared" si="23"/>
        <v>6.7799999999999999E-2</v>
      </c>
      <c r="B759" s="17">
        <v>4.3041900000000002</v>
      </c>
      <c r="C759" s="17">
        <f t="shared" si="24"/>
        <v>56.970127740342051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s="17" customFormat="1" x14ac:dyDescent="0.25">
      <c r="A760" s="17">
        <f>A761+0.0339</f>
        <v>3.39E-2</v>
      </c>
      <c r="B760" s="17">
        <v>3.7681100000000001</v>
      </c>
      <c r="C760" s="17">
        <f t="shared" si="24"/>
        <v>49.874589188595358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s="17" customFormat="1" x14ac:dyDescent="0.25">
      <c r="A761" s="17">
        <v>0</v>
      </c>
      <c r="B761" s="17">
        <v>2.94238</v>
      </c>
      <c r="C761" s="17">
        <f t="shared" si="24"/>
        <v>38.945252059185961</v>
      </c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s="17" customFormat="1" x14ac:dyDescent="0.25"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s="17" customFormat="1" x14ac:dyDescent="0.25"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s="17" customFormat="1" x14ac:dyDescent="0.25"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x14ac:dyDescent="0.25">
      <c r="A765" t="s">
        <v>11</v>
      </c>
      <c r="B765" t="s">
        <v>12</v>
      </c>
      <c r="C765"/>
      <c r="D765"/>
      <c r="E765"/>
      <c r="F765"/>
    </row>
    <row r="766" spans="1:30" x14ac:dyDescent="0.25">
      <c r="A766" t="s">
        <v>13</v>
      </c>
      <c r="B766" t="s">
        <v>14</v>
      </c>
      <c r="C766"/>
      <c r="D766"/>
      <c r="E766"/>
      <c r="F766"/>
    </row>
    <row r="767" spans="1:30" x14ac:dyDescent="0.25">
      <c r="A767" t="s">
        <v>15</v>
      </c>
      <c r="B767" t="s">
        <v>16</v>
      </c>
      <c r="C767"/>
      <c r="D767"/>
      <c r="E767"/>
      <c r="F767"/>
    </row>
    <row r="768" spans="1:30" x14ac:dyDescent="0.25">
      <c r="A768" t="s">
        <v>17</v>
      </c>
      <c r="B768" t="s">
        <v>18</v>
      </c>
      <c r="C768"/>
      <c r="D768"/>
      <c r="E768"/>
      <c r="F768"/>
    </row>
    <row r="769" spans="1:31" x14ac:dyDescent="0.25">
      <c r="A769" t="s">
        <v>19</v>
      </c>
      <c r="B769" t="s">
        <v>20</v>
      </c>
      <c r="C769"/>
      <c r="D769"/>
      <c r="E769"/>
      <c r="F769"/>
    </row>
    <row r="770" spans="1:31" x14ac:dyDescent="0.25">
      <c r="A770" t="s">
        <v>21</v>
      </c>
      <c r="B770" s="5" t="s">
        <v>22</v>
      </c>
      <c r="C770"/>
      <c r="D770"/>
      <c r="E770"/>
      <c r="F770"/>
    </row>
    <row r="771" spans="1:31" x14ac:dyDescent="0.25">
      <c r="A771" t="s">
        <v>23</v>
      </c>
      <c r="B771" t="s">
        <v>24</v>
      </c>
      <c r="C771"/>
      <c r="D771"/>
      <c r="E771"/>
      <c r="F771"/>
    </row>
    <row r="772" spans="1:31" x14ac:dyDescent="0.25">
      <c r="A772" t="s">
        <v>25</v>
      </c>
      <c r="B772" t="s">
        <v>26</v>
      </c>
      <c r="C772"/>
      <c r="D772"/>
      <c r="E772"/>
      <c r="F772"/>
    </row>
    <row r="773" spans="1:31" x14ac:dyDescent="0.25">
      <c r="A773" t="s">
        <v>27</v>
      </c>
      <c r="B773" t="s">
        <v>26</v>
      </c>
      <c r="C773"/>
      <c r="D773"/>
      <c r="E773"/>
      <c r="F773"/>
    </row>
    <row r="774" spans="1:31" x14ac:dyDescent="0.25">
      <c r="A774" t="s">
        <v>28</v>
      </c>
      <c r="B774" t="s">
        <v>29</v>
      </c>
      <c r="C774"/>
      <c r="D774"/>
      <c r="E774"/>
      <c r="F774"/>
    </row>
    <row r="775" spans="1:31" x14ac:dyDescent="0.25">
      <c r="A775" t="s">
        <v>30</v>
      </c>
      <c r="B775">
        <v>0</v>
      </c>
      <c r="C775"/>
      <c r="D775"/>
      <c r="E775"/>
      <c r="F775"/>
    </row>
    <row r="776" spans="1:31" x14ac:dyDescent="0.25">
      <c r="A776" t="s">
        <v>31</v>
      </c>
      <c r="B776" t="s">
        <v>32</v>
      </c>
      <c r="C776"/>
      <c r="D776"/>
      <c r="E776"/>
      <c r="F776"/>
    </row>
    <row r="777" spans="1:31" x14ac:dyDescent="0.25">
      <c r="A777" t="s">
        <v>33</v>
      </c>
      <c r="B777" t="s">
        <v>34</v>
      </c>
      <c r="C777"/>
      <c r="D777"/>
      <c r="E777"/>
      <c r="F777"/>
    </row>
    <row r="778" spans="1:31" x14ac:dyDescent="0.25">
      <c r="A778" t="s">
        <v>35</v>
      </c>
      <c r="B778" t="s">
        <v>36</v>
      </c>
      <c r="C778"/>
      <c r="D778"/>
      <c r="E778"/>
      <c r="F778"/>
    </row>
    <row r="779" spans="1:31" x14ac:dyDescent="0.25">
      <c r="A779" t="s">
        <v>37</v>
      </c>
      <c r="B779" t="s">
        <v>38</v>
      </c>
      <c r="C779"/>
      <c r="D779"/>
      <c r="E779"/>
      <c r="F779"/>
    </row>
    <row r="780" spans="1:31" x14ac:dyDescent="0.25">
      <c r="A780"/>
      <c r="B780"/>
      <c r="C780"/>
      <c r="D780"/>
      <c r="E780"/>
      <c r="F780"/>
    </row>
    <row r="781" spans="1:31" x14ac:dyDescent="0.25">
      <c r="A781" t="s">
        <v>39</v>
      </c>
      <c r="B781"/>
      <c r="C781"/>
      <c r="D781"/>
      <c r="E781"/>
      <c r="F781"/>
    </row>
    <row r="782" spans="1:31" x14ac:dyDescent="0.25">
      <c r="A782" t="s">
        <v>40</v>
      </c>
      <c r="B782" t="s">
        <v>41</v>
      </c>
      <c r="C782" t="s">
        <v>42</v>
      </c>
      <c r="D782" t="s">
        <v>46</v>
      </c>
      <c r="E782" t="s">
        <v>43</v>
      </c>
      <c r="F782" t="s">
        <v>44</v>
      </c>
      <c r="G782" t="s">
        <v>45</v>
      </c>
      <c r="N782" s="2"/>
      <c r="AE782" s="1"/>
    </row>
    <row r="783" spans="1:31" x14ac:dyDescent="0.25">
      <c r="A783">
        <v>0</v>
      </c>
      <c r="B783">
        <v>0</v>
      </c>
      <c r="C783">
        <v>309.10000000000002</v>
      </c>
      <c r="D783">
        <f>C783/10</f>
        <v>30.910000000000004</v>
      </c>
      <c r="E783">
        <v>2380.58</v>
      </c>
      <c r="F783">
        <v>31381.1</v>
      </c>
      <c r="G783">
        <v>18.190000000000001</v>
      </c>
      <c r="N783" s="2"/>
      <c r="AE783" s="1"/>
    </row>
    <row r="784" spans="1:31" x14ac:dyDescent="0.25">
      <c r="A784">
        <v>0</v>
      </c>
      <c r="B784">
        <v>0</v>
      </c>
      <c r="C784">
        <v>307.60000000000002</v>
      </c>
      <c r="D784">
        <f t="shared" ref="D784:D847" si="25">C784/10</f>
        <v>30.76</v>
      </c>
      <c r="E784">
        <v>2419.6799999999998</v>
      </c>
      <c r="F784">
        <v>31896.5</v>
      </c>
      <c r="G784">
        <v>18.420000000000002</v>
      </c>
      <c r="N784" s="2"/>
      <c r="AE784" s="1"/>
    </row>
    <row r="785" spans="1:31" x14ac:dyDescent="0.25">
      <c r="A785">
        <v>0</v>
      </c>
      <c r="B785">
        <v>0</v>
      </c>
      <c r="C785">
        <v>306.60000000000002</v>
      </c>
      <c r="D785">
        <f t="shared" si="25"/>
        <v>30.660000000000004</v>
      </c>
      <c r="E785">
        <v>2424.79</v>
      </c>
      <c r="F785">
        <v>31963.8</v>
      </c>
      <c r="G785">
        <v>18.54</v>
      </c>
      <c r="N785" s="2"/>
      <c r="AE785" s="1"/>
    </row>
    <row r="786" spans="1:31" x14ac:dyDescent="0.25">
      <c r="A786">
        <v>0</v>
      </c>
      <c r="B786">
        <v>0</v>
      </c>
      <c r="C786">
        <v>305.3</v>
      </c>
      <c r="D786">
        <f t="shared" si="25"/>
        <v>30.53</v>
      </c>
      <c r="E786">
        <v>2435.27</v>
      </c>
      <c r="F786">
        <v>32102</v>
      </c>
      <c r="G786">
        <v>18.579999999999998</v>
      </c>
      <c r="N786" s="2"/>
      <c r="AD786" s="2"/>
    </row>
    <row r="787" spans="1:31" x14ac:dyDescent="0.25">
      <c r="A787">
        <v>0</v>
      </c>
      <c r="B787">
        <v>0</v>
      </c>
      <c r="C787">
        <v>304.10000000000002</v>
      </c>
      <c r="D787">
        <f t="shared" si="25"/>
        <v>30.410000000000004</v>
      </c>
      <c r="E787">
        <v>2474.11</v>
      </c>
      <c r="F787">
        <v>32613.9</v>
      </c>
      <c r="G787">
        <v>18.850000000000001</v>
      </c>
      <c r="N787" s="2"/>
      <c r="AD787" s="2"/>
    </row>
    <row r="788" spans="1:31" x14ac:dyDescent="0.25">
      <c r="A788">
        <v>0</v>
      </c>
      <c r="B788">
        <v>0</v>
      </c>
      <c r="C788">
        <v>302.89999999999998</v>
      </c>
      <c r="D788">
        <f t="shared" si="25"/>
        <v>30.29</v>
      </c>
      <c r="E788">
        <v>2470.5700000000002</v>
      </c>
      <c r="F788">
        <v>32567.3</v>
      </c>
      <c r="G788">
        <v>18.89</v>
      </c>
      <c r="N788" s="2"/>
      <c r="AD788" s="2"/>
    </row>
    <row r="789" spans="1:31" x14ac:dyDescent="0.25">
      <c r="A789">
        <v>0</v>
      </c>
      <c r="B789">
        <v>0</v>
      </c>
      <c r="C789">
        <v>301.7</v>
      </c>
      <c r="D789">
        <f t="shared" si="25"/>
        <v>30.169999999999998</v>
      </c>
      <c r="E789">
        <v>2495.5</v>
      </c>
      <c r="F789">
        <v>32895.9</v>
      </c>
      <c r="G789">
        <v>19.059999999999999</v>
      </c>
      <c r="N789" s="2"/>
      <c r="AD789" s="2"/>
    </row>
    <row r="790" spans="1:31" x14ac:dyDescent="0.25">
      <c r="A790">
        <v>0</v>
      </c>
      <c r="B790">
        <v>0</v>
      </c>
      <c r="C790">
        <v>300.5</v>
      </c>
      <c r="D790">
        <f t="shared" si="25"/>
        <v>30.05</v>
      </c>
      <c r="E790">
        <v>2518.0100000000002</v>
      </c>
      <c r="F790">
        <v>33192.699999999997</v>
      </c>
      <c r="G790">
        <v>19.21</v>
      </c>
      <c r="N790" s="2"/>
      <c r="AD790" s="2"/>
    </row>
    <row r="791" spans="1:31" x14ac:dyDescent="0.25">
      <c r="A791">
        <v>0</v>
      </c>
      <c r="B791">
        <v>0</v>
      </c>
      <c r="C791">
        <v>299.3</v>
      </c>
      <c r="D791">
        <f t="shared" si="25"/>
        <v>29.93</v>
      </c>
      <c r="E791">
        <v>2541.48</v>
      </c>
      <c r="F791">
        <v>33502</v>
      </c>
      <c r="G791">
        <v>19.43</v>
      </c>
      <c r="N791" s="2"/>
      <c r="AD791" s="2"/>
    </row>
    <row r="792" spans="1:31" x14ac:dyDescent="0.25">
      <c r="A792">
        <v>0</v>
      </c>
      <c r="B792">
        <v>0</v>
      </c>
      <c r="C792">
        <v>298.10000000000002</v>
      </c>
      <c r="D792">
        <f t="shared" si="25"/>
        <v>29.810000000000002</v>
      </c>
      <c r="E792">
        <v>2570.5100000000002</v>
      </c>
      <c r="F792">
        <v>33884.699999999997</v>
      </c>
      <c r="G792">
        <v>19.57</v>
      </c>
      <c r="N792" s="2"/>
      <c r="AD792" s="2"/>
    </row>
    <row r="793" spans="1:31" x14ac:dyDescent="0.25">
      <c r="A793">
        <v>0</v>
      </c>
      <c r="B793">
        <v>0</v>
      </c>
      <c r="C793">
        <v>296.89999999999998</v>
      </c>
      <c r="D793">
        <f t="shared" si="25"/>
        <v>29.689999999999998</v>
      </c>
      <c r="E793">
        <v>2559.86</v>
      </c>
      <c r="F793">
        <v>33744.300000000003</v>
      </c>
      <c r="G793">
        <v>19.559999999999999</v>
      </c>
      <c r="N793" s="2"/>
      <c r="AD793" s="2"/>
    </row>
    <row r="794" spans="1:31" x14ac:dyDescent="0.25">
      <c r="A794">
        <v>0</v>
      </c>
      <c r="B794">
        <v>0</v>
      </c>
      <c r="C794">
        <v>295.7</v>
      </c>
      <c r="D794">
        <f t="shared" si="25"/>
        <v>29.57</v>
      </c>
      <c r="E794">
        <v>2581.46</v>
      </c>
      <c r="F794">
        <v>34029</v>
      </c>
      <c r="G794">
        <v>19.66</v>
      </c>
      <c r="N794" s="2"/>
      <c r="AD794" s="2"/>
    </row>
    <row r="795" spans="1:31" x14ac:dyDescent="0.25">
      <c r="A795">
        <v>0</v>
      </c>
      <c r="B795">
        <v>0</v>
      </c>
      <c r="C795">
        <v>294.5</v>
      </c>
      <c r="D795">
        <f t="shared" si="25"/>
        <v>29.45</v>
      </c>
      <c r="E795">
        <v>2600.1999999999998</v>
      </c>
      <c r="F795">
        <v>34276</v>
      </c>
      <c r="G795">
        <v>19.87</v>
      </c>
      <c r="N795" s="2"/>
      <c r="AD795" s="2"/>
    </row>
    <row r="796" spans="1:31" x14ac:dyDescent="0.25">
      <c r="A796">
        <v>0</v>
      </c>
      <c r="B796">
        <v>0</v>
      </c>
      <c r="C796">
        <v>293.3</v>
      </c>
      <c r="D796">
        <f t="shared" si="25"/>
        <v>29.330000000000002</v>
      </c>
      <c r="E796">
        <v>2621.34</v>
      </c>
      <c r="F796">
        <v>34554.699999999997</v>
      </c>
      <c r="G796">
        <v>20.03</v>
      </c>
      <c r="N796" s="2"/>
      <c r="AD796" s="2"/>
    </row>
    <row r="797" spans="1:31" x14ac:dyDescent="0.25">
      <c r="A797">
        <v>0</v>
      </c>
      <c r="B797">
        <v>0</v>
      </c>
      <c r="C797">
        <v>292.10000000000002</v>
      </c>
      <c r="D797">
        <f t="shared" si="25"/>
        <v>29.21</v>
      </c>
      <c r="E797">
        <v>2651.09</v>
      </c>
      <c r="F797">
        <v>34946.9</v>
      </c>
      <c r="G797">
        <v>20.25</v>
      </c>
      <c r="N797" s="2"/>
      <c r="AD797" s="2"/>
    </row>
    <row r="798" spans="1:31" x14ac:dyDescent="0.25">
      <c r="A798">
        <v>0</v>
      </c>
      <c r="B798">
        <v>0</v>
      </c>
      <c r="C798">
        <v>290.89999999999998</v>
      </c>
      <c r="D798">
        <f t="shared" si="25"/>
        <v>29.089999999999996</v>
      </c>
      <c r="E798">
        <v>2669.27</v>
      </c>
      <c r="F798">
        <v>35186.5</v>
      </c>
      <c r="G798">
        <v>20.399999999999999</v>
      </c>
      <c r="N798" s="2"/>
      <c r="AD798" s="2"/>
    </row>
    <row r="799" spans="1:31" x14ac:dyDescent="0.25">
      <c r="A799">
        <v>0</v>
      </c>
      <c r="B799">
        <v>0</v>
      </c>
      <c r="C799">
        <v>289.60000000000002</v>
      </c>
      <c r="D799">
        <f t="shared" si="25"/>
        <v>28.96</v>
      </c>
      <c r="E799">
        <v>2667.51</v>
      </c>
      <c r="F799">
        <v>35163.4</v>
      </c>
      <c r="G799">
        <v>20.350000000000001</v>
      </c>
      <c r="N799" s="2"/>
      <c r="AD799" s="2"/>
    </row>
    <row r="800" spans="1:31" x14ac:dyDescent="0.25">
      <c r="A800">
        <v>0</v>
      </c>
      <c r="B800">
        <v>0</v>
      </c>
      <c r="C800">
        <v>288.5</v>
      </c>
      <c r="D800">
        <f t="shared" si="25"/>
        <v>28.85</v>
      </c>
      <c r="E800">
        <v>2695.83</v>
      </c>
      <c r="F800">
        <v>35536.699999999997</v>
      </c>
      <c r="G800">
        <v>20.59</v>
      </c>
      <c r="N800" s="2"/>
      <c r="AD800" s="2"/>
    </row>
    <row r="801" spans="1:30" x14ac:dyDescent="0.25">
      <c r="A801">
        <v>0</v>
      </c>
      <c r="B801">
        <v>0</v>
      </c>
      <c r="C801">
        <v>287.2</v>
      </c>
      <c r="D801">
        <f t="shared" si="25"/>
        <v>28.72</v>
      </c>
      <c r="E801">
        <v>2716.13</v>
      </c>
      <c r="F801">
        <v>35804.300000000003</v>
      </c>
      <c r="G801">
        <v>20.74</v>
      </c>
      <c r="N801" s="2"/>
      <c r="AD801" s="2"/>
    </row>
    <row r="802" spans="1:30" x14ac:dyDescent="0.25">
      <c r="A802">
        <v>0</v>
      </c>
      <c r="B802">
        <v>0</v>
      </c>
      <c r="C802">
        <v>286</v>
      </c>
      <c r="D802">
        <f t="shared" si="25"/>
        <v>28.6</v>
      </c>
      <c r="E802">
        <v>2743.43</v>
      </c>
      <c r="F802">
        <v>36164.1</v>
      </c>
      <c r="G802">
        <v>20.93</v>
      </c>
      <c r="N802" s="2"/>
      <c r="AD802" s="2"/>
    </row>
    <row r="803" spans="1:30" x14ac:dyDescent="0.25">
      <c r="A803">
        <v>0</v>
      </c>
      <c r="B803">
        <v>0</v>
      </c>
      <c r="C803">
        <v>284.8</v>
      </c>
      <c r="D803">
        <f t="shared" si="25"/>
        <v>28.48</v>
      </c>
      <c r="E803">
        <v>2754.61</v>
      </c>
      <c r="F803">
        <v>36311.599999999999</v>
      </c>
      <c r="G803">
        <v>21.04</v>
      </c>
      <c r="N803" s="2"/>
      <c r="AD803" s="2"/>
    </row>
    <row r="804" spans="1:30" x14ac:dyDescent="0.25">
      <c r="A804">
        <v>0</v>
      </c>
      <c r="B804">
        <v>0</v>
      </c>
      <c r="C804">
        <v>283.60000000000002</v>
      </c>
      <c r="D804">
        <f t="shared" si="25"/>
        <v>28.360000000000003</v>
      </c>
      <c r="E804">
        <v>2778.6</v>
      </c>
      <c r="F804">
        <v>36627.699999999997</v>
      </c>
      <c r="G804">
        <v>21.22</v>
      </c>
      <c r="N804" s="2"/>
      <c r="AD804" s="2"/>
    </row>
    <row r="805" spans="1:30" x14ac:dyDescent="0.25">
      <c r="A805">
        <v>0</v>
      </c>
      <c r="B805">
        <v>0</v>
      </c>
      <c r="C805">
        <v>282.39999999999998</v>
      </c>
      <c r="D805">
        <f t="shared" si="25"/>
        <v>28.24</v>
      </c>
      <c r="E805">
        <v>2807.5</v>
      </c>
      <c r="F805">
        <v>37008.699999999997</v>
      </c>
      <c r="G805">
        <v>21.43</v>
      </c>
      <c r="N805" s="2"/>
      <c r="AD805" s="2"/>
    </row>
    <row r="806" spans="1:30" x14ac:dyDescent="0.25">
      <c r="A806">
        <v>0</v>
      </c>
      <c r="B806">
        <v>0</v>
      </c>
      <c r="C806">
        <v>281.2</v>
      </c>
      <c r="D806">
        <f t="shared" si="25"/>
        <v>28.119999999999997</v>
      </c>
      <c r="E806">
        <v>2810.31</v>
      </c>
      <c r="F806">
        <v>37045.800000000003</v>
      </c>
      <c r="G806">
        <v>21.5</v>
      </c>
      <c r="N806" s="2"/>
      <c r="AD806" s="2"/>
    </row>
    <row r="807" spans="1:30" x14ac:dyDescent="0.25">
      <c r="A807">
        <v>0</v>
      </c>
      <c r="B807">
        <v>0</v>
      </c>
      <c r="C807">
        <v>280</v>
      </c>
      <c r="D807">
        <f t="shared" si="25"/>
        <v>28</v>
      </c>
      <c r="E807">
        <v>2833.12</v>
      </c>
      <c r="F807">
        <v>37346.400000000001</v>
      </c>
      <c r="G807">
        <v>21.61</v>
      </c>
      <c r="N807" s="2"/>
      <c r="AD807" s="2"/>
    </row>
    <row r="808" spans="1:30" x14ac:dyDescent="0.25">
      <c r="A808">
        <v>0</v>
      </c>
      <c r="B808">
        <v>0</v>
      </c>
      <c r="C808">
        <v>278.8</v>
      </c>
      <c r="D808">
        <f t="shared" si="25"/>
        <v>27.880000000000003</v>
      </c>
      <c r="E808">
        <v>2848.65</v>
      </c>
      <c r="F808">
        <v>37551.199999999997</v>
      </c>
      <c r="G808">
        <v>21.76</v>
      </c>
      <c r="N808" s="2"/>
      <c r="AD808" s="2"/>
    </row>
    <row r="809" spans="1:30" x14ac:dyDescent="0.25">
      <c r="A809">
        <v>0</v>
      </c>
      <c r="B809">
        <v>0</v>
      </c>
      <c r="C809">
        <v>277.60000000000002</v>
      </c>
      <c r="D809">
        <f t="shared" si="25"/>
        <v>27.76</v>
      </c>
      <c r="E809">
        <v>2869.32</v>
      </c>
      <c r="F809">
        <v>37823.599999999999</v>
      </c>
      <c r="G809">
        <v>21.91</v>
      </c>
      <c r="N809" s="2"/>
      <c r="AD809" s="2"/>
    </row>
    <row r="810" spans="1:30" x14ac:dyDescent="0.25">
      <c r="A810">
        <v>0</v>
      </c>
      <c r="B810">
        <v>0</v>
      </c>
      <c r="C810">
        <v>276.39999999999998</v>
      </c>
      <c r="D810">
        <f t="shared" si="25"/>
        <v>27.639999999999997</v>
      </c>
      <c r="E810">
        <v>2899.01</v>
      </c>
      <c r="F810">
        <v>38215</v>
      </c>
      <c r="G810">
        <v>22.1</v>
      </c>
      <c r="N810" s="2"/>
      <c r="AD810" s="2"/>
    </row>
    <row r="811" spans="1:30" x14ac:dyDescent="0.25">
      <c r="A811">
        <v>0</v>
      </c>
      <c r="B811">
        <v>0</v>
      </c>
      <c r="C811">
        <v>275.2</v>
      </c>
      <c r="D811">
        <f t="shared" si="25"/>
        <v>27.52</v>
      </c>
      <c r="E811">
        <v>2907.64</v>
      </c>
      <c r="F811">
        <v>38328.699999999997</v>
      </c>
      <c r="G811">
        <v>22.25</v>
      </c>
      <c r="N811" s="2"/>
      <c r="AD811" s="2"/>
    </row>
    <row r="812" spans="1:30" x14ac:dyDescent="0.25">
      <c r="A812">
        <v>0</v>
      </c>
      <c r="B812">
        <v>0</v>
      </c>
      <c r="C812">
        <v>274</v>
      </c>
      <c r="D812">
        <f t="shared" si="25"/>
        <v>27.4</v>
      </c>
      <c r="E812">
        <v>2935.17</v>
      </c>
      <c r="F812">
        <v>38691.699999999997</v>
      </c>
      <c r="G812">
        <v>22.4</v>
      </c>
      <c r="N812" s="2"/>
      <c r="AD812" s="2"/>
    </row>
    <row r="813" spans="1:30" x14ac:dyDescent="0.25">
      <c r="A813">
        <v>0</v>
      </c>
      <c r="B813">
        <v>0</v>
      </c>
      <c r="C813">
        <v>272.8</v>
      </c>
      <c r="D813">
        <f t="shared" si="25"/>
        <v>27.28</v>
      </c>
      <c r="E813">
        <v>2947.26</v>
      </c>
      <c r="F813">
        <v>38851.1</v>
      </c>
      <c r="G813">
        <v>22.54</v>
      </c>
      <c r="N813" s="2"/>
      <c r="AD813" s="2"/>
    </row>
    <row r="814" spans="1:30" x14ac:dyDescent="0.25">
      <c r="A814">
        <v>0</v>
      </c>
      <c r="B814">
        <v>0</v>
      </c>
      <c r="C814">
        <v>271.60000000000002</v>
      </c>
      <c r="D814">
        <f t="shared" si="25"/>
        <v>27.160000000000004</v>
      </c>
      <c r="E814">
        <v>2965.41</v>
      </c>
      <c r="F814">
        <v>39090.300000000003</v>
      </c>
      <c r="G814">
        <v>22.63</v>
      </c>
      <c r="N814" s="2"/>
      <c r="AD814" s="2"/>
    </row>
    <row r="815" spans="1:30" x14ac:dyDescent="0.25">
      <c r="A815">
        <v>0</v>
      </c>
      <c r="B815">
        <v>0</v>
      </c>
      <c r="C815">
        <v>270.39999999999998</v>
      </c>
      <c r="D815">
        <f t="shared" si="25"/>
        <v>27.04</v>
      </c>
      <c r="E815">
        <v>3000.7</v>
      </c>
      <c r="F815">
        <v>39555.5</v>
      </c>
      <c r="G815">
        <v>22.86</v>
      </c>
      <c r="N815" s="2"/>
      <c r="AD815" s="2"/>
    </row>
    <row r="816" spans="1:30" x14ac:dyDescent="0.25">
      <c r="A816">
        <v>0</v>
      </c>
      <c r="B816">
        <v>0</v>
      </c>
      <c r="C816">
        <v>269.10000000000002</v>
      </c>
      <c r="D816">
        <f t="shared" si="25"/>
        <v>26.910000000000004</v>
      </c>
      <c r="E816">
        <v>3037.97</v>
      </c>
      <c r="F816">
        <v>40046.800000000003</v>
      </c>
      <c r="G816">
        <v>23.19</v>
      </c>
      <c r="N816" s="2"/>
      <c r="AD816" s="2"/>
    </row>
    <row r="817" spans="1:31" x14ac:dyDescent="0.25">
      <c r="A817">
        <v>0</v>
      </c>
      <c r="B817">
        <v>0</v>
      </c>
      <c r="C817">
        <v>268</v>
      </c>
      <c r="D817">
        <f t="shared" si="25"/>
        <v>26.8</v>
      </c>
      <c r="E817">
        <v>3042.72</v>
      </c>
      <c r="F817">
        <v>40109.4</v>
      </c>
      <c r="G817">
        <v>23.27</v>
      </c>
      <c r="N817" s="2"/>
      <c r="AD817" s="2"/>
    </row>
    <row r="818" spans="1:31" x14ac:dyDescent="0.25">
      <c r="A818">
        <v>0</v>
      </c>
      <c r="B818">
        <v>0</v>
      </c>
      <c r="C818">
        <v>266.8</v>
      </c>
      <c r="D818">
        <f t="shared" si="25"/>
        <v>26.68</v>
      </c>
      <c r="E818">
        <v>3065.97</v>
      </c>
      <c r="F818">
        <v>40415.9</v>
      </c>
      <c r="G818">
        <v>23.41</v>
      </c>
      <c r="N818" s="2"/>
      <c r="AD818" s="2"/>
    </row>
    <row r="819" spans="1:31" x14ac:dyDescent="0.25">
      <c r="A819">
        <v>0</v>
      </c>
      <c r="B819">
        <v>0</v>
      </c>
      <c r="C819">
        <v>265.5</v>
      </c>
      <c r="D819">
        <f t="shared" si="25"/>
        <v>26.55</v>
      </c>
      <c r="E819">
        <v>3080.37</v>
      </c>
      <c r="F819">
        <v>40605.800000000003</v>
      </c>
      <c r="G819">
        <v>23.46</v>
      </c>
      <c r="N819" s="2"/>
      <c r="AD819" s="2"/>
    </row>
    <row r="820" spans="1:31" x14ac:dyDescent="0.25">
      <c r="A820">
        <v>0</v>
      </c>
      <c r="B820">
        <v>0</v>
      </c>
      <c r="C820">
        <v>264.39999999999998</v>
      </c>
      <c r="D820">
        <f t="shared" si="25"/>
        <v>26.439999999999998</v>
      </c>
      <c r="E820">
        <v>3089.39</v>
      </c>
      <c r="F820">
        <v>40724.6</v>
      </c>
      <c r="G820">
        <v>23.63</v>
      </c>
      <c r="N820" s="2"/>
      <c r="AD820" s="2"/>
    </row>
    <row r="821" spans="1:31" x14ac:dyDescent="0.25">
      <c r="A821">
        <v>0</v>
      </c>
      <c r="B821">
        <v>0</v>
      </c>
      <c r="C821">
        <v>263.10000000000002</v>
      </c>
      <c r="D821">
        <f t="shared" si="25"/>
        <v>26.310000000000002</v>
      </c>
      <c r="E821">
        <v>3142.13</v>
      </c>
      <c r="F821">
        <v>41419.800000000003</v>
      </c>
      <c r="G821">
        <v>23.97</v>
      </c>
      <c r="N821" s="2"/>
      <c r="AD821" s="2"/>
    </row>
    <row r="822" spans="1:31" x14ac:dyDescent="0.25">
      <c r="A822">
        <v>0</v>
      </c>
      <c r="B822">
        <v>0</v>
      </c>
      <c r="C822">
        <v>261.89999999999998</v>
      </c>
      <c r="D822">
        <f t="shared" si="25"/>
        <v>26.189999999999998</v>
      </c>
      <c r="E822">
        <v>3152.35</v>
      </c>
      <c r="F822">
        <v>41554.5</v>
      </c>
      <c r="G822">
        <v>24.02</v>
      </c>
      <c r="N822" s="2"/>
      <c r="AD822" s="2"/>
    </row>
    <row r="823" spans="1:31" x14ac:dyDescent="0.25">
      <c r="A823">
        <v>0</v>
      </c>
      <c r="B823">
        <v>0</v>
      </c>
      <c r="C823">
        <v>260.7</v>
      </c>
      <c r="D823">
        <f t="shared" si="25"/>
        <v>26.07</v>
      </c>
      <c r="E823">
        <v>3167.59</v>
      </c>
      <c r="F823">
        <v>41755.5</v>
      </c>
      <c r="G823">
        <v>24.22</v>
      </c>
      <c r="N823" s="2"/>
      <c r="AE823" s="1"/>
    </row>
    <row r="824" spans="1:31" x14ac:dyDescent="0.25">
      <c r="A824">
        <v>0</v>
      </c>
      <c r="B824">
        <v>0</v>
      </c>
      <c r="C824">
        <v>259.5</v>
      </c>
      <c r="D824">
        <f t="shared" si="25"/>
        <v>25.95</v>
      </c>
      <c r="E824">
        <v>3202.37</v>
      </c>
      <c r="F824">
        <v>42213.9</v>
      </c>
      <c r="G824">
        <v>24.44</v>
      </c>
      <c r="N824" s="2"/>
      <c r="AE824" s="1"/>
    </row>
    <row r="825" spans="1:31" x14ac:dyDescent="0.25">
      <c r="A825">
        <v>0</v>
      </c>
      <c r="B825">
        <v>0</v>
      </c>
      <c r="C825">
        <v>258.39999999999998</v>
      </c>
      <c r="D825">
        <f t="shared" si="25"/>
        <v>25.839999999999996</v>
      </c>
      <c r="E825">
        <v>3220.41</v>
      </c>
      <c r="F825">
        <v>42451.7</v>
      </c>
      <c r="G825">
        <v>24.57</v>
      </c>
      <c r="N825" s="2"/>
      <c r="AE825" s="1"/>
    </row>
    <row r="826" spans="1:31" x14ac:dyDescent="0.25">
      <c r="A826">
        <v>0</v>
      </c>
      <c r="B826">
        <v>0</v>
      </c>
      <c r="C826">
        <v>257.10000000000002</v>
      </c>
      <c r="D826">
        <f t="shared" si="25"/>
        <v>25.71</v>
      </c>
      <c r="E826">
        <v>3236.97</v>
      </c>
      <c r="F826">
        <v>42670</v>
      </c>
      <c r="G826">
        <v>24.74</v>
      </c>
      <c r="N826" s="2"/>
      <c r="AE826" s="1"/>
    </row>
    <row r="827" spans="1:31" x14ac:dyDescent="0.25">
      <c r="A827">
        <v>0</v>
      </c>
      <c r="B827">
        <v>0</v>
      </c>
      <c r="C827">
        <v>255.9</v>
      </c>
      <c r="D827">
        <f t="shared" si="25"/>
        <v>25.59</v>
      </c>
      <c r="E827">
        <v>3260.06</v>
      </c>
      <c r="F827">
        <v>42974.400000000001</v>
      </c>
      <c r="G827">
        <v>24.88</v>
      </c>
      <c r="N827" s="2"/>
      <c r="AE827" s="1"/>
    </row>
    <row r="828" spans="1:31" x14ac:dyDescent="0.25">
      <c r="A828">
        <v>0</v>
      </c>
      <c r="B828">
        <v>0</v>
      </c>
      <c r="C828">
        <v>254.7</v>
      </c>
      <c r="D828">
        <f t="shared" si="25"/>
        <v>25.47</v>
      </c>
      <c r="E828">
        <v>3280.18</v>
      </c>
      <c r="F828">
        <v>43239.7</v>
      </c>
      <c r="G828">
        <v>25.04</v>
      </c>
      <c r="N828" s="2"/>
      <c r="AE828" s="1"/>
    </row>
    <row r="829" spans="1:31" x14ac:dyDescent="0.25">
      <c r="A829">
        <v>0</v>
      </c>
      <c r="B829">
        <v>0</v>
      </c>
      <c r="C829">
        <v>253.5</v>
      </c>
      <c r="D829">
        <f t="shared" si="25"/>
        <v>25.35</v>
      </c>
      <c r="E829">
        <v>3311.89</v>
      </c>
      <c r="F829">
        <v>43657.7</v>
      </c>
      <c r="G829">
        <v>25.24</v>
      </c>
      <c r="N829" s="2"/>
      <c r="AE829" s="1"/>
    </row>
    <row r="830" spans="1:31" x14ac:dyDescent="0.25">
      <c r="A830">
        <v>0</v>
      </c>
      <c r="B830">
        <v>0</v>
      </c>
      <c r="C830">
        <v>252.3</v>
      </c>
      <c r="D830">
        <f t="shared" si="25"/>
        <v>25.23</v>
      </c>
      <c r="E830">
        <v>3323.25</v>
      </c>
      <c r="F830">
        <v>43807.4</v>
      </c>
      <c r="G830">
        <v>25.41</v>
      </c>
      <c r="N830" s="2"/>
      <c r="AE830" s="1"/>
    </row>
    <row r="831" spans="1:31" x14ac:dyDescent="0.25">
      <c r="A831">
        <v>0</v>
      </c>
      <c r="B831">
        <v>0</v>
      </c>
      <c r="C831">
        <v>251.1</v>
      </c>
      <c r="D831">
        <f t="shared" si="25"/>
        <v>25.11</v>
      </c>
      <c r="E831">
        <v>3352.52</v>
      </c>
      <c r="F831">
        <v>44193.2</v>
      </c>
      <c r="G831">
        <v>25.58</v>
      </c>
      <c r="N831" s="2"/>
      <c r="AE831" s="1"/>
    </row>
    <row r="832" spans="1:31" x14ac:dyDescent="0.25">
      <c r="A832">
        <v>0</v>
      </c>
      <c r="B832">
        <v>0</v>
      </c>
      <c r="C832">
        <v>249.9</v>
      </c>
      <c r="D832">
        <f t="shared" si="25"/>
        <v>24.990000000000002</v>
      </c>
      <c r="E832">
        <v>3390.09</v>
      </c>
      <c r="F832">
        <v>44688.5</v>
      </c>
      <c r="G832">
        <v>25.84</v>
      </c>
      <c r="N832" s="2"/>
      <c r="AE832" s="1"/>
    </row>
    <row r="833" spans="1:31" x14ac:dyDescent="0.25">
      <c r="A833">
        <v>0</v>
      </c>
      <c r="B833">
        <v>0</v>
      </c>
      <c r="C833">
        <v>248.7</v>
      </c>
      <c r="D833">
        <f t="shared" si="25"/>
        <v>24.869999999999997</v>
      </c>
      <c r="E833">
        <v>3379.19</v>
      </c>
      <c r="F833">
        <v>44544.800000000003</v>
      </c>
      <c r="G833">
        <v>25.85</v>
      </c>
      <c r="N833" s="2"/>
      <c r="AE833" s="1"/>
    </row>
    <row r="834" spans="1:31" x14ac:dyDescent="0.25">
      <c r="A834">
        <v>0</v>
      </c>
      <c r="B834">
        <v>0</v>
      </c>
      <c r="C834">
        <v>247.5</v>
      </c>
      <c r="D834">
        <f t="shared" si="25"/>
        <v>24.75</v>
      </c>
      <c r="E834">
        <v>3424.12</v>
      </c>
      <c r="F834">
        <v>45137</v>
      </c>
      <c r="G834">
        <v>26.12</v>
      </c>
      <c r="N834" s="2"/>
      <c r="AE834" s="1"/>
    </row>
    <row r="835" spans="1:31" x14ac:dyDescent="0.25">
      <c r="A835">
        <v>0</v>
      </c>
      <c r="B835">
        <v>0</v>
      </c>
      <c r="C835">
        <v>246.3</v>
      </c>
      <c r="D835">
        <f t="shared" si="25"/>
        <v>24.630000000000003</v>
      </c>
      <c r="E835">
        <v>3443.01</v>
      </c>
      <c r="F835">
        <v>45386.1</v>
      </c>
      <c r="G835">
        <v>26.27</v>
      </c>
      <c r="N835" s="2"/>
      <c r="AE835" s="1"/>
    </row>
    <row r="836" spans="1:31" x14ac:dyDescent="0.25">
      <c r="A836">
        <v>0</v>
      </c>
      <c r="B836">
        <v>0</v>
      </c>
      <c r="C836">
        <v>245.1</v>
      </c>
      <c r="D836">
        <f t="shared" si="25"/>
        <v>24.509999999999998</v>
      </c>
      <c r="E836">
        <v>3450.93</v>
      </c>
      <c r="F836">
        <v>45490.400000000001</v>
      </c>
      <c r="G836">
        <v>26.33</v>
      </c>
      <c r="N836" s="2"/>
      <c r="AE836" s="1"/>
    </row>
    <row r="837" spans="1:31" x14ac:dyDescent="0.25">
      <c r="A837">
        <v>0</v>
      </c>
      <c r="B837">
        <v>0</v>
      </c>
      <c r="C837">
        <v>243.9</v>
      </c>
      <c r="D837">
        <f t="shared" si="25"/>
        <v>24.39</v>
      </c>
      <c r="E837">
        <v>3477.66</v>
      </c>
      <c r="F837">
        <v>45842.8</v>
      </c>
      <c r="G837">
        <v>26.6</v>
      </c>
      <c r="N837" s="2"/>
      <c r="AE837" s="1"/>
    </row>
    <row r="838" spans="1:31" x14ac:dyDescent="0.25">
      <c r="A838">
        <v>0</v>
      </c>
      <c r="B838">
        <v>0</v>
      </c>
      <c r="C838">
        <v>242.7</v>
      </c>
      <c r="D838">
        <f t="shared" si="25"/>
        <v>24.27</v>
      </c>
      <c r="E838">
        <v>3515.67</v>
      </c>
      <c r="F838">
        <v>46343.8</v>
      </c>
      <c r="G838">
        <v>26.8</v>
      </c>
      <c r="N838" s="2"/>
      <c r="AE838" s="1"/>
    </row>
    <row r="839" spans="1:31" x14ac:dyDescent="0.25">
      <c r="A839">
        <v>0</v>
      </c>
      <c r="B839">
        <v>0</v>
      </c>
      <c r="C839">
        <v>241.5</v>
      </c>
      <c r="D839">
        <f t="shared" si="25"/>
        <v>24.15</v>
      </c>
      <c r="E839">
        <v>3533.41</v>
      </c>
      <c r="F839">
        <v>46577.8</v>
      </c>
      <c r="G839">
        <v>26.98</v>
      </c>
      <c r="N839" s="2"/>
      <c r="AE839" s="1"/>
    </row>
    <row r="840" spans="1:31" x14ac:dyDescent="0.25">
      <c r="A840">
        <v>0</v>
      </c>
      <c r="B840">
        <v>0</v>
      </c>
      <c r="C840">
        <v>240.3</v>
      </c>
      <c r="D840">
        <f t="shared" si="25"/>
        <v>24.03</v>
      </c>
      <c r="E840">
        <v>3559.12</v>
      </c>
      <c r="F840">
        <v>46916.6</v>
      </c>
      <c r="G840">
        <v>27.2</v>
      </c>
      <c r="N840" s="2"/>
      <c r="AE840" s="1"/>
    </row>
    <row r="841" spans="1:31" x14ac:dyDescent="0.25">
      <c r="A841">
        <v>0</v>
      </c>
      <c r="B841">
        <v>0</v>
      </c>
      <c r="C841">
        <v>239</v>
      </c>
      <c r="D841">
        <f t="shared" si="25"/>
        <v>23.9</v>
      </c>
      <c r="E841">
        <v>3582.14</v>
      </c>
      <c r="F841">
        <v>47220.1</v>
      </c>
      <c r="G841">
        <v>27.32</v>
      </c>
      <c r="N841" s="2"/>
      <c r="AE841" s="1"/>
    </row>
    <row r="842" spans="1:31" x14ac:dyDescent="0.25">
      <c r="A842">
        <v>0</v>
      </c>
      <c r="B842">
        <v>0</v>
      </c>
      <c r="C842">
        <v>237.9</v>
      </c>
      <c r="D842">
        <f t="shared" si="25"/>
        <v>23.79</v>
      </c>
      <c r="E842">
        <v>3630.98</v>
      </c>
      <c r="F842">
        <v>47864</v>
      </c>
      <c r="G842">
        <v>27.76</v>
      </c>
      <c r="N842" s="2"/>
      <c r="AE842" s="1"/>
    </row>
    <row r="843" spans="1:31" x14ac:dyDescent="0.25">
      <c r="A843">
        <v>0</v>
      </c>
      <c r="B843">
        <v>0</v>
      </c>
      <c r="C843">
        <v>236.7</v>
      </c>
      <c r="D843">
        <f t="shared" si="25"/>
        <v>23.669999999999998</v>
      </c>
      <c r="E843">
        <v>3644.26</v>
      </c>
      <c r="F843">
        <v>48038.9</v>
      </c>
      <c r="G843">
        <v>27.81</v>
      </c>
      <c r="N843" s="2"/>
      <c r="AE843" s="1"/>
    </row>
    <row r="844" spans="1:31" x14ac:dyDescent="0.25">
      <c r="A844">
        <v>0</v>
      </c>
      <c r="B844">
        <v>0</v>
      </c>
      <c r="C844">
        <v>235.4</v>
      </c>
      <c r="D844">
        <f t="shared" si="25"/>
        <v>23.54</v>
      </c>
      <c r="E844">
        <v>3695.43</v>
      </c>
      <c r="F844">
        <v>48713.599999999999</v>
      </c>
      <c r="G844">
        <v>28.19</v>
      </c>
      <c r="N844" s="2"/>
      <c r="AE844" s="1"/>
    </row>
    <row r="845" spans="1:31" x14ac:dyDescent="0.25">
      <c r="A845">
        <v>0</v>
      </c>
      <c r="B845">
        <v>0</v>
      </c>
      <c r="C845">
        <v>234.3</v>
      </c>
      <c r="D845">
        <f t="shared" si="25"/>
        <v>23.43</v>
      </c>
      <c r="E845">
        <v>3686.94</v>
      </c>
      <c r="F845">
        <v>48601.599999999999</v>
      </c>
      <c r="G845">
        <v>28.18</v>
      </c>
      <c r="N845" s="2"/>
      <c r="AE845" s="1"/>
    </row>
    <row r="846" spans="1:31" x14ac:dyDescent="0.25">
      <c r="A846">
        <v>0</v>
      </c>
      <c r="B846">
        <v>0</v>
      </c>
      <c r="C846">
        <v>233</v>
      </c>
      <c r="D846">
        <f t="shared" si="25"/>
        <v>23.3</v>
      </c>
      <c r="E846">
        <v>3735.09</v>
      </c>
      <c r="F846">
        <v>49236.3</v>
      </c>
      <c r="G846">
        <v>28.53</v>
      </c>
      <c r="N846" s="2"/>
      <c r="AE846" s="1"/>
    </row>
    <row r="847" spans="1:31" x14ac:dyDescent="0.25">
      <c r="A847">
        <v>0</v>
      </c>
      <c r="B847">
        <v>0</v>
      </c>
      <c r="C847">
        <v>231.9</v>
      </c>
      <c r="D847">
        <f t="shared" si="25"/>
        <v>23.19</v>
      </c>
      <c r="E847">
        <v>3761.76</v>
      </c>
      <c r="F847">
        <v>49587.9</v>
      </c>
      <c r="G847">
        <v>28.68</v>
      </c>
      <c r="N847" s="2"/>
      <c r="AE847" s="1"/>
    </row>
    <row r="848" spans="1:31" x14ac:dyDescent="0.25">
      <c r="A848">
        <v>0</v>
      </c>
      <c r="B848">
        <v>0</v>
      </c>
      <c r="C848">
        <v>230.6</v>
      </c>
      <c r="D848">
        <f t="shared" ref="D848:D911" si="26">C848/10</f>
        <v>23.06</v>
      </c>
      <c r="E848">
        <v>3766.75</v>
      </c>
      <c r="F848">
        <v>49653.7</v>
      </c>
      <c r="G848">
        <v>28.82</v>
      </c>
      <c r="N848" s="2"/>
      <c r="AE848" s="1"/>
    </row>
    <row r="849" spans="1:31" x14ac:dyDescent="0.25">
      <c r="A849">
        <v>0</v>
      </c>
      <c r="B849">
        <v>0</v>
      </c>
      <c r="C849">
        <v>229.4</v>
      </c>
      <c r="D849">
        <f t="shared" si="26"/>
        <v>22.94</v>
      </c>
      <c r="E849">
        <v>3818.29</v>
      </c>
      <c r="F849">
        <v>50333</v>
      </c>
      <c r="G849">
        <v>29.15</v>
      </c>
      <c r="N849" s="2"/>
      <c r="AE849" s="1"/>
    </row>
    <row r="850" spans="1:31" x14ac:dyDescent="0.25">
      <c r="A850">
        <v>0</v>
      </c>
      <c r="B850">
        <v>0</v>
      </c>
      <c r="C850">
        <v>228.2</v>
      </c>
      <c r="D850">
        <f t="shared" si="26"/>
        <v>22.82</v>
      </c>
      <c r="E850">
        <v>3824.5</v>
      </c>
      <c r="F850">
        <v>50414.9</v>
      </c>
      <c r="G850">
        <v>29.18</v>
      </c>
      <c r="N850" s="2"/>
      <c r="AE850" s="1"/>
    </row>
    <row r="851" spans="1:31" x14ac:dyDescent="0.25">
      <c r="A851">
        <v>0</v>
      </c>
      <c r="B851">
        <v>0</v>
      </c>
      <c r="C851">
        <v>227</v>
      </c>
      <c r="D851">
        <f t="shared" si="26"/>
        <v>22.7</v>
      </c>
      <c r="E851">
        <v>3863.43</v>
      </c>
      <c r="F851">
        <v>50928.1</v>
      </c>
      <c r="G851">
        <v>29.46</v>
      </c>
      <c r="N851" s="2"/>
      <c r="AE851" s="1"/>
    </row>
    <row r="852" spans="1:31" x14ac:dyDescent="0.25">
      <c r="A852">
        <v>0</v>
      </c>
      <c r="B852">
        <v>0</v>
      </c>
      <c r="C852">
        <v>225.8</v>
      </c>
      <c r="D852">
        <f t="shared" si="26"/>
        <v>22.580000000000002</v>
      </c>
      <c r="E852">
        <v>3879.79</v>
      </c>
      <c r="F852">
        <v>51143.8</v>
      </c>
      <c r="G852">
        <v>29.65</v>
      </c>
      <c r="N852" s="2"/>
      <c r="AE852" s="1"/>
    </row>
    <row r="853" spans="1:31" x14ac:dyDescent="0.25">
      <c r="A853">
        <v>0</v>
      </c>
      <c r="B853">
        <v>0</v>
      </c>
      <c r="C853">
        <v>224.6</v>
      </c>
      <c r="D853">
        <f t="shared" si="26"/>
        <v>22.46</v>
      </c>
      <c r="E853">
        <v>3912.97</v>
      </c>
      <c r="F853">
        <v>51581.1</v>
      </c>
      <c r="G853">
        <v>29.88</v>
      </c>
      <c r="N853" s="2"/>
      <c r="AE853" s="1"/>
    </row>
    <row r="854" spans="1:31" x14ac:dyDescent="0.25">
      <c r="A854">
        <v>0</v>
      </c>
      <c r="B854">
        <v>0</v>
      </c>
      <c r="C854">
        <v>223.4</v>
      </c>
      <c r="D854">
        <f t="shared" si="26"/>
        <v>22.34</v>
      </c>
      <c r="E854">
        <v>3930.96</v>
      </c>
      <c r="F854">
        <v>51818.2</v>
      </c>
      <c r="G854">
        <v>30.01</v>
      </c>
      <c r="N854" s="2"/>
      <c r="AE854" s="1"/>
    </row>
    <row r="855" spans="1:31" x14ac:dyDescent="0.25">
      <c r="A855">
        <v>0</v>
      </c>
      <c r="B855">
        <v>0</v>
      </c>
      <c r="C855">
        <v>222.2</v>
      </c>
      <c r="D855">
        <f t="shared" si="26"/>
        <v>22.22</v>
      </c>
      <c r="E855">
        <v>3987</v>
      </c>
      <c r="F855">
        <v>52557</v>
      </c>
      <c r="G855">
        <v>30.42</v>
      </c>
      <c r="N855" s="2"/>
      <c r="AE855" s="1"/>
    </row>
    <row r="856" spans="1:31" x14ac:dyDescent="0.25">
      <c r="A856">
        <v>0</v>
      </c>
      <c r="B856">
        <v>0</v>
      </c>
      <c r="C856">
        <v>221</v>
      </c>
      <c r="D856">
        <f t="shared" si="26"/>
        <v>22.1</v>
      </c>
      <c r="E856">
        <v>4003.93</v>
      </c>
      <c r="F856">
        <v>52780.2</v>
      </c>
      <c r="G856">
        <v>30.62</v>
      </c>
      <c r="N856" s="2"/>
      <c r="AE856" s="1"/>
    </row>
    <row r="857" spans="1:31" x14ac:dyDescent="0.25">
      <c r="A857">
        <v>0</v>
      </c>
      <c r="B857">
        <v>0</v>
      </c>
      <c r="C857">
        <v>219.8</v>
      </c>
      <c r="D857">
        <f t="shared" si="26"/>
        <v>21.98</v>
      </c>
      <c r="E857">
        <v>4006.79</v>
      </c>
      <c r="F857">
        <v>52817.9</v>
      </c>
      <c r="G857">
        <v>30.58</v>
      </c>
      <c r="N857" s="2"/>
      <c r="AE857" s="1"/>
    </row>
    <row r="858" spans="1:31" x14ac:dyDescent="0.25">
      <c r="A858">
        <v>0</v>
      </c>
      <c r="B858">
        <v>0</v>
      </c>
      <c r="C858">
        <v>218.6</v>
      </c>
      <c r="D858">
        <f t="shared" si="26"/>
        <v>21.86</v>
      </c>
      <c r="E858">
        <v>4073.03</v>
      </c>
      <c r="F858">
        <v>53691.1</v>
      </c>
      <c r="G858">
        <v>31.1</v>
      </c>
      <c r="N858" s="2"/>
      <c r="AE858" s="1"/>
    </row>
    <row r="859" spans="1:31" x14ac:dyDescent="0.25">
      <c r="A859">
        <v>0</v>
      </c>
      <c r="B859">
        <v>0</v>
      </c>
      <c r="C859">
        <v>217.4</v>
      </c>
      <c r="D859">
        <f t="shared" si="26"/>
        <v>21.740000000000002</v>
      </c>
      <c r="E859">
        <v>4090.87</v>
      </c>
      <c r="F859">
        <v>53926.2</v>
      </c>
      <c r="G859">
        <v>31.25</v>
      </c>
      <c r="N859" s="2"/>
      <c r="AE859" s="1"/>
    </row>
    <row r="860" spans="1:31" x14ac:dyDescent="0.25">
      <c r="A860">
        <v>0</v>
      </c>
      <c r="B860">
        <v>0</v>
      </c>
      <c r="C860">
        <v>216.2</v>
      </c>
      <c r="D860">
        <f t="shared" si="26"/>
        <v>21.619999999999997</v>
      </c>
      <c r="E860">
        <v>4129.3</v>
      </c>
      <c r="F860">
        <v>54432.800000000003</v>
      </c>
      <c r="G860">
        <v>31.52</v>
      </c>
      <c r="N860" s="2"/>
      <c r="AE860" s="1"/>
    </row>
    <row r="861" spans="1:31" x14ac:dyDescent="0.25">
      <c r="A861">
        <v>0</v>
      </c>
      <c r="B861">
        <v>0</v>
      </c>
      <c r="C861">
        <v>215</v>
      </c>
      <c r="D861">
        <f t="shared" si="26"/>
        <v>21.5</v>
      </c>
      <c r="E861">
        <v>4156.8999999999996</v>
      </c>
      <c r="F861">
        <v>54796.6</v>
      </c>
      <c r="G861">
        <v>31.69</v>
      </c>
      <c r="N861" s="2"/>
      <c r="AE861" s="1"/>
    </row>
    <row r="862" spans="1:31" x14ac:dyDescent="0.25">
      <c r="A862">
        <v>0</v>
      </c>
      <c r="B862">
        <v>0</v>
      </c>
      <c r="C862">
        <v>213.8</v>
      </c>
      <c r="D862">
        <f t="shared" si="26"/>
        <v>21.380000000000003</v>
      </c>
      <c r="E862">
        <v>4157.57</v>
      </c>
      <c r="F862">
        <v>54805.5</v>
      </c>
      <c r="G862">
        <v>31.8</v>
      </c>
      <c r="N862" s="2"/>
      <c r="AE862" s="1"/>
    </row>
    <row r="863" spans="1:31" x14ac:dyDescent="0.25">
      <c r="A863">
        <v>0</v>
      </c>
      <c r="B863">
        <v>0</v>
      </c>
      <c r="C863">
        <v>212.5</v>
      </c>
      <c r="D863">
        <f t="shared" si="26"/>
        <v>21.25</v>
      </c>
      <c r="E863">
        <v>4214.66</v>
      </c>
      <c r="F863">
        <v>55558</v>
      </c>
      <c r="G863">
        <v>32.200000000000003</v>
      </c>
      <c r="N863" s="2"/>
      <c r="AE863" s="1"/>
    </row>
    <row r="864" spans="1:31" x14ac:dyDescent="0.25">
      <c r="A864">
        <v>0</v>
      </c>
      <c r="B864">
        <v>0</v>
      </c>
      <c r="C864">
        <v>211.4</v>
      </c>
      <c r="D864">
        <f t="shared" si="26"/>
        <v>21.14</v>
      </c>
      <c r="E864">
        <v>4239.83</v>
      </c>
      <c r="F864">
        <v>55889.8</v>
      </c>
      <c r="G864">
        <v>32.369999999999997</v>
      </c>
      <c r="N864" s="2"/>
      <c r="AE864" s="1"/>
    </row>
    <row r="865" spans="1:31" x14ac:dyDescent="0.25">
      <c r="A865">
        <v>0</v>
      </c>
      <c r="B865">
        <v>0</v>
      </c>
      <c r="C865">
        <v>210.2</v>
      </c>
      <c r="D865">
        <f t="shared" si="26"/>
        <v>21.02</v>
      </c>
      <c r="E865">
        <v>4248.4799999999996</v>
      </c>
      <c r="F865">
        <v>56003.9</v>
      </c>
      <c r="G865">
        <v>32.380000000000003</v>
      </c>
      <c r="N865" s="2"/>
      <c r="AE865" s="1"/>
    </row>
    <row r="866" spans="1:31" x14ac:dyDescent="0.25">
      <c r="A866">
        <v>0</v>
      </c>
      <c r="B866">
        <v>0</v>
      </c>
      <c r="C866">
        <v>208.9</v>
      </c>
      <c r="D866">
        <f t="shared" si="26"/>
        <v>20.89</v>
      </c>
      <c r="E866">
        <v>4312.3500000000004</v>
      </c>
      <c r="F866">
        <v>56845.7</v>
      </c>
      <c r="G866">
        <v>32.979999999999997</v>
      </c>
      <c r="N866" s="2"/>
      <c r="AE866" s="1"/>
    </row>
    <row r="867" spans="1:31" x14ac:dyDescent="0.25">
      <c r="A867">
        <v>0</v>
      </c>
      <c r="B867">
        <v>0</v>
      </c>
      <c r="C867">
        <v>207.8</v>
      </c>
      <c r="D867">
        <f t="shared" si="26"/>
        <v>20.78</v>
      </c>
      <c r="E867">
        <v>4329.41</v>
      </c>
      <c r="F867">
        <v>57070.7</v>
      </c>
      <c r="G867">
        <v>33.049999999999997</v>
      </c>
      <c r="N867" s="2"/>
      <c r="AE867" s="1"/>
    </row>
    <row r="868" spans="1:31" x14ac:dyDescent="0.25">
      <c r="A868">
        <v>0</v>
      </c>
      <c r="B868">
        <v>0</v>
      </c>
      <c r="C868">
        <v>206.5</v>
      </c>
      <c r="D868">
        <f t="shared" si="26"/>
        <v>20.65</v>
      </c>
      <c r="E868">
        <v>4342.74</v>
      </c>
      <c r="F868">
        <v>57246.5</v>
      </c>
      <c r="G868">
        <v>33.21</v>
      </c>
      <c r="N868" s="2"/>
      <c r="AE868" s="1"/>
    </row>
    <row r="869" spans="1:31" x14ac:dyDescent="0.25">
      <c r="A869">
        <v>0</v>
      </c>
      <c r="B869">
        <v>0</v>
      </c>
      <c r="C869">
        <v>205.3</v>
      </c>
      <c r="D869">
        <f t="shared" si="26"/>
        <v>20.53</v>
      </c>
      <c r="E869">
        <v>4401.83</v>
      </c>
      <c r="F869">
        <v>58025.4</v>
      </c>
      <c r="G869">
        <v>33.6</v>
      </c>
      <c r="N869" s="2"/>
      <c r="AE869" s="1"/>
    </row>
    <row r="870" spans="1:31" x14ac:dyDescent="0.25">
      <c r="A870">
        <v>0</v>
      </c>
      <c r="B870">
        <v>0</v>
      </c>
      <c r="C870">
        <v>204.1</v>
      </c>
      <c r="D870">
        <f t="shared" si="26"/>
        <v>20.41</v>
      </c>
      <c r="E870">
        <v>4438.2</v>
      </c>
      <c r="F870">
        <v>58504.800000000003</v>
      </c>
      <c r="G870">
        <v>33.909999999999997</v>
      </c>
      <c r="N870" s="2"/>
      <c r="AE870" s="1"/>
    </row>
    <row r="871" spans="1:31" x14ac:dyDescent="0.25">
      <c r="A871">
        <v>0</v>
      </c>
      <c r="B871">
        <v>0</v>
      </c>
      <c r="C871">
        <v>202.9</v>
      </c>
      <c r="D871">
        <f t="shared" si="26"/>
        <v>20.29</v>
      </c>
      <c r="E871">
        <v>4445.05</v>
      </c>
      <c r="F871">
        <v>58595</v>
      </c>
      <c r="G871">
        <v>33.97</v>
      </c>
      <c r="N871" s="2"/>
      <c r="AE871" s="1"/>
    </row>
    <row r="872" spans="1:31" x14ac:dyDescent="0.25">
      <c r="A872">
        <v>0</v>
      </c>
      <c r="B872">
        <v>0</v>
      </c>
      <c r="C872">
        <v>201.8</v>
      </c>
      <c r="D872">
        <f t="shared" si="26"/>
        <v>20.18</v>
      </c>
      <c r="E872">
        <v>4500.53</v>
      </c>
      <c r="F872">
        <v>59326.400000000001</v>
      </c>
      <c r="G872">
        <v>34.340000000000003</v>
      </c>
      <c r="N872" s="2"/>
      <c r="AE872" s="1"/>
    </row>
    <row r="873" spans="1:31" x14ac:dyDescent="0.25">
      <c r="A873">
        <v>0</v>
      </c>
      <c r="B873">
        <v>0</v>
      </c>
      <c r="C873">
        <v>200.5</v>
      </c>
      <c r="D873">
        <f t="shared" si="26"/>
        <v>20.05</v>
      </c>
      <c r="E873">
        <v>4511.04</v>
      </c>
      <c r="F873">
        <v>59464.9</v>
      </c>
      <c r="G873">
        <v>34.5</v>
      </c>
      <c r="N873" s="2"/>
      <c r="AE873" s="1"/>
    </row>
    <row r="874" spans="1:31" x14ac:dyDescent="0.25">
      <c r="A874">
        <v>0</v>
      </c>
      <c r="B874">
        <v>0</v>
      </c>
      <c r="C874">
        <v>199.3</v>
      </c>
      <c r="D874">
        <f t="shared" si="26"/>
        <v>19.93</v>
      </c>
      <c r="E874">
        <v>4560.9799999999996</v>
      </c>
      <c r="F874">
        <v>60123.3</v>
      </c>
      <c r="G874">
        <v>34.82</v>
      </c>
      <c r="N874" s="2"/>
      <c r="AE874" s="1"/>
    </row>
    <row r="875" spans="1:31" x14ac:dyDescent="0.25">
      <c r="A875">
        <v>0</v>
      </c>
      <c r="B875">
        <v>0</v>
      </c>
      <c r="C875">
        <v>198.1</v>
      </c>
      <c r="D875">
        <f t="shared" si="26"/>
        <v>19.809999999999999</v>
      </c>
      <c r="E875">
        <v>4581.88</v>
      </c>
      <c r="F875">
        <v>60398.8</v>
      </c>
      <c r="G875">
        <v>34.93</v>
      </c>
      <c r="N875" s="2"/>
      <c r="AE875" s="1"/>
    </row>
    <row r="876" spans="1:31" x14ac:dyDescent="0.25">
      <c r="A876">
        <v>0</v>
      </c>
      <c r="B876">
        <v>0</v>
      </c>
      <c r="C876">
        <v>196.9</v>
      </c>
      <c r="D876">
        <f t="shared" si="26"/>
        <v>19.690000000000001</v>
      </c>
      <c r="E876">
        <v>4640.5</v>
      </c>
      <c r="F876">
        <v>61171.5</v>
      </c>
      <c r="G876">
        <v>35.43</v>
      </c>
      <c r="N876" s="2"/>
      <c r="AE876" s="1"/>
    </row>
    <row r="877" spans="1:31" x14ac:dyDescent="0.25">
      <c r="A877">
        <v>0</v>
      </c>
      <c r="B877">
        <v>0</v>
      </c>
      <c r="C877">
        <v>195.7</v>
      </c>
      <c r="D877">
        <f t="shared" si="26"/>
        <v>19.57</v>
      </c>
      <c r="E877">
        <v>4647.3</v>
      </c>
      <c r="F877">
        <v>61261.2</v>
      </c>
      <c r="G877">
        <v>35.57</v>
      </c>
      <c r="N877" s="2"/>
      <c r="AE877" s="1"/>
    </row>
    <row r="878" spans="1:31" x14ac:dyDescent="0.25">
      <c r="A878">
        <v>0</v>
      </c>
      <c r="B878">
        <v>0</v>
      </c>
      <c r="C878">
        <v>194.5</v>
      </c>
      <c r="D878">
        <f t="shared" si="26"/>
        <v>19.45</v>
      </c>
      <c r="E878">
        <v>4681.66</v>
      </c>
      <c r="F878">
        <v>61714</v>
      </c>
      <c r="G878">
        <v>35.76</v>
      </c>
      <c r="N878" s="2"/>
      <c r="AE878" s="1"/>
    </row>
    <row r="879" spans="1:31" x14ac:dyDescent="0.25">
      <c r="A879">
        <v>0</v>
      </c>
      <c r="B879">
        <v>0</v>
      </c>
      <c r="C879">
        <v>193.3</v>
      </c>
      <c r="D879">
        <f t="shared" si="26"/>
        <v>19.330000000000002</v>
      </c>
      <c r="E879">
        <v>4707.5200000000004</v>
      </c>
      <c r="F879">
        <v>62055</v>
      </c>
      <c r="G879">
        <v>35.950000000000003</v>
      </c>
      <c r="N879" s="2"/>
      <c r="AE879" s="1"/>
    </row>
    <row r="880" spans="1:31" x14ac:dyDescent="0.25">
      <c r="A880">
        <v>0</v>
      </c>
      <c r="B880">
        <v>0</v>
      </c>
      <c r="C880">
        <v>192.1</v>
      </c>
      <c r="D880">
        <f t="shared" si="26"/>
        <v>19.21</v>
      </c>
      <c r="E880">
        <v>4750.51</v>
      </c>
      <c r="F880">
        <v>62621.599999999999</v>
      </c>
      <c r="G880">
        <v>36.28</v>
      </c>
      <c r="N880" s="2"/>
      <c r="AE880" s="1"/>
    </row>
    <row r="881" spans="1:31" x14ac:dyDescent="0.25">
      <c r="A881">
        <v>0</v>
      </c>
      <c r="B881">
        <v>0</v>
      </c>
      <c r="C881">
        <v>190.9</v>
      </c>
      <c r="D881">
        <f t="shared" si="26"/>
        <v>19.09</v>
      </c>
      <c r="E881">
        <v>4804.33</v>
      </c>
      <c r="F881">
        <v>63331.1</v>
      </c>
      <c r="G881">
        <v>36.67</v>
      </c>
      <c r="N881" s="2"/>
      <c r="AE881" s="1"/>
    </row>
    <row r="882" spans="1:31" x14ac:dyDescent="0.25">
      <c r="A882">
        <v>0</v>
      </c>
      <c r="B882">
        <v>0</v>
      </c>
      <c r="C882">
        <v>189.7</v>
      </c>
      <c r="D882">
        <f t="shared" si="26"/>
        <v>18.97</v>
      </c>
      <c r="E882">
        <v>4810.3500000000004</v>
      </c>
      <c r="F882">
        <v>63410.5</v>
      </c>
      <c r="G882">
        <v>36.74</v>
      </c>
      <c r="N882" s="2"/>
      <c r="AE882" s="1"/>
    </row>
    <row r="883" spans="1:31" x14ac:dyDescent="0.25">
      <c r="A883">
        <v>0</v>
      </c>
      <c r="B883">
        <v>0</v>
      </c>
      <c r="C883">
        <v>188.5</v>
      </c>
      <c r="D883">
        <f t="shared" si="26"/>
        <v>18.850000000000001</v>
      </c>
      <c r="E883">
        <v>4868.47</v>
      </c>
      <c r="F883">
        <v>64176.7</v>
      </c>
      <c r="G883">
        <v>37.119999999999997</v>
      </c>
      <c r="N883" s="2"/>
      <c r="AE883" s="1"/>
    </row>
    <row r="884" spans="1:31" x14ac:dyDescent="0.25">
      <c r="A884">
        <v>0</v>
      </c>
      <c r="B884">
        <v>0</v>
      </c>
      <c r="C884">
        <v>187.2</v>
      </c>
      <c r="D884">
        <f t="shared" si="26"/>
        <v>18.72</v>
      </c>
      <c r="E884">
        <v>4882.67</v>
      </c>
      <c r="F884">
        <v>64363.8</v>
      </c>
      <c r="G884">
        <v>37.28</v>
      </c>
      <c r="N884" s="2"/>
      <c r="AE884" s="1"/>
    </row>
    <row r="885" spans="1:31" x14ac:dyDescent="0.25">
      <c r="A885">
        <v>0</v>
      </c>
      <c r="B885">
        <v>0</v>
      </c>
      <c r="C885">
        <v>186.1</v>
      </c>
      <c r="D885">
        <f t="shared" si="26"/>
        <v>18.61</v>
      </c>
      <c r="E885">
        <v>4921.25</v>
      </c>
      <c r="F885">
        <v>64872.4</v>
      </c>
      <c r="G885">
        <v>37.65</v>
      </c>
      <c r="N885" s="2"/>
      <c r="AE885" s="1"/>
    </row>
    <row r="886" spans="1:31" x14ac:dyDescent="0.25">
      <c r="A886">
        <v>0</v>
      </c>
      <c r="B886">
        <v>0</v>
      </c>
      <c r="C886">
        <v>184.8</v>
      </c>
      <c r="D886">
        <f t="shared" si="26"/>
        <v>18.48</v>
      </c>
      <c r="E886">
        <v>4975.03</v>
      </c>
      <c r="F886">
        <v>65581.3</v>
      </c>
      <c r="G886">
        <v>38</v>
      </c>
      <c r="N886" s="2"/>
      <c r="AE886" s="1"/>
    </row>
    <row r="887" spans="1:31" x14ac:dyDescent="0.25">
      <c r="A887">
        <v>0</v>
      </c>
      <c r="B887">
        <v>0</v>
      </c>
      <c r="C887">
        <v>183.6</v>
      </c>
      <c r="D887">
        <f t="shared" si="26"/>
        <v>18.36</v>
      </c>
      <c r="E887">
        <v>4997.58</v>
      </c>
      <c r="F887">
        <v>65878.5</v>
      </c>
      <c r="G887">
        <v>38.1</v>
      </c>
      <c r="N887" s="2"/>
      <c r="AE887" s="1"/>
    </row>
    <row r="888" spans="1:31" x14ac:dyDescent="0.25">
      <c r="A888">
        <v>0</v>
      </c>
      <c r="B888">
        <v>0</v>
      </c>
      <c r="C888">
        <v>182.4</v>
      </c>
      <c r="D888">
        <f t="shared" si="26"/>
        <v>18.240000000000002</v>
      </c>
      <c r="E888">
        <v>5050.53</v>
      </c>
      <c r="F888">
        <v>66576.5</v>
      </c>
      <c r="G888">
        <v>38.58</v>
      </c>
      <c r="N888" s="2"/>
      <c r="AE888" s="1"/>
    </row>
    <row r="889" spans="1:31" x14ac:dyDescent="0.25">
      <c r="A889">
        <v>0</v>
      </c>
      <c r="B889">
        <v>0</v>
      </c>
      <c r="C889">
        <v>181.2</v>
      </c>
      <c r="D889">
        <f t="shared" si="26"/>
        <v>18.119999999999997</v>
      </c>
      <c r="E889">
        <v>5065.1099999999997</v>
      </c>
      <c r="F889">
        <v>66768.7</v>
      </c>
      <c r="G889">
        <v>38.729999999999997</v>
      </c>
      <c r="N889" s="2"/>
      <c r="AE889" s="1"/>
    </row>
    <row r="890" spans="1:31" x14ac:dyDescent="0.25">
      <c r="A890">
        <v>0</v>
      </c>
      <c r="B890">
        <v>0</v>
      </c>
      <c r="C890">
        <v>180</v>
      </c>
      <c r="D890">
        <f t="shared" si="26"/>
        <v>18</v>
      </c>
      <c r="E890">
        <v>5132.67</v>
      </c>
      <c r="F890">
        <v>67659.399999999994</v>
      </c>
      <c r="G890">
        <v>39.229999999999997</v>
      </c>
      <c r="N890" s="2"/>
      <c r="AE890" s="1"/>
    </row>
    <row r="891" spans="1:31" x14ac:dyDescent="0.25">
      <c r="A891">
        <v>0</v>
      </c>
      <c r="B891">
        <v>0</v>
      </c>
      <c r="C891">
        <v>178.8</v>
      </c>
      <c r="D891">
        <f t="shared" si="26"/>
        <v>17.880000000000003</v>
      </c>
      <c r="E891">
        <v>5146.82</v>
      </c>
      <c r="F891">
        <v>67845.899999999994</v>
      </c>
      <c r="G891">
        <v>39.29</v>
      </c>
      <c r="N891" s="2"/>
      <c r="AE891" s="1"/>
    </row>
    <row r="892" spans="1:31" x14ac:dyDescent="0.25">
      <c r="A892">
        <v>0</v>
      </c>
      <c r="B892">
        <v>0</v>
      </c>
      <c r="C892">
        <v>177.6</v>
      </c>
      <c r="D892">
        <f t="shared" si="26"/>
        <v>17.759999999999998</v>
      </c>
      <c r="E892">
        <v>5188.82</v>
      </c>
      <c r="F892">
        <v>68399.5</v>
      </c>
      <c r="G892">
        <v>39.58</v>
      </c>
      <c r="N892" s="2"/>
      <c r="AE892" s="1"/>
    </row>
    <row r="893" spans="1:31" x14ac:dyDescent="0.25">
      <c r="A893">
        <v>0</v>
      </c>
      <c r="B893">
        <v>0</v>
      </c>
      <c r="C893">
        <v>176.4</v>
      </c>
      <c r="D893">
        <f t="shared" si="26"/>
        <v>17.64</v>
      </c>
      <c r="E893">
        <v>5215.01</v>
      </c>
      <c r="F893">
        <v>68744.800000000003</v>
      </c>
      <c r="G893">
        <v>39.840000000000003</v>
      </c>
      <c r="N893" s="2"/>
      <c r="AE893" s="1"/>
    </row>
    <row r="894" spans="1:31" x14ac:dyDescent="0.25">
      <c r="A894">
        <v>0</v>
      </c>
      <c r="B894">
        <v>0</v>
      </c>
      <c r="C894">
        <v>175.2</v>
      </c>
      <c r="D894">
        <f t="shared" si="26"/>
        <v>17.52</v>
      </c>
      <c r="E894">
        <v>5270.39</v>
      </c>
      <c r="F894">
        <v>69474.8</v>
      </c>
      <c r="G894">
        <v>40.270000000000003</v>
      </c>
      <c r="N894" s="2"/>
      <c r="AE894" s="1"/>
    </row>
    <row r="895" spans="1:31" x14ac:dyDescent="0.25">
      <c r="A895">
        <v>0</v>
      </c>
      <c r="B895">
        <v>0</v>
      </c>
      <c r="C895">
        <v>174</v>
      </c>
      <c r="D895">
        <f t="shared" si="26"/>
        <v>17.399999999999999</v>
      </c>
      <c r="E895">
        <v>5298.95</v>
      </c>
      <c r="F895">
        <v>69851.3</v>
      </c>
      <c r="G895">
        <v>40.49</v>
      </c>
      <c r="N895" s="2"/>
      <c r="AE895" s="1"/>
    </row>
    <row r="896" spans="1:31" x14ac:dyDescent="0.25">
      <c r="A896">
        <v>0</v>
      </c>
      <c r="B896">
        <v>0</v>
      </c>
      <c r="C896">
        <v>172.8</v>
      </c>
      <c r="D896">
        <f t="shared" si="26"/>
        <v>17.28</v>
      </c>
      <c r="E896">
        <v>5338.92</v>
      </c>
      <c r="F896">
        <v>70378.2</v>
      </c>
      <c r="G896">
        <v>40.799999999999997</v>
      </c>
      <c r="N896" s="2"/>
      <c r="AE896" s="1"/>
    </row>
    <row r="897" spans="1:31" x14ac:dyDescent="0.25">
      <c r="A897">
        <v>0</v>
      </c>
      <c r="B897">
        <v>0</v>
      </c>
      <c r="C897">
        <v>171.6</v>
      </c>
      <c r="D897">
        <f t="shared" si="26"/>
        <v>17.16</v>
      </c>
      <c r="E897">
        <v>5397.35</v>
      </c>
      <c r="F897">
        <v>71148.399999999994</v>
      </c>
      <c r="G897">
        <v>41.16</v>
      </c>
      <c r="N897" s="2"/>
      <c r="AE897" s="1"/>
    </row>
    <row r="898" spans="1:31" x14ac:dyDescent="0.25">
      <c r="A898">
        <v>0</v>
      </c>
      <c r="B898">
        <v>0</v>
      </c>
      <c r="C898">
        <v>170.4</v>
      </c>
      <c r="D898">
        <f t="shared" si="26"/>
        <v>17.04</v>
      </c>
      <c r="E898">
        <v>5429.88</v>
      </c>
      <c r="F898">
        <v>71577.100000000006</v>
      </c>
      <c r="G898">
        <v>41.43</v>
      </c>
      <c r="N898" s="2"/>
      <c r="AE898" s="1"/>
    </row>
    <row r="899" spans="1:31" x14ac:dyDescent="0.25">
      <c r="A899">
        <v>0</v>
      </c>
      <c r="B899">
        <v>0</v>
      </c>
      <c r="C899">
        <v>169.2</v>
      </c>
      <c r="D899">
        <f t="shared" si="26"/>
        <v>16.919999999999998</v>
      </c>
      <c r="E899">
        <v>5445.4</v>
      </c>
      <c r="F899">
        <v>71781.8</v>
      </c>
      <c r="G899">
        <v>41.64</v>
      </c>
      <c r="N899" s="2"/>
      <c r="AE899" s="1"/>
    </row>
    <row r="900" spans="1:31" x14ac:dyDescent="0.25">
      <c r="A900">
        <v>0</v>
      </c>
      <c r="B900">
        <v>0</v>
      </c>
      <c r="C900">
        <v>168</v>
      </c>
      <c r="D900">
        <f t="shared" si="26"/>
        <v>16.8</v>
      </c>
      <c r="E900">
        <v>5524.03</v>
      </c>
      <c r="F900">
        <v>72818.2</v>
      </c>
      <c r="G900">
        <v>42.13</v>
      </c>
      <c r="N900" s="2"/>
      <c r="AE900" s="1"/>
    </row>
    <row r="901" spans="1:31" x14ac:dyDescent="0.25">
      <c r="A901">
        <v>0</v>
      </c>
      <c r="B901">
        <v>0</v>
      </c>
      <c r="C901">
        <v>166.8</v>
      </c>
      <c r="D901">
        <f t="shared" si="26"/>
        <v>16.68</v>
      </c>
      <c r="E901">
        <v>5550.57</v>
      </c>
      <c r="F901">
        <v>73168.100000000006</v>
      </c>
      <c r="G901">
        <v>42.42</v>
      </c>
      <c r="N901" s="2"/>
      <c r="AE901" s="1"/>
    </row>
    <row r="902" spans="1:31" x14ac:dyDescent="0.25">
      <c r="A902">
        <v>0</v>
      </c>
      <c r="B902">
        <v>0</v>
      </c>
      <c r="C902">
        <v>165.6</v>
      </c>
      <c r="D902">
        <f t="shared" si="26"/>
        <v>16.559999999999999</v>
      </c>
      <c r="E902">
        <v>5566.32</v>
      </c>
      <c r="F902">
        <v>73375.7</v>
      </c>
      <c r="G902">
        <v>42.59</v>
      </c>
      <c r="N902" s="2"/>
      <c r="AE902" s="1"/>
    </row>
    <row r="903" spans="1:31" x14ac:dyDescent="0.25">
      <c r="A903">
        <v>0</v>
      </c>
      <c r="B903">
        <v>0</v>
      </c>
      <c r="C903">
        <v>164.4</v>
      </c>
      <c r="D903">
        <f t="shared" si="26"/>
        <v>16.440000000000001</v>
      </c>
      <c r="E903">
        <v>5633.3</v>
      </c>
      <c r="F903">
        <v>74258.600000000006</v>
      </c>
      <c r="G903">
        <v>43.01</v>
      </c>
      <c r="N903" s="2"/>
      <c r="AE903" s="1"/>
    </row>
    <row r="904" spans="1:31" x14ac:dyDescent="0.25">
      <c r="A904">
        <v>0</v>
      </c>
      <c r="B904">
        <v>0</v>
      </c>
      <c r="C904">
        <v>163.19999999999999</v>
      </c>
      <c r="D904">
        <f t="shared" si="26"/>
        <v>16.32</v>
      </c>
      <c r="E904">
        <v>5673.59</v>
      </c>
      <c r="F904">
        <v>74789.8</v>
      </c>
      <c r="G904">
        <v>43.3</v>
      </c>
      <c r="N904" s="2"/>
      <c r="AE904" s="1"/>
    </row>
    <row r="905" spans="1:31" x14ac:dyDescent="0.25">
      <c r="A905">
        <v>0</v>
      </c>
      <c r="B905">
        <v>0</v>
      </c>
      <c r="C905">
        <v>162</v>
      </c>
      <c r="D905">
        <f t="shared" si="26"/>
        <v>16.2</v>
      </c>
      <c r="E905">
        <v>5723.35</v>
      </c>
      <c r="F905">
        <v>75445.8</v>
      </c>
      <c r="G905">
        <v>43.71</v>
      </c>
      <c r="N905" s="2"/>
      <c r="AE905" s="1"/>
    </row>
    <row r="906" spans="1:31" x14ac:dyDescent="0.25">
      <c r="A906">
        <v>0</v>
      </c>
      <c r="B906">
        <v>0</v>
      </c>
      <c r="C906">
        <v>160.69999999999999</v>
      </c>
      <c r="D906">
        <f t="shared" si="26"/>
        <v>16.07</v>
      </c>
      <c r="E906">
        <v>5768.21</v>
      </c>
      <c r="F906">
        <v>76037.100000000006</v>
      </c>
      <c r="G906">
        <v>44.02</v>
      </c>
      <c r="N906" s="2"/>
      <c r="AE906" s="1"/>
    </row>
    <row r="907" spans="1:31" x14ac:dyDescent="0.25">
      <c r="A907">
        <v>0</v>
      </c>
      <c r="B907">
        <v>0</v>
      </c>
      <c r="C907">
        <v>159.6</v>
      </c>
      <c r="D907">
        <f t="shared" si="26"/>
        <v>15.959999999999999</v>
      </c>
      <c r="E907">
        <v>5765.62</v>
      </c>
      <c r="F907">
        <v>76003</v>
      </c>
      <c r="G907">
        <v>44.07</v>
      </c>
      <c r="N907" s="2"/>
      <c r="AE907" s="1"/>
    </row>
    <row r="908" spans="1:31" x14ac:dyDescent="0.25">
      <c r="A908">
        <v>0</v>
      </c>
      <c r="B908">
        <v>0</v>
      </c>
      <c r="C908">
        <v>158.4</v>
      </c>
      <c r="D908">
        <f t="shared" si="26"/>
        <v>15.84</v>
      </c>
      <c r="E908">
        <v>5852.07</v>
      </c>
      <c r="F908">
        <v>77142.5</v>
      </c>
      <c r="G908">
        <v>44.7</v>
      </c>
      <c r="N908" s="2"/>
      <c r="AE908" s="1"/>
    </row>
    <row r="909" spans="1:31" x14ac:dyDescent="0.25">
      <c r="A909">
        <v>0</v>
      </c>
      <c r="B909">
        <v>0</v>
      </c>
      <c r="C909">
        <v>157.1</v>
      </c>
      <c r="D909">
        <f t="shared" si="26"/>
        <v>15.709999999999999</v>
      </c>
      <c r="E909">
        <v>5865.17</v>
      </c>
      <c r="F909">
        <v>77315.199999999997</v>
      </c>
      <c r="G909">
        <v>44.77</v>
      </c>
      <c r="N909" s="2"/>
      <c r="AE909" s="1"/>
    </row>
    <row r="910" spans="1:31" x14ac:dyDescent="0.25">
      <c r="A910">
        <v>0</v>
      </c>
      <c r="B910">
        <v>0</v>
      </c>
      <c r="C910">
        <v>155.9</v>
      </c>
      <c r="D910">
        <f t="shared" si="26"/>
        <v>15.59</v>
      </c>
      <c r="E910">
        <v>5920.65</v>
      </c>
      <c r="F910">
        <v>78046.600000000006</v>
      </c>
      <c r="G910">
        <v>45.21</v>
      </c>
      <c r="N910" s="2"/>
      <c r="AE910" s="1"/>
    </row>
    <row r="911" spans="1:31" x14ac:dyDescent="0.25">
      <c r="A911">
        <v>0</v>
      </c>
      <c r="B911">
        <v>0</v>
      </c>
      <c r="C911">
        <v>154.69999999999999</v>
      </c>
      <c r="D911">
        <f t="shared" si="26"/>
        <v>15.469999999999999</v>
      </c>
      <c r="E911">
        <v>5975.69</v>
      </c>
      <c r="F911">
        <v>78772.100000000006</v>
      </c>
      <c r="G911">
        <v>45.6</v>
      </c>
      <c r="N911" s="2"/>
      <c r="AE911" s="1"/>
    </row>
    <row r="912" spans="1:31" x14ac:dyDescent="0.25">
      <c r="A912">
        <v>0</v>
      </c>
      <c r="B912">
        <v>0</v>
      </c>
      <c r="C912">
        <v>153.5</v>
      </c>
      <c r="D912">
        <f t="shared" ref="D912:D975" si="27">C912/10</f>
        <v>15.35</v>
      </c>
      <c r="E912">
        <v>6028.11</v>
      </c>
      <c r="F912">
        <v>79463.100000000006</v>
      </c>
      <c r="G912">
        <v>46.08</v>
      </c>
      <c r="N912" s="2"/>
      <c r="AE912" s="1"/>
    </row>
    <row r="913" spans="1:31" x14ac:dyDescent="0.25">
      <c r="A913">
        <v>0</v>
      </c>
      <c r="B913">
        <v>0</v>
      </c>
      <c r="C913">
        <v>152.30000000000001</v>
      </c>
      <c r="D913">
        <f t="shared" si="27"/>
        <v>15.23</v>
      </c>
      <c r="E913">
        <v>6049.35</v>
      </c>
      <c r="F913">
        <v>79743.100000000006</v>
      </c>
      <c r="G913">
        <v>46.25</v>
      </c>
      <c r="N913" s="2"/>
      <c r="AE913" s="1"/>
    </row>
    <row r="914" spans="1:31" x14ac:dyDescent="0.25">
      <c r="A914">
        <v>0</v>
      </c>
      <c r="B914">
        <v>0</v>
      </c>
      <c r="C914">
        <v>151.1</v>
      </c>
      <c r="D914">
        <f t="shared" si="27"/>
        <v>15.11</v>
      </c>
      <c r="E914">
        <v>6075.67</v>
      </c>
      <c r="F914">
        <v>80090</v>
      </c>
      <c r="G914">
        <v>46.42</v>
      </c>
      <c r="N914" s="2"/>
      <c r="AE914" s="1"/>
    </row>
    <row r="915" spans="1:31" x14ac:dyDescent="0.25">
      <c r="A915">
        <v>0</v>
      </c>
      <c r="B915">
        <v>0</v>
      </c>
      <c r="C915">
        <v>149.9</v>
      </c>
      <c r="D915">
        <f t="shared" si="27"/>
        <v>14.99</v>
      </c>
      <c r="E915">
        <v>6130.05</v>
      </c>
      <c r="F915">
        <v>80806.899999999994</v>
      </c>
      <c r="G915">
        <v>46.75</v>
      </c>
      <c r="N915" s="2"/>
      <c r="AE915" s="1"/>
    </row>
    <row r="916" spans="1:31" x14ac:dyDescent="0.25">
      <c r="A916">
        <v>0</v>
      </c>
      <c r="B916">
        <v>0</v>
      </c>
      <c r="C916">
        <v>148.69999999999999</v>
      </c>
      <c r="D916">
        <f t="shared" si="27"/>
        <v>14.87</v>
      </c>
      <c r="E916">
        <v>6199.24</v>
      </c>
      <c r="F916">
        <v>81718.899999999994</v>
      </c>
      <c r="G916">
        <v>47.37</v>
      </c>
      <c r="N916" s="2"/>
      <c r="AE916" s="1"/>
    </row>
    <row r="917" spans="1:31" x14ac:dyDescent="0.25">
      <c r="A917">
        <v>0</v>
      </c>
      <c r="B917">
        <v>0</v>
      </c>
      <c r="C917">
        <v>147.5</v>
      </c>
      <c r="D917">
        <f t="shared" si="27"/>
        <v>14.75</v>
      </c>
      <c r="E917">
        <v>6236.05</v>
      </c>
      <c r="F917">
        <v>82204.100000000006</v>
      </c>
      <c r="G917">
        <v>47.63</v>
      </c>
      <c r="N917" s="2"/>
      <c r="AE917" s="1"/>
    </row>
    <row r="918" spans="1:31" x14ac:dyDescent="0.25">
      <c r="A918">
        <v>0</v>
      </c>
      <c r="B918">
        <v>0</v>
      </c>
      <c r="C918">
        <v>146.30000000000001</v>
      </c>
      <c r="D918">
        <f t="shared" si="27"/>
        <v>14.63</v>
      </c>
      <c r="E918">
        <v>6296.35</v>
      </c>
      <c r="F918">
        <v>82999.100000000006</v>
      </c>
      <c r="G918">
        <v>48.1</v>
      </c>
      <c r="N918" s="2"/>
      <c r="AE918" s="1"/>
    </row>
    <row r="919" spans="1:31" x14ac:dyDescent="0.25">
      <c r="A919">
        <v>0</v>
      </c>
      <c r="B919">
        <v>0</v>
      </c>
      <c r="C919">
        <v>145.1</v>
      </c>
      <c r="D919">
        <f t="shared" si="27"/>
        <v>14.51</v>
      </c>
      <c r="E919">
        <v>6326.33</v>
      </c>
      <c r="F919">
        <v>83394.2</v>
      </c>
      <c r="G919">
        <v>48.32</v>
      </c>
      <c r="N919" s="2"/>
      <c r="AE919" s="1"/>
    </row>
    <row r="920" spans="1:31" x14ac:dyDescent="0.25">
      <c r="A920">
        <v>0</v>
      </c>
      <c r="B920">
        <v>0</v>
      </c>
      <c r="C920">
        <v>143.9</v>
      </c>
      <c r="D920">
        <f t="shared" si="27"/>
        <v>14.39</v>
      </c>
      <c r="E920">
        <v>6368.74</v>
      </c>
      <c r="F920">
        <v>83953.3</v>
      </c>
      <c r="G920">
        <v>48.65</v>
      </c>
      <c r="N920" s="2"/>
      <c r="AE920" s="1"/>
    </row>
    <row r="921" spans="1:31" x14ac:dyDescent="0.25">
      <c r="A921">
        <v>0</v>
      </c>
      <c r="B921">
        <v>0</v>
      </c>
      <c r="C921">
        <v>142.69999999999999</v>
      </c>
      <c r="D921">
        <f t="shared" si="27"/>
        <v>14.27</v>
      </c>
      <c r="E921">
        <v>6409.73</v>
      </c>
      <c r="F921">
        <v>84493.7</v>
      </c>
      <c r="G921">
        <v>48.94</v>
      </c>
      <c r="N921" s="2"/>
      <c r="AE921" s="1"/>
    </row>
    <row r="922" spans="1:31" x14ac:dyDescent="0.25">
      <c r="A922">
        <v>0</v>
      </c>
      <c r="B922">
        <v>0</v>
      </c>
      <c r="C922">
        <v>141.5</v>
      </c>
      <c r="D922">
        <f t="shared" si="27"/>
        <v>14.15</v>
      </c>
      <c r="E922">
        <v>6461.19</v>
      </c>
      <c r="F922">
        <v>85172</v>
      </c>
      <c r="G922">
        <v>49.37</v>
      </c>
      <c r="N922" s="2"/>
      <c r="AE922" s="1"/>
    </row>
    <row r="923" spans="1:31" x14ac:dyDescent="0.25">
      <c r="A923">
        <v>0</v>
      </c>
      <c r="B923">
        <v>0</v>
      </c>
      <c r="C923">
        <v>140.30000000000001</v>
      </c>
      <c r="D923">
        <f t="shared" si="27"/>
        <v>14.030000000000001</v>
      </c>
      <c r="E923">
        <v>6492.92</v>
      </c>
      <c r="F923">
        <v>85590.2</v>
      </c>
      <c r="G923">
        <v>49.67</v>
      </c>
      <c r="N923" s="2"/>
      <c r="AE923" s="1"/>
    </row>
    <row r="924" spans="1:31" x14ac:dyDescent="0.25">
      <c r="A924">
        <v>0</v>
      </c>
      <c r="B924">
        <v>0</v>
      </c>
      <c r="C924">
        <v>139.1</v>
      </c>
      <c r="D924">
        <f t="shared" si="27"/>
        <v>13.91</v>
      </c>
      <c r="E924">
        <v>6578.7</v>
      </c>
      <c r="F924">
        <v>86721</v>
      </c>
      <c r="G924">
        <v>50.22</v>
      </c>
      <c r="N924" s="2"/>
      <c r="AE924" s="1"/>
    </row>
    <row r="925" spans="1:31" x14ac:dyDescent="0.25">
      <c r="A925">
        <v>0</v>
      </c>
      <c r="B925">
        <v>0</v>
      </c>
      <c r="C925">
        <v>137.9</v>
      </c>
      <c r="D925">
        <f t="shared" si="27"/>
        <v>13.790000000000001</v>
      </c>
      <c r="E925">
        <v>6625.16</v>
      </c>
      <c r="F925">
        <v>87333.5</v>
      </c>
      <c r="G925">
        <v>50.56</v>
      </c>
      <c r="N925" s="2"/>
      <c r="AE925" s="1"/>
    </row>
    <row r="926" spans="1:31" x14ac:dyDescent="0.25">
      <c r="A926">
        <v>0</v>
      </c>
      <c r="B926">
        <v>0</v>
      </c>
      <c r="C926">
        <v>136.69999999999999</v>
      </c>
      <c r="D926">
        <f t="shared" si="27"/>
        <v>13.669999999999998</v>
      </c>
      <c r="E926">
        <v>6642.52</v>
      </c>
      <c r="F926">
        <v>87562.3</v>
      </c>
      <c r="G926">
        <v>50.7</v>
      </c>
      <c r="N926" s="2"/>
      <c r="AE926" s="1"/>
    </row>
    <row r="927" spans="1:31" x14ac:dyDescent="0.25">
      <c r="A927">
        <v>0</v>
      </c>
      <c r="B927">
        <v>0</v>
      </c>
      <c r="C927">
        <v>135.5</v>
      </c>
      <c r="D927">
        <f t="shared" si="27"/>
        <v>13.55</v>
      </c>
      <c r="E927">
        <v>6697.81</v>
      </c>
      <c r="F927">
        <v>88291.1</v>
      </c>
      <c r="G927">
        <v>51.18</v>
      </c>
      <c r="N927" s="2"/>
      <c r="AE927" s="1"/>
    </row>
    <row r="928" spans="1:31" x14ac:dyDescent="0.25">
      <c r="A928">
        <v>0</v>
      </c>
      <c r="B928">
        <v>0</v>
      </c>
      <c r="C928">
        <v>134.30000000000001</v>
      </c>
      <c r="D928">
        <f t="shared" si="27"/>
        <v>13.430000000000001</v>
      </c>
      <c r="E928">
        <v>6758.47</v>
      </c>
      <c r="F928">
        <v>89090.8</v>
      </c>
      <c r="G928">
        <v>51.62</v>
      </c>
      <c r="N928" s="2"/>
      <c r="AE928" s="1"/>
    </row>
    <row r="929" spans="1:31" x14ac:dyDescent="0.25">
      <c r="A929">
        <v>0</v>
      </c>
      <c r="B929">
        <v>0</v>
      </c>
      <c r="C929">
        <v>133</v>
      </c>
      <c r="D929">
        <f t="shared" si="27"/>
        <v>13.3</v>
      </c>
      <c r="E929">
        <v>6804.77</v>
      </c>
      <c r="F929">
        <v>89701.2</v>
      </c>
      <c r="G929">
        <v>51.92</v>
      </c>
      <c r="N929" s="2"/>
      <c r="AE929" s="1"/>
    </row>
    <row r="930" spans="1:31" x14ac:dyDescent="0.25">
      <c r="A930">
        <v>0</v>
      </c>
      <c r="B930">
        <v>0</v>
      </c>
      <c r="C930">
        <v>131.9</v>
      </c>
      <c r="D930">
        <f t="shared" si="27"/>
        <v>13.190000000000001</v>
      </c>
      <c r="E930">
        <v>6872.18</v>
      </c>
      <c r="F930">
        <v>90589.7</v>
      </c>
      <c r="G930">
        <v>52.54</v>
      </c>
      <c r="N930" s="2"/>
      <c r="AE930" s="1"/>
    </row>
    <row r="931" spans="1:31" x14ac:dyDescent="0.25">
      <c r="A931">
        <v>0</v>
      </c>
      <c r="B931">
        <v>0</v>
      </c>
      <c r="C931">
        <v>130.69999999999999</v>
      </c>
      <c r="D931">
        <f t="shared" si="27"/>
        <v>13.069999999999999</v>
      </c>
      <c r="E931">
        <v>6918.11</v>
      </c>
      <c r="F931">
        <v>91195.199999999997</v>
      </c>
      <c r="G931">
        <v>52.83</v>
      </c>
      <c r="N931" s="2"/>
      <c r="AE931" s="1"/>
    </row>
    <row r="932" spans="1:31" x14ac:dyDescent="0.25">
      <c r="A932">
        <v>0</v>
      </c>
      <c r="B932">
        <v>0</v>
      </c>
      <c r="C932">
        <v>129.5</v>
      </c>
      <c r="D932">
        <f t="shared" si="27"/>
        <v>12.95</v>
      </c>
      <c r="E932">
        <v>6928.49</v>
      </c>
      <c r="F932">
        <v>91332.1</v>
      </c>
      <c r="G932">
        <v>52.95</v>
      </c>
      <c r="N932" s="2"/>
      <c r="AE932" s="1"/>
    </row>
    <row r="933" spans="1:31" x14ac:dyDescent="0.25">
      <c r="A933">
        <v>0</v>
      </c>
      <c r="B933">
        <v>0</v>
      </c>
      <c r="C933">
        <v>128.19999999999999</v>
      </c>
      <c r="D933">
        <f t="shared" si="27"/>
        <v>12.819999999999999</v>
      </c>
      <c r="E933">
        <v>6991.26</v>
      </c>
      <c r="F933">
        <v>92159.4</v>
      </c>
      <c r="G933">
        <v>53.31</v>
      </c>
      <c r="N933" s="2"/>
      <c r="AE933" s="1"/>
    </row>
    <row r="934" spans="1:31" x14ac:dyDescent="0.25">
      <c r="A934">
        <v>0</v>
      </c>
      <c r="B934">
        <v>0</v>
      </c>
      <c r="C934">
        <v>127</v>
      </c>
      <c r="D934">
        <f t="shared" si="27"/>
        <v>12.7</v>
      </c>
      <c r="E934">
        <v>7036.59</v>
      </c>
      <c r="F934">
        <v>92757</v>
      </c>
      <c r="G934">
        <v>53.69</v>
      </c>
      <c r="N934" s="2"/>
      <c r="AE934" s="1"/>
    </row>
    <row r="935" spans="1:31" x14ac:dyDescent="0.25">
      <c r="A935">
        <v>0</v>
      </c>
      <c r="B935">
        <v>0</v>
      </c>
      <c r="C935">
        <v>125.9</v>
      </c>
      <c r="D935">
        <f t="shared" si="27"/>
        <v>12.59</v>
      </c>
      <c r="E935">
        <v>7073.03</v>
      </c>
      <c r="F935">
        <v>93237.4</v>
      </c>
      <c r="G935">
        <v>54.09</v>
      </c>
      <c r="N935" s="2"/>
      <c r="AE935" s="1"/>
    </row>
    <row r="936" spans="1:31" x14ac:dyDescent="0.25">
      <c r="A936">
        <v>0</v>
      </c>
      <c r="B936">
        <v>0</v>
      </c>
      <c r="C936">
        <v>124.6</v>
      </c>
      <c r="D936">
        <f t="shared" si="27"/>
        <v>12.459999999999999</v>
      </c>
      <c r="E936">
        <v>7155.46</v>
      </c>
      <c r="F936">
        <v>94323.9</v>
      </c>
      <c r="G936">
        <v>54.6</v>
      </c>
      <c r="N936" s="2"/>
      <c r="AE936" s="1"/>
    </row>
    <row r="937" spans="1:31" x14ac:dyDescent="0.25">
      <c r="A937">
        <v>0</v>
      </c>
      <c r="B937">
        <v>0</v>
      </c>
      <c r="C937">
        <v>123.5</v>
      </c>
      <c r="D937">
        <f t="shared" si="27"/>
        <v>12.35</v>
      </c>
      <c r="E937">
        <v>7214.03</v>
      </c>
      <c r="F937">
        <v>95096.1</v>
      </c>
      <c r="G937">
        <v>55.09</v>
      </c>
      <c r="N937" s="2"/>
      <c r="AE937" s="1"/>
    </row>
    <row r="938" spans="1:31" x14ac:dyDescent="0.25">
      <c r="A938">
        <v>0</v>
      </c>
      <c r="B938">
        <v>0</v>
      </c>
      <c r="C938">
        <v>122.2</v>
      </c>
      <c r="D938">
        <f t="shared" si="27"/>
        <v>12.22</v>
      </c>
      <c r="E938">
        <v>7264.1</v>
      </c>
      <c r="F938">
        <v>95756</v>
      </c>
      <c r="G938">
        <v>55.43</v>
      </c>
      <c r="N938" s="2"/>
      <c r="AE938" s="1"/>
    </row>
    <row r="939" spans="1:31" x14ac:dyDescent="0.25">
      <c r="A939">
        <v>0</v>
      </c>
      <c r="B939">
        <v>0</v>
      </c>
      <c r="C939">
        <v>121</v>
      </c>
      <c r="D939">
        <f t="shared" si="27"/>
        <v>12.1</v>
      </c>
      <c r="E939">
        <v>7310.66</v>
      </c>
      <c r="F939">
        <v>96369.8</v>
      </c>
      <c r="G939">
        <v>55.92</v>
      </c>
      <c r="N939" s="2"/>
      <c r="AE939" s="1"/>
    </row>
    <row r="940" spans="1:31" x14ac:dyDescent="0.25">
      <c r="A940">
        <v>0</v>
      </c>
      <c r="B940">
        <v>0</v>
      </c>
      <c r="C940">
        <v>119.8</v>
      </c>
      <c r="D940">
        <f t="shared" si="27"/>
        <v>11.98</v>
      </c>
      <c r="E940">
        <v>7363.21</v>
      </c>
      <c r="F940">
        <v>97062.6</v>
      </c>
      <c r="G940">
        <v>56.25</v>
      </c>
      <c r="N940" s="2"/>
      <c r="AE940" s="1"/>
    </row>
    <row r="941" spans="1:31" x14ac:dyDescent="0.25">
      <c r="A941">
        <v>0</v>
      </c>
      <c r="B941">
        <v>0</v>
      </c>
      <c r="C941">
        <v>118.6</v>
      </c>
      <c r="D941">
        <f t="shared" si="27"/>
        <v>11.86</v>
      </c>
      <c r="E941">
        <v>7443.7</v>
      </c>
      <c r="F941">
        <v>98123.5</v>
      </c>
      <c r="G941">
        <v>56.79</v>
      </c>
      <c r="N941" s="2"/>
      <c r="AE941" s="1"/>
    </row>
    <row r="942" spans="1:31" x14ac:dyDescent="0.25">
      <c r="A942">
        <v>0</v>
      </c>
      <c r="B942">
        <v>0</v>
      </c>
      <c r="C942">
        <v>117.4</v>
      </c>
      <c r="D942">
        <f t="shared" si="27"/>
        <v>11.74</v>
      </c>
      <c r="E942">
        <v>7484.95</v>
      </c>
      <c r="F942">
        <v>98667.3</v>
      </c>
      <c r="G942">
        <v>57.19</v>
      </c>
      <c r="N942" s="2"/>
      <c r="AE942" s="1"/>
    </row>
    <row r="943" spans="1:31" x14ac:dyDescent="0.25">
      <c r="A943">
        <v>0</v>
      </c>
      <c r="B943">
        <v>0</v>
      </c>
      <c r="C943">
        <v>116.2</v>
      </c>
      <c r="D943">
        <f t="shared" si="27"/>
        <v>11.620000000000001</v>
      </c>
      <c r="E943">
        <v>7535.57</v>
      </c>
      <c r="F943">
        <v>99334.6</v>
      </c>
      <c r="G943">
        <v>57.58</v>
      </c>
      <c r="N943" s="2"/>
      <c r="AE943" s="1"/>
    </row>
    <row r="944" spans="1:31" x14ac:dyDescent="0.25">
      <c r="A944">
        <v>0</v>
      </c>
      <c r="B944">
        <v>0</v>
      </c>
      <c r="C944">
        <v>115</v>
      </c>
      <c r="D944">
        <f t="shared" si="27"/>
        <v>11.5</v>
      </c>
      <c r="E944">
        <v>7618.19</v>
      </c>
      <c r="F944">
        <v>100423.7</v>
      </c>
      <c r="G944">
        <v>58.11</v>
      </c>
      <c r="N944" s="2"/>
      <c r="AE944" s="1"/>
    </row>
    <row r="945" spans="1:31" x14ac:dyDescent="0.25">
      <c r="A945">
        <v>0</v>
      </c>
      <c r="B945">
        <v>0</v>
      </c>
      <c r="C945">
        <v>113.8</v>
      </c>
      <c r="D945">
        <f t="shared" si="27"/>
        <v>11.379999999999999</v>
      </c>
      <c r="E945">
        <v>7647.05</v>
      </c>
      <c r="F945">
        <v>100804.1</v>
      </c>
      <c r="G945">
        <v>58.5</v>
      </c>
      <c r="N945" s="2"/>
      <c r="AE945" s="1"/>
    </row>
    <row r="946" spans="1:31" x14ac:dyDescent="0.25">
      <c r="A946">
        <v>0</v>
      </c>
      <c r="B946">
        <v>0</v>
      </c>
      <c r="C946">
        <v>112.6</v>
      </c>
      <c r="D946">
        <f t="shared" si="27"/>
        <v>11.26</v>
      </c>
      <c r="E946">
        <v>7713.2</v>
      </c>
      <c r="F946">
        <v>101676.1</v>
      </c>
      <c r="G946">
        <v>58.96</v>
      </c>
      <c r="N946" s="2"/>
      <c r="AE946" s="1"/>
    </row>
    <row r="947" spans="1:31" x14ac:dyDescent="0.25">
      <c r="A947">
        <v>0</v>
      </c>
      <c r="B947">
        <v>0</v>
      </c>
      <c r="C947">
        <v>111.4</v>
      </c>
      <c r="D947">
        <f t="shared" si="27"/>
        <v>11.14</v>
      </c>
      <c r="E947">
        <v>7739.56</v>
      </c>
      <c r="F947">
        <v>102023.5</v>
      </c>
      <c r="G947">
        <v>59.09</v>
      </c>
      <c r="N947" s="2"/>
      <c r="AE947" s="1"/>
    </row>
    <row r="948" spans="1:31" x14ac:dyDescent="0.25">
      <c r="A948">
        <v>0</v>
      </c>
      <c r="B948">
        <v>0</v>
      </c>
      <c r="C948">
        <v>110.2</v>
      </c>
      <c r="D948">
        <f t="shared" si="27"/>
        <v>11.02</v>
      </c>
      <c r="E948">
        <v>7825.96</v>
      </c>
      <c r="F948">
        <v>103162.6</v>
      </c>
      <c r="G948">
        <v>59.7</v>
      </c>
      <c r="N948" s="2"/>
      <c r="AE948" s="1"/>
    </row>
    <row r="949" spans="1:31" x14ac:dyDescent="0.25">
      <c r="A949">
        <v>0</v>
      </c>
      <c r="B949">
        <v>0</v>
      </c>
      <c r="C949">
        <v>109</v>
      </c>
      <c r="D949">
        <f t="shared" si="27"/>
        <v>10.9</v>
      </c>
      <c r="E949">
        <v>7845.25</v>
      </c>
      <c r="F949">
        <v>103416.8</v>
      </c>
      <c r="G949">
        <v>60</v>
      </c>
      <c r="N949" s="2"/>
      <c r="AE949" s="1"/>
    </row>
    <row r="950" spans="1:31" x14ac:dyDescent="0.25">
      <c r="A950">
        <v>0</v>
      </c>
      <c r="B950">
        <v>0</v>
      </c>
      <c r="C950">
        <v>107.8</v>
      </c>
      <c r="D950">
        <f t="shared" si="27"/>
        <v>10.78</v>
      </c>
      <c r="E950">
        <v>7936.02</v>
      </c>
      <c r="F950">
        <v>104613.3</v>
      </c>
      <c r="G950">
        <v>60.5</v>
      </c>
      <c r="N950" s="2"/>
      <c r="AE950" s="1"/>
    </row>
    <row r="951" spans="1:31" x14ac:dyDescent="0.25">
      <c r="A951">
        <v>0</v>
      </c>
      <c r="B951">
        <v>0</v>
      </c>
      <c r="C951">
        <v>106.6</v>
      </c>
      <c r="D951">
        <f t="shared" si="27"/>
        <v>10.66</v>
      </c>
      <c r="E951">
        <v>8003.21</v>
      </c>
      <c r="F951">
        <v>105499</v>
      </c>
      <c r="G951">
        <v>61.08</v>
      </c>
      <c r="N951" s="2"/>
      <c r="AE951" s="1"/>
    </row>
    <row r="952" spans="1:31" x14ac:dyDescent="0.25">
      <c r="A952">
        <v>0</v>
      </c>
      <c r="B952">
        <v>0</v>
      </c>
      <c r="C952">
        <v>105.4</v>
      </c>
      <c r="D952">
        <f t="shared" si="27"/>
        <v>10.540000000000001</v>
      </c>
      <c r="E952">
        <v>8023.94</v>
      </c>
      <c r="F952">
        <v>105772.4</v>
      </c>
      <c r="G952">
        <v>61.32</v>
      </c>
      <c r="N952" s="2"/>
      <c r="AE952" s="1"/>
    </row>
    <row r="953" spans="1:31" x14ac:dyDescent="0.25">
      <c r="A953">
        <v>0</v>
      </c>
      <c r="B953">
        <v>0</v>
      </c>
      <c r="C953">
        <v>104.2</v>
      </c>
      <c r="D953">
        <f t="shared" si="27"/>
        <v>10.42</v>
      </c>
      <c r="E953">
        <v>8077.3</v>
      </c>
      <c r="F953">
        <v>106475.8</v>
      </c>
      <c r="G953">
        <v>61.72</v>
      </c>
      <c r="N953" s="2"/>
      <c r="AE953" s="1"/>
    </row>
    <row r="954" spans="1:31" x14ac:dyDescent="0.25">
      <c r="A954">
        <v>0</v>
      </c>
      <c r="B954">
        <v>0</v>
      </c>
      <c r="C954">
        <v>103</v>
      </c>
      <c r="D954">
        <f t="shared" si="27"/>
        <v>10.3</v>
      </c>
      <c r="E954">
        <v>8191.98</v>
      </c>
      <c r="F954">
        <v>107987.4</v>
      </c>
      <c r="G954">
        <v>62.53</v>
      </c>
      <c r="N954" s="2"/>
      <c r="AE954" s="1"/>
    </row>
    <row r="955" spans="1:31" x14ac:dyDescent="0.25">
      <c r="A955">
        <v>0</v>
      </c>
      <c r="B955">
        <v>0</v>
      </c>
      <c r="C955">
        <v>101.8</v>
      </c>
      <c r="D955">
        <f t="shared" si="27"/>
        <v>10.18</v>
      </c>
      <c r="E955">
        <v>8204.11</v>
      </c>
      <c r="F955">
        <v>108147.3</v>
      </c>
      <c r="G955">
        <v>62.7</v>
      </c>
      <c r="N955" s="2"/>
      <c r="AE955" s="1"/>
    </row>
    <row r="956" spans="1:31" x14ac:dyDescent="0.25">
      <c r="A956">
        <v>0</v>
      </c>
      <c r="B956">
        <v>0</v>
      </c>
      <c r="C956">
        <v>100.6</v>
      </c>
      <c r="D956">
        <f t="shared" si="27"/>
        <v>10.059999999999999</v>
      </c>
      <c r="E956">
        <v>8275.16</v>
      </c>
      <c r="F956">
        <v>109083.9</v>
      </c>
      <c r="G956">
        <v>63.23</v>
      </c>
      <c r="N956" s="2"/>
      <c r="AE956" s="1"/>
    </row>
    <row r="957" spans="1:31" x14ac:dyDescent="0.25">
      <c r="A957">
        <v>0</v>
      </c>
      <c r="B957">
        <v>0</v>
      </c>
      <c r="C957">
        <v>99.4</v>
      </c>
      <c r="D957">
        <f t="shared" si="27"/>
        <v>9.9400000000000013</v>
      </c>
      <c r="E957">
        <v>8324.25</v>
      </c>
      <c r="F957">
        <v>109731</v>
      </c>
      <c r="G957">
        <v>63.54</v>
      </c>
      <c r="N957" s="2"/>
      <c r="AE957" s="1"/>
    </row>
    <row r="958" spans="1:31" x14ac:dyDescent="0.25">
      <c r="A958">
        <v>0</v>
      </c>
      <c r="B958">
        <v>0</v>
      </c>
      <c r="C958">
        <v>98.2</v>
      </c>
      <c r="D958">
        <f t="shared" si="27"/>
        <v>9.82</v>
      </c>
      <c r="E958">
        <v>8369.18</v>
      </c>
      <c r="F958">
        <v>110323.3</v>
      </c>
      <c r="G958">
        <v>64.040000000000006</v>
      </c>
      <c r="N958" s="2"/>
      <c r="AE958" s="1"/>
    </row>
    <row r="959" spans="1:31" x14ac:dyDescent="0.25">
      <c r="A959">
        <v>0</v>
      </c>
      <c r="B959">
        <v>0</v>
      </c>
      <c r="C959">
        <v>97</v>
      </c>
      <c r="D959">
        <f t="shared" si="27"/>
        <v>9.6999999999999993</v>
      </c>
      <c r="E959">
        <v>8472.49</v>
      </c>
      <c r="F959">
        <v>111685.1</v>
      </c>
      <c r="G959">
        <v>64.7</v>
      </c>
      <c r="N959" s="2"/>
      <c r="AE959" s="1"/>
    </row>
    <row r="960" spans="1:31" x14ac:dyDescent="0.25">
      <c r="A960">
        <v>0</v>
      </c>
      <c r="B960">
        <v>0</v>
      </c>
      <c r="C960">
        <v>95.8</v>
      </c>
      <c r="D960">
        <f t="shared" si="27"/>
        <v>9.58</v>
      </c>
      <c r="E960">
        <v>8538.49</v>
      </c>
      <c r="F960">
        <v>112555.2</v>
      </c>
      <c r="G960">
        <v>65.180000000000007</v>
      </c>
      <c r="N960" s="2"/>
      <c r="AE960" s="1"/>
    </row>
    <row r="961" spans="1:31" x14ac:dyDescent="0.25">
      <c r="A961">
        <v>0</v>
      </c>
      <c r="B961">
        <v>0</v>
      </c>
      <c r="C961">
        <v>94.6</v>
      </c>
      <c r="D961">
        <f t="shared" si="27"/>
        <v>9.4599999999999991</v>
      </c>
      <c r="E961">
        <v>8575.59</v>
      </c>
      <c r="F961">
        <v>113044.2</v>
      </c>
      <c r="G961">
        <v>65.47</v>
      </c>
      <c r="N961" s="2"/>
      <c r="AE961" s="1"/>
    </row>
    <row r="962" spans="1:31" x14ac:dyDescent="0.25">
      <c r="A962">
        <v>0</v>
      </c>
      <c r="B962">
        <v>0</v>
      </c>
      <c r="C962">
        <v>93.4</v>
      </c>
      <c r="D962">
        <f t="shared" si="27"/>
        <v>9.34</v>
      </c>
      <c r="E962">
        <v>8628.5300000000007</v>
      </c>
      <c r="F962">
        <v>113742</v>
      </c>
      <c r="G962">
        <v>66.010000000000005</v>
      </c>
      <c r="N962" s="2"/>
      <c r="AE962" s="1"/>
    </row>
    <row r="963" spans="1:31" x14ac:dyDescent="0.25">
      <c r="A963">
        <v>0</v>
      </c>
      <c r="B963">
        <v>0</v>
      </c>
      <c r="C963">
        <v>92.2</v>
      </c>
      <c r="D963">
        <f t="shared" si="27"/>
        <v>9.2200000000000006</v>
      </c>
      <c r="E963">
        <v>8700.84</v>
      </c>
      <c r="F963">
        <v>114695.3</v>
      </c>
      <c r="G963">
        <v>66.400000000000006</v>
      </c>
      <c r="N963" s="2"/>
      <c r="AE963" s="1"/>
    </row>
    <row r="964" spans="1:31" x14ac:dyDescent="0.25">
      <c r="A964">
        <v>0</v>
      </c>
      <c r="B964">
        <v>0</v>
      </c>
      <c r="C964">
        <v>91</v>
      </c>
      <c r="D964">
        <f t="shared" si="27"/>
        <v>9.1</v>
      </c>
      <c r="E964">
        <v>8752.0499999999993</v>
      </c>
      <c r="F964">
        <v>115370.3</v>
      </c>
      <c r="G964">
        <v>66.8</v>
      </c>
      <c r="N964" s="2"/>
      <c r="AE964" s="1"/>
    </row>
    <row r="965" spans="1:31" x14ac:dyDescent="0.25">
      <c r="A965">
        <v>0</v>
      </c>
      <c r="B965">
        <v>0</v>
      </c>
      <c r="C965">
        <v>89.7</v>
      </c>
      <c r="D965">
        <f t="shared" si="27"/>
        <v>8.9700000000000006</v>
      </c>
      <c r="E965">
        <v>8831.34</v>
      </c>
      <c r="F965">
        <v>116415.6</v>
      </c>
      <c r="G965">
        <v>67.48</v>
      </c>
      <c r="N965" s="2"/>
      <c r="AE965" s="1"/>
    </row>
    <row r="966" spans="1:31" x14ac:dyDescent="0.25">
      <c r="A966">
        <v>0</v>
      </c>
      <c r="B966">
        <v>0</v>
      </c>
      <c r="C966">
        <v>88.5</v>
      </c>
      <c r="D966">
        <f t="shared" si="27"/>
        <v>8.85</v>
      </c>
      <c r="E966">
        <v>8878.6299999999992</v>
      </c>
      <c r="F966">
        <v>117038.9</v>
      </c>
      <c r="G966">
        <v>67.78</v>
      </c>
      <c r="N966" s="2"/>
      <c r="AE966" s="1"/>
    </row>
    <row r="967" spans="1:31" x14ac:dyDescent="0.25">
      <c r="A967">
        <v>0</v>
      </c>
      <c r="B967">
        <v>0</v>
      </c>
      <c r="C967">
        <v>87.4</v>
      </c>
      <c r="D967">
        <f t="shared" si="27"/>
        <v>8.74</v>
      </c>
      <c r="E967">
        <v>8955.01</v>
      </c>
      <c r="F967">
        <v>118045.8</v>
      </c>
      <c r="G967">
        <v>68.31</v>
      </c>
      <c r="N967" s="2"/>
      <c r="AE967" s="1"/>
    </row>
    <row r="968" spans="1:31" x14ac:dyDescent="0.25">
      <c r="A968">
        <v>0</v>
      </c>
      <c r="B968">
        <v>0</v>
      </c>
      <c r="C968">
        <v>86.1</v>
      </c>
      <c r="D968">
        <f t="shared" si="27"/>
        <v>8.61</v>
      </c>
      <c r="E968">
        <v>8991.18</v>
      </c>
      <c r="F968">
        <v>118522.5</v>
      </c>
      <c r="G968">
        <v>68.67</v>
      </c>
      <c r="N968" s="2"/>
      <c r="AE968" s="1"/>
    </row>
    <row r="969" spans="1:31" x14ac:dyDescent="0.25">
      <c r="A969">
        <v>0</v>
      </c>
      <c r="B969">
        <v>0</v>
      </c>
      <c r="C969">
        <v>84.9</v>
      </c>
      <c r="D969">
        <f t="shared" si="27"/>
        <v>8.49</v>
      </c>
      <c r="E969">
        <v>9059.52</v>
      </c>
      <c r="F969">
        <v>119423.5</v>
      </c>
      <c r="G969">
        <v>69.260000000000005</v>
      </c>
      <c r="N969" s="2"/>
      <c r="AE969" s="1"/>
    </row>
    <row r="970" spans="1:31" x14ac:dyDescent="0.25">
      <c r="A970">
        <v>0</v>
      </c>
      <c r="B970">
        <v>0</v>
      </c>
      <c r="C970">
        <v>83.7</v>
      </c>
      <c r="D970">
        <f t="shared" si="27"/>
        <v>8.370000000000001</v>
      </c>
      <c r="E970">
        <v>9121.5499999999993</v>
      </c>
      <c r="F970">
        <v>120241.1</v>
      </c>
      <c r="G970">
        <v>69.739999999999995</v>
      </c>
      <c r="N970" s="2"/>
      <c r="AE970" s="1"/>
    </row>
    <row r="971" spans="1:31" x14ac:dyDescent="0.25">
      <c r="A971">
        <v>0</v>
      </c>
      <c r="B971">
        <v>0</v>
      </c>
      <c r="C971">
        <v>82.5</v>
      </c>
      <c r="D971">
        <f t="shared" si="27"/>
        <v>8.25</v>
      </c>
      <c r="E971">
        <v>9187.34</v>
      </c>
      <c r="F971">
        <v>121108.3</v>
      </c>
      <c r="G971">
        <v>70.08</v>
      </c>
      <c r="N971" s="2"/>
      <c r="AE971" s="1"/>
    </row>
    <row r="972" spans="1:31" x14ac:dyDescent="0.25">
      <c r="A972">
        <v>0</v>
      </c>
      <c r="B972">
        <v>0</v>
      </c>
      <c r="C972">
        <v>81.3</v>
      </c>
      <c r="D972">
        <f t="shared" si="27"/>
        <v>8.129999999999999</v>
      </c>
      <c r="E972">
        <v>9263.7099999999991</v>
      </c>
      <c r="F972">
        <v>122115.1</v>
      </c>
      <c r="G972">
        <v>70.84</v>
      </c>
      <c r="N972" s="2"/>
      <c r="AE972" s="1"/>
    </row>
    <row r="973" spans="1:31" x14ac:dyDescent="0.25">
      <c r="A973">
        <v>0</v>
      </c>
      <c r="B973">
        <v>0</v>
      </c>
      <c r="C973">
        <v>80.099999999999994</v>
      </c>
      <c r="D973">
        <f t="shared" si="27"/>
        <v>8.01</v>
      </c>
      <c r="E973">
        <v>9318.1200000000008</v>
      </c>
      <c r="F973">
        <v>122832.4</v>
      </c>
      <c r="G973">
        <v>71.05</v>
      </c>
      <c r="N973" s="2"/>
      <c r="AE973" s="1"/>
    </row>
    <row r="974" spans="1:31" x14ac:dyDescent="0.25">
      <c r="A974">
        <v>0</v>
      </c>
      <c r="B974">
        <v>0</v>
      </c>
      <c r="C974">
        <v>78.900000000000006</v>
      </c>
      <c r="D974">
        <f t="shared" si="27"/>
        <v>7.8900000000000006</v>
      </c>
      <c r="E974">
        <v>9405.9599999999991</v>
      </c>
      <c r="F974">
        <v>123990.2</v>
      </c>
      <c r="G974">
        <v>71.84</v>
      </c>
      <c r="N974" s="2"/>
      <c r="AE974" s="1"/>
    </row>
    <row r="975" spans="1:31" x14ac:dyDescent="0.25">
      <c r="A975">
        <v>0</v>
      </c>
      <c r="B975">
        <v>0</v>
      </c>
      <c r="C975">
        <v>77.7</v>
      </c>
      <c r="D975">
        <f t="shared" si="27"/>
        <v>7.7700000000000005</v>
      </c>
      <c r="E975">
        <v>9446.34</v>
      </c>
      <c r="F975">
        <v>124522.5</v>
      </c>
      <c r="G975">
        <v>72.12</v>
      </c>
      <c r="N975" s="2"/>
      <c r="AE975" s="1"/>
    </row>
    <row r="976" spans="1:31" x14ac:dyDescent="0.25">
      <c r="A976">
        <v>0</v>
      </c>
      <c r="B976">
        <v>0</v>
      </c>
      <c r="C976">
        <v>76.400000000000006</v>
      </c>
      <c r="D976">
        <f t="shared" ref="D976:D1039" si="28">C976/10</f>
        <v>7.6400000000000006</v>
      </c>
      <c r="E976">
        <v>9518.1200000000008</v>
      </c>
      <c r="F976">
        <v>125468.7</v>
      </c>
      <c r="G976">
        <v>72.73</v>
      </c>
      <c r="N976" s="2"/>
      <c r="AE976" s="1"/>
    </row>
    <row r="977" spans="1:31" x14ac:dyDescent="0.25">
      <c r="A977">
        <v>0</v>
      </c>
      <c r="B977">
        <v>0</v>
      </c>
      <c r="C977">
        <v>75.3</v>
      </c>
      <c r="D977">
        <f t="shared" si="28"/>
        <v>7.5299999999999994</v>
      </c>
      <c r="E977">
        <v>9627.6299999999992</v>
      </c>
      <c r="F977">
        <v>126912.3</v>
      </c>
      <c r="G977">
        <v>73.37</v>
      </c>
      <c r="N977" s="2"/>
      <c r="AE977" s="1"/>
    </row>
    <row r="978" spans="1:31" x14ac:dyDescent="0.25">
      <c r="A978">
        <v>0</v>
      </c>
      <c r="B978">
        <v>0</v>
      </c>
      <c r="C978">
        <v>74</v>
      </c>
      <c r="D978">
        <f t="shared" si="28"/>
        <v>7.4</v>
      </c>
      <c r="E978">
        <v>9671.1</v>
      </c>
      <c r="F978">
        <v>127485.3</v>
      </c>
      <c r="G978">
        <v>73.89</v>
      </c>
      <c r="N978" s="2"/>
      <c r="AE978" s="1"/>
    </row>
    <row r="979" spans="1:31" x14ac:dyDescent="0.25">
      <c r="A979">
        <v>0</v>
      </c>
      <c r="B979">
        <v>0</v>
      </c>
      <c r="C979">
        <v>72.8</v>
      </c>
      <c r="D979">
        <f t="shared" si="28"/>
        <v>7.2799999999999994</v>
      </c>
      <c r="E979">
        <v>9732.73</v>
      </c>
      <c r="F979">
        <v>128297.7</v>
      </c>
      <c r="G979">
        <v>74.319999999999993</v>
      </c>
      <c r="N979" s="2"/>
      <c r="AE979" s="1"/>
    </row>
    <row r="980" spans="1:31" x14ac:dyDescent="0.25">
      <c r="A980">
        <v>0</v>
      </c>
      <c r="B980">
        <v>0</v>
      </c>
      <c r="C980">
        <v>71.599999999999994</v>
      </c>
      <c r="D980">
        <f t="shared" si="28"/>
        <v>7.1599999999999993</v>
      </c>
      <c r="E980">
        <v>9803.7099999999991</v>
      </c>
      <c r="F980">
        <v>129233.4</v>
      </c>
      <c r="G980">
        <v>74.86</v>
      </c>
      <c r="N980" s="2"/>
      <c r="AE980" s="1"/>
    </row>
    <row r="981" spans="1:31" x14ac:dyDescent="0.25">
      <c r="A981">
        <v>0</v>
      </c>
      <c r="B981">
        <v>0</v>
      </c>
      <c r="C981">
        <v>70.400000000000006</v>
      </c>
      <c r="D981">
        <f t="shared" si="28"/>
        <v>7.0400000000000009</v>
      </c>
      <c r="E981">
        <v>9878.6200000000008</v>
      </c>
      <c r="F981">
        <v>130220.9</v>
      </c>
      <c r="G981">
        <v>75.5</v>
      </c>
      <c r="N981" s="2"/>
      <c r="AE981" s="1"/>
    </row>
    <row r="982" spans="1:31" x14ac:dyDescent="0.25">
      <c r="A982">
        <v>0</v>
      </c>
      <c r="B982">
        <v>0</v>
      </c>
      <c r="C982">
        <v>69.2</v>
      </c>
      <c r="D982">
        <f t="shared" si="28"/>
        <v>6.92</v>
      </c>
      <c r="E982">
        <v>9940.39</v>
      </c>
      <c r="F982">
        <v>131035.2</v>
      </c>
      <c r="G982">
        <v>75.95</v>
      </c>
      <c r="N982" s="2"/>
      <c r="AE982" s="1"/>
    </row>
    <row r="983" spans="1:31" x14ac:dyDescent="0.25">
      <c r="A983">
        <v>0</v>
      </c>
      <c r="B983">
        <v>0</v>
      </c>
      <c r="C983">
        <v>68</v>
      </c>
      <c r="D983">
        <f t="shared" si="28"/>
        <v>6.8</v>
      </c>
      <c r="E983">
        <v>10008.49</v>
      </c>
      <c r="F983">
        <v>131932.79999999999</v>
      </c>
      <c r="G983">
        <v>76.41</v>
      </c>
      <c r="N983" s="2"/>
      <c r="AE983" s="1"/>
    </row>
    <row r="984" spans="1:31" x14ac:dyDescent="0.25">
      <c r="A984">
        <v>0</v>
      </c>
      <c r="B984">
        <v>0</v>
      </c>
      <c r="C984">
        <v>66.8</v>
      </c>
      <c r="D984">
        <f t="shared" si="28"/>
        <v>6.68</v>
      </c>
      <c r="E984">
        <v>10040.49</v>
      </c>
      <c r="F984">
        <v>132354.70000000001</v>
      </c>
      <c r="G984">
        <v>76.73</v>
      </c>
      <c r="N984" s="2"/>
      <c r="AE984" s="1"/>
    </row>
    <row r="985" spans="1:31" x14ac:dyDescent="0.25">
      <c r="A985">
        <v>0</v>
      </c>
      <c r="B985">
        <v>0</v>
      </c>
      <c r="C985">
        <v>65.599999999999994</v>
      </c>
      <c r="D985">
        <f t="shared" si="28"/>
        <v>6.56</v>
      </c>
      <c r="E985">
        <v>10134.36</v>
      </c>
      <c r="F985">
        <v>133592</v>
      </c>
      <c r="G985">
        <v>77.400000000000006</v>
      </c>
      <c r="N985" s="2"/>
      <c r="AE985" s="1"/>
    </row>
    <row r="986" spans="1:31" x14ac:dyDescent="0.25">
      <c r="A986">
        <v>0</v>
      </c>
      <c r="B986">
        <v>0</v>
      </c>
      <c r="C986">
        <v>64.400000000000006</v>
      </c>
      <c r="D986">
        <f t="shared" si="28"/>
        <v>6.44</v>
      </c>
      <c r="E986">
        <v>10227.51</v>
      </c>
      <c r="F986">
        <v>134820</v>
      </c>
      <c r="G986">
        <v>78.02</v>
      </c>
      <c r="N986" s="2"/>
      <c r="AE986" s="1"/>
    </row>
    <row r="987" spans="1:31" x14ac:dyDescent="0.25">
      <c r="A987">
        <v>0</v>
      </c>
      <c r="B987">
        <v>0</v>
      </c>
      <c r="C987">
        <v>63.2</v>
      </c>
      <c r="D987">
        <f t="shared" si="28"/>
        <v>6.32</v>
      </c>
      <c r="E987">
        <v>10262.6</v>
      </c>
      <c r="F987">
        <v>135282.5</v>
      </c>
      <c r="G987">
        <v>78.44</v>
      </c>
      <c r="N987" s="2"/>
      <c r="AE987" s="1"/>
    </row>
    <row r="988" spans="1:31" x14ac:dyDescent="0.25">
      <c r="A988">
        <v>0</v>
      </c>
      <c r="B988">
        <v>0</v>
      </c>
      <c r="C988">
        <v>62</v>
      </c>
      <c r="D988">
        <f t="shared" si="28"/>
        <v>6.2</v>
      </c>
      <c r="E988">
        <v>10355.11</v>
      </c>
      <c r="F988">
        <v>136502.1</v>
      </c>
      <c r="G988">
        <v>79.150000000000006</v>
      </c>
      <c r="N988" s="2"/>
      <c r="AE988" s="1"/>
    </row>
    <row r="989" spans="1:31" x14ac:dyDescent="0.25">
      <c r="A989">
        <v>0</v>
      </c>
      <c r="B989">
        <v>0</v>
      </c>
      <c r="C989">
        <v>60.8</v>
      </c>
      <c r="D989">
        <f t="shared" si="28"/>
        <v>6.08</v>
      </c>
      <c r="E989">
        <v>10421.31</v>
      </c>
      <c r="F989">
        <v>137374.70000000001</v>
      </c>
      <c r="G989">
        <v>79.63</v>
      </c>
      <c r="N989" s="2"/>
      <c r="AE989" s="1"/>
    </row>
    <row r="990" spans="1:31" x14ac:dyDescent="0.25">
      <c r="A990">
        <v>0</v>
      </c>
      <c r="B990">
        <v>0</v>
      </c>
      <c r="C990">
        <v>59.6</v>
      </c>
      <c r="D990">
        <f t="shared" si="28"/>
        <v>5.96</v>
      </c>
      <c r="E990">
        <v>10483.26</v>
      </c>
      <c r="F990">
        <v>138191.29999999999</v>
      </c>
      <c r="G990">
        <v>80.069999999999993</v>
      </c>
      <c r="N990" s="2"/>
      <c r="AE990" s="1"/>
    </row>
    <row r="991" spans="1:31" x14ac:dyDescent="0.25">
      <c r="A991">
        <v>0</v>
      </c>
      <c r="B991">
        <v>0</v>
      </c>
      <c r="C991">
        <v>58.4</v>
      </c>
      <c r="D991">
        <f t="shared" si="28"/>
        <v>5.84</v>
      </c>
      <c r="E991">
        <v>10578.64</v>
      </c>
      <c r="F991">
        <v>139448.6</v>
      </c>
      <c r="G991">
        <v>80.77</v>
      </c>
      <c r="N991" s="2"/>
      <c r="AE991" s="1"/>
    </row>
    <row r="992" spans="1:31" x14ac:dyDescent="0.25">
      <c r="A992">
        <v>0</v>
      </c>
      <c r="B992">
        <v>0</v>
      </c>
      <c r="C992">
        <v>57.2</v>
      </c>
      <c r="D992">
        <f t="shared" si="28"/>
        <v>5.7200000000000006</v>
      </c>
      <c r="E992">
        <v>10616.4</v>
      </c>
      <c r="F992">
        <v>139946.29999999999</v>
      </c>
      <c r="G992">
        <v>81.09</v>
      </c>
      <c r="N992" s="2"/>
      <c r="AE992" s="1"/>
    </row>
    <row r="993" spans="1:31" x14ac:dyDescent="0.25">
      <c r="A993">
        <v>0</v>
      </c>
      <c r="B993">
        <v>0</v>
      </c>
      <c r="C993">
        <v>55.9</v>
      </c>
      <c r="D993">
        <f t="shared" si="28"/>
        <v>5.59</v>
      </c>
      <c r="E993">
        <v>10733.25</v>
      </c>
      <c r="F993">
        <v>141486.70000000001</v>
      </c>
      <c r="G993">
        <v>81.94</v>
      </c>
      <c r="N993" s="2"/>
      <c r="AE993" s="1"/>
    </row>
    <row r="994" spans="1:31" x14ac:dyDescent="0.25">
      <c r="A994">
        <v>0</v>
      </c>
      <c r="B994">
        <v>0</v>
      </c>
      <c r="C994">
        <v>54.8</v>
      </c>
      <c r="D994">
        <f t="shared" si="28"/>
        <v>5.4799999999999995</v>
      </c>
      <c r="E994">
        <v>10747.79</v>
      </c>
      <c r="F994">
        <v>141678.39999999999</v>
      </c>
      <c r="G994">
        <v>82.12</v>
      </c>
      <c r="N994" s="2"/>
      <c r="AE994" s="1"/>
    </row>
    <row r="995" spans="1:31" x14ac:dyDescent="0.25">
      <c r="A995">
        <v>0</v>
      </c>
      <c r="B995">
        <v>0</v>
      </c>
      <c r="C995">
        <v>53.5</v>
      </c>
      <c r="D995">
        <f t="shared" si="28"/>
        <v>5.35</v>
      </c>
      <c r="E995">
        <v>10859.69</v>
      </c>
      <c r="F995">
        <v>143153.4</v>
      </c>
      <c r="G995">
        <v>82.92</v>
      </c>
      <c r="N995" s="2"/>
      <c r="AE995" s="1"/>
    </row>
    <row r="996" spans="1:31" x14ac:dyDescent="0.25">
      <c r="A996">
        <v>0</v>
      </c>
      <c r="B996">
        <v>0</v>
      </c>
      <c r="C996">
        <v>52.3</v>
      </c>
      <c r="D996">
        <f t="shared" si="28"/>
        <v>5.2299999999999995</v>
      </c>
      <c r="E996">
        <v>10921.6</v>
      </c>
      <c r="F996">
        <v>143969.5</v>
      </c>
      <c r="G996">
        <v>83.35</v>
      </c>
      <c r="N996" s="2"/>
      <c r="AE996" s="1"/>
    </row>
    <row r="997" spans="1:31" x14ac:dyDescent="0.25">
      <c r="A997">
        <v>0</v>
      </c>
      <c r="B997">
        <v>0</v>
      </c>
      <c r="C997">
        <v>51.1</v>
      </c>
      <c r="D997">
        <f t="shared" si="28"/>
        <v>5.1100000000000003</v>
      </c>
      <c r="E997">
        <v>11002.07</v>
      </c>
      <c r="F997">
        <v>145030.29999999999</v>
      </c>
      <c r="G997">
        <v>84</v>
      </c>
      <c r="N997" s="2"/>
      <c r="AE997" s="1"/>
    </row>
    <row r="998" spans="1:31" x14ac:dyDescent="0.25">
      <c r="A998">
        <v>0</v>
      </c>
      <c r="B998">
        <v>0</v>
      </c>
      <c r="C998">
        <v>49.9</v>
      </c>
      <c r="D998">
        <f t="shared" si="28"/>
        <v>4.99</v>
      </c>
      <c r="E998">
        <v>11050.94</v>
      </c>
      <c r="F998">
        <v>145674.5</v>
      </c>
      <c r="G998">
        <v>84.44</v>
      </c>
      <c r="N998" s="2"/>
      <c r="AE998" s="1"/>
    </row>
    <row r="999" spans="1:31" x14ac:dyDescent="0.25">
      <c r="A999">
        <v>0</v>
      </c>
      <c r="B999">
        <v>0</v>
      </c>
      <c r="C999">
        <v>48.7</v>
      </c>
      <c r="D999">
        <f t="shared" si="28"/>
        <v>4.87</v>
      </c>
      <c r="E999">
        <v>11185.95</v>
      </c>
      <c r="F999">
        <v>147454.29999999999</v>
      </c>
      <c r="G999">
        <v>85.47</v>
      </c>
      <c r="N999" s="2"/>
      <c r="AE999" s="1"/>
    </row>
    <row r="1000" spans="1:31" x14ac:dyDescent="0.25">
      <c r="A1000">
        <v>0</v>
      </c>
      <c r="B1000">
        <v>0</v>
      </c>
      <c r="C1000">
        <v>47.5</v>
      </c>
      <c r="D1000">
        <f t="shared" si="28"/>
        <v>4.75</v>
      </c>
      <c r="E1000">
        <v>11203.42</v>
      </c>
      <c r="F1000">
        <v>147684.5</v>
      </c>
      <c r="G1000">
        <v>85.49</v>
      </c>
      <c r="N1000" s="2"/>
      <c r="AE1000" s="1"/>
    </row>
    <row r="1001" spans="1:31" x14ac:dyDescent="0.25">
      <c r="A1001">
        <v>0</v>
      </c>
      <c r="B1001">
        <v>0</v>
      </c>
      <c r="C1001">
        <v>46.3</v>
      </c>
      <c r="D1001">
        <f t="shared" si="28"/>
        <v>4.63</v>
      </c>
      <c r="E1001">
        <v>11281.53</v>
      </c>
      <c r="F1001">
        <v>148714.1</v>
      </c>
      <c r="G1001">
        <v>86.35</v>
      </c>
      <c r="N1001" s="2"/>
      <c r="AE1001" s="1"/>
    </row>
    <row r="1002" spans="1:31" x14ac:dyDescent="0.25">
      <c r="A1002">
        <v>0</v>
      </c>
      <c r="B1002">
        <v>0</v>
      </c>
      <c r="C1002">
        <v>45.1</v>
      </c>
      <c r="D1002">
        <f t="shared" si="28"/>
        <v>4.51</v>
      </c>
      <c r="E1002">
        <v>11354.54</v>
      </c>
      <c r="F1002">
        <v>149676.6</v>
      </c>
      <c r="G1002">
        <v>86.62</v>
      </c>
      <c r="N1002" s="2"/>
      <c r="AE1002" s="1"/>
    </row>
    <row r="1003" spans="1:31" x14ac:dyDescent="0.25">
      <c r="A1003">
        <v>0</v>
      </c>
      <c r="B1003">
        <v>0</v>
      </c>
      <c r="C1003">
        <v>43.9</v>
      </c>
      <c r="D1003">
        <f t="shared" si="28"/>
        <v>4.3899999999999997</v>
      </c>
      <c r="E1003">
        <v>11436.73</v>
      </c>
      <c r="F1003">
        <v>150760</v>
      </c>
      <c r="G1003">
        <v>87.28</v>
      </c>
      <c r="N1003" s="2"/>
      <c r="AE1003" s="1"/>
    </row>
    <row r="1004" spans="1:31" x14ac:dyDescent="0.25">
      <c r="A1004">
        <v>0</v>
      </c>
      <c r="B1004">
        <v>0</v>
      </c>
      <c r="C1004">
        <v>42.7</v>
      </c>
      <c r="D1004">
        <f t="shared" si="28"/>
        <v>4.2700000000000005</v>
      </c>
      <c r="E1004">
        <v>11496.72</v>
      </c>
      <c r="F1004">
        <v>151550.9</v>
      </c>
      <c r="G1004">
        <v>87.89</v>
      </c>
      <c r="N1004" s="2"/>
      <c r="AE1004" s="1"/>
    </row>
    <row r="1005" spans="1:31" x14ac:dyDescent="0.25">
      <c r="A1005">
        <v>0</v>
      </c>
      <c r="B1005">
        <v>0</v>
      </c>
      <c r="C1005">
        <v>41.5</v>
      </c>
      <c r="D1005">
        <f t="shared" si="28"/>
        <v>4.1500000000000004</v>
      </c>
      <c r="E1005">
        <v>11561.88</v>
      </c>
      <c r="F1005">
        <v>152409.70000000001</v>
      </c>
      <c r="G1005">
        <v>88.26</v>
      </c>
      <c r="N1005" s="2"/>
      <c r="AE1005" s="1"/>
    </row>
    <row r="1006" spans="1:31" x14ac:dyDescent="0.25">
      <c r="A1006">
        <v>0</v>
      </c>
      <c r="B1006">
        <v>0</v>
      </c>
      <c r="C1006">
        <v>40.299999999999997</v>
      </c>
      <c r="D1006">
        <f t="shared" si="28"/>
        <v>4.0299999999999994</v>
      </c>
      <c r="E1006">
        <v>11620.72</v>
      </c>
      <c r="F1006">
        <v>153185.4</v>
      </c>
      <c r="G1006">
        <v>88.81</v>
      </c>
      <c r="N1006" s="2"/>
      <c r="AE1006" s="1"/>
    </row>
    <row r="1007" spans="1:31" x14ac:dyDescent="0.25">
      <c r="A1007">
        <v>0</v>
      </c>
      <c r="B1007">
        <v>0</v>
      </c>
      <c r="C1007">
        <v>39.1</v>
      </c>
      <c r="D1007">
        <f t="shared" si="28"/>
        <v>3.91</v>
      </c>
      <c r="E1007">
        <v>11729.77</v>
      </c>
      <c r="F1007">
        <v>154622.9</v>
      </c>
      <c r="G1007">
        <v>89.62</v>
      </c>
      <c r="N1007" s="2"/>
      <c r="AE1007" s="1"/>
    </row>
    <row r="1008" spans="1:31" x14ac:dyDescent="0.25">
      <c r="A1008">
        <v>0</v>
      </c>
      <c r="B1008">
        <v>0</v>
      </c>
      <c r="C1008">
        <v>37.799999999999997</v>
      </c>
      <c r="D1008">
        <f t="shared" si="28"/>
        <v>3.78</v>
      </c>
      <c r="E1008">
        <v>11839.73</v>
      </c>
      <c r="F1008">
        <v>156072.5</v>
      </c>
      <c r="G1008">
        <v>90.35</v>
      </c>
      <c r="N1008" s="2"/>
      <c r="AE1008" s="1"/>
    </row>
    <row r="1009" spans="1:31" x14ac:dyDescent="0.25">
      <c r="A1009">
        <v>0</v>
      </c>
      <c r="B1009">
        <v>0</v>
      </c>
      <c r="C1009">
        <v>36.700000000000003</v>
      </c>
      <c r="D1009">
        <f t="shared" si="28"/>
        <v>3.6700000000000004</v>
      </c>
      <c r="E1009">
        <v>11849</v>
      </c>
      <c r="F1009">
        <v>156194.6</v>
      </c>
      <c r="G1009">
        <v>90.61</v>
      </c>
      <c r="N1009" s="2"/>
      <c r="AE1009" s="1"/>
    </row>
    <row r="1010" spans="1:31" x14ac:dyDescent="0.25">
      <c r="A1010">
        <v>0</v>
      </c>
      <c r="B1010">
        <v>0</v>
      </c>
      <c r="C1010">
        <v>35.4</v>
      </c>
      <c r="D1010">
        <f t="shared" si="28"/>
        <v>3.54</v>
      </c>
      <c r="E1010">
        <v>11956.59</v>
      </c>
      <c r="F1010">
        <v>157612.9</v>
      </c>
      <c r="G1010">
        <v>91.27</v>
      </c>
      <c r="N1010" s="2"/>
      <c r="AE1010" s="1"/>
    </row>
    <row r="1011" spans="1:31" x14ac:dyDescent="0.25">
      <c r="A1011">
        <v>0</v>
      </c>
      <c r="B1011">
        <v>0</v>
      </c>
      <c r="C1011">
        <v>34.200000000000003</v>
      </c>
      <c r="D1011">
        <f t="shared" si="28"/>
        <v>3.4200000000000004</v>
      </c>
      <c r="E1011">
        <v>12007.2</v>
      </c>
      <c r="F1011">
        <v>158280</v>
      </c>
      <c r="G1011">
        <v>91.67</v>
      </c>
      <c r="N1011" s="2"/>
      <c r="AE1011" s="1"/>
    </row>
    <row r="1012" spans="1:31" x14ac:dyDescent="0.25">
      <c r="A1012">
        <v>0</v>
      </c>
      <c r="B1012">
        <v>0</v>
      </c>
      <c r="C1012">
        <v>33</v>
      </c>
      <c r="D1012">
        <f t="shared" si="28"/>
        <v>3.3</v>
      </c>
      <c r="E1012">
        <v>12107.94</v>
      </c>
      <c r="F1012">
        <v>159608</v>
      </c>
      <c r="G1012">
        <v>92.54</v>
      </c>
      <c r="N1012" s="2"/>
      <c r="AE1012" s="1"/>
    </row>
    <row r="1013" spans="1:31" x14ac:dyDescent="0.25">
      <c r="A1013">
        <v>0</v>
      </c>
      <c r="B1013">
        <v>0</v>
      </c>
      <c r="C1013">
        <v>31.8</v>
      </c>
      <c r="D1013">
        <f t="shared" si="28"/>
        <v>3.18</v>
      </c>
      <c r="E1013">
        <v>12175.86</v>
      </c>
      <c r="F1013">
        <v>160503.29999999999</v>
      </c>
      <c r="G1013">
        <v>92.85</v>
      </c>
      <c r="N1013" s="2"/>
      <c r="AE1013" s="1"/>
    </row>
    <row r="1014" spans="1:31" x14ac:dyDescent="0.25">
      <c r="A1014">
        <v>0</v>
      </c>
      <c r="B1014">
        <v>0</v>
      </c>
      <c r="C1014">
        <v>30.6</v>
      </c>
      <c r="D1014">
        <f t="shared" si="28"/>
        <v>3.06</v>
      </c>
      <c r="E1014">
        <v>12203.69</v>
      </c>
      <c r="F1014">
        <v>160870.1</v>
      </c>
      <c r="G1014">
        <v>93.26</v>
      </c>
      <c r="N1014" s="2"/>
      <c r="AE1014" s="1"/>
    </row>
    <row r="1015" spans="1:31" x14ac:dyDescent="0.25">
      <c r="A1015">
        <v>0</v>
      </c>
      <c r="B1015">
        <v>0</v>
      </c>
      <c r="C1015">
        <v>29.4</v>
      </c>
      <c r="D1015">
        <f t="shared" si="28"/>
        <v>2.94</v>
      </c>
      <c r="E1015">
        <v>12301.61</v>
      </c>
      <c r="F1015">
        <v>162160.9</v>
      </c>
      <c r="G1015">
        <v>94.03</v>
      </c>
      <c r="N1015" s="2"/>
      <c r="AE1015" s="1"/>
    </row>
    <row r="1016" spans="1:31" x14ac:dyDescent="0.25">
      <c r="A1016">
        <v>0</v>
      </c>
      <c r="B1016">
        <v>0</v>
      </c>
      <c r="C1016">
        <v>28.2</v>
      </c>
      <c r="D1016">
        <f t="shared" si="28"/>
        <v>2.82</v>
      </c>
      <c r="E1016">
        <v>12384.47</v>
      </c>
      <c r="F1016">
        <v>163253.20000000001</v>
      </c>
      <c r="G1016">
        <v>94.52</v>
      </c>
      <c r="N1016" s="2"/>
      <c r="AE1016" s="1"/>
    </row>
    <row r="1017" spans="1:31" x14ac:dyDescent="0.25">
      <c r="A1017">
        <v>0</v>
      </c>
      <c r="B1017">
        <v>0</v>
      </c>
      <c r="C1017">
        <v>27</v>
      </c>
      <c r="D1017">
        <f t="shared" si="28"/>
        <v>2.7</v>
      </c>
      <c r="E1017">
        <v>12469.54</v>
      </c>
      <c r="F1017">
        <v>164374.6</v>
      </c>
      <c r="G1017">
        <v>95.24</v>
      </c>
      <c r="N1017" s="2"/>
      <c r="AE1017" s="1"/>
    </row>
    <row r="1018" spans="1:31" x14ac:dyDescent="0.25">
      <c r="A1018">
        <v>0</v>
      </c>
      <c r="B1018">
        <v>0</v>
      </c>
      <c r="C1018">
        <v>25.8</v>
      </c>
      <c r="D1018">
        <f t="shared" si="28"/>
        <v>2.58</v>
      </c>
      <c r="E1018">
        <v>12526.51</v>
      </c>
      <c r="F1018">
        <v>165125.6</v>
      </c>
      <c r="G1018">
        <v>95.69</v>
      </c>
      <c r="N1018" s="2"/>
      <c r="AE1018" s="1"/>
    </row>
    <row r="1019" spans="1:31" x14ac:dyDescent="0.25">
      <c r="A1019">
        <v>0</v>
      </c>
      <c r="B1019">
        <v>0</v>
      </c>
      <c r="C1019">
        <v>24.6</v>
      </c>
      <c r="D1019">
        <f t="shared" si="28"/>
        <v>2.46</v>
      </c>
      <c r="E1019">
        <v>12574.55</v>
      </c>
      <c r="F1019">
        <v>165758.9</v>
      </c>
      <c r="G1019">
        <v>96.02</v>
      </c>
      <c r="N1019" s="2"/>
      <c r="AE1019" s="1"/>
    </row>
    <row r="1020" spans="1:31" x14ac:dyDescent="0.25">
      <c r="A1020">
        <v>0</v>
      </c>
      <c r="B1020">
        <v>0</v>
      </c>
      <c r="C1020">
        <v>23.4</v>
      </c>
      <c r="D1020">
        <f t="shared" si="28"/>
        <v>2.34</v>
      </c>
      <c r="E1020">
        <v>12667.51</v>
      </c>
      <c r="F1020">
        <v>166984.29999999999</v>
      </c>
      <c r="G1020">
        <v>96.8</v>
      </c>
      <c r="N1020" s="2"/>
      <c r="AE1020" s="1"/>
    </row>
    <row r="1021" spans="1:31" x14ac:dyDescent="0.25">
      <c r="A1021">
        <v>0</v>
      </c>
      <c r="B1021">
        <v>0</v>
      </c>
      <c r="C1021">
        <v>22.1</v>
      </c>
      <c r="D1021">
        <f t="shared" si="28"/>
        <v>2.21</v>
      </c>
      <c r="E1021">
        <v>12775.28</v>
      </c>
      <c r="F1021">
        <v>168404.9</v>
      </c>
      <c r="G1021">
        <v>97.46</v>
      </c>
      <c r="N1021" s="2"/>
      <c r="AE1021" s="1"/>
    </row>
    <row r="1022" spans="1:31" x14ac:dyDescent="0.25">
      <c r="A1022">
        <v>0</v>
      </c>
      <c r="B1022">
        <v>0</v>
      </c>
      <c r="C1022">
        <v>21</v>
      </c>
      <c r="D1022">
        <f t="shared" si="28"/>
        <v>2.1</v>
      </c>
      <c r="E1022">
        <v>12804.8</v>
      </c>
      <c r="F1022">
        <v>168794</v>
      </c>
      <c r="G1022">
        <v>97.82</v>
      </c>
      <c r="N1022" s="2"/>
      <c r="AE1022" s="1"/>
    </row>
    <row r="1023" spans="1:31" x14ac:dyDescent="0.25">
      <c r="A1023">
        <v>0</v>
      </c>
      <c r="B1023">
        <v>0</v>
      </c>
      <c r="C1023">
        <v>19.7</v>
      </c>
      <c r="D1023">
        <f t="shared" si="28"/>
        <v>1.97</v>
      </c>
      <c r="E1023">
        <v>12840.2</v>
      </c>
      <c r="F1023">
        <v>169260.7</v>
      </c>
      <c r="G1023">
        <v>98.14</v>
      </c>
      <c r="N1023" s="2"/>
      <c r="AE1023" s="1"/>
    </row>
    <row r="1024" spans="1:31" x14ac:dyDescent="0.25">
      <c r="A1024">
        <v>0</v>
      </c>
      <c r="B1024">
        <v>0</v>
      </c>
      <c r="C1024">
        <v>18.5</v>
      </c>
      <c r="D1024">
        <f t="shared" si="28"/>
        <v>1.85</v>
      </c>
      <c r="E1024">
        <v>12945.33</v>
      </c>
      <c r="F1024">
        <v>170646.6</v>
      </c>
      <c r="G1024">
        <v>98.78</v>
      </c>
      <c r="N1024" s="2"/>
      <c r="AE1024" s="1"/>
    </row>
    <row r="1025" spans="1:31" x14ac:dyDescent="0.25">
      <c r="A1025">
        <v>0</v>
      </c>
      <c r="B1025">
        <v>0</v>
      </c>
      <c r="C1025">
        <v>17.3</v>
      </c>
      <c r="D1025">
        <f t="shared" si="28"/>
        <v>1.73</v>
      </c>
      <c r="E1025">
        <v>12984.57</v>
      </c>
      <c r="F1025">
        <v>171163.8</v>
      </c>
      <c r="G1025">
        <v>99.1</v>
      </c>
      <c r="N1025" s="2"/>
      <c r="AE1025" s="1"/>
    </row>
    <row r="1026" spans="1:31" x14ac:dyDescent="0.25">
      <c r="A1026">
        <v>0</v>
      </c>
      <c r="B1026">
        <v>0</v>
      </c>
      <c r="C1026">
        <v>16.100000000000001</v>
      </c>
      <c r="D1026">
        <f t="shared" si="28"/>
        <v>1.61</v>
      </c>
      <c r="E1026">
        <v>13032.19</v>
      </c>
      <c r="F1026">
        <v>171791.5</v>
      </c>
      <c r="G1026">
        <v>99.47</v>
      </c>
      <c r="N1026" s="2"/>
      <c r="AE1026" s="1"/>
    </row>
    <row r="1027" spans="1:31" x14ac:dyDescent="0.25">
      <c r="A1027">
        <v>0</v>
      </c>
      <c r="B1027">
        <v>0</v>
      </c>
      <c r="C1027">
        <v>14.9</v>
      </c>
      <c r="D1027">
        <f t="shared" si="28"/>
        <v>1.49</v>
      </c>
      <c r="E1027">
        <v>13016.85</v>
      </c>
      <c r="F1027">
        <v>171589.3</v>
      </c>
      <c r="G1027">
        <v>99.56</v>
      </c>
      <c r="N1027" s="2"/>
      <c r="AE1027" s="1"/>
    </row>
    <row r="1028" spans="1:31" x14ac:dyDescent="0.25">
      <c r="A1028">
        <v>0</v>
      </c>
      <c r="B1028">
        <v>0</v>
      </c>
      <c r="C1028">
        <v>13.7</v>
      </c>
      <c r="D1028">
        <f t="shared" si="28"/>
        <v>1.3699999999999999</v>
      </c>
      <c r="E1028">
        <v>13103.27</v>
      </c>
      <c r="F1028">
        <v>172728.6</v>
      </c>
      <c r="G1028">
        <v>100</v>
      </c>
      <c r="N1028" s="2"/>
      <c r="AE1028" s="1"/>
    </row>
    <row r="1029" spans="1:31" x14ac:dyDescent="0.25">
      <c r="A1029">
        <v>0</v>
      </c>
      <c r="B1029">
        <v>0</v>
      </c>
      <c r="C1029">
        <v>12.5</v>
      </c>
      <c r="D1029">
        <f t="shared" si="28"/>
        <v>1.25</v>
      </c>
      <c r="E1029">
        <v>13062.97</v>
      </c>
      <c r="F1029">
        <v>172197.3</v>
      </c>
      <c r="G1029">
        <v>99.89</v>
      </c>
      <c r="N1029" s="2"/>
      <c r="AE1029" s="1"/>
    </row>
    <row r="1030" spans="1:31" x14ac:dyDescent="0.25">
      <c r="A1030">
        <v>0</v>
      </c>
      <c r="B1030">
        <v>0</v>
      </c>
      <c r="C1030">
        <v>11.3</v>
      </c>
      <c r="D1030">
        <f t="shared" si="28"/>
        <v>1.1300000000000001</v>
      </c>
      <c r="E1030">
        <v>13020.12</v>
      </c>
      <c r="F1030">
        <v>171632.5</v>
      </c>
      <c r="G1030">
        <v>99.37</v>
      </c>
      <c r="N1030" s="2"/>
      <c r="AE1030" s="1"/>
    </row>
    <row r="1031" spans="1:31" x14ac:dyDescent="0.25">
      <c r="A1031">
        <v>0</v>
      </c>
      <c r="B1031">
        <v>0</v>
      </c>
      <c r="C1031">
        <v>10.1</v>
      </c>
      <c r="D1031">
        <f t="shared" si="28"/>
        <v>1.01</v>
      </c>
      <c r="E1031">
        <v>12961.15</v>
      </c>
      <c r="F1031">
        <v>170855.1</v>
      </c>
      <c r="G1031">
        <v>99.07</v>
      </c>
      <c r="N1031" s="2"/>
      <c r="AE1031" s="1"/>
    </row>
    <row r="1032" spans="1:31" x14ac:dyDescent="0.25">
      <c r="A1032">
        <v>0</v>
      </c>
      <c r="B1032">
        <v>0</v>
      </c>
      <c r="C1032">
        <v>8.9</v>
      </c>
      <c r="D1032">
        <f t="shared" si="28"/>
        <v>0.89</v>
      </c>
      <c r="E1032">
        <v>12853.41</v>
      </c>
      <c r="F1032">
        <v>169434.8</v>
      </c>
      <c r="G1032">
        <v>98.06</v>
      </c>
      <c r="N1032" s="2"/>
      <c r="AE1032" s="1"/>
    </row>
    <row r="1033" spans="1:31" x14ac:dyDescent="0.25">
      <c r="A1033">
        <v>0</v>
      </c>
      <c r="B1033">
        <v>0</v>
      </c>
      <c r="C1033">
        <v>7.7</v>
      </c>
      <c r="D1033">
        <f t="shared" si="28"/>
        <v>0.77</v>
      </c>
      <c r="E1033">
        <v>12597.97</v>
      </c>
      <c r="F1033">
        <v>166067.6</v>
      </c>
      <c r="G1033">
        <v>96.28</v>
      </c>
      <c r="N1033" s="2"/>
      <c r="AE1033" s="1"/>
    </row>
    <row r="1034" spans="1:31" x14ac:dyDescent="0.25">
      <c r="A1034">
        <v>0</v>
      </c>
      <c r="B1034">
        <v>0</v>
      </c>
      <c r="C1034">
        <v>6.5</v>
      </c>
      <c r="D1034">
        <f t="shared" si="28"/>
        <v>0.65</v>
      </c>
      <c r="E1034">
        <v>12317.06</v>
      </c>
      <c r="F1034">
        <v>162364.6</v>
      </c>
      <c r="G1034">
        <v>94.03</v>
      </c>
      <c r="N1034" s="2"/>
      <c r="AE1034" s="1"/>
    </row>
    <row r="1035" spans="1:31" x14ac:dyDescent="0.25">
      <c r="A1035">
        <v>0</v>
      </c>
      <c r="B1035">
        <v>0</v>
      </c>
      <c r="C1035">
        <v>5.3</v>
      </c>
      <c r="D1035">
        <f t="shared" si="28"/>
        <v>0.53</v>
      </c>
      <c r="E1035">
        <v>11808.68</v>
      </c>
      <c r="F1035">
        <v>155663.1</v>
      </c>
      <c r="G1035">
        <v>90.15</v>
      </c>
      <c r="N1035" s="2"/>
      <c r="AE1035" s="1"/>
    </row>
    <row r="1036" spans="1:31" x14ac:dyDescent="0.25">
      <c r="A1036">
        <v>0</v>
      </c>
      <c r="B1036">
        <v>0</v>
      </c>
      <c r="C1036">
        <v>4.0999999999999996</v>
      </c>
      <c r="D1036">
        <f t="shared" si="28"/>
        <v>0.41</v>
      </c>
      <c r="E1036">
        <v>11180.46</v>
      </c>
      <c r="F1036">
        <v>147381.9</v>
      </c>
      <c r="G1036">
        <v>85.28</v>
      </c>
      <c r="N1036" s="2"/>
      <c r="AE1036" s="1"/>
    </row>
    <row r="1037" spans="1:31" x14ac:dyDescent="0.25">
      <c r="A1037">
        <v>0</v>
      </c>
      <c r="B1037">
        <v>0</v>
      </c>
      <c r="C1037">
        <v>2.8</v>
      </c>
      <c r="D1037">
        <f t="shared" si="28"/>
        <v>0.27999999999999997</v>
      </c>
      <c r="E1037">
        <v>10051.36</v>
      </c>
      <c r="F1037">
        <v>132498</v>
      </c>
      <c r="G1037">
        <v>76.819999999999993</v>
      </c>
      <c r="N1037" s="2"/>
      <c r="AE1037" s="1"/>
    </row>
    <row r="1038" spans="1:31" x14ac:dyDescent="0.25">
      <c r="A1038">
        <v>0</v>
      </c>
      <c r="B1038">
        <v>0</v>
      </c>
      <c r="C1038">
        <v>1.6</v>
      </c>
      <c r="D1038">
        <f t="shared" si="28"/>
        <v>0.16</v>
      </c>
      <c r="E1038">
        <v>8509.15</v>
      </c>
      <c r="F1038">
        <v>112168.5</v>
      </c>
      <c r="G1038">
        <v>64.98</v>
      </c>
      <c r="N1038" s="2"/>
      <c r="AE1038" s="1"/>
    </row>
    <row r="1039" spans="1:31" x14ac:dyDescent="0.25">
      <c r="A1039">
        <v>0</v>
      </c>
      <c r="B1039">
        <v>0</v>
      </c>
      <c r="C1039">
        <v>-0.5</v>
      </c>
      <c r="D1039">
        <f t="shared" si="28"/>
        <v>-0.05</v>
      </c>
      <c r="E1039">
        <v>8035.3</v>
      </c>
      <c r="F1039">
        <v>105922.1</v>
      </c>
      <c r="G1039">
        <v>61.38</v>
      </c>
      <c r="N1039" s="2"/>
      <c r="AE1039" s="1"/>
    </row>
    <row r="1044" spans="1:6" x14ac:dyDescent="0.25">
      <c r="A1044" t="s">
        <v>11</v>
      </c>
      <c r="B1044" t="s">
        <v>47</v>
      </c>
      <c r="C1044"/>
      <c r="D1044"/>
      <c r="E1044"/>
      <c r="F1044"/>
    </row>
    <row r="1045" spans="1:6" x14ac:dyDescent="0.25">
      <c r="A1045" t="s">
        <v>13</v>
      </c>
      <c r="B1045" t="s">
        <v>14</v>
      </c>
      <c r="C1045"/>
      <c r="D1045"/>
      <c r="E1045"/>
      <c r="F1045"/>
    </row>
    <row r="1046" spans="1:6" x14ac:dyDescent="0.25">
      <c r="A1046" t="s">
        <v>15</v>
      </c>
      <c r="B1046" t="s">
        <v>16</v>
      </c>
      <c r="C1046"/>
      <c r="D1046"/>
      <c r="E1046"/>
      <c r="F1046"/>
    </row>
    <row r="1047" spans="1:6" x14ac:dyDescent="0.25">
      <c r="A1047" t="s">
        <v>17</v>
      </c>
      <c r="B1047" t="s">
        <v>18</v>
      </c>
      <c r="C1047"/>
      <c r="D1047"/>
      <c r="E1047"/>
      <c r="F1047"/>
    </row>
    <row r="1048" spans="1:6" x14ac:dyDescent="0.25">
      <c r="A1048" t="s">
        <v>19</v>
      </c>
      <c r="B1048" t="s">
        <v>20</v>
      </c>
      <c r="C1048"/>
      <c r="D1048"/>
      <c r="E1048"/>
      <c r="F1048"/>
    </row>
    <row r="1049" spans="1:6" x14ac:dyDescent="0.25">
      <c r="A1049" t="s">
        <v>21</v>
      </c>
      <c r="B1049" t="s">
        <v>48</v>
      </c>
      <c r="C1049"/>
      <c r="D1049"/>
      <c r="E1049"/>
      <c r="F1049"/>
    </row>
    <row r="1050" spans="1:6" x14ac:dyDescent="0.25">
      <c r="A1050" t="s">
        <v>23</v>
      </c>
      <c r="B1050" t="s">
        <v>24</v>
      </c>
      <c r="C1050"/>
      <c r="D1050"/>
      <c r="E1050"/>
      <c r="F1050"/>
    </row>
    <row r="1051" spans="1:6" x14ac:dyDescent="0.25">
      <c r="A1051" t="s">
        <v>25</v>
      </c>
      <c r="B1051" t="s">
        <v>26</v>
      </c>
      <c r="C1051"/>
      <c r="D1051"/>
      <c r="E1051"/>
      <c r="F1051"/>
    </row>
    <row r="1052" spans="1:6" x14ac:dyDescent="0.25">
      <c r="A1052" t="s">
        <v>27</v>
      </c>
      <c r="B1052" t="s">
        <v>26</v>
      </c>
      <c r="C1052"/>
      <c r="D1052"/>
      <c r="E1052"/>
      <c r="F1052"/>
    </row>
    <row r="1053" spans="1:6" x14ac:dyDescent="0.25">
      <c r="A1053" t="s">
        <v>28</v>
      </c>
      <c r="B1053" t="s">
        <v>29</v>
      </c>
      <c r="C1053"/>
      <c r="D1053"/>
      <c r="E1053"/>
      <c r="F1053"/>
    </row>
    <row r="1054" spans="1:6" x14ac:dyDescent="0.25">
      <c r="A1054" t="s">
        <v>30</v>
      </c>
      <c r="B1054">
        <v>0</v>
      </c>
      <c r="C1054"/>
      <c r="D1054"/>
      <c r="E1054"/>
      <c r="F1054"/>
    </row>
    <row r="1055" spans="1:6" x14ac:dyDescent="0.25">
      <c r="A1055" t="s">
        <v>31</v>
      </c>
      <c r="B1055" t="s">
        <v>32</v>
      </c>
      <c r="C1055"/>
      <c r="D1055"/>
      <c r="E1055"/>
      <c r="F1055"/>
    </row>
    <row r="1056" spans="1:6" x14ac:dyDescent="0.25">
      <c r="A1056" t="s">
        <v>33</v>
      </c>
      <c r="B1056" t="s">
        <v>34</v>
      </c>
      <c r="C1056"/>
      <c r="D1056"/>
      <c r="E1056"/>
      <c r="F1056"/>
    </row>
    <row r="1057" spans="1:31" x14ac:dyDescent="0.25">
      <c r="A1057" t="s">
        <v>35</v>
      </c>
      <c r="B1057" t="s">
        <v>36</v>
      </c>
      <c r="C1057"/>
      <c r="D1057"/>
      <c r="E1057"/>
      <c r="F1057"/>
    </row>
    <row r="1058" spans="1:31" x14ac:dyDescent="0.25">
      <c r="A1058" t="s">
        <v>37</v>
      </c>
      <c r="B1058" t="s">
        <v>38</v>
      </c>
      <c r="C1058"/>
      <c r="D1058"/>
      <c r="E1058"/>
      <c r="F1058"/>
    </row>
    <row r="1059" spans="1:31" x14ac:dyDescent="0.25">
      <c r="A1059"/>
      <c r="B1059"/>
      <c r="C1059"/>
      <c r="D1059"/>
      <c r="E1059"/>
      <c r="F1059"/>
    </row>
    <row r="1060" spans="1:31" x14ac:dyDescent="0.25">
      <c r="A1060" t="s">
        <v>39</v>
      </c>
      <c r="B1060"/>
      <c r="C1060"/>
      <c r="D1060"/>
      <c r="E1060"/>
      <c r="F1060"/>
    </row>
    <row r="1061" spans="1:31" x14ac:dyDescent="0.25">
      <c r="A1061" t="s">
        <v>40</v>
      </c>
      <c r="B1061" t="s">
        <v>41</v>
      </c>
      <c r="C1061" t="s">
        <v>42</v>
      </c>
      <c r="D1061" t="s">
        <v>46</v>
      </c>
      <c r="E1061" t="s">
        <v>43</v>
      </c>
      <c r="F1061" t="s">
        <v>44</v>
      </c>
      <c r="G1061" t="s">
        <v>45</v>
      </c>
      <c r="N1061" s="2"/>
      <c r="AE1061" s="1"/>
    </row>
    <row r="1062" spans="1:31" x14ac:dyDescent="0.25">
      <c r="A1062">
        <v>0</v>
      </c>
      <c r="B1062">
        <v>0</v>
      </c>
      <c r="C1062">
        <v>306.60000000000002</v>
      </c>
      <c r="D1062">
        <f>C1062/10</f>
        <v>30.660000000000004</v>
      </c>
      <c r="E1062">
        <v>111.74</v>
      </c>
      <c r="F1062">
        <v>162225.70000000001</v>
      </c>
      <c r="G1062">
        <v>18.59</v>
      </c>
      <c r="N1062" s="2"/>
      <c r="AE1062" s="1"/>
    </row>
    <row r="1063" spans="1:31" x14ac:dyDescent="0.25">
      <c r="A1063">
        <v>0</v>
      </c>
      <c r="B1063">
        <v>0</v>
      </c>
      <c r="C1063">
        <v>305.3</v>
      </c>
      <c r="D1063">
        <f t="shared" ref="D1063:D1126" si="29">C1063/10</f>
        <v>30.53</v>
      </c>
      <c r="E1063">
        <v>112.81</v>
      </c>
      <c r="F1063">
        <v>163771.1</v>
      </c>
      <c r="G1063">
        <v>18.72</v>
      </c>
      <c r="N1063" s="2"/>
      <c r="AE1063" s="1"/>
    </row>
    <row r="1064" spans="1:31" x14ac:dyDescent="0.25">
      <c r="A1064">
        <v>0</v>
      </c>
      <c r="B1064">
        <v>0</v>
      </c>
      <c r="C1064">
        <v>304.10000000000002</v>
      </c>
      <c r="D1064">
        <f t="shared" si="29"/>
        <v>30.410000000000004</v>
      </c>
      <c r="E1064">
        <v>113.2</v>
      </c>
      <c r="F1064">
        <v>164342.39999999999</v>
      </c>
      <c r="G1064">
        <v>18.82</v>
      </c>
      <c r="N1064" s="2"/>
      <c r="AE1064" s="1"/>
    </row>
    <row r="1065" spans="1:31" x14ac:dyDescent="0.25">
      <c r="A1065">
        <v>0</v>
      </c>
      <c r="B1065">
        <v>0</v>
      </c>
      <c r="C1065">
        <v>302.89999999999998</v>
      </c>
      <c r="D1065">
        <f t="shared" si="29"/>
        <v>30.29</v>
      </c>
      <c r="E1065">
        <v>113.96</v>
      </c>
      <c r="F1065">
        <v>165444.79999999999</v>
      </c>
      <c r="G1065">
        <v>18.96</v>
      </c>
      <c r="N1065" s="2"/>
      <c r="AE1065" s="1"/>
    </row>
    <row r="1066" spans="1:31" x14ac:dyDescent="0.25">
      <c r="A1066">
        <v>0</v>
      </c>
      <c r="B1066">
        <v>0</v>
      </c>
      <c r="C1066">
        <v>301.7</v>
      </c>
      <c r="D1066">
        <f t="shared" si="29"/>
        <v>30.169999999999998</v>
      </c>
      <c r="E1066">
        <v>114.83</v>
      </c>
      <c r="F1066">
        <v>166714.29999999999</v>
      </c>
      <c r="G1066">
        <v>19.100000000000001</v>
      </c>
      <c r="N1066" s="2"/>
      <c r="AE1066" s="1"/>
    </row>
    <row r="1067" spans="1:31" x14ac:dyDescent="0.25">
      <c r="A1067">
        <v>0</v>
      </c>
      <c r="B1067">
        <v>0</v>
      </c>
      <c r="C1067">
        <v>300.5</v>
      </c>
      <c r="D1067">
        <f t="shared" si="29"/>
        <v>30.05</v>
      </c>
      <c r="E1067">
        <v>115.65</v>
      </c>
      <c r="F1067">
        <v>167901.9</v>
      </c>
      <c r="G1067">
        <v>19.23</v>
      </c>
      <c r="N1067" s="2"/>
      <c r="AE1067" s="1"/>
    </row>
    <row r="1068" spans="1:31" x14ac:dyDescent="0.25">
      <c r="A1068">
        <v>0</v>
      </c>
      <c r="B1068">
        <v>0</v>
      </c>
      <c r="C1068">
        <v>299.3</v>
      </c>
      <c r="D1068">
        <f t="shared" si="29"/>
        <v>29.93</v>
      </c>
      <c r="E1068">
        <v>116.57</v>
      </c>
      <c r="F1068">
        <v>169227.8</v>
      </c>
      <c r="G1068">
        <v>19.38</v>
      </c>
      <c r="N1068" s="2"/>
      <c r="AE1068" s="1"/>
    </row>
    <row r="1069" spans="1:31" x14ac:dyDescent="0.25">
      <c r="A1069">
        <v>0</v>
      </c>
      <c r="B1069">
        <v>0</v>
      </c>
      <c r="C1069">
        <v>298.10000000000002</v>
      </c>
      <c r="D1069">
        <f t="shared" si="29"/>
        <v>29.810000000000002</v>
      </c>
      <c r="E1069">
        <v>117.21</v>
      </c>
      <c r="F1069">
        <v>170159.3</v>
      </c>
      <c r="G1069">
        <v>19.48</v>
      </c>
      <c r="N1069" s="2"/>
      <c r="AE1069" s="1"/>
    </row>
    <row r="1070" spans="1:31" x14ac:dyDescent="0.25">
      <c r="A1070">
        <v>0</v>
      </c>
      <c r="B1070">
        <v>0</v>
      </c>
      <c r="C1070">
        <v>296.89999999999998</v>
      </c>
      <c r="D1070">
        <f t="shared" si="29"/>
        <v>29.689999999999998</v>
      </c>
      <c r="E1070">
        <v>117.93</v>
      </c>
      <c r="F1070">
        <v>171215.8</v>
      </c>
      <c r="G1070">
        <v>19.600000000000001</v>
      </c>
      <c r="N1070" s="2"/>
      <c r="AE1070" s="1"/>
    </row>
    <row r="1071" spans="1:31" x14ac:dyDescent="0.25">
      <c r="A1071">
        <v>0</v>
      </c>
      <c r="B1071">
        <v>0</v>
      </c>
      <c r="C1071">
        <v>295.7</v>
      </c>
      <c r="D1071">
        <f t="shared" si="29"/>
        <v>29.57</v>
      </c>
      <c r="E1071">
        <v>118.78</v>
      </c>
      <c r="F1071">
        <v>172437.6</v>
      </c>
      <c r="G1071">
        <v>19.73</v>
      </c>
      <c r="N1071" s="2"/>
      <c r="AE1071" s="1"/>
    </row>
    <row r="1072" spans="1:31" x14ac:dyDescent="0.25">
      <c r="A1072">
        <v>0</v>
      </c>
      <c r="B1072">
        <v>0</v>
      </c>
      <c r="C1072">
        <v>294.5</v>
      </c>
      <c r="D1072">
        <f t="shared" si="29"/>
        <v>29.45</v>
      </c>
      <c r="E1072">
        <v>119.35</v>
      </c>
      <c r="F1072">
        <v>173272.6</v>
      </c>
      <c r="G1072">
        <v>19.86</v>
      </c>
      <c r="N1072" s="2"/>
      <c r="AE1072" s="1"/>
    </row>
    <row r="1073" spans="1:31" x14ac:dyDescent="0.25">
      <c r="A1073">
        <v>0</v>
      </c>
      <c r="B1073">
        <v>0</v>
      </c>
      <c r="C1073">
        <v>293.3</v>
      </c>
      <c r="D1073">
        <f t="shared" si="29"/>
        <v>29.330000000000002</v>
      </c>
      <c r="E1073">
        <v>120.56</v>
      </c>
      <c r="F1073">
        <v>175029.7</v>
      </c>
      <c r="G1073">
        <v>20</v>
      </c>
      <c r="N1073" s="2"/>
      <c r="AE1073" s="1"/>
    </row>
    <row r="1074" spans="1:31" x14ac:dyDescent="0.25">
      <c r="A1074">
        <v>0</v>
      </c>
      <c r="B1074">
        <v>0</v>
      </c>
      <c r="C1074">
        <v>292.10000000000002</v>
      </c>
      <c r="D1074">
        <f t="shared" si="29"/>
        <v>29.21</v>
      </c>
      <c r="E1074">
        <v>121.35</v>
      </c>
      <c r="F1074">
        <v>176170.3</v>
      </c>
      <c r="G1074">
        <v>20.13</v>
      </c>
      <c r="N1074" s="2"/>
      <c r="AE1074" s="1"/>
    </row>
    <row r="1075" spans="1:31" x14ac:dyDescent="0.25">
      <c r="A1075">
        <v>0</v>
      </c>
      <c r="B1075">
        <v>0</v>
      </c>
      <c r="C1075">
        <v>290.89999999999998</v>
      </c>
      <c r="D1075">
        <f t="shared" si="29"/>
        <v>29.089999999999996</v>
      </c>
      <c r="E1075">
        <v>122.01</v>
      </c>
      <c r="F1075">
        <v>177133.4</v>
      </c>
      <c r="G1075">
        <v>20.25</v>
      </c>
      <c r="N1075" s="2"/>
      <c r="AE1075" s="1"/>
    </row>
    <row r="1076" spans="1:31" x14ac:dyDescent="0.25">
      <c r="A1076">
        <v>0</v>
      </c>
      <c r="B1076">
        <v>0</v>
      </c>
      <c r="C1076">
        <v>289.7</v>
      </c>
      <c r="D1076">
        <f t="shared" si="29"/>
        <v>28.97</v>
      </c>
      <c r="E1076">
        <v>122.91</v>
      </c>
      <c r="F1076">
        <v>178443.7</v>
      </c>
      <c r="G1076">
        <v>20.43</v>
      </c>
      <c r="N1076" s="2"/>
      <c r="AE1076" s="1"/>
    </row>
    <row r="1077" spans="1:31" x14ac:dyDescent="0.25">
      <c r="A1077">
        <v>0</v>
      </c>
      <c r="B1077">
        <v>0</v>
      </c>
      <c r="C1077">
        <v>288.5</v>
      </c>
      <c r="D1077">
        <f t="shared" si="29"/>
        <v>28.85</v>
      </c>
      <c r="E1077">
        <v>123.6</v>
      </c>
      <c r="F1077">
        <v>179440.1</v>
      </c>
      <c r="G1077">
        <v>20.58</v>
      </c>
      <c r="N1077" s="2"/>
      <c r="AE1077" s="1"/>
    </row>
    <row r="1078" spans="1:31" x14ac:dyDescent="0.25">
      <c r="A1078">
        <v>0</v>
      </c>
      <c r="B1078">
        <v>0</v>
      </c>
      <c r="C1078">
        <v>287.3</v>
      </c>
      <c r="D1078">
        <f t="shared" si="29"/>
        <v>28.73</v>
      </c>
      <c r="E1078">
        <v>124.86</v>
      </c>
      <c r="F1078">
        <v>181266.2</v>
      </c>
      <c r="G1078">
        <v>20.7</v>
      </c>
      <c r="N1078" s="2"/>
      <c r="AE1078" s="1"/>
    </row>
    <row r="1079" spans="1:31" x14ac:dyDescent="0.25">
      <c r="A1079">
        <v>0</v>
      </c>
      <c r="B1079">
        <v>0</v>
      </c>
      <c r="C1079">
        <v>286.10000000000002</v>
      </c>
      <c r="D1079">
        <f t="shared" si="29"/>
        <v>28.610000000000003</v>
      </c>
      <c r="E1079">
        <v>125.49</v>
      </c>
      <c r="F1079">
        <v>182183.3</v>
      </c>
      <c r="G1079">
        <v>20.9</v>
      </c>
      <c r="N1079" s="2"/>
      <c r="AE1079" s="1"/>
    </row>
    <row r="1080" spans="1:31" x14ac:dyDescent="0.25">
      <c r="A1080">
        <v>0</v>
      </c>
      <c r="B1080">
        <v>0</v>
      </c>
      <c r="C1080">
        <v>284.89999999999998</v>
      </c>
      <c r="D1080">
        <f t="shared" si="29"/>
        <v>28.49</v>
      </c>
      <c r="E1080">
        <v>126.62</v>
      </c>
      <c r="F1080">
        <v>183820.79999999999</v>
      </c>
      <c r="G1080">
        <v>21.02</v>
      </c>
      <c r="N1080" s="2"/>
      <c r="AE1080" s="1"/>
    </row>
    <row r="1081" spans="1:31" x14ac:dyDescent="0.25">
      <c r="A1081">
        <v>0</v>
      </c>
      <c r="B1081">
        <v>0</v>
      </c>
      <c r="C1081">
        <v>283.7</v>
      </c>
      <c r="D1081">
        <f t="shared" si="29"/>
        <v>28.369999999999997</v>
      </c>
      <c r="E1081">
        <v>127.09</v>
      </c>
      <c r="F1081">
        <v>184510.2</v>
      </c>
      <c r="G1081">
        <v>21.15</v>
      </c>
      <c r="N1081" s="2"/>
      <c r="AE1081" s="1"/>
    </row>
    <row r="1082" spans="1:31" x14ac:dyDescent="0.25">
      <c r="A1082">
        <v>0</v>
      </c>
      <c r="B1082">
        <v>0</v>
      </c>
      <c r="C1082">
        <v>282.39999999999998</v>
      </c>
      <c r="D1082">
        <f t="shared" si="29"/>
        <v>28.24</v>
      </c>
      <c r="E1082">
        <v>128.22</v>
      </c>
      <c r="F1082">
        <v>186151.4</v>
      </c>
      <c r="G1082">
        <v>21.31</v>
      </c>
      <c r="N1082" s="2"/>
      <c r="AE1082" s="1"/>
    </row>
    <row r="1083" spans="1:31" x14ac:dyDescent="0.25">
      <c r="A1083">
        <v>0</v>
      </c>
      <c r="B1083">
        <v>0</v>
      </c>
      <c r="C1083">
        <v>281.2</v>
      </c>
      <c r="D1083">
        <f t="shared" si="29"/>
        <v>28.119999999999997</v>
      </c>
      <c r="E1083">
        <v>129.09</v>
      </c>
      <c r="F1083">
        <v>187406.6</v>
      </c>
      <c r="G1083">
        <v>21.43</v>
      </c>
      <c r="N1083" s="2"/>
      <c r="AE1083" s="1"/>
    </row>
    <row r="1084" spans="1:31" x14ac:dyDescent="0.25">
      <c r="A1084">
        <v>0</v>
      </c>
      <c r="B1084">
        <v>0</v>
      </c>
      <c r="C1084">
        <v>280</v>
      </c>
      <c r="D1084">
        <f t="shared" si="29"/>
        <v>28</v>
      </c>
      <c r="E1084">
        <v>129.91999999999999</v>
      </c>
      <c r="F1084">
        <v>188617.8</v>
      </c>
      <c r="G1084">
        <v>21.6</v>
      </c>
      <c r="N1084" s="2"/>
      <c r="AE1084" s="1"/>
    </row>
    <row r="1085" spans="1:31" x14ac:dyDescent="0.25">
      <c r="A1085">
        <v>0</v>
      </c>
      <c r="B1085">
        <v>0</v>
      </c>
      <c r="C1085">
        <v>278.8</v>
      </c>
      <c r="D1085">
        <f t="shared" si="29"/>
        <v>27.880000000000003</v>
      </c>
      <c r="E1085">
        <v>130.72999999999999</v>
      </c>
      <c r="F1085">
        <v>189794.5</v>
      </c>
      <c r="G1085">
        <v>21.72</v>
      </c>
      <c r="N1085" s="2"/>
      <c r="AE1085" s="1"/>
    </row>
    <row r="1086" spans="1:31" x14ac:dyDescent="0.25">
      <c r="A1086">
        <v>0</v>
      </c>
      <c r="B1086">
        <v>0</v>
      </c>
      <c r="C1086">
        <v>277.60000000000002</v>
      </c>
      <c r="D1086">
        <f t="shared" si="29"/>
        <v>27.76</v>
      </c>
      <c r="E1086">
        <v>131.71</v>
      </c>
      <c r="F1086">
        <v>191216</v>
      </c>
      <c r="G1086">
        <v>21.89</v>
      </c>
      <c r="N1086" s="2"/>
      <c r="AE1086" s="1"/>
    </row>
    <row r="1087" spans="1:31" x14ac:dyDescent="0.25">
      <c r="A1087">
        <v>0</v>
      </c>
      <c r="B1087">
        <v>0</v>
      </c>
      <c r="C1087">
        <v>276.39999999999998</v>
      </c>
      <c r="D1087">
        <f t="shared" si="29"/>
        <v>27.639999999999997</v>
      </c>
      <c r="E1087">
        <v>132.78</v>
      </c>
      <c r="F1087">
        <v>192775.1</v>
      </c>
      <c r="G1087">
        <v>22.07</v>
      </c>
      <c r="N1087" s="2"/>
      <c r="AE1087" s="1"/>
    </row>
    <row r="1088" spans="1:31" x14ac:dyDescent="0.25">
      <c r="A1088">
        <v>0</v>
      </c>
      <c r="B1088">
        <v>0</v>
      </c>
      <c r="C1088">
        <v>275.2</v>
      </c>
      <c r="D1088">
        <f t="shared" si="29"/>
        <v>27.52</v>
      </c>
      <c r="E1088">
        <v>133.83000000000001</v>
      </c>
      <c r="F1088">
        <v>194292.6</v>
      </c>
      <c r="G1088">
        <v>22.21</v>
      </c>
      <c r="N1088" s="2"/>
      <c r="AE1088" s="1"/>
    </row>
    <row r="1089" spans="1:31" x14ac:dyDescent="0.25">
      <c r="A1089">
        <v>0</v>
      </c>
      <c r="B1089">
        <v>0</v>
      </c>
      <c r="C1089">
        <v>274</v>
      </c>
      <c r="D1089">
        <f t="shared" si="29"/>
        <v>27.4</v>
      </c>
      <c r="E1089">
        <v>134.77000000000001</v>
      </c>
      <c r="F1089">
        <v>195654.39999999999</v>
      </c>
      <c r="G1089">
        <v>22.36</v>
      </c>
      <c r="N1089" s="2"/>
      <c r="AE1089" s="1"/>
    </row>
    <row r="1090" spans="1:31" x14ac:dyDescent="0.25">
      <c r="A1090">
        <v>0</v>
      </c>
      <c r="B1090">
        <v>0</v>
      </c>
      <c r="C1090">
        <v>272.8</v>
      </c>
      <c r="D1090">
        <f t="shared" si="29"/>
        <v>27.28</v>
      </c>
      <c r="E1090">
        <v>135.38</v>
      </c>
      <c r="F1090">
        <v>196545.3</v>
      </c>
      <c r="G1090">
        <v>22.53</v>
      </c>
      <c r="N1090" s="2"/>
      <c r="AE1090" s="1"/>
    </row>
    <row r="1091" spans="1:31" x14ac:dyDescent="0.25">
      <c r="A1091">
        <v>0</v>
      </c>
      <c r="B1091">
        <v>0</v>
      </c>
      <c r="C1091">
        <v>271.60000000000002</v>
      </c>
      <c r="D1091">
        <f t="shared" si="29"/>
        <v>27.160000000000004</v>
      </c>
      <c r="E1091">
        <v>136.33000000000001</v>
      </c>
      <c r="F1091">
        <v>197921.6</v>
      </c>
      <c r="G1091">
        <v>22.66</v>
      </c>
      <c r="N1091" s="2"/>
      <c r="AE1091" s="1"/>
    </row>
    <row r="1092" spans="1:31" x14ac:dyDescent="0.25">
      <c r="A1092">
        <v>0</v>
      </c>
      <c r="B1092">
        <v>0</v>
      </c>
      <c r="C1092">
        <v>270.39999999999998</v>
      </c>
      <c r="D1092">
        <f t="shared" si="29"/>
        <v>27.04</v>
      </c>
      <c r="E1092">
        <v>137.47</v>
      </c>
      <c r="F1092">
        <v>199570.4</v>
      </c>
      <c r="G1092">
        <v>22.81</v>
      </c>
      <c r="N1092" s="2"/>
      <c r="AE1092" s="1"/>
    </row>
    <row r="1093" spans="1:31" x14ac:dyDescent="0.25">
      <c r="A1093">
        <v>0</v>
      </c>
      <c r="B1093">
        <v>0</v>
      </c>
      <c r="C1093">
        <v>269.2</v>
      </c>
      <c r="D1093">
        <f t="shared" si="29"/>
        <v>26.919999999999998</v>
      </c>
      <c r="E1093">
        <v>138.41</v>
      </c>
      <c r="F1093">
        <v>200937.5</v>
      </c>
      <c r="G1093">
        <v>23</v>
      </c>
      <c r="N1093" s="2"/>
      <c r="AE1093" s="1"/>
    </row>
    <row r="1094" spans="1:31" x14ac:dyDescent="0.25">
      <c r="A1094">
        <v>0</v>
      </c>
      <c r="B1094">
        <v>0</v>
      </c>
      <c r="C1094">
        <v>268</v>
      </c>
      <c r="D1094">
        <f t="shared" si="29"/>
        <v>26.8</v>
      </c>
      <c r="E1094">
        <v>139.34</v>
      </c>
      <c r="F1094">
        <v>202291.20000000001</v>
      </c>
      <c r="G1094">
        <v>23.13</v>
      </c>
      <c r="N1094" s="2"/>
      <c r="AE1094" s="1"/>
    </row>
    <row r="1095" spans="1:31" x14ac:dyDescent="0.25">
      <c r="A1095">
        <v>0</v>
      </c>
      <c r="B1095">
        <v>0</v>
      </c>
      <c r="C1095">
        <v>266.8</v>
      </c>
      <c r="D1095">
        <f t="shared" si="29"/>
        <v>26.68</v>
      </c>
      <c r="E1095">
        <v>140.54</v>
      </c>
      <c r="F1095">
        <v>204039.6</v>
      </c>
      <c r="G1095">
        <v>23.33</v>
      </c>
      <c r="N1095" s="2"/>
      <c r="AE1095" s="1"/>
    </row>
    <row r="1096" spans="1:31" x14ac:dyDescent="0.25">
      <c r="A1096">
        <v>0</v>
      </c>
      <c r="B1096">
        <v>0</v>
      </c>
      <c r="C1096">
        <v>265.60000000000002</v>
      </c>
      <c r="D1096">
        <f t="shared" si="29"/>
        <v>26.560000000000002</v>
      </c>
      <c r="E1096">
        <v>141.22999999999999</v>
      </c>
      <c r="F1096">
        <v>205030.8</v>
      </c>
      <c r="G1096">
        <v>23.47</v>
      </c>
      <c r="N1096" s="2"/>
      <c r="AE1096" s="1"/>
    </row>
    <row r="1097" spans="1:31" x14ac:dyDescent="0.25">
      <c r="A1097">
        <v>0</v>
      </c>
      <c r="B1097">
        <v>0</v>
      </c>
      <c r="C1097">
        <v>264.39999999999998</v>
      </c>
      <c r="D1097">
        <f t="shared" si="29"/>
        <v>26.439999999999998</v>
      </c>
      <c r="E1097">
        <v>142.47999999999999</v>
      </c>
      <c r="F1097">
        <v>206843.9</v>
      </c>
      <c r="G1097">
        <v>23.65</v>
      </c>
      <c r="N1097" s="2"/>
      <c r="AE1097" s="1"/>
    </row>
    <row r="1098" spans="1:31" x14ac:dyDescent="0.25">
      <c r="A1098">
        <v>0</v>
      </c>
      <c r="B1098">
        <v>0</v>
      </c>
      <c r="C1098">
        <v>263.2</v>
      </c>
      <c r="D1098">
        <f t="shared" si="29"/>
        <v>26.32</v>
      </c>
      <c r="E1098">
        <v>143.55000000000001</v>
      </c>
      <c r="F1098">
        <v>208406</v>
      </c>
      <c r="G1098">
        <v>23.85</v>
      </c>
      <c r="N1098" s="2"/>
      <c r="AE1098" s="1"/>
    </row>
    <row r="1099" spans="1:31" x14ac:dyDescent="0.25">
      <c r="A1099">
        <v>0</v>
      </c>
      <c r="B1099">
        <v>0</v>
      </c>
      <c r="C1099">
        <v>262</v>
      </c>
      <c r="D1099">
        <f t="shared" si="29"/>
        <v>26.2</v>
      </c>
      <c r="E1099">
        <v>144.26</v>
      </c>
      <c r="F1099">
        <v>209438.6</v>
      </c>
      <c r="G1099">
        <v>23.99</v>
      </c>
      <c r="N1099" s="2"/>
      <c r="AE1099" s="1"/>
    </row>
    <row r="1100" spans="1:31" x14ac:dyDescent="0.25">
      <c r="A1100">
        <v>0</v>
      </c>
      <c r="B1100">
        <v>0</v>
      </c>
      <c r="C1100">
        <v>260.8</v>
      </c>
      <c r="D1100">
        <f t="shared" si="29"/>
        <v>26.080000000000002</v>
      </c>
      <c r="E1100">
        <v>145.4</v>
      </c>
      <c r="F1100">
        <v>211087.9</v>
      </c>
      <c r="G1100">
        <v>24.14</v>
      </c>
      <c r="N1100" s="2"/>
      <c r="AE1100" s="1"/>
    </row>
    <row r="1101" spans="1:31" x14ac:dyDescent="0.25">
      <c r="A1101">
        <v>0</v>
      </c>
      <c r="B1101">
        <v>0</v>
      </c>
      <c r="C1101">
        <v>259.60000000000002</v>
      </c>
      <c r="D1101">
        <f t="shared" si="29"/>
        <v>25.96</v>
      </c>
      <c r="E1101">
        <v>146.29</v>
      </c>
      <c r="F1101">
        <v>212379.4</v>
      </c>
      <c r="G1101">
        <v>24.31</v>
      </c>
      <c r="N1101" s="2"/>
      <c r="AE1101" s="1"/>
    </row>
    <row r="1102" spans="1:31" x14ac:dyDescent="0.25">
      <c r="A1102">
        <v>0</v>
      </c>
      <c r="B1102">
        <v>0</v>
      </c>
      <c r="C1102">
        <v>258.39999999999998</v>
      </c>
      <c r="D1102">
        <f t="shared" si="29"/>
        <v>25.839999999999996</v>
      </c>
      <c r="E1102">
        <v>147.30000000000001</v>
      </c>
      <c r="F1102">
        <v>213853.5</v>
      </c>
      <c r="G1102">
        <v>24.49</v>
      </c>
      <c r="N1102" s="2"/>
      <c r="AE1102" s="1"/>
    </row>
    <row r="1103" spans="1:31" x14ac:dyDescent="0.25">
      <c r="A1103">
        <v>0</v>
      </c>
      <c r="B1103">
        <v>0</v>
      </c>
      <c r="C1103">
        <v>257.2</v>
      </c>
      <c r="D1103">
        <f t="shared" si="29"/>
        <v>25.72</v>
      </c>
      <c r="E1103">
        <v>148.47999999999999</v>
      </c>
      <c r="F1103">
        <v>215554.3</v>
      </c>
      <c r="G1103">
        <v>24.64</v>
      </c>
      <c r="N1103" s="2"/>
      <c r="AE1103" s="1"/>
    </row>
    <row r="1104" spans="1:31" x14ac:dyDescent="0.25">
      <c r="A1104">
        <v>0</v>
      </c>
      <c r="B1104">
        <v>0</v>
      </c>
      <c r="C1104">
        <v>256</v>
      </c>
      <c r="D1104">
        <f t="shared" si="29"/>
        <v>25.6</v>
      </c>
      <c r="E1104">
        <v>149.66</v>
      </c>
      <c r="F1104">
        <v>217276.2</v>
      </c>
      <c r="G1104">
        <v>24.86</v>
      </c>
      <c r="N1104" s="2"/>
      <c r="AE1104" s="1"/>
    </row>
    <row r="1105" spans="1:31" x14ac:dyDescent="0.25">
      <c r="A1105">
        <v>0</v>
      </c>
      <c r="B1105">
        <v>0</v>
      </c>
      <c r="C1105">
        <v>254.8</v>
      </c>
      <c r="D1105">
        <f t="shared" si="29"/>
        <v>25.48</v>
      </c>
      <c r="E1105">
        <v>150.54</v>
      </c>
      <c r="F1105">
        <v>218553.8</v>
      </c>
      <c r="G1105">
        <v>24.99</v>
      </c>
      <c r="N1105" s="2"/>
      <c r="AE1105" s="1"/>
    </row>
    <row r="1106" spans="1:31" x14ac:dyDescent="0.25">
      <c r="A1106">
        <v>0</v>
      </c>
      <c r="B1106">
        <v>0</v>
      </c>
      <c r="C1106">
        <v>253.5</v>
      </c>
      <c r="D1106">
        <f t="shared" si="29"/>
        <v>25.35</v>
      </c>
      <c r="E1106">
        <v>151.77000000000001</v>
      </c>
      <c r="F1106">
        <v>220343.2</v>
      </c>
      <c r="G1106">
        <v>25.22</v>
      </c>
      <c r="N1106" s="2"/>
      <c r="AE1106" s="1"/>
    </row>
    <row r="1107" spans="1:31" x14ac:dyDescent="0.25">
      <c r="A1107">
        <v>0</v>
      </c>
      <c r="B1107">
        <v>0</v>
      </c>
      <c r="C1107">
        <v>252.3</v>
      </c>
      <c r="D1107">
        <f t="shared" si="29"/>
        <v>25.23</v>
      </c>
      <c r="E1107">
        <v>153.04</v>
      </c>
      <c r="F1107">
        <v>222184.4</v>
      </c>
      <c r="G1107">
        <v>25.38</v>
      </c>
      <c r="N1107" s="2"/>
      <c r="AE1107" s="1"/>
    </row>
    <row r="1108" spans="1:31" x14ac:dyDescent="0.25">
      <c r="A1108">
        <v>0</v>
      </c>
      <c r="B1108">
        <v>0</v>
      </c>
      <c r="C1108">
        <v>251.2</v>
      </c>
      <c r="D1108">
        <f t="shared" si="29"/>
        <v>25.119999999999997</v>
      </c>
      <c r="E1108">
        <v>153.9</v>
      </c>
      <c r="F1108">
        <v>223426.4</v>
      </c>
      <c r="G1108">
        <v>25.53</v>
      </c>
      <c r="N1108" s="2"/>
      <c r="AE1108" s="1"/>
    </row>
    <row r="1109" spans="1:31" x14ac:dyDescent="0.25">
      <c r="A1109">
        <v>0</v>
      </c>
      <c r="B1109">
        <v>0</v>
      </c>
      <c r="C1109">
        <v>249.9</v>
      </c>
      <c r="D1109">
        <f t="shared" si="29"/>
        <v>24.990000000000002</v>
      </c>
      <c r="E1109">
        <v>154.77000000000001</v>
      </c>
      <c r="F1109">
        <v>224688.3</v>
      </c>
      <c r="G1109">
        <v>25.74</v>
      </c>
      <c r="N1109" s="2"/>
      <c r="AE1109" s="1"/>
    </row>
    <row r="1110" spans="1:31" x14ac:dyDescent="0.25">
      <c r="A1110">
        <v>0</v>
      </c>
      <c r="B1110">
        <v>0</v>
      </c>
      <c r="C1110">
        <v>248.7</v>
      </c>
      <c r="D1110">
        <f t="shared" si="29"/>
        <v>24.869999999999997</v>
      </c>
      <c r="E1110">
        <v>155.78</v>
      </c>
      <c r="F1110">
        <v>226158.8</v>
      </c>
      <c r="G1110">
        <v>25.9</v>
      </c>
      <c r="N1110" s="2"/>
      <c r="AE1110" s="1"/>
    </row>
    <row r="1111" spans="1:31" x14ac:dyDescent="0.25">
      <c r="A1111">
        <v>0</v>
      </c>
      <c r="B1111">
        <v>0</v>
      </c>
      <c r="C1111">
        <v>247.5</v>
      </c>
      <c r="D1111">
        <f t="shared" si="29"/>
        <v>24.75</v>
      </c>
      <c r="E1111">
        <v>157.1</v>
      </c>
      <c r="F1111">
        <v>228081.8</v>
      </c>
      <c r="G1111">
        <v>26.07</v>
      </c>
      <c r="N1111" s="2"/>
      <c r="AE1111" s="1"/>
    </row>
    <row r="1112" spans="1:31" x14ac:dyDescent="0.25">
      <c r="A1112">
        <v>0</v>
      </c>
      <c r="B1112">
        <v>0</v>
      </c>
      <c r="C1112">
        <v>246.3</v>
      </c>
      <c r="D1112">
        <f t="shared" si="29"/>
        <v>24.630000000000003</v>
      </c>
      <c r="E1112">
        <v>158.43</v>
      </c>
      <c r="F1112">
        <v>230003.4</v>
      </c>
      <c r="G1112">
        <v>26.25</v>
      </c>
      <c r="N1112" s="2"/>
      <c r="AE1112" s="1"/>
    </row>
    <row r="1113" spans="1:31" x14ac:dyDescent="0.25">
      <c r="A1113">
        <v>0</v>
      </c>
      <c r="B1113">
        <v>0</v>
      </c>
      <c r="C1113">
        <v>245.1</v>
      </c>
      <c r="D1113">
        <f t="shared" si="29"/>
        <v>24.509999999999998</v>
      </c>
      <c r="E1113">
        <v>159.22</v>
      </c>
      <c r="F1113">
        <v>231152.8</v>
      </c>
      <c r="G1113">
        <v>26.47</v>
      </c>
      <c r="N1113" s="2"/>
      <c r="AE1113" s="1"/>
    </row>
    <row r="1114" spans="1:31" x14ac:dyDescent="0.25">
      <c r="A1114">
        <v>0</v>
      </c>
      <c r="B1114">
        <v>0</v>
      </c>
      <c r="C1114">
        <v>243.9</v>
      </c>
      <c r="D1114">
        <f t="shared" si="29"/>
        <v>24.39</v>
      </c>
      <c r="E1114">
        <v>160.09</v>
      </c>
      <c r="F1114">
        <v>232420.3</v>
      </c>
      <c r="G1114">
        <v>26.65</v>
      </c>
      <c r="N1114" s="2"/>
      <c r="AE1114" s="1"/>
    </row>
    <row r="1115" spans="1:31" x14ac:dyDescent="0.25">
      <c r="A1115">
        <v>0</v>
      </c>
      <c r="B1115">
        <v>0</v>
      </c>
      <c r="C1115">
        <v>242.7</v>
      </c>
      <c r="D1115">
        <f t="shared" si="29"/>
        <v>24.27</v>
      </c>
      <c r="E1115">
        <v>161.47999999999999</v>
      </c>
      <c r="F1115">
        <v>234437.2</v>
      </c>
      <c r="G1115">
        <v>26.78</v>
      </c>
      <c r="N1115" s="2"/>
      <c r="AE1115" s="1"/>
    </row>
    <row r="1116" spans="1:31" x14ac:dyDescent="0.25">
      <c r="A1116">
        <v>0</v>
      </c>
      <c r="B1116">
        <v>0</v>
      </c>
      <c r="C1116">
        <v>241.5</v>
      </c>
      <c r="D1116">
        <f t="shared" si="29"/>
        <v>24.15</v>
      </c>
      <c r="E1116">
        <v>163.37</v>
      </c>
      <c r="F1116">
        <v>237180</v>
      </c>
      <c r="G1116">
        <v>27.08</v>
      </c>
      <c r="N1116" s="2"/>
      <c r="AE1116" s="1"/>
    </row>
    <row r="1117" spans="1:31" x14ac:dyDescent="0.25">
      <c r="A1117">
        <v>0</v>
      </c>
      <c r="B1117">
        <v>0</v>
      </c>
      <c r="C1117">
        <v>240.3</v>
      </c>
      <c r="D1117">
        <f t="shared" si="29"/>
        <v>24.03</v>
      </c>
      <c r="E1117">
        <v>163.54</v>
      </c>
      <c r="F1117">
        <v>237423</v>
      </c>
      <c r="G1117">
        <v>27.23</v>
      </c>
      <c r="N1117" s="2"/>
      <c r="AE1117" s="1"/>
    </row>
    <row r="1118" spans="1:31" x14ac:dyDescent="0.25">
      <c r="A1118">
        <v>0</v>
      </c>
      <c r="B1118">
        <v>0</v>
      </c>
      <c r="C1118">
        <v>239.1</v>
      </c>
      <c r="D1118">
        <f t="shared" si="29"/>
        <v>23.91</v>
      </c>
      <c r="E1118">
        <v>164.98</v>
      </c>
      <c r="F1118">
        <v>239511.4</v>
      </c>
      <c r="G1118">
        <v>27.41</v>
      </c>
      <c r="N1118" s="2"/>
      <c r="AE1118" s="1"/>
    </row>
    <row r="1119" spans="1:31" x14ac:dyDescent="0.25">
      <c r="A1119">
        <v>0</v>
      </c>
      <c r="B1119">
        <v>0</v>
      </c>
      <c r="C1119">
        <v>237.9</v>
      </c>
      <c r="D1119">
        <f t="shared" si="29"/>
        <v>23.79</v>
      </c>
      <c r="E1119">
        <v>166.77</v>
      </c>
      <c r="F1119">
        <v>242109.3</v>
      </c>
      <c r="G1119">
        <v>27.6</v>
      </c>
      <c r="N1119" s="2"/>
      <c r="AE1119" s="1"/>
    </row>
    <row r="1120" spans="1:31" x14ac:dyDescent="0.25">
      <c r="A1120">
        <v>0</v>
      </c>
      <c r="B1120">
        <v>0</v>
      </c>
      <c r="C1120">
        <v>236.7</v>
      </c>
      <c r="D1120">
        <f t="shared" si="29"/>
        <v>23.669999999999998</v>
      </c>
      <c r="E1120">
        <v>166.94</v>
      </c>
      <c r="F1120">
        <v>242359.6</v>
      </c>
      <c r="G1120">
        <v>27.79</v>
      </c>
      <c r="N1120" s="2"/>
      <c r="AE1120" s="1"/>
    </row>
    <row r="1121" spans="1:31" x14ac:dyDescent="0.25">
      <c r="A1121">
        <v>0</v>
      </c>
      <c r="B1121">
        <v>0</v>
      </c>
      <c r="C1121">
        <v>235.5</v>
      </c>
      <c r="D1121">
        <f t="shared" si="29"/>
        <v>23.55</v>
      </c>
      <c r="E1121">
        <v>168.9</v>
      </c>
      <c r="F1121">
        <v>245208</v>
      </c>
      <c r="G1121">
        <v>28.03</v>
      </c>
      <c r="N1121" s="2"/>
      <c r="AE1121" s="1"/>
    </row>
    <row r="1122" spans="1:31" x14ac:dyDescent="0.25">
      <c r="A1122">
        <v>0</v>
      </c>
      <c r="B1122">
        <v>0</v>
      </c>
      <c r="C1122">
        <v>234.3</v>
      </c>
      <c r="D1122">
        <f t="shared" si="29"/>
        <v>23.43</v>
      </c>
      <c r="E1122">
        <v>169.91</v>
      </c>
      <c r="F1122">
        <v>246672</v>
      </c>
      <c r="G1122">
        <v>28.24</v>
      </c>
      <c r="N1122" s="2"/>
      <c r="AE1122" s="1"/>
    </row>
    <row r="1123" spans="1:31" x14ac:dyDescent="0.25">
      <c r="A1123">
        <v>0</v>
      </c>
      <c r="B1123">
        <v>0</v>
      </c>
      <c r="C1123">
        <v>233.1</v>
      </c>
      <c r="D1123">
        <f t="shared" si="29"/>
        <v>23.31</v>
      </c>
      <c r="E1123">
        <v>170.86</v>
      </c>
      <c r="F1123">
        <v>248055.7</v>
      </c>
      <c r="G1123">
        <v>28.41</v>
      </c>
      <c r="N1123" s="2"/>
      <c r="AE1123" s="1"/>
    </row>
    <row r="1124" spans="1:31" x14ac:dyDescent="0.25">
      <c r="A1124">
        <v>0</v>
      </c>
      <c r="B1124">
        <v>0</v>
      </c>
      <c r="C1124">
        <v>231.9</v>
      </c>
      <c r="D1124">
        <f t="shared" si="29"/>
        <v>23.19</v>
      </c>
      <c r="E1124">
        <v>172.35</v>
      </c>
      <c r="F1124">
        <v>250210.4</v>
      </c>
      <c r="G1124">
        <v>28.56</v>
      </c>
      <c r="N1124" s="2"/>
      <c r="AE1124" s="1"/>
    </row>
    <row r="1125" spans="1:31" x14ac:dyDescent="0.25">
      <c r="A1125">
        <v>0</v>
      </c>
      <c r="B1125">
        <v>0</v>
      </c>
      <c r="C1125">
        <v>230.7</v>
      </c>
      <c r="D1125">
        <f t="shared" si="29"/>
        <v>23.07</v>
      </c>
      <c r="E1125">
        <v>173.14</v>
      </c>
      <c r="F1125">
        <v>251360.6</v>
      </c>
      <c r="G1125">
        <v>28.81</v>
      </c>
      <c r="N1125" s="2"/>
      <c r="AE1125" s="1"/>
    </row>
    <row r="1126" spans="1:31" x14ac:dyDescent="0.25">
      <c r="A1126">
        <v>0</v>
      </c>
      <c r="B1126">
        <v>0</v>
      </c>
      <c r="C1126">
        <v>229.5</v>
      </c>
      <c r="D1126">
        <f t="shared" si="29"/>
        <v>22.95</v>
      </c>
      <c r="E1126">
        <v>174.85</v>
      </c>
      <c r="F1126">
        <v>253841.7</v>
      </c>
      <c r="G1126">
        <v>29.03</v>
      </c>
      <c r="N1126" s="2"/>
      <c r="AE1126" s="1"/>
    </row>
    <row r="1127" spans="1:31" x14ac:dyDescent="0.25">
      <c r="A1127">
        <v>0</v>
      </c>
      <c r="B1127">
        <v>0</v>
      </c>
      <c r="C1127">
        <v>228.3</v>
      </c>
      <c r="D1127">
        <f t="shared" ref="D1127:D1190" si="30">C1127/10</f>
        <v>22.830000000000002</v>
      </c>
      <c r="E1127">
        <v>176.13</v>
      </c>
      <c r="F1127">
        <v>255705.60000000001</v>
      </c>
      <c r="G1127">
        <v>29.26</v>
      </c>
      <c r="N1127" s="2"/>
      <c r="AE1127" s="1"/>
    </row>
    <row r="1128" spans="1:31" x14ac:dyDescent="0.25">
      <c r="A1128">
        <v>0</v>
      </c>
      <c r="B1128">
        <v>0</v>
      </c>
      <c r="C1128">
        <v>227.1</v>
      </c>
      <c r="D1128">
        <f t="shared" si="30"/>
        <v>22.71</v>
      </c>
      <c r="E1128">
        <v>177.04</v>
      </c>
      <c r="F1128">
        <v>257031</v>
      </c>
      <c r="G1128">
        <v>29.43</v>
      </c>
      <c r="N1128" s="2"/>
      <c r="AE1128" s="1"/>
    </row>
    <row r="1129" spans="1:31" x14ac:dyDescent="0.25">
      <c r="A1129">
        <v>0</v>
      </c>
      <c r="B1129">
        <v>0</v>
      </c>
      <c r="C1129">
        <v>225.9</v>
      </c>
      <c r="D1129">
        <f t="shared" si="30"/>
        <v>22.59</v>
      </c>
      <c r="E1129">
        <v>178.76</v>
      </c>
      <c r="F1129">
        <v>259515.2</v>
      </c>
      <c r="G1129">
        <v>29.68</v>
      </c>
      <c r="N1129" s="2"/>
      <c r="AE1129" s="1"/>
    </row>
    <row r="1130" spans="1:31" x14ac:dyDescent="0.25">
      <c r="A1130">
        <v>0</v>
      </c>
      <c r="B1130">
        <v>0</v>
      </c>
      <c r="C1130">
        <v>224.7</v>
      </c>
      <c r="D1130">
        <f t="shared" si="30"/>
        <v>22.47</v>
      </c>
      <c r="E1130">
        <v>180.3</v>
      </c>
      <c r="F1130">
        <v>261760</v>
      </c>
      <c r="G1130">
        <v>29.91</v>
      </c>
      <c r="N1130" s="2"/>
      <c r="AE1130" s="1"/>
    </row>
    <row r="1131" spans="1:31" x14ac:dyDescent="0.25">
      <c r="A1131">
        <v>0</v>
      </c>
      <c r="B1131">
        <v>0</v>
      </c>
      <c r="C1131">
        <v>223.5</v>
      </c>
      <c r="D1131">
        <f t="shared" si="30"/>
        <v>22.35</v>
      </c>
      <c r="E1131">
        <v>180.94</v>
      </c>
      <c r="F1131">
        <v>262682.2</v>
      </c>
      <c r="G1131">
        <v>30.06</v>
      </c>
      <c r="N1131" s="2"/>
      <c r="AE1131" s="1"/>
    </row>
    <row r="1132" spans="1:31" x14ac:dyDescent="0.25">
      <c r="A1132">
        <v>0</v>
      </c>
      <c r="B1132">
        <v>0</v>
      </c>
      <c r="C1132">
        <v>222.2</v>
      </c>
      <c r="D1132">
        <f t="shared" si="30"/>
        <v>22.22</v>
      </c>
      <c r="E1132">
        <v>182.82</v>
      </c>
      <c r="F1132">
        <v>265419.40000000002</v>
      </c>
      <c r="G1132">
        <v>30.3</v>
      </c>
      <c r="N1132" s="2"/>
      <c r="AE1132" s="1"/>
    </row>
    <row r="1133" spans="1:31" x14ac:dyDescent="0.25">
      <c r="A1133">
        <v>0</v>
      </c>
      <c r="B1133">
        <v>0</v>
      </c>
      <c r="C1133">
        <v>221.1</v>
      </c>
      <c r="D1133">
        <f t="shared" si="30"/>
        <v>22.11</v>
      </c>
      <c r="E1133">
        <v>183.47</v>
      </c>
      <c r="F1133">
        <v>266363</v>
      </c>
      <c r="G1133">
        <v>30.5</v>
      </c>
      <c r="N1133" s="2"/>
      <c r="AE1133" s="1"/>
    </row>
    <row r="1134" spans="1:31" x14ac:dyDescent="0.25">
      <c r="A1134">
        <v>0</v>
      </c>
      <c r="B1134">
        <v>0</v>
      </c>
      <c r="C1134">
        <v>219.8</v>
      </c>
      <c r="D1134">
        <f t="shared" si="30"/>
        <v>21.98</v>
      </c>
      <c r="E1134">
        <v>185.15</v>
      </c>
      <c r="F1134">
        <v>268792.2</v>
      </c>
      <c r="G1134">
        <v>30.74</v>
      </c>
      <c r="N1134" s="2"/>
      <c r="AE1134" s="1"/>
    </row>
    <row r="1135" spans="1:31" x14ac:dyDescent="0.25">
      <c r="A1135">
        <v>0</v>
      </c>
      <c r="B1135">
        <v>0</v>
      </c>
      <c r="C1135">
        <v>218.7</v>
      </c>
      <c r="D1135">
        <f t="shared" si="30"/>
        <v>21.869999999999997</v>
      </c>
      <c r="E1135">
        <v>186.68</v>
      </c>
      <c r="F1135">
        <v>271015.7</v>
      </c>
      <c r="G1135">
        <v>30.98</v>
      </c>
      <c r="N1135" s="2"/>
      <c r="AE1135" s="1"/>
    </row>
    <row r="1136" spans="1:31" x14ac:dyDescent="0.25">
      <c r="A1136">
        <v>0</v>
      </c>
      <c r="B1136">
        <v>0</v>
      </c>
      <c r="C1136">
        <v>217.4</v>
      </c>
      <c r="D1136">
        <f t="shared" si="30"/>
        <v>21.740000000000002</v>
      </c>
      <c r="E1136">
        <v>187.46</v>
      </c>
      <c r="F1136">
        <v>272154.59999999998</v>
      </c>
      <c r="G1136">
        <v>31.16</v>
      </c>
      <c r="N1136" s="2"/>
      <c r="AE1136" s="1"/>
    </row>
    <row r="1137" spans="1:31" x14ac:dyDescent="0.25">
      <c r="A1137">
        <v>0</v>
      </c>
      <c r="B1137">
        <v>0</v>
      </c>
      <c r="C1137">
        <v>216.2</v>
      </c>
      <c r="D1137">
        <f t="shared" si="30"/>
        <v>21.619999999999997</v>
      </c>
      <c r="E1137">
        <v>189.48</v>
      </c>
      <c r="F1137">
        <v>275087.5</v>
      </c>
      <c r="G1137">
        <v>31.4</v>
      </c>
      <c r="N1137" s="2"/>
      <c r="AE1137" s="1"/>
    </row>
    <row r="1138" spans="1:31" x14ac:dyDescent="0.25">
      <c r="A1138">
        <v>0</v>
      </c>
      <c r="B1138">
        <v>0</v>
      </c>
      <c r="C1138">
        <v>215</v>
      </c>
      <c r="D1138">
        <f t="shared" si="30"/>
        <v>21.5</v>
      </c>
      <c r="E1138">
        <v>189.97</v>
      </c>
      <c r="F1138">
        <v>275801.7</v>
      </c>
      <c r="G1138">
        <v>31.58</v>
      </c>
      <c r="N1138" s="2"/>
      <c r="AE1138" s="1"/>
    </row>
    <row r="1139" spans="1:31" x14ac:dyDescent="0.25">
      <c r="A1139">
        <v>0</v>
      </c>
      <c r="B1139">
        <v>0</v>
      </c>
      <c r="C1139">
        <v>213.8</v>
      </c>
      <c r="D1139">
        <f t="shared" si="30"/>
        <v>21.380000000000003</v>
      </c>
      <c r="E1139">
        <v>191.8</v>
      </c>
      <c r="F1139">
        <v>278453.09999999998</v>
      </c>
      <c r="G1139">
        <v>31.88</v>
      </c>
      <c r="N1139" s="2"/>
      <c r="AE1139" s="1"/>
    </row>
    <row r="1140" spans="1:31" x14ac:dyDescent="0.25">
      <c r="A1140">
        <v>0</v>
      </c>
      <c r="B1140">
        <v>0</v>
      </c>
      <c r="C1140">
        <v>212.6</v>
      </c>
      <c r="D1140">
        <f t="shared" si="30"/>
        <v>21.259999999999998</v>
      </c>
      <c r="E1140">
        <v>193.91</v>
      </c>
      <c r="F1140">
        <v>281513.2</v>
      </c>
      <c r="G1140">
        <v>32.159999999999997</v>
      </c>
      <c r="N1140" s="2"/>
      <c r="AE1140" s="1"/>
    </row>
    <row r="1141" spans="1:31" x14ac:dyDescent="0.25">
      <c r="A1141">
        <v>0</v>
      </c>
      <c r="B1141">
        <v>0</v>
      </c>
      <c r="C1141">
        <v>211.4</v>
      </c>
      <c r="D1141">
        <f t="shared" si="30"/>
        <v>21.14</v>
      </c>
      <c r="E1141">
        <v>194.68</v>
      </c>
      <c r="F1141">
        <v>282629.8</v>
      </c>
      <c r="G1141">
        <v>32.340000000000003</v>
      </c>
      <c r="N1141" s="2"/>
      <c r="AE1141" s="1"/>
    </row>
    <row r="1142" spans="1:31" x14ac:dyDescent="0.25">
      <c r="A1142">
        <v>0</v>
      </c>
      <c r="B1142">
        <v>0</v>
      </c>
      <c r="C1142">
        <v>210.2</v>
      </c>
      <c r="D1142">
        <f t="shared" si="30"/>
        <v>21.02</v>
      </c>
      <c r="E1142">
        <v>195.62</v>
      </c>
      <c r="F1142">
        <v>283996.79999999999</v>
      </c>
      <c r="G1142">
        <v>32.549999999999997</v>
      </c>
      <c r="N1142" s="2"/>
      <c r="AE1142" s="1"/>
    </row>
    <row r="1143" spans="1:31" x14ac:dyDescent="0.25">
      <c r="A1143">
        <v>0</v>
      </c>
      <c r="B1143">
        <v>0</v>
      </c>
      <c r="C1143">
        <v>209</v>
      </c>
      <c r="D1143">
        <f t="shared" si="30"/>
        <v>20.9</v>
      </c>
      <c r="E1143">
        <v>197.86</v>
      </c>
      <c r="F1143">
        <v>287249.90000000002</v>
      </c>
      <c r="G1143">
        <v>32.770000000000003</v>
      </c>
      <c r="N1143" s="2"/>
      <c r="AE1143" s="1"/>
    </row>
    <row r="1144" spans="1:31" x14ac:dyDescent="0.25">
      <c r="A1144">
        <v>0</v>
      </c>
      <c r="B1144">
        <v>0</v>
      </c>
      <c r="C1144">
        <v>207.8</v>
      </c>
      <c r="D1144">
        <f t="shared" si="30"/>
        <v>20.78</v>
      </c>
      <c r="E1144">
        <v>198.64</v>
      </c>
      <c r="F1144">
        <v>288379.7</v>
      </c>
      <c r="G1144">
        <v>33.04</v>
      </c>
      <c r="N1144" s="2"/>
      <c r="AE1144" s="1"/>
    </row>
    <row r="1145" spans="1:31" x14ac:dyDescent="0.25">
      <c r="A1145">
        <v>0</v>
      </c>
      <c r="B1145">
        <v>0</v>
      </c>
      <c r="C1145">
        <v>206.6</v>
      </c>
      <c r="D1145">
        <f t="shared" si="30"/>
        <v>20.66</v>
      </c>
      <c r="E1145">
        <v>200.17</v>
      </c>
      <c r="F1145">
        <v>290606.7</v>
      </c>
      <c r="G1145">
        <v>33.299999999999997</v>
      </c>
      <c r="N1145" s="2"/>
      <c r="AE1145" s="1"/>
    </row>
    <row r="1146" spans="1:31" x14ac:dyDescent="0.25">
      <c r="A1146">
        <v>0</v>
      </c>
      <c r="B1146">
        <v>0</v>
      </c>
      <c r="C1146">
        <v>205.4</v>
      </c>
      <c r="D1146">
        <f t="shared" si="30"/>
        <v>20.54</v>
      </c>
      <c r="E1146">
        <v>201.46</v>
      </c>
      <c r="F1146">
        <v>292480.59999999998</v>
      </c>
      <c r="G1146">
        <v>33.49</v>
      </c>
      <c r="N1146" s="2"/>
      <c r="AE1146" s="1"/>
    </row>
    <row r="1147" spans="1:31" x14ac:dyDescent="0.25">
      <c r="A1147">
        <v>0</v>
      </c>
      <c r="B1147">
        <v>0</v>
      </c>
      <c r="C1147">
        <v>204.2</v>
      </c>
      <c r="D1147">
        <f t="shared" si="30"/>
        <v>20.419999999999998</v>
      </c>
      <c r="E1147">
        <v>203.62</v>
      </c>
      <c r="F1147">
        <v>295605.8</v>
      </c>
      <c r="G1147">
        <v>33.78</v>
      </c>
      <c r="N1147" s="2"/>
      <c r="AE1147" s="1"/>
    </row>
    <row r="1148" spans="1:31" x14ac:dyDescent="0.25">
      <c r="A1148">
        <v>0</v>
      </c>
      <c r="B1148">
        <v>0</v>
      </c>
      <c r="C1148">
        <v>203</v>
      </c>
      <c r="D1148">
        <f t="shared" si="30"/>
        <v>20.3</v>
      </c>
      <c r="E1148">
        <v>204.71</v>
      </c>
      <c r="F1148">
        <v>297201.5</v>
      </c>
      <c r="G1148">
        <v>33.94</v>
      </c>
      <c r="N1148" s="2"/>
      <c r="AE1148" s="1"/>
    </row>
    <row r="1149" spans="1:31" x14ac:dyDescent="0.25">
      <c r="A1149">
        <v>0</v>
      </c>
      <c r="B1149">
        <v>0</v>
      </c>
      <c r="C1149">
        <v>201.8</v>
      </c>
      <c r="D1149">
        <f t="shared" si="30"/>
        <v>20.18</v>
      </c>
      <c r="E1149">
        <v>205.98</v>
      </c>
      <c r="F1149">
        <v>299038.8</v>
      </c>
      <c r="G1149">
        <v>34.24</v>
      </c>
      <c r="N1149" s="2"/>
      <c r="AE1149" s="1"/>
    </row>
    <row r="1150" spans="1:31" x14ac:dyDescent="0.25">
      <c r="A1150">
        <v>0</v>
      </c>
      <c r="B1150">
        <v>0</v>
      </c>
      <c r="C1150">
        <v>200.6</v>
      </c>
      <c r="D1150">
        <f t="shared" si="30"/>
        <v>20.059999999999999</v>
      </c>
      <c r="E1150">
        <v>207.24</v>
      </c>
      <c r="F1150">
        <v>300866</v>
      </c>
      <c r="G1150">
        <v>34.51</v>
      </c>
      <c r="N1150" s="2"/>
      <c r="AE1150" s="1"/>
    </row>
    <row r="1151" spans="1:31" x14ac:dyDescent="0.25">
      <c r="A1151">
        <v>0</v>
      </c>
      <c r="B1151">
        <v>0</v>
      </c>
      <c r="C1151">
        <v>199.4</v>
      </c>
      <c r="D1151">
        <f t="shared" si="30"/>
        <v>19.940000000000001</v>
      </c>
      <c r="E1151">
        <v>209.61</v>
      </c>
      <c r="F1151">
        <v>304311.90000000002</v>
      </c>
      <c r="G1151">
        <v>34.79</v>
      </c>
      <c r="N1151" s="2"/>
      <c r="AE1151" s="1"/>
    </row>
    <row r="1152" spans="1:31" x14ac:dyDescent="0.25">
      <c r="A1152">
        <v>0</v>
      </c>
      <c r="B1152">
        <v>0</v>
      </c>
      <c r="C1152">
        <v>198.2</v>
      </c>
      <c r="D1152">
        <f t="shared" si="30"/>
        <v>19.82</v>
      </c>
      <c r="E1152">
        <v>210.61</v>
      </c>
      <c r="F1152">
        <v>305756.90000000002</v>
      </c>
      <c r="G1152">
        <v>34.94</v>
      </c>
      <c r="N1152" s="2"/>
      <c r="AE1152" s="1"/>
    </row>
    <row r="1153" spans="1:31" x14ac:dyDescent="0.25">
      <c r="A1153">
        <v>0</v>
      </c>
      <c r="B1153">
        <v>0</v>
      </c>
      <c r="C1153">
        <v>197</v>
      </c>
      <c r="D1153">
        <f t="shared" si="30"/>
        <v>19.7</v>
      </c>
      <c r="E1153">
        <v>212.14</v>
      </c>
      <c r="F1153">
        <v>307988.8</v>
      </c>
      <c r="G1153">
        <v>35.24</v>
      </c>
      <c r="N1153" s="2"/>
      <c r="AE1153" s="1"/>
    </row>
    <row r="1154" spans="1:31" x14ac:dyDescent="0.25">
      <c r="A1154">
        <v>0</v>
      </c>
      <c r="B1154">
        <v>0</v>
      </c>
      <c r="C1154">
        <v>195.7</v>
      </c>
      <c r="D1154">
        <f t="shared" si="30"/>
        <v>19.57</v>
      </c>
      <c r="E1154">
        <v>214.39</v>
      </c>
      <c r="F1154">
        <v>311241.5</v>
      </c>
      <c r="G1154">
        <v>35.57</v>
      </c>
      <c r="N1154" s="2"/>
      <c r="AE1154" s="1"/>
    </row>
    <row r="1155" spans="1:31" x14ac:dyDescent="0.25">
      <c r="A1155">
        <v>0</v>
      </c>
      <c r="B1155">
        <v>0</v>
      </c>
      <c r="C1155">
        <v>194.6</v>
      </c>
      <c r="D1155">
        <f t="shared" si="30"/>
        <v>19.46</v>
      </c>
      <c r="E1155">
        <v>215.17</v>
      </c>
      <c r="F1155">
        <v>312384.59999999998</v>
      </c>
      <c r="G1155">
        <v>35.799999999999997</v>
      </c>
      <c r="N1155" s="2"/>
      <c r="AE1155" s="1"/>
    </row>
    <row r="1156" spans="1:31" x14ac:dyDescent="0.25">
      <c r="A1156">
        <v>0</v>
      </c>
      <c r="B1156">
        <v>0</v>
      </c>
      <c r="C1156">
        <v>193.3</v>
      </c>
      <c r="D1156">
        <f t="shared" si="30"/>
        <v>19.330000000000002</v>
      </c>
      <c r="E1156">
        <v>217.03</v>
      </c>
      <c r="F1156">
        <v>315084</v>
      </c>
      <c r="G1156">
        <v>36.04</v>
      </c>
      <c r="N1156" s="2"/>
      <c r="AE1156" s="1"/>
    </row>
    <row r="1157" spans="1:31" x14ac:dyDescent="0.25">
      <c r="A1157">
        <v>0</v>
      </c>
      <c r="B1157">
        <v>0</v>
      </c>
      <c r="C1157">
        <v>192.1</v>
      </c>
      <c r="D1157">
        <f t="shared" si="30"/>
        <v>19.21</v>
      </c>
      <c r="E1157">
        <v>218.33</v>
      </c>
      <c r="F1157">
        <v>316972</v>
      </c>
      <c r="G1157">
        <v>36.29</v>
      </c>
      <c r="N1157" s="2"/>
      <c r="AE1157" s="1"/>
    </row>
    <row r="1158" spans="1:31" x14ac:dyDescent="0.25">
      <c r="A1158">
        <v>0</v>
      </c>
      <c r="B1158">
        <v>0</v>
      </c>
      <c r="C1158">
        <v>191</v>
      </c>
      <c r="D1158">
        <f t="shared" si="30"/>
        <v>19.100000000000001</v>
      </c>
      <c r="E1158">
        <v>220.54</v>
      </c>
      <c r="F1158">
        <v>320183.59999999998</v>
      </c>
      <c r="G1158">
        <v>36.549999999999997</v>
      </c>
      <c r="N1158" s="2"/>
      <c r="AE1158" s="1"/>
    </row>
    <row r="1159" spans="1:31" x14ac:dyDescent="0.25">
      <c r="A1159">
        <v>0</v>
      </c>
      <c r="B1159">
        <v>0</v>
      </c>
      <c r="C1159">
        <v>189.7</v>
      </c>
      <c r="D1159">
        <f t="shared" si="30"/>
        <v>18.97</v>
      </c>
      <c r="E1159">
        <v>221.67</v>
      </c>
      <c r="F1159">
        <v>321823.2</v>
      </c>
      <c r="G1159">
        <v>36.83</v>
      </c>
      <c r="N1159" s="2"/>
      <c r="AE1159" s="1"/>
    </row>
    <row r="1160" spans="1:31" x14ac:dyDescent="0.25">
      <c r="A1160">
        <v>0</v>
      </c>
      <c r="B1160">
        <v>0</v>
      </c>
      <c r="C1160">
        <v>188.6</v>
      </c>
      <c r="D1160">
        <f t="shared" si="30"/>
        <v>18.86</v>
      </c>
      <c r="E1160">
        <v>224.02</v>
      </c>
      <c r="F1160">
        <v>325224.59999999998</v>
      </c>
      <c r="G1160">
        <v>37.119999999999997</v>
      </c>
      <c r="N1160" s="2"/>
      <c r="AE1160" s="1"/>
    </row>
    <row r="1161" spans="1:31" x14ac:dyDescent="0.25">
      <c r="A1161">
        <v>0</v>
      </c>
      <c r="B1161">
        <v>0</v>
      </c>
      <c r="C1161">
        <v>187.3</v>
      </c>
      <c r="D1161">
        <f t="shared" si="30"/>
        <v>18.73</v>
      </c>
      <c r="E1161">
        <v>224.89</v>
      </c>
      <c r="F1161">
        <v>326488</v>
      </c>
      <c r="G1161">
        <v>37.35</v>
      </c>
      <c r="N1161" s="2"/>
      <c r="AE1161" s="1"/>
    </row>
    <row r="1162" spans="1:31" x14ac:dyDescent="0.25">
      <c r="A1162">
        <v>0</v>
      </c>
      <c r="B1162">
        <v>0</v>
      </c>
      <c r="C1162">
        <v>186.1</v>
      </c>
      <c r="D1162">
        <f t="shared" si="30"/>
        <v>18.61</v>
      </c>
      <c r="E1162">
        <v>226.67</v>
      </c>
      <c r="F1162">
        <v>329070.2</v>
      </c>
      <c r="G1162">
        <v>37.619999999999997</v>
      </c>
      <c r="N1162" s="2"/>
      <c r="AE1162" s="1"/>
    </row>
    <row r="1163" spans="1:31" x14ac:dyDescent="0.25">
      <c r="A1163">
        <v>0</v>
      </c>
      <c r="B1163">
        <v>0</v>
      </c>
      <c r="C1163">
        <v>184.9</v>
      </c>
      <c r="D1163">
        <f t="shared" si="30"/>
        <v>18.490000000000002</v>
      </c>
      <c r="E1163">
        <v>227.45</v>
      </c>
      <c r="F1163">
        <v>330212.90000000002</v>
      </c>
      <c r="G1163">
        <v>37.82</v>
      </c>
      <c r="N1163" s="2"/>
      <c r="AE1163" s="1"/>
    </row>
    <row r="1164" spans="1:31" x14ac:dyDescent="0.25">
      <c r="A1164">
        <v>0</v>
      </c>
      <c r="B1164">
        <v>0</v>
      </c>
      <c r="C1164">
        <v>183.7</v>
      </c>
      <c r="D1164">
        <f t="shared" si="30"/>
        <v>18.369999999999997</v>
      </c>
      <c r="E1164">
        <v>230.62</v>
      </c>
      <c r="F1164">
        <v>334806.5</v>
      </c>
      <c r="G1164">
        <v>38.229999999999997</v>
      </c>
      <c r="N1164" s="2"/>
      <c r="AE1164" s="1"/>
    </row>
    <row r="1165" spans="1:31" x14ac:dyDescent="0.25">
      <c r="A1165">
        <v>0</v>
      </c>
      <c r="B1165">
        <v>0</v>
      </c>
      <c r="C1165">
        <v>182.5</v>
      </c>
      <c r="D1165">
        <f t="shared" si="30"/>
        <v>18.25</v>
      </c>
      <c r="E1165">
        <v>231.32</v>
      </c>
      <c r="F1165">
        <v>335823.2</v>
      </c>
      <c r="G1165">
        <v>38.5</v>
      </c>
      <c r="N1165" s="2"/>
      <c r="AE1165" s="1"/>
    </row>
    <row r="1166" spans="1:31" x14ac:dyDescent="0.25">
      <c r="A1166">
        <v>0</v>
      </c>
      <c r="B1166">
        <v>0</v>
      </c>
      <c r="C1166">
        <v>181.3</v>
      </c>
      <c r="D1166">
        <f t="shared" si="30"/>
        <v>18.130000000000003</v>
      </c>
      <c r="E1166">
        <v>233.59</v>
      </c>
      <c r="F1166">
        <v>339121.9</v>
      </c>
      <c r="G1166">
        <v>38.75</v>
      </c>
      <c r="N1166" s="2"/>
      <c r="AE1166" s="1"/>
    </row>
    <row r="1167" spans="1:31" x14ac:dyDescent="0.25">
      <c r="A1167">
        <v>0</v>
      </c>
      <c r="B1167">
        <v>0</v>
      </c>
      <c r="C1167">
        <v>180.1</v>
      </c>
      <c r="D1167">
        <f t="shared" si="30"/>
        <v>18.009999999999998</v>
      </c>
      <c r="E1167">
        <v>235.31</v>
      </c>
      <c r="F1167">
        <v>341622.5</v>
      </c>
      <c r="G1167">
        <v>39.020000000000003</v>
      </c>
      <c r="N1167" s="2"/>
      <c r="AE1167" s="1"/>
    </row>
    <row r="1168" spans="1:31" x14ac:dyDescent="0.25">
      <c r="A1168">
        <v>0</v>
      </c>
      <c r="B1168">
        <v>0</v>
      </c>
      <c r="C1168">
        <v>178.9</v>
      </c>
      <c r="D1168">
        <f t="shared" si="30"/>
        <v>17.89</v>
      </c>
      <c r="E1168">
        <v>236.5</v>
      </c>
      <c r="F1168">
        <v>343350.5</v>
      </c>
      <c r="G1168">
        <v>39.22</v>
      </c>
      <c r="N1168" s="2"/>
      <c r="AE1168" s="1"/>
    </row>
    <row r="1169" spans="1:31" x14ac:dyDescent="0.25">
      <c r="A1169">
        <v>0</v>
      </c>
      <c r="B1169">
        <v>0</v>
      </c>
      <c r="C1169">
        <v>177.7</v>
      </c>
      <c r="D1169">
        <f t="shared" si="30"/>
        <v>17.77</v>
      </c>
      <c r="E1169">
        <v>238.55</v>
      </c>
      <c r="F1169">
        <v>346320.9</v>
      </c>
      <c r="G1169">
        <v>39.65</v>
      </c>
      <c r="N1169" s="2"/>
      <c r="AE1169" s="1"/>
    </row>
    <row r="1170" spans="1:31" x14ac:dyDescent="0.25">
      <c r="A1170">
        <v>0</v>
      </c>
      <c r="B1170">
        <v>0</v>
      </c>
      <c r="C1170">
        <v>176.5</v>
      </c>
      <c r="D1170">
        <f t="shared" si="30"/>
        <v>17.649999999999999</v>
      </c>
      <c r="E1170">
        <v>240.69</v>
      </c>
      <c r="F1170">
        <v>349436.1</v>
      </c>
      <c r="G1170">
        <v>39.93</v>
      </c>
      <c r="N1170" s="2"/>
      <c r="AE1170" s="1"/>
    </row>
    <row r="1171" spans="1:31" x14ac:dyDescent="0.25">
      <c r="A1171">
        <v>0</v>
      </c>
      <c r="B1171">
        <v>0</v>
      </c>
      <c r="C1171">
        <v>175.3</v>
      </c>
      <c r="D1171">
        <f t="shared" si="30"/>
        <v>17.53</v>
      </c>
      <c r="E1171">
        <v>242.25</v>
      </c>
      <c r="F1171">
        <v>351694.6</v>
      </c>
      <c r="G1171">
        <v>40.229999999999997</v>
      </c>
      <c r="N1171" s="2"/>
      <c r="AE1171" s="1"/>
    </row>
    <row r="1172" spans="1:31" x14ac:dyDescent="0.25">
      <c r="A1172">
        <v>0</v>
      </c>
      <c r="B1172">
        <v>0</v>
      </c>
      <c r="C1172">
        <v>174.1</v>
      </c>
      <c r="D1172">
        <f t="shared" si="30"/>
        <v>17.41</v>
      </c>
      <c r="E1172">
        <v>243.97</v>
      </c>
      <c r="F1172">
        <v>354186.9</v>
      </c>
      <c r="G1172">
        <v>40.47</v>
      </c>
      <c r="N1172" s="2"/>
      <c r="AE1172" s="1"/>
    </row>
    <row r="1173" spans="1:31" x14ac:dyDescent="0.25">
      <c r="A1173">
        <v>0</v>
      </c>
      <c r="B1173">
        <v>0</v>
      </c>
      <c r="C1173">
        <v>172.9</v>
      </c>
      <c r="D1173">
        <f t="shared" si="30"/>
        <v>17.29</v>
      </c>
      <c r="E1173">
        <v>245.68</v>
      </c>
      <c r="F1173">
        <v>356676.8</v>
      </c>
      <c r="G1173">
        <v>40.74</v>
      </c>
      <c r="N1173" s="2"/>
      <c r="AE1173" s="1"/>
    </row>
    <row r="1174" spans="1:31" x14ac:dyDescent="0.25">
      <c r="A1174">
        <v>0</v>
      </c>
      <c r="B1174">
        <v>0</v>
      </c>
      <c r="C1174">
        <v>171.7</v>
      </c>
      <c r="D1174">
        <f t="shared" si="30"/>
        <v>17.169999999999998</v>
      </c>
      <c r="E1174">
        <v>247.15</v>
      </c>
      <c r="F1174">
        <v>358805.4</v>
      </c>
      <c r="G1174">
        <v>41.04</v>
      </c>
      <c r="N1174" s="2"/>
      <c r="AE1174" s="1"/>
    </row>
    <row r="1175" spans="1:31" x14ac:dyDescent="0.25">
      <c r="A1175">
        <v>0</v>
      </c>
      <c r="B1175">
        <v>0</v>
      </c>
      <c r="C1175">
        <v>170.5</v>
      </c>
      <c r="D1175">
        <f t="shared" si="30"/>
        <v>17.05</v>
      </c>
      <c r="E1175">
        <v>249.34</v>
      </c>
      <c r="F1175">
        <v>361984.9</v>
      </c>
      <c r="G1175">
        <v>41.44</v>
      </c>
      <c r="N1175" s="2"/>
      <c r="AE1175" s="1"/>
    </row>
    <row r="1176" spans="1:31" x14ac:dyDescent="0.25">
      <c r="A1176">
        <v>0</v>
      </c>
      <c r="B1176">
        <v>0</v>
      </c>
      <c r="C1176">
        <v>169.3</v>
      </c>
      <c r="D1176">
        <f t="shared" si="30"/>
        <v>16.93</v>
      </c>
      <c r="E1176">
        <v>251.05</v>
      </c>
      <c r="F1176">
        <v>364468.5</v>
      </c>
      <c r="G1176">
        <v>41.68</v>
      </c>
      <c r="N1176" s="2"/>
      <c r="AE1176" s="1"/>
    </row>
    <row r="1177" spans="1:31" x14ac:dyDescent="0.25">
      <c r="A1177">
        <v>0</v>
      </c>
      <c r="B1177">
        <v>0</v>
      </c>
      <c r="C1177">
        <v>168.1</v>
      </c>
      <c r="D1177">
        <f t="shared" si="30"/>
        <v>16.809999999999999</v>
      </c>
      <c r="E1177">
        <v>253.1</v>
      </c>
      <c r="F1177">
        <v>367445.2</v>
      </c>
      <c r="G1177">
        <v>41.97</v>
      </c>
      <c r="N1177" s="2"/>
      <c r="AE1177" s="1"/>
    </row>
    <row r="1178" spans="1:31" x14ac:dyDescent="0.25">
      <c r="A1178">
        <v>0</v>
      </c>
      <c r="B1178">
        <v>0</v>
      </c>
      <c r="C1178">
        <v>166.8</v>
      </c>
      <c r="D1178">
        <f t="shared" si="30"/>
        <v>16.68</v>
      </c>
      <c r="E1178">
        <v>254.38</v>
      </c>
      <c r="F1178">
        <v>369300.7</v>
      </c>
      <c r="G1178">
        <v>42.27</v>
      </c>
      <c r="N1178" s="2"/>
      <c r="AE1178" s="1"/>
    </row>
    <row r="1179" spans="1:31" x14ac:dyDescent="0.25">
      <c r="A1179">
        <v>0</v>
      </c>
      <c r="B1179">
        <v>0</v>
      </c>
      <c r="C1179">
        <v>165.6</v>
      </c>
      <c r="D1179">
        <f t="shared" si="30"/>
        <v>16.559999999999999</v>
      </c>
      <c r="E1179">
        <v>256.39</v>
      </c>
      <c r="F1179">
        <v>372222.3</v>
      </c>
      <c r="G1179">
        <v>42.61</v>
      </c>
      <c r="N1179" s="2"/>
      <c r="AE1179" s="1"/>
    </row>
    <row r="1180" spans="1:31" x14ac:dyDescent="0.25">
      <c r="A1180">
        <v>0</v>
      </c>
      <c r="B1180">
        <v>0</v>
      </c>
      <c r="C1180">
        <v>164.4</v>
      </c>
      <c r="D1180">
        <f t="shared" si="30"/>
        <v>16.440000000000001</v>
      </c>
      <c r="E1180">
        <v>259.19</v>
      </c>
      <c r="F1180">
        <v>376287.6</v>
      </c>
      <c r="G1180">
        <v>42.95</v>
      </c>
      <c r="N1180" s="2"/>
      <c r="AE1180" s="1"/>
    </row>
    <row r="1181" spans="1:31" x14ac:dyDescent="0.25">
      <c r="A1181">
        <v>0</v>
      </c>
      <c r="B1181">
        <v>0</v>
      </c>
      <c r="C1181">
        <v>163.19999999999999</v>
      </c>
      <c r="D1181">
        <f t="shared" si="30"/>
        <v>16.32</v>
      </c>
      <c r="E1181">
        <v>260.31</v>
      </c>
      <c r="F1181">
        <v>377908</v>
      </c>
      <c r="G1181">
        <v>43.18</v>
      </c>
      <c r="N1181" s="2"/>
      <c r="AE1181" s="1"/>
    </row>
    <row r="1182" spans="1:31" x14ac:dyDescent="0.25">
      <c r="A1182">
        <v>0</v>
      </c>
      <c r="B1182">
        <v>0</v>
      </c>
      <c r="C1182">
        <v>162</v>
      </c>
      <c r="D1182">
        <f t="shared" si="30"/>
        <v>16.2</v>
      </c>
      <c r="E1182">
        <v>262.37</v>
      </c>
      <c r="F1182">
        <v>380908.2</v>
      </c>
      <c r="G1182">
        <v>43.56</v>
      </c>
      <c r="N1182" s="2"/>
      <c r="AE1182" s="1"/>
    </row>
    <row r="1183" spans="1:31" x14ac:dyDescent="0.25">
      <c r="A1183">
        <v>0</v>
      </c>
      <c r="B1183">
        <v>0</v>
      </c>
      <c r="C1183">
        <v>160.80000000000001</v>
      </c>
      <c r="D1183">
        <f t="shared" si="30"/>
        <v>16.080000000000002</v>
      </c>
      <c r="E1183">
        <v>264.37</v>
      </c>
      <c r="F1183">
        <v>383812.7</v>
      </c>
      <c r="G1183">
        <v>43.83</v>
      </c>
      <c r="N1183" s="2"/>
      <c r="AE1183" s="1"/>
    </row>
    <row r="1184" spans="1:31" x14ac:dyDescent="0.25">
      <c r="A1184">
        <v>0</v>
      </c>
      <c r="B1184">
        <v>0</v>
      </c>
      <c r="C1184">
        <v>159.6</v>
      </c>
      <c r="D1184">
        <f t="shared" si="30"/>
        <v>15.959999999999999</v>
      </c>
      <c r="E1184">
        <v>265.68</v>
      </c>
      <c r="F1184">
        <v>385710.6</v>
      </c>
      <c r="G1184">
        <v>44.23</v>
      </c>
      <c r="N1184" s="2"/>
      <c r="AE1184" s="1"/>
    </row>
    <row r="1185" spans="1:31" x14ac:dyDescent="0.25">
      <c r="A1185">
        <v>0</v>
      </c>
      <c r="B1185">
        <v>0</v>
      </c>
      <c r="C1185">
        <v>158.4</v>
      </c>
      <c r="D1185">
        <f t="shared" si="30"/>
        <v>15.84</v>
      </c>
      <c r="E1185">
        <v>268.60000000000002</v>
      </c>
      <c r="F1185">
        <v>389956.2</v>
      </c>
      <c r="G1185">
        <v>44.55</v>
      </c>
      <c r="N1185" s="2"/>
      <c r="AE1185" s="1"/>
    </row>
    <row r="1186" spans="1:31" x14ac:dyDescent="0.25">
      <c r="A1186">
        <v>0</v>
      </c>
      <c r="B1186">
        <v>0</v>
      </c>
      <c r="C1186">
        <v>157.19999999999999</v>
      </c>
      <c r="D1186">
        <f t="shared" si="30"/>
        <v>15.719999999999999</v>
      </c>
      <c r="E1186">
        <v>269.92</v>
      </c>
      <c r="F1186">
        <v>391865.2</v>
      </c>
      <c r="G1186">
        <v>44.84</v>
      </c>
      <c r="N1186" s="2"/>
      <c r="AE1186" s="1"/>
    </row>
    <row r="1187" spans="1:31" x14ac:dyDescent="0.25">
      <c r="A1187">
        <v>0</v>
      </c>
      <c r="B1187">
        <v>0</v>
      </c>
      <c r="C1187">
        <v>156</v>
      </c>
      <c r="D1187">
        <f t="shared" si="30"/>
        <v>15.6</v>
      </c>
      <c r="E1187">
        <v>272.14</v>
      </c>
      <c r="F1187">
        <v>395091.5</v>
      </c>
      <c r="G1187">
        <v>45.17</v>
      </c>
      <c r="N1187" s="2"/>
      <c r="AE1187" s="1"/>
    </row>
    <row r="1188" spans="1:31" x14ac:dyDescent="0.25">
      <c r="A1188">
        <v>0</v>
      </c>
      <c r="B1188">
        <v>0</v>
      </c>
      <c r="C1188">
        <v>154.80000000000001</v>
      </c>
      <c r="D1188">
        <f t="shared" si="30"/>
        <v>15.48</v>
      </c>
      <c r="E1188">
        <v>274.02</v>
      </c>
      <c r="F1188">
        <v>397821.9</v>
      </c>
      <c r="G1188">
        <v>45.48</v>
      </c>
      <c r="N1188" s="2"/>
      <c r="AE1188" s="1"/>
    </row>
    <row r="1189" spans="1:31" x14ac:dyDescent="0.25">
      <c r="A1189">
        <v>0</v>
      </c>
      <c r="B1189">
        <v>0</v>
      </c>
      <c r="C1189">
        <v>153.6</v>
      </c>
      <c r="D1189">
        <f t="shared" si="30"/>
        <v>15.36</v>
      </c>
      <c r="E1189">
        <v>275.81</v>
      </c>
      <c r="F1189">
        <v>400412.8</v>
      </c>
      <c r="G1189">
        <v>45.85</v>
      </c>
      <c r="N1189" s="2"/>
      <c r="AE1189" s="1"/>
    </row>
    <row r="1190" spans="1:31" x14ac:dyDescent="0.25">
      <c r="A1190">
        <v>0</v>
      </c>
      <c r="B1190">
        <v>0</v>
      </c>
      <c r="C1190">
        <v>152.4</v>
      </c>
      <c r="D1190">
        <f t="shared" si="30"/>
        <v>15.24</v>
      </c>
      <c r="E1190">
        <v>278.22000000000003</v>
      </c>
      <c r="F1190">
        <v>403909</v>
      </c>
      <c r="G1190">
        <v>46.17</v>
      </c>
      <c r="N1190" s="2"/>
      <c r="AE1190" s="1"/>
    </row>
    <row r="1191" spans="1:31" x14ac:dyDescent="0.25">
      <c r="A1191">
        <v>0</v>
      </c>
      <c r="B1191">
        <v>0</v>
      </c>
      <c r="C1191">
        <v>151.19999999999999</v>
      </c>
      <c r="D1191">
        <f t="shared" ref="D1191:D1254" si="31">C1191/10</f>
        <v>15.12</v>
      </c>
      <c r="E1191">
        <v>280.12</v>
      </c>
      <c r="F1191">
        <v>406679.9</v>
      </c>
      <c r="G1191">
        <v>46.51</v>
      </c>
      <c r="N1191" s="2"/>
      <c r="AE1191" s="1"/>
    </row>
    <row r="1192" spans="1:31" x14ac:dyDescent="0.25">
      <c r="A1192">
        <v>0</v>
      </c>
      <c r="B1192">
        <v>0</v>
      </c>
      <c r="C1192">
        <v>150</v>
      </c>
      <c r="D1192">
        <f t="shared" si="31"/>
        <v>15</v>
      </c>
      <c r="E1192">
        <v>282.06</v>
      </c>
      <c r="F1192">
        <v>409492.2</v>
      </c>
      <c r="G1192">
        <v>46.85</v>
      </c>
      <c r="N1192" s="2"/>
      <c r="AE1192" s="1"/>
    </row>
    <row r="1193" spans="1:31" x14ac:dyDescent="0.25">
      <c r="A1193">
        <v>0</v>
      </c>
      <c r="B1193">
        <v>0</v>
      </c>
      <c r="C1193">
        <v>148.80000000000001</v>
      </c>
      <c r="D1193">
        <f t="shared" si="31"/>
        <v>14.88</v>
      </c>
      <c r="E1193">
        <v>284.27</v>
      </c>
      <c r="F1193">
        <v>412703.5</v>
      </c>
      <c r="G1193">
        <v>47.16</v>
      </c>
      <c r="N1193" s="2"/>
      <c r="AE1193" s="1"/>
    </row>
    <row r="1194" spans="1:31" x14ac:dyDescent="0.25">
      <c r="A1194">
        <v>0</v>
      </c>
      <c r="B1194">
        <v>0</v>
      </c>
      <c r="C1194">
        <v>147.6</v>
      </c>
      <c r="D1194">
        <f t="shared" si="31"/>
        <v>14.76</v>
      </c>
      <c r="E1194">
        <v>285.91000000000003</v>
      </c>
      <c r="F1194">
        <v>415076.9</v>
      </c>
      <c r="G1194">
        <v>47.48</v>
      </c>
      <c r="N1194" s="2"/>
      <c r="AE1194" s="1"/>
    </row>
    <row r="1195" spans="1:31" x14ac:dyDescent="0.25">
      <c r="A1195">
        <v>0</v>
      </c>
      <c r="B1195">
        <v>0</v>
      </c>
      <c r="C1195">
        <v>146.4</v>
      </c>
      <c r="D1195">
        <f t="shared" si="31"/>
        <v>14.64</v>
      </c>
      <c r="E1195">
        <v>288.74</v>
      </c>
      <c r="F1195">
        <v>419183.7</v>
      </c>
      <c r="G1195">
        <v>47.92</v>
      </c>
      <c r="N1195" s="2"/>
      <c r="AE1195" s="1"/>
    </row>
    <row r="1196" spans="1:31" x14ac:dyDescent="0.25">
      <c r="A1196">
        <v>0</v>
      </c>
      <c r="B1196">
        <v>0</v>
      </c>
      <c r="C1196">
        <v>145.19999999999999</v>
      </c>
      <c r="D1196">
        <f t="shared" si="31"/>
        <v>14.52</v>
      </c>
      <c r="E1196">
        <v>290.27</v>
      </c>
      <c r="F1196">
        <v>421406.7</v>
      </c>
      <c r="G1196">
        <v>48.26</v>
      </c>
      <c r="N1196" s="2"/>
      <c r="AE1196" s="1"/>
    </row>
    <row r="1197" spans="1:31" x14ac:dyDescent="0.25">
      <c r="A1197">
        <v>0</v>
      </c>
      <c r="B1197">
        <v>0</v>
      </c>
      <c r="C1197">
        <v>144</v>
      </c>
      <c r="D1197">
        <f t="shared" si="31"/>
        <v>14.4</v>
      </c>
      <c r="E1197">
        <v>292.60000000000002</v>
      </c>
      <c r="F1197">
        <v>424799.3</v>
      </c>
      <c r="G1197">
        <v>48.57</v>
      </c>
      <c r="N1197" s="2"/>
      <c r="AE1197" s="1"/>
    </row>
    <row r="1198" spans="1:31" x14ac:dyDescent="0.25">
      <c r="A1198">
        <v>0</v>
      </c>
      <c r="B1198">
        <v>0</v>
      </c>
      <c r="C1198">
        <v>142.80000000000001</v>
      </c>
      <c r="D1198">
        <f t="shared" si="31"/>
        <v>14.280000000000001</v>
      </c>
      <c r="E1198">
        <v>294.57</v>
      </c>
      <c r="F1198">
        <v>427656</v>
      </c>
      <c r="G1198">
        <v>48.94</v>
      </c>
      <c r="N1198" s="2"/>
      <c r="AE1198" s="1"/>
    </row>
    <row r="1199" spans="1:31" x14ac:dyDescent="0.25">
      <c r="A1199">
        <v>0</v>
      </c>
      <c r="B1199">
        <v>0</v>
      </c>
      <c r="C1199">
        <v>141.5</v>
      </c>
      <c r="D1199">
        <f t="shared" si="31"/>
        <v>14.15</v>
      </c>
      <c r="E1199">
        <v>296.97000000000003</v>
      </c>
      <c r="F1199">
        <v>431131.3</v>
      </c>
      <c r="G1199">
        <v>49.33</v>
      </c>
      <c r="N1199" s="2"/>
      <c r="AE1199" s="1"/>
    </row>
    <row r="1200" spans="1:31" x14ac:dyDescent="0.25">
      <c r="A1200">
        <v>0</v>
      </c>
      <c r="B1200">
        <v>0</v>
      </c>
      <c r="C1200">
        <v>140.30000000000001</v>
      </c>
      <c r="D1200">
        <f t="shared" si="31"/>
        <v>14.030000000000001</v>
      </c>
      <c r="E1200">
        <v>299.49</v>
      </c>
      <c r="F1200">
        <v>434798.1</v>
      </c>
      <c r="G1200">
        <v>49.69</v>
      </c>
      <c r="N1200" s="2"/>
      <c r="AE1200" s="1"/>
    </row>
    <row r="1201" spans="1:31" x14ac:dyDescent="0.25">
      <c r="A1201">
        <v>0</v>
      </c>
      <c r="B1201">
        <v>0</v>
      </c>
      <c r="C1201">
        <v>139.1</v>
      </c>
      <c r="D1201">
        <f t="shared" si="31"/>
        <v>13.91</v>
      </c>
      <c r="E1201">
        <v>301.22000000000003</v>
      </c>
      <c r="F1201">
        <v>437311.3</v>
      </c>
      <c r="G1201">
        <v>49.99</v>
      </c>
      <c r="N1201" s="2"/>
      <c r="AE1201" s="1"/>
    </row>
    <row r="1202" spans="1:31" x14ac:dyDescent="0.25">
      <c r="A1202">
        <v>0</v>
      </c>
      <c r="B1202">
        <v>0</v>
      </c>
      <c r="C1202">
        <v>137.9</v>
      </c>
      <c r="D1202">
        <f t="shared" si="31"/>
        <v>13.790000000000001</v>
      </c>
      <c r="E1202">
        <v>303.48</v>
      </c>
      <c r="F1202">
        <v>440594.1</v>
      </c>
      <c r="G1202">
        <v>50.35</v>
      </c>
      <c r="N1202" s="2"/>
      <c r="AE1202" s="1"/>
    </row>
    <row r="1203" spans="1:31" x14ac:dyDescent="0.25">
      <c r="A1203">
        <v>0</v>
      </c>
      <c r="B1203">
        <v>0</v>
      </c>
      <c r="C1203">
        <v>136.80000000000001</v>
      </c>
      <c r="D1203">
        <f t="shared" si="31"/>
        <v>13.680000000000001</v>
      </c>
      <c r="E1203">
        <v>306.19</v>
      </c>
      <c r="F1203">
        <v>444520.5</v>
      </c>
      <c r="G1203">
        <v>50.83</v>
      </c>
      <c r="N1203" s="2"/>
      <c r="AE1203" s="1"/>
    </row>
    <row r="1204" spans="1:31" x14ac:dyDescent="0.25">
      <c r="A1204">
        <v>0</v>
      </c>
      <c r="B1204">
        <v>0</v>
      </c>
      <c r="C1204">
        <v>135.5</v>
      </c>
      <c r="D1204">
        <f t="shared" si="31"/>
        <v>13.55</v>
      </c>
      <c r="E1204">
        <v>307.74</v>
      </c>
      <c r="F1204">
        <v>446770.8</v>
      </c>
      <c r="G1204">
        <v>51.15</v>
      </c>
      <c r="N1204" s="2"/>
      <c r="AE1204" s="1"/>
    </row>
    <row r="1205" spans="1:31" x14ac:dyDescent="0.25">
      <c r="A1205">
        <v>0</v>
      </c>
      <c r="B1205">
        <v>0</v>
      </c>
      <c r="C1205">
        <v>134.4</v>
      </c>
      <c r="D1205">
        <f t="shared" si="31"/>
        <v>13.440000000000001</v>
      </c>
      <c r="E1205">
        <v>310.33999999999997</v>
      </c>
      <c r="F1205">
        <v>450541.6</v>
      </c>
      <c r="G1205">
        <v>51.51</v>
      </c>
      <c r="N1205" s="2"/>
      <c r="AE1205" s="1"/>
    </row>
    <row r="1206" spans="1:31" x14ac:dyDescent="0.25">
      <c r="A1206">
        <v>0</v>
      </c>
      <c r="B1206">
        <v>0</v>
      </c>
      <c r="C1206">
        <v>133.1</v>
      </c>
      <c r="D1206">
        <f t="shared" si="31"/>
        <v>13.309999999999999</v>
      </c>
      <c r="E1206">
        <v>312.63</v>
      </c>
      <c r="F1206">
        <v>453878.3</v>
      </c>
      <c r="G1206">
        <v>51.88</v>
      </c>
      <c r="N1206" s="2"/>
      <c r="AE1206" s="1"/>
    </row>
    <row r="1207" spans="1:31" x14ac:dyDescent="0.25">
      <c r="A1207">
        <v>0</v>
      </c>
      <c r="B1207">
        <v>0</v>
      </c>
      <c r="C1207">
        <v>131.9</v>
      </c>
      <c r="D1207">
        <f t="shared" si="31"/>
        <v>13.190000000000001</v>
      </c>
      <c r="E1207">
        <v>314.62</v>
      </c>
      <c r="F1207">
        <v>456765.7</v>
      </c>
      <c r="G1207">
        <v>52.24</v>
      </c>
      <c r="N1207" s="2"/>
      <c r="AE1207" s="1"/>
    </row>
    <row r="1208" spans="1:31" x14ac:dyDescent="0.25">
      <c r="A1208">
        <v>0</v>
      </c>
      <c r="B1208">
        <v>0</v>
      </c>
      <c r="C1208">
        <v>130.69999999999999</v>
      </c>
      <c r="D1208">
        <f t="shared" si="31"/>
        <v>13.069999999999999</v>
      </c>
      <c r="E1208">
        <v>317.83</v>
      </c>
      <c r="F1208">
        <v>461425.7</v>
      </c>
      <c r="G1208">
        <v>52.74</v>
      </c>
      <c r="N1208" s="2"/>
      <c r="AE1208" s="1"/>
    </row>
    <row r="1209" spans="1:31" x14ac:dyDescent="0.25">
      <c r="A1209">
        <v>0</v>
      </c>
      <c r="B1209">
        <v>0</v>
      </c>
      <c r="C1209">
        <v>129.5</v>
      </c>
      <c r="D1209">
        <f t="shared" si="31"/>
        <v>12.95</v>
      </c>
      <c r="E1209">
        <v>320.10000000000002</v>
      </c>
      <c r="F1209">
        <v>464720.7</v>
      </c>
      <c r="G1209">
        <v>53.04</v>
      </c>
      <c r="N1209" s="2"/>
      <c r="AE1209" s="1"/>
    </row>
    <row r="1210" spans="1:31" x14ac:dyDescent="0.25">
      <c r="A1210">
        <v>0</v>
      </c>
      <c r="B1210">
        <v>0</v>
      </c>
      <c r="C1210">
        <v>128.30000000000001</v>
      </c>
      <c r="D1210">
        <f t="shared" si="31"/>
        <v>12.830000000000002</v>
      </c>
      <c r="E1210">
        <v>321.52999999999997</v>
      </c>
      <c r="F1210">
        <v>466798.5</v>
      </c>
      <c r="G1210">
        <v>53.43</v>
      </c>
      <c r="N1210" s="2"/>
      <c r="AE1210" s="1"/>
    </row>
    <row r="1211" spans="1:31" x14ac:dyDescent="0.25">
      <c r="A1211">
        <v>0</v>
      </c>
      <c r="B1211">
        <v>0</v>
      </c>
      <c r="C1211">
        <v>127.1</v>
      </c>
      <c r="D1211">
        <f t="shared" si="31"/>
        <v>12.709999999999999</v>
      </c>
      <c r="E1211">
        <v>324.39</v>
      </c>
      <c r="F1211">
        <v>470948.6</v>
      </c>
      <c r="G1211">
        <v>53.8</v>
      </c>
      <c r="N1211" s="2"/>
      <c r="AE1211" s="1"/>
    </row>
    <row r="1212" spans="1:31" x14ac:dyDescent="0.25">
      <c r="A1212">
        <v>0</v>
      </c>
      <c r="B1212">
        <v>0</v>
      </c>
      <c r="C1212">
        <v>125.9</v>
      </c>
      <c r="D1212">
        <f t="shared" si="31"/>
        <v>12.59</v>
      </c>
      <c r="E1212">
        <v>326.18</v>
      </c>
      <c r="F1212">
        <v>473549</v>
      </c>
      <c r="G1212">
        <v>54.21</v>
      </c>
      <c r="N1212" s="2"/>
      <c r="AE1212" s="1"/>
    </row>
    <row r="1213" spans="1:31" x14ac:dyDescent="0.25">
      <c r="A1213">
        <v>0</v>
      </c>
      <c r="B1213">
        <v>0</v>
      </c>
      <c r="C1213">
        <v>124.7</v>
      </c>
      <c r="D1213">
        <f t="shared" si="31"/>
        <v>12.47</v>
      </c>
      <c r="E1213">
        <v>329.03</v>
      </c>
      <c r="F1213">
        <v>477679.4</v>
      </c>
      <c r="G1213">
        <v>54.7</v>
      </c>
      <c r="N1213" s="2"/>
      <c r="AE1213" s="1"/>
    </row>
    <row r="1214" spans="1:31" x14ac:dyDescent="0.25">
      <c r="A1214">
        <v>0</v>
      </c>
      <c r="B1214">
        <v>0</v>
      </c>
      <c r="C1214">
        <v>123.5</v>
      </c>
      <c r="D1214">
        <f t="shared" si="31"/>
        <v>12.35</v>
      </c>
      <c r="E1214">
        <v>331.08</v>
      </c>
      <c r="F1214">
        <v>480662</v>
      </c>
      <c r="G1214">
        <v>54.92</v>
      </c>
      <c r="N1214" s="2"/>
      <c r="AE1214" s="1"/>
    </row>
    <row r="1215" spans="1:31" x14ac:dyDescent="0.25">
      <c r="A1215">
        <v>0</v>
      </c>
      <c r="B1215">
        <v>0</v>
      </c>
      <c r="C1215">
        <v>122.3</v>
      </c>
      <c r="D1215">
        <f t="shared" si="31"/>
        <v>12.23</v>
      </c>
      <c r="E1215">
        <v>333.97</v>
      </c>
      <c r="F1215">
        <v>484856.5</v>
      </c>
      <c r="G1215">
        <v>55.41</v>
      </c>
      <c r="N1215" s="2"/>
      <c r="AE1215" s="1"/>
    </row>
    <row r="1216" spans="1:31" x14ac:dyDescent="0.25">
      <c r="A1216">
        <v>0</v>
      </c>
      <c r="B1216">
        <v>0</v>
      </c>
      <c r="C1216">
        <v>121.1</v>
      </c>
      <c r="D1216">
        <f t="shared" si="31"/>
        <v>12.11</v>
      </c>
      <c r="E1216">
        <v>336.5</v>
      </c>
      <c r="F1216">
        <v>488532.2</v>
      </c>
      <c r="G1216">
        <v>55.83</v>
      </c>
      <c r="N1216" s="2"/>
      <c r="AE1216" s="1"/>
    </row>
    <row r="1217" spans="1:31" x14ac:dyDescent="0.25">
      <c r="A1217">
        <v>0</v>
      </c>
      <c r="B1217">
        <v>0</v>
      </c>
      <c r="C1217">
        <v>119.9</v>
      </c>
      <c r="D1217">
        <f t="shared" si="31"/>
        <v>11.99</v>
      </c>
      <c r="E1217">
        <v>338.76</v>
      </c>
      <c r="F1217">
        <v>491813</v>
      </c>
      <c r="G1217">
        <v>56.23</v>
      </c>
      <c r="N1217" s="2"/>
      <c r="AE1217" s="1"/>
    </row>
    <row r="1218" spans="1:31" x14ac:dyDescent="0.25">
      <c r="A1218">
        <v>0</v>
      </c>
      <c r="B1218">
        <v>0</v>
      </c>
      <c r="C1218">
        <v>118.7</v>
      </c>
      <c r="D1218">
        <f t="shared" si="31"/>
        <v>11.870000000000001</v>
      </c>
      <c r="E1218">
        <v>340.94</v>
      </c>
      <c r="F1218">
        <v>494977.4</v>
      </c>
      <c r="G1218">
        <v>56.6</v>
      </c>
      <c r="N1218" s="2"/>
      <c r="AE1218" s="1"/>
    </row>
    <row r="1219" spans="1:31" x14ac:dyDescent="0.25">
      <c r="A1219">
        <v>0</v>
      </c>
      <c r="B1219">
        <v>0</v>
      </c>
      <c r="C1219">
        <v>117.5</v>
      </c>
      <c r="D1219">
        <f t="shared" si="31"/>
        <v>11.75</v>
      </c>
      <c r="E1219">
        <v>343.25</v>
      </c>
      <c r="F1219">
        <v>498330.2</v>
      </c>
      <c r="G1219">
        <v>56.95</v>
      </c>
      <c r="N1219" s="2"/>
      <c r="AE1219" s="1"/>
    </row>
    <row r="1220" spans="1:31" x14ac:dyDescent="0.25">
      <c r="A1220">
        <v>0</v>
      </c>
      <c r="B1220">
        <v>0</v>
      </c>
      <c r="C1220">
        <v>116.3</v>
      </c>
      <c r="D1220">
        <f t="shared" si="31"/>
        <v>11.629999999999999</v>
      </c>
      <c r="E1220">
        <v>345.91</v>
      </c>
      <c r="F1220">
        <v>502186</v>
      </c>
      <c r="G1220">
        <v>57.4</v>
      </c>
      <c r="N1220" s="2"/>
      <c r="AE1220" s="1"/>
    </row>
    <row r="1221" spans="1:31" x14ac:dyDescent="0.25">
      <c r="A1221">
        <v>0</v>
      </c>
      <c r="B1221">
        <v>0</v>
      </c>
      <c r="C1221">
        <v>115.1</v>
      </c>
      <c r="D1221">
        <f t="shared" si="31"/>
        <v>11.51</v>
      </c>
      <c r="E1221">
        <v>348.3</v>
      </c>
      <c r="F1221">
        <v>505655.9</v>
      </c>
      <c r="G1221">
        <v>57.71</v>
      </c>
      <c r="N1221" s="2"/>
      <c r="AE1221" s="1"/>
    </row>
    <row r="1222" spans="1:31" x14ac:dyDescent="0.25">
      <c r="A1222">
        <v>0</v>
      </c>
      <c r="B1222">
        <v>0</v>
      </c>
      <c r="C1222">
        <v>113.9</v>
      </c>
      <c r="D1222">
        <f t="shared" si="31"/>
        <v>11.39</v>
      </c>
      <c r="E1222">
        <v>351.21</v>
      </c>
      <c r="F1222">
        <v>509880.9</v>
      </c>
      <c r="G1222">
        <v>58.32</v>
      </c>
      <c r="N1222" s="2"/>
      <c r="AE1222" s="1"/>
    </row>
    <row r="1223" spans="1:31" x14ac:dyDescent="0.25">
      <c r="A1223">
        <v>0</v>
      </c>
      <c r="B1223">
        <v>0</v>
      </c>
      <c r="C1223">
        <v>112.7</v>
      </c>
      <c r="D1223">
        <f t="shared" si="31"/>
        <v>11.27</v>
      </c>
      <c r="E1223">
        <v>353.49</v>
      </c>
      <c r="F1223">
        <v>513190.6</v>
      </c>
      <c r="G1223">
        <v>58.7</v>
      </c>
      <c r="N1223" s="2"/>
      <c r="AE1223" s="1"/>
    </row>
    <row r="1224" spans="1:31" x14ac:dyDescent="0.25">
      <c r="A1224">
        <v>0</v>
      </c>
      <c r="B1224">
        <v>0</v>
      </c>
      <c r="C1224">
        <v>111.5</v>
      </c>
      <c r="D1224">
        <f t="shared" si="31"/>
        <v>11.15</v>
      </c>
      <c r="E1224">
        <v>355.94</v>
      </c>
      <c r="F1224">
        <v>516741.9</v>
      </c>
      <c r="G1224">
        <v>59.13</v>
      </c>
      <c r="N1224" s="2"/>
      <c r="AE1224" s="1"/>
    </row>
    <row r="1225" spans="1:31" x14ac:dyDescent="0.25">
      <c r="A1225">
        <v>0</v>
      </c>
      <c r="B1225">
        <v>0</v>
      </c>
      <c r="C1225">
        <v>110.3</v>
      </c>
      <c r="D1225">
        <f t="shared" si="31"/>
        <v>11.03</v>
      </c>
      <c r="E1225">
        <v>358.66</v>
      </c>
      <c r="F1225">
        <v>520700.8</v>
      </c>
      <c r="G1225">
        <v>59.56</v>
      </c>
      <c r="N1225" s="2"/>
      <c r="AE1225" s="1"/>
    </row>
    <row r="1226" spans="1:31" x14ac:dyDescent="0.25">
      <c r="A1226">
        <v>0</v>
      </c>
      <c r="B1226">
        <v>0</v>
      </c>
      <c r="C1226">
        <v>109.1</v>
      </c>
      <c r="D1226">
        <f t="shared" si="31"/>
        <v>10.91</v>
      </c>
      <c r="E1226">
        <v>361.09</v>
      </c>
      <c r="F1226">
        <v>524229.2</v>
      </c>
      <c r="G1226">
        <v>59.98</v>
      </c>
      <c r="N1226" s="2"/>
      <c r="AE1226" s="1"/>
    </row>
    <row r="1227" spans="1:31" x14ac:dyDescent="0.25">
      <c r="A1227">
        <v>0</v>
      </c>
      <c r="B1227">
        <v>0</v>
      </c>
      <c r="C1227">
        <v>107.9</v>
      </c>
      <c r="D1227">
        <f t="shared" si="31"/>
        <v>10.790000000000001</v>
      </c>
      <c r="E1227">
        <v>363.79</v>
      </c>
      <c r="F1227">
        <v>528151.80000000005</v>
      </c>
      <c r="G1227">
        <v>60.38</v>
      </c>
      <c r="N1227" s="2"/>
      <c r="AE1227" s="1"/>
    </row>
    <row r="1228" spans="1:31" x14ac:dyDescent="0.25">
      <c r="A1228">
        <v>0</v>
      </c>
      <c r="B1228">
        <v>0</v>
      </c>
      <c r="C1228">
        <v>106.7</v>
      </c>
      <c r="D1228">
        <f t="shared" si="31"/>
        <v>10.67</v>
      </c>
      <c r="E1228">
        <v>366.79</v>
      </c>
      <c r="F1228">
        <v>532496.19999999995</v>
      </c>
      <c r="G1228">
        <v>60.88</v>
      </c>
      <c r="N1228" s="2"/>
      <c r="AE1228" s="1"/>
    </row>
    <row r="1229" spans="1:31" x14ac:dyDescent="0.25">
      <c r="A1229">
        <v>0</v>
      </c>
      <c r="B1229">
        <v>0</v>
      </c>
      <c r="C1229">
        <v>105.4</v>
      </c>
      <c r="D1229">
        <f t="shared" si="31"/>
        <v>10.540000000000001</v>
      </c>
      <c r="E1229">
        <v>369.47</v>
      </c>
      <c r="F1229">
        <v>536387.1</v>
      </c>
      <c r="G1229">
        <v>61.34</v>
      </c>
      <c r="N1229" s="2"/>
      <c r="AE1229" s="1"/>
    </row>
    <row r="1230" spans="1:31" x14ac:dyDescent="0.25">
      <c r="A1230">
        <v>0</v>
      </c>
      <c r="B1230">
        <v>0</v>
      </c>
      <c r="C1230">
        <v>104.3</v>
      </c>
      <c r="D1230">
        <f t="shared" si="31"/>
        <v>10.43</v>
      </c>
      <c r="E1230">
        <v>371.8</v>
      </c>
      <c r="F1230">
        <v>539772.6</v>
      </c>
      <c r="G1230">
        <v>61.69</v>
      </c>
      <c r="N1230" s="2"/>
      <c r="AE1230" s="1"/>
    </row>
    <row r="1231" spans="1:31" x14ac:dyDescent="0.25">
      <c r="A1231">
        <v>0</v>
      </c>
      <c r="B1231">
        <v>0</v>
      </c>
      <c r="C1231">
        <v>103.1</v>
      </c>
      <c r="D1231">
        <f t="shared" si="31"/>
        <v>10.309999999999999</v>
      </c>
      <c r="E1231">
        <v>374.21</v>
      </c>
      <c r="F1231">
        <v>543277.1</v>
      </c>
      <c r="G1231">
        <v>62.19</v>
      </c>
      <c r="N1231" s="2"/>
      <c r="AE1231" s="1"/>
    </row>
    <row r="1232" spans="1:31" x14ac:dyDescent="0.25">
      <c r="A1232">
        <v>0</v>
      </c>
      <c r="B1232">
        <v>0</v>
      </c>
      <c r="C1232">
        <v>101.9</v>
      </c>
      <c r="D1232">
        <f t="shared" si="31"/>
        <v>10.190000000000001</v>
      </c>
      <c r="E1232">
        <v>377.77</v>
      </c>
      <c r="F1232">
        <v>548446</v>
      </c>
      <c r="G1232">
        <v>62.68</v>
      </c>
      <c r="N1232" s="2"/>
      <c r="AE1232" s="1"/>
    </row>
    <row r="1233" spans="1:31" x14ac:dyDescent="0.25">
      <c r="A1233">
        <v>0</v>
      </c>
      <c r="B1233">
        <v>0</v>
      </c>
      <c r="C1233">
        <v>100.7</v>
      </c>
      <c r="D1233">
        <f t="shared" si="31"/>
        <v>10.07</v>
      </c>
      <c r="E1233">
        <v>380.02</v>
      </c>
      <c r="F1233">
        <v>551702.5</v>
      </c>
      <c r="G1233">
        <v>63.11</v>
      </c>
      <c r="N1233" s="2"/>
      <c r="AE1233" s="1"/>
    </row>
    <row r="1234" spans="1:31" x14ac:dyDescent="0.25">
      <c r="A1234">
        <v>0</v>
      </c>
      <c r="B1234">
        <v>0</v>
      </c>
      <c r="C1234">
        <v>99.5</v>
      </c>
      <c r="D1234">
        <f t="shared" si="31"/>
        <v>9.9499999999999993</v>
      </c>
      <c r="E1234">
        <v>383.42</v>
      </c>
      <c r="F1234">
        <v>556642.5</v>
      </c>
      <c r="G1234">
        <v>63.55</v>
      </c>
      <c r="N1234" s="2"/>
      <c r="AE1234" s="1"/>
    </row>
    <row r="1235" spans="1:31" x14ac:dyDescent="0.25">
      <c r="A1235">
        <v>0</v>
      </c>
      <c r="B1235">
        <v>0</v>
      </c>
      <c r="C1235">
        <v>98.3</v>
      </c>
      <c r="D1235">
        <f t="shared" si="31"/>
        <v>9.83</v>
      </c>
      <c r="E1235">
        <v>385.7</v>
      </c>
      <c r="F1235">
        <v>559948.1</v>
      </c>
      <c r="G1235">
        <v>64.069999999999993</v>
      </c>
      <c r="N1235" s="2"/>
      <c r="AE1235" s="1"/>
    </row>
    <row r="1236" spans="1:31" x14ac:dyDescent="0.25">
      <c r="A1236">
        <v>0</v>
      </c>
      <c r="B1236">
        <v>0</v>
      </c>
      <c r="C1236">
        <v>97</v>
      </c>
      <c r="D1236">
        <f t="shared" si="31"/>
        <v>9.6999999999999993</v>
      </c>
      <c r="E1236">
        <v>387.79</v>
      </c>
      <c r="F1236">
        <v>562982.5</v>
      </c>
      <c r="G1236">
        <v>64.489999999999995</v>
      </c>
      <c r="N1236" s="2"/>
      <c r="AE1236" s="1"/>
    </row>
    <row r="1237" spans="1:31" x14ac:dyDescent="0.25">
      <c r="A1237">
        <v>0</v>
      </c>
      <c r="B1237">
        <v>0</v>
      </c>
      <c r="C1237">
        <v>95.9</v>
      </c>
      <c r="D1237">
        <f t="shared" si="31"/>
        <v>9.59</v>
      </c>
      <c r="E1237">
        <v>390.95</v>
      </c>
      <c r="F1237">
        <v>567578.1</v>
      </c>
      <c r="G1237">
        <v>64.900000000000006</v>
      </c>
      <c r="N1237" s="2"/>
      <c r="AE1237" s="1"/>
    </row>
    <row r="1238" spans="1:31" x14ac:dyDescent="0.25">
      <c r="A1238">
        <v>0</v>
      </c>
      <c r="B1238">
        <v>0</v>
      </c>
      <c r="C1238">
        <v>94.7</v>
      </c>
      <c r="D1238">
        <f t="shared" si="31"/>
        <v>9.4700000000000006</v>
      </c>
      <c r="E1238">
        <v>394.27</v>
      </c>
      <c r="F1238">
        <v>572392</v>
      </c>
      <c r="G1238">
        <v>65.400000000000006</v>
      </c>
      <c r="N1238" s="2"/>
      <c r="AE1238" s="1"/>
    </row>
    <row r="1239" spans="1:31" x14ac:dyDescent="0.25">
      <c r="A1239">
        <v>0</v>
      </c>
      <c r="B1239">
        <v>0</v>
      </c>
      <c r="C1239">
        <v>93.4</v>
      </c>
      <c r="D1239">
        <f t="shared" si="31"/>
        <v>9.34</v>
      </c>
      <c r="E1239">
        <v>396.82</v>
      </c>
      <c r="F1239">
        <v>576096.69999999995</v>
      </c>
      <c r="G1239">
        <v>65.91</v>
      </c>
      <c r="N1239" s="2"/>
      <c r="AE1239" s="1"/>
    </row>
    <row r="1240" spans="1:31" x14ac:dyDescent="0.25">
      <c r="A1240">
        <v>0</v>
      </c>
      <c r="B1240">
        <v>0</v>
      </c>
      <c r="C1240">
        <v>92.3</v>
      </c>
      <c r="D1240">
        <f t="shared" si="31"/>
        <v>9.23</v>
      </c>
      <c r="E1240">
        <v>399.79</v>
      </c>
      <c r="F1240">
        <v>580415.5</v>
      </c>
      <c r="G1240">
        <v>66.37</v>
      </c>
      <c r="N1240" s="2"/>
      <c r="AE1240" s="1"/>
    </row>
    <row r="1241" spans="1:31" x14ac:dyDescent="0.25">
      <c r="A1241">
        <v>0</v>
      </c>
      <c r="B1241">
        <v>0</v>
      </c>
      <c r="C1241">
        <v>91</v>
      </c>
      <c r="D1241">
        <f t="shared" si="31"/>
        <v>9.1</v>
      </c>
      <c r="E1241">
        <v>403.8</v>
      </c>
      <c r="F1241">
        <v>586229</v>
      </c>
      <c r="G1241">
        <v>66.89</v>
      </c>
      <c r="N1241" s="2"/>
      <c r="AE1241" s="1"/>
    </row>
    <row r="1242" spans="1:31" x14ac:dyDescent="0.25">
      <c r="A1242">
        <v>0</v>
      </c>
      <c r="B1242">
        <v>0</v>
      </c>
      <c r="C1242">
        <v>89.9</v>
      </c>
      <c r="D1242">
        <f t="shared" si="31"/>
        <v>8.99</v>
      </c>
      <c r="E1242">
        <v>405.74</v>
      </c>
      <c r="F1242">
        <v>589048</v>
      </c>
      <c r="G1242">
        <v>67.42</v>
      </c>
      <c r="N1242" s="2"/>
      <c r="AE1242" s="1"/>
    </row>
    <row r="1243" spans="1:31" x14ac:dyDescent="0.25">
      <c r="A1243">
        <v>0</v>
      </c>
      <c r="B1243">
        <v>0</v>
      </c>
      <c r="C1243">
        <v>88.6</v>
      </c>
      <c r="D1243">
        <f t="shared" si="31"/>
        <v>8.86</v>
      </c>
      <c r="E1243">
        <v>408.53</v>
      </c>
      <c r="F1243">
        <v>593103.1</v>
      </c>
      <c r="G1243">
        <v>67.83</v>
      </c>
      <c r="N1243" s="2"/>
      <c r="AE1243" s="1"/>
    </row>
    <row r="1244" spans="1:31" x14ac:dyDescent="0.25">
      <c r="A1244">
        <v>0</v>
      </c>
      <c r="B1244">
        <v>0</v>
      </c>
      <c r="C1244">
        <v>87.4</v>
      </c>
      <c r="D1244">
        <f t="shared" si="31"/>
        <v>8.74</v>
      </c>
      <c r="E1244">
        <v>411</v>
      </c>
      <c r="F1244">
        <v>596679.80000000005</v>
      </c>
      <c r="G1244">
        <v>68.260000000000005</v>
      </c>
      <c r="N1244" s="2"/>
      <c r="AE1244" s="1"/>
    </row>
    <row r="1245" spans="1:31" x14ac:dyDescent="0.25">
      <c r="A1245">
        <v>0</v>
      </c>
      <c r="B1245">
        <v>0</v>
      </c>
      <c r="C1245">
        <v>86.2</v>
      </c>
      <c r="D1245">
        <f t="shared" si="31"/>
        <v>8.620000000000001</v>
      </c>
      <c r="E1245">
        <v>414.05</v>
      </c>
      <c r="F1245">
        <v>601116.4</v>
      </c>
      <c r="G1245">
        <v>68.73</v>
      </c>
      <c r="N1245" s="2"/>
      <c r="AE1245" s="1"/>
    </row>
    <row r="1246" spans="1:31" x14ac:dyDescent="0.25">
      <c r="A1246">
        <v>0</v>
      </c>
      <c r="B1246">
        <v>0</v>
      </c>
      <c r="C1246">
        <v>85</v>
      </c>
      <c r="D1246">
        <f t="shared" si="31"/>
        <v>8.5</v>
      </c>
      <c r="E1246">
        <v>416.58</v>
      </c>
      <c r="F1246">
        <v>604790.80000000005</v>
      </c>
      <c r="G1246">
        <v>69.14</v>
      </c>
      <c r="N1246" s="2"/>
      <c r="AE1246" s="1"/>
    </row>
    <row r="1247" spans="1:31" x14ac:dyDescent="0.25">
      <c r="A1247">
        <v>0</v>
      </c>
      <c r="B1247">
        <v>0</v>
      </c>
      <c r="C1247">
        <v>83.8</v>
      </c>
      <c r="D1247">
        <f t="shared" si="31"/>
        <v>8.379999999999999</v>
      </c>
      <c r="E1247">
        <v>419.17</v>
      </c>
      <c r="F1247">
        <v>608547</v>
      </c>
      <c r="G1247">
        <v>69.650000000000006</v>
      </c>
      <c r="N1247" s="2"/>
      <c r="AE1247" s="1"/>
    </row>
    <row r="1248" spans="1:31" x14ac:dyDescent="0.25">
      <c r="A1248">
        <v>0</v>
      </c>
      <c r="B1248">
        <v>0</v>
      </c>
      <c r="C1248">
        <v>82.6</v>
      </c>
      <c r="D1248">
        <f t="shared" si="31"/>
        <v>8.26</v>
      </c>
      <c r="E1248">
        <v>423.5</v>
      </c>
      <c r="F1248">
        <v>614829.6</v>
      </c>
      <c r="G1248">
        <v>70.23</v>
      </c>
      <c r="N1248" s="2"/>
      <c r="AE1248" s="1"/>
    </row>
    <row r="1249" spans="1:31" x14ac:dyDescent="0.25">
      <c r="A1249">
        <v>0</v>
      </c>
      <c r="B1249">
        <v>0</v>
      </c>
      <c r="C1249">
        <v>81.400000000000006</v>
      </c>
      <c r="D1249">
        <f t="shared" si="31"/>
        <v>8.14</v>
      </c>
      <c r="E1249">
        <v>425.73</v>
      </c>
      <c r="F1249">
        <v>618065.80000000005</v>
      </c>
      <c r="G1249">
        <v>70.69</v>
      </c>
      <c r="N1249" s="2"/>
      <c r="AE1249" s="1"/>
    </row>
    <row r="1250" spans="1:31" x14ac:dyDescent="0.25">
      <c r="A1250">
        <v>0</v>
      </c>
      <c r="B1250">
        <v>0</v>
      </c>
      <c r="C1250">
        <v>80.2</v>
      </c>
      <c r="D1250">
        <f t="shared" si="31"/>
        <v>8.02</v>
      </c>
      <c r="E1250">
        <v>429.31</v>
      </c>
      <c r="F1250">
        <v>623266.30000000005</v>
      </c>
      <c r="G1250">
        <v>71.3</v>
      </c>
      <c r="N1250" s="2"/>
      <c r="AE1250" s="1"/>
    </row>
    <row r="1251" spans="1:31" x14ac:dyDescent="0.25">
      <c r="A1251">
        <v>0</v>
      </c>
      <c r="B1251">
        <v>0</v>
      </c>
      <c r="C1251">
        <v>79</v>
      </c>
      <c r="D1251">
        <f t="shared" si="31"/>
        <v>7.9</v>
      </c>
      <c r="E1251">
        <v>432.84</v>
      </c>
      <c r="F1251">
        <v>628396.19999999995</v>
      </c>
      <c r="G1251">
        <v>71.790000000000006</v>
      </c>
      <c r="N1251" s="2"/>
      <c r="AE1251" s="1"/>
    </row>
    <row r="1252" spans="1:31" x14ac:dyDescent="0.25">
      <c r="A1252">
        <v>0</v>
      </c>
      <c r="B1252">
        <v>0</v>
      </c>
      <c r="C1252">
        <v>77.8</v>
      </c>
      <c r="D1252">
        <f t="shared" si="31"/>
        <v>7.7799999999999994</v>
      </c>
      <c r="E1252">
        <v>435.05</v>
      </c>
      <c r="F1252">
        <v>631601</v>
      </c>
      <c r="G1252">
        <v>72.239999999999995</v>
      </c>
      <c r="N1252" s="2"/>
      <c r="AE1252" s="1"/>
    </row>
    <row r="1253" spans="1:31" x14ac:dyDescent="0.25">
      <c r="A1253">
        <v>0</v>
      </c>
      <c r="B1253">
        <v>0</v>
      </c>
      <c r="C1253">
        <v>76.599999999999994</v>
      </c>
      <c r="D1253">
        <f t="shared" si="31"/>
        <v>7.6599999999999993</v>
      </c>
      <c r="E1253">
        <v>438.44</v>
      </c>
      <c r="F1253">
        <v>636522</v>
      </c>
      <c r="G1253">
        <v>72.84</v>
      </c>
      <c r="N1253" s="2"/>
      <c r="AE1253" s="1"/>
    </row>
    <row r="1254" spans="1:31" x14ac:dyDescent="0.25">
      <c r="A1254">
        <v>0</v>
      </c>
      <c r="B1254">
        <v>0</v>
      </c>
      <c r="C1254">
        <v>75.400000000000006</v>
      </c>
      <c r="D1254">
        <f t="shared" si="31"/>
        <v>7.5400000000000009</v>
      </c>
      <c r="E1254">
        <v>440.76</v>
      </c>
      <c r="F1254">
        <v>639889.9</v>
      </c>
      <c r="G1254">
        <v>73.28</v>
      </c>
      <c r="N1254" s="2"/>
      <c r="AE1254" s="1"/>
    </row>
    <row r="1255" spans="1:31" x14ac:dyDescent="0.25">
      <c r="A1255">
        <v>0</v>
      </c>
      <c r="B1255">
        <v>0</v>
      </c>
      <c r="C1255">
        <v>74.2</v>
      </c>
      <c r="D1255">
        <f t="shared" ref="D1255:D1317" si="32">C1255/10</f>
        <v>7.42</v>
      </c>
      <c r="E1255">
        <v>444.51</v>
      </c>
      <c r="F1255">
        <v>645328.9</v>
      </c>
      <c r="G1255">
        <v>73.739999999999995</v>
      </c>
      <c r="N1255" s="2"/>
      <c r="AE1255" s="1"/>
    </row>
    <row r="1256" spans="1:31" x14ac:dyDescent="0.25">
      <c r="A1256">
        <v>0</v>
      </c>
      <c r="B1256">
        <v>0</v>
      </c>
      <c r="C1256">
        <v>73</v>
      </c>
      <c r="D1256">
        <f t="shared" si="32"/>
        <v>7.3</v>
      </c>
      <c r="E1256">
        <v>446.51</v>
      </c>
      <c r="F1256">
        <v>648231.1</v>
      </c>
      <c r="G1256">
        <v>74.19</v>
      </c>
      <c r="N1256" s="2"/>
      <c r="AE1256" s="1"/>
    </row>
    <row r="1257" spans="1:31" x14ac:dyDescent="0.25">
      <c r="A1257">
        <v>0</v>
      </c>
      <c r="B1257">
        <v>0</v>
      </c>
      <c r="C1257">
        <v>71.8</v>
      </c>
      <c r="D1257">
        <f t="shared" si="32"/>
        <v>7.18</v>
      </c>
      <c r="E1257">
        <v>450.54</v>
      </c>
      <c r="F1257">
        <v>654087.1</v>
      </c>
      <c r="G1257">
        <v>74.77</v>
      </c>
      <c r="N1257" s="2"/>
      <c r="AE1257" s="1"/>
    </row>
    <row r="1258" spans="1:31" x14ac:dyDescent="0.25">
      <c r="A1258">
        <v>0</v>
      </c>
      <c r="B1258">
        <v>0</v>
      </c>
      <c r="C1258">
        <v>70.5</v>
      </c>
      <c r="D1258">
        <f t="shared" si="32"/>
        <v>7.05</v>
      </c>
      <c r="E1258">
        <v>453.7</v>
      </c>
      <c r="F1258">
        <v>658676.6</v>
      </c>
      <c r="G1258">
        <v>75.319999999999993</v>
      </c>
      <c r="N1258" s="2"/>
      <c r="AE1258" s="1"/>
    </row>
    <row r="1259" spans="1:31" x14ac:dyDescent="0.25">
      <c r="A1259">
        <v>0</v>
      </c>
      <c r="B1259">
        <v>0</v>
      </c>
      <c r="C1259">
        <v>69.3</v>
      </c>
      <c r="D1259">
        <f t="shared" si="32"/>
        <v>6.93</v>
      </c>
      <c r="E1259">
        <v>457.11</v>
      </c>
      <c r="F1259">
        <v>663630.69999999995</v>
      </c>
      <c r="G1259">
        <v>75.739999999999995</v>
      </c>
      <c r="N1259" s="2"/>
      <c r="AE1259" s="1"/>
    </row>
    <row r="1260" spans="1:31" x14ac:dyDescent="0.25">
      <c r="A1260">
        <v>0</v>
      </c>
      <c r="B1260">
        <v>0</v>
      </c>
      <c r="C1260">
        <v>68.099999999999994</v>
      </c>
      <c r="D1260">
        <f t="shared" si="32"/>
        <v>6.81</v>
      </c>
      <c r="E1260">
        <v>459.17</v>
      </c>
      <c r="F1260">
        <v>666611.1</v>
      </c>
      <c r="G1260">
        <v>76.31</v>
      </c>
      <c r="N1260" s="2"/>
      <c r="AE1260" s="1"/>
    </row>
    <row r="1261" spans="1:31" x14ac:dyDescent="0.25">
      <c r="A1261">
        <v>0</v>
      </c>
      <c r="B1261">
        <v>0</v>
      </c>
      <c r="C1261">
        <v>66.900000000000006</v>
      </c>
      <c r="D1261">
        <f t="shared" si="32"/>
        <v>6.69</v>
      </c>
      <c r="E1261">
        <v>463.81</v>
      </c>
      <c r="F1261">
        <v>673356.4</v>
      </c>
      <c r="G1261">
        <v>76.87</v>
      </c>
      <c r="N1261" s="2"/>
      <c r="AE1261" s="1"/>
    </row>
    <row r="1262" spans="1:31" x14ac:dyDescent="0.25">
      <c r="A1262">
        <v>0</v>
      </c>
      <c r="B1262">
        <v>0</v>
      </c>
      <c r="C1262">
        <v>65.7</v>
      </c>
      <c r="D1262">
        <f t="shared" si="32"/>
        <v>6.57</v>
      </c>
      <c r="E1262">
        <v>465.6</v>
      </c>
      <c r="F1262">
        <v>675945.5</v>
      </c>
      <c r="G1262">
        <v>77.44</v>
      </c>
      <c r="N1262" s="2"/>
      <c r="AE1262" s="1"/>
    </row>
    <row r="1263" spans="1:31" x14ac:dyDescent="0.25">
      <c r="A1263">
        <v>0</v>
      </c>
      <c r="B1263">
        <v>0</v>
      </c>
      <c r="C1263">
        <v>64.5</v>
      </c>
      <c r="D1263">
        <f t="shared" si="32"/>
        <v>6.45</v>
      </c>
      <c r="E1263">
        <v>469.76</v>
      </c>
      <c r="F1263">
        <v>681988.5</v>
      </c>
      <c r="G1263">
        <v>77.98</v>
      </c>
      <c r="N1263" s="2"/>
      <c r="AE1263" s="1"/>
    </row>
    <row r="1264" spans="1:31" x14ac:dyDescent="0.25">
      <c r="A1264">
        <v>0</v>
      </c>
      <c r="B1264">
        <v>0</v>
      </c>
      <c r="C1264">
        <v>63.3</v>
      </c>
      <c r="D1264">
        <f t="shared" si="32"/>
        <v>6.33</v>
      </c>
      <c r="E1264">
        <v>472.64</v>
      </c>
      <c r="F1264">
        <v>686168.5</v>
      </c>
      <c r="G1264">
        <v>78.510000000000005</v>
      </c>
      <c r="N1264" s="2"/>
      <c r="AE1264" s="1"/>
    </row>
    <row r="1265" spans="1:31" x14ac:dyDescent="0.25">
      <c r="A1265">
        <v>0</v>
      </c>
      <c r="B1265">
        <v>0</v>
      </c>
      <c r="C1265">
        <v>62.1</v>
      </c>
      <c r="D1265">
        <f t="shared" si="32"/>
        <v>6.21</v>
      </c>
      <c r="E1265">
        <v>476.05</v>
      </c>
      <c r="F1265">
        <v>691125.1</v>
      </c>
      <c r="G1265">
        <v>79.010000000000005</v>
      </c>
      <c r="N1265" s="2"/>
      <c r="AE1265" s="1"/>
    </row>
    <row r="1266" spans="1:31" x14ac:dyDescent="0.25">
      <c r="A1266">
        <v>0</v>
      </c>
      <c r="B1266">
        <v>0</v>
      </c>
      <c r="C1266">
        <v>60.9</v>
      </c>
      <c r="D1266">
        <f t="shared" si="32"/>
        <v>6.09</v>
      </c>
      <c r="E1266">
        <v>478.65</v>
      </c>
      <c r="F1266">
        <v>694898.1</v>
      </c>
      <c r="G1266">
        <v>79.53</v>
      </c>
      <c r="N1266" s="2"/>
      <c r="AE1266" s="1"/>
    </row>
    <row r="1267" spans="1:31" x14ac:dyDescent="0.25">
      <c r="A1267">
        <v>0</v>
      </c>
      <c r="B1267">
        <v>0</v>
      </c>
      <c r="C1267">
        <v>59.7</v>
      </c>
      <c r="D1267">
        <f t="shared" si="32"/>
        <v>5.9700000000000006</v>
      </c>
      <c r="E1267">
        <v>483.97</v>
      </c>
      <c r="F1267">
        <v>702625.7</v>
      </c>
      <c r="G1267">
        <v>80.06</v>
      </c>
      <c r="N1267" s="2"/>
      <c r="AE1267" s="1"/>
    </row>
    <row r="1268" spans="1:31" x14ac:dyDescent="0.25">
      <c r="A1268">
        <v>0</v>
      </c>
      <c r="B1268">
        <v>0</v>
      </c>
      <c r="C1268">
        <v>58.4</v>
      </c>
      <c r="D1268">
        <f t="shared" si="32"/>
        <v>5.84</v>
      </c>
      <c r="E1268">
        <v>484.93</v>
      </c>
      <c r="F1268">
        <v>704015</v>
      </c>
      <c r="G1268">
        <v>80.58</v>
      </c>
      <c r="N1268" s="2"/>
      <c r="AE1268" s="1"/>
    </row>
    <row r="1269" spans="1:31" x14ac:dyDescent="0.25">
      <c r="A1269">
        <v>0</v>
      </c>
      <c r="B1269">
        <v>0</v>
      </c>
      <c r="C1269">
        <v>57.2</v>
      </c>
      <c r="D1269">
        <f t="shared" si="32"/>
        <v>5.7200000000000006</v>
      </c>
      <c r="E1269">
        <v>488.16</v>
      </c>
      <c r="F1269">
        <v>708705.9</v>
      </c>
      <c r="G1269">
        <v>81.17</v>
      </c>
      <c r="N1269" s="2"/>
      <c r="AE1269" s="1"/>
    </row>
    <row r="1270" spans="1:31" x14ac:dyDescent="0.25">
      <c r="A1270">
        <v>0</v>
      </c>
      <c r="B1270">
        <v>0</v>
      </c>
      <c r="C1270">
        <v>56.1</v>
      </c>
      <c r="D1270">
        <f t="shared" si="32"/>
        <v>5.61</v>
      </c>
      <c r="E1270">
        <v>492.75</v>
      </c>
      <c r="F1270">
        <v>715360.9</v>
      </c>
      <c r="G1270">
        <v>81.680000000000007</v>
      </c>
      <c r="N1270" s="2"/>
      <c r="AE1270" s="1"/>
    </row>
    <row r="1271" spans="1:31" x14ac:dyDescent="0.25">
      <c r="A1271">
        <v>0</v>
      </c>
      <c r="B1271">
        <v>0</v>
      </c>
      <c r="C1271">
        <v>54.8</v>
      </c>
      <c r="D1271">
        <f t="shared" si="32"/>
        <v>5.4799999999999995</v>
      </c>
      <c r="E1271">
        <v>494.52</v>
      </c>
      <c r="F1271">
        <v>717941</v>
      </c>
      <c r="G1271">
        <v>82.22</v>
      </c>
      <c r="N1271" s="2"/>
      <c r="AE1271" s="1"/>
    </row>
    <row r="1272" spans="1:31" x14ac:dyDescent="0.25">
      <c r="A1272">
        <v>0</v>
      </c>
      <c r="B1272">
        <v>0</v>
      </c>
      <c r="C1272">
        <v>53.6</v>
      </c>
      <c r="D1272">
        <f t="shared" si="32"/>
        <v>5.36</v>
      </c>
      <c r="E1272">
        <v>498.67</v>
      </c>
      <c r="F1272">
        <v>723956.5</v>
      </c>
      <c r="G1272">
        <v>82.74</v>
      </c>
      <c r="N1272" s="2"/>
      <c r="AE1272" s="1"/>
    </row>
    <row r="1273" spans="1:31" x14ac:dyDescent="0.25">
      <c r="A1273">
        <v>0</v>
      </c>
      <c r="B1273">
        <v>0</v>
      </c>
      <c r="C1273">
        <v>52.4</v>
      </c>
      <c r="D1273">
        <f t="shared" si="32"/>
        <v>5.24</v>
      </c>
      <c r="E1273">
        <v>501.95</v>
      </c>
      <c r="F1273">
        <v>728730.9</v>
      </c>
      <c r="G1273">
        <v>83.37</v>
      </c>
      <c r="N1273" s="2"/>
      <c r="AE1273" s="1"/>
    </row>
    <row r="1274" spans="1:31" x14ac:dyDescent="0.25">
      <c r="A1274">
        <v>0</v>
      </c>
      <c r="B1274">
        <v>0</v>
      </c>
      <c r="C1274">
        <v>51.2</v>
      </c>
      <c r="D1274">
        <f t="shared" si="32"/>
        <v>5.12</v>
      </c>
      <c r="E1274">
        <v>504.82</v>
      </c>
      <c r="F1274">
        <v>732892.5</v>
      </c>
      <c r="G1274">
        <v>83.84</v>
      </c>
      <c r="N1274" s="2"/>
      <c r="AE1274" s="1"/>
    </row>
    <row r="1275" spans="1:31" x14ac:dyDescent="0.25">
      <c r="A1275">
        <v>0</v>
      </c>
      <c r="B1275">
        <v>0</v>
      </c>
      <c r="C1275">
        <v>50</v>
      </c>
      <c r="D1275">
        <f t="shared" si="32"/>
        <v>5</v>
      </c>
      <c r="E1275">
        <v>508.67</v>
      </c>
      <c r="F1275">
        <v>738486.5</v>
      </c>
      <c r="G1275">
        <v>84.42</v>
      </c>
      <c r="N1275" s="2"/>
      <c r="AE1275" s="1"/>
    </row>
    <row r="1276" spans="1:31" x14ac:dyDescent="0.25">
      <c r="A1276">
        <v>0</v>
      </c>
      <c r="B1276">
        <v>0</v>
      </c>
      <c r="C1276">
        <v>48.8</v>
      </c>
      <c r="D1276">
        <f t="shared" si="32"/>
        <v>4.88</v>
      </c>
      <c r="E1276">
        <v>511.99</v>
      </c>
      <c r="F1276">
        <v>743296.8</v>
      </c>
      <c r="G1276">
        <v>85.01</v>
      </c>
      <c r="N1276" s="2"/>
      <c r="AE1276" s="1"/>
    </row>
    <row r="1277" spans="1:31" x14ac:dyDescent="0.25">
      <c r="A1277">
        <v>0</v>
      </c>
      <c r="B1277">
        <v>0</v>
      </c>
      <c r="C1277">
        <v>47.6</v>
      </c>
      <c r="D1277">
        <f t="shared" si="32"/>
        <v>4.76</v>
      </c>
      <c r="E1277">
        <v>516.07000000000005</v>
      </c>
      <c r="F1277">
        <v>749220.7</v>
      </c>
      <c r="G1277">
        <v>85.53</v>
      </c>
      <c r="N1277" s="2"/>
      <c r="AE1277" s="1"/>
    </row>
    <row r="1278" spans="1:31" x14ac:dyDescent="0.25">
      <c r="A1278">
        <v>0</v>
      </c>
      <c r="B1278">
        <v>0</v>
      </c>
      <c r="C1278">
        <v>46.4</v>
      </c>
      <c r="D1278">
        <f t="shared" si="32"/>
        <v>4.6399999999999997</v>
      </c>
      <c r="E1278">
        <v>517.84</v>
      </c>
      <c r="F1278">
        <v>751799.1</v>
      </c>
      <c r="G1278">
        <v>86.11</v>
      </c>
      <c r="N1278" s="2"/>
      <c r="AE1278" s="1"/>
    </row>
    <row r="1279" spans="1:31" x14ac:dyDescent="0.25">
      <c r="A1279">
        <v>0</v>
      </c>
      <c r="B1279">
        <v>0</v>
      </c>
      <c r="C1279">
        <v>45.2</v>
      </c>
      <c r="D1279">
        <f t="shared" si="32"/>
        <v>4.5200000000000005</v>
      </c>
      <c r="E1279">
        <v>522.29</v>
      </c>
      <c r="F1279">
        <v>758253.7</v>
      </c>
      <c r="G1279">
        <v>86.58</v>
      </c>
      <c r="N1279" s="2"/>
      <c r="AE1279" s="1"/>
    </row>
    <row r="1280" spans="1:31" x14ac:dyDescent="0.25">
      <c r="A1280">
        <v>0</v>
      </c>
      <c r="B1280">
        <v>0</v>
      </c>
      <c r="C1280">
        <v>43.9</v>
      </c>
      <c r="D1280">
        <f t="shared" si="32"/>
        <v>4.3899999999999997</v>
      </c>
      <c r="E1280">
        <v>524.70000000000005</v>
      </c>
      <c r="F1280">
        <v>761753.9</v>
      </c>
      <c r="G1280">
        <v>87.14</v>
      </c>
      <c r="N1280" s="2"/>
      <c r="AE1280" s="1"/>
    </row>
    <row r="1281" spans="1:31" x14ac:dyDescent="0.25">
      <c r="A1281">
        <v>0</v>
      </c>
      <c r="B1281">
        <v>0</v>
      </c>
      <c r="C1281">
        <v>42.7</v>
      </c>
      <c r="D1281">
        <f t="shared" si="32"/>
        <v>4.2700000000000005</v>
      </c>
      <c r="E1281">
        <v>528.39</v>
      </c>
      <c r="F1281">
        <v>767106.6</v>
      </c>
      <c r="G1281">
        <v>87.77</v>
      </c>
      <c r="N1281" s="2"/>
      <c r="AE1281" s="1"/>
    </row>
    <row r="1282" spans="1:31" x14ac:dyDescent="0.25">
      <c r="A1282">
        <v>0</v>
      </c>
      <c r="B1282">
        <v>0</v>
      </c>
      <c r="C1282">
        <v>41.6</v>
      </c>
      <c r="D1282">
        <f t="shared" si="32"/>
        <v>4.16</v>
      </c>
      <c r="E1282">
        <v>531.70000000000005</v>
      </c>
      <c r="F1282">
        <v>771919.7</v>
      </c>
      <c r="G1282">
        <v>88.27</v>
      </c>
      <c r="N1282" s="2"/>
      <c r="AE1282" s="1"/>
    </row>
    <row r="1283" spans="1:31" x14ac:dyDescent="0.25">
      <c r="A1283">
        <v>0</v>
      </c>
      <c r="B1283">
        <v>0</v>
      </c>
      <c r="C1283">
        <v>40.299999999999997</v>
      </c>
      <c r="D1283">
        <f t="shared" si="32"/>
        <v>4.0299999999999994</v>
      </c>
      <c r="E1283">
        <v>534.95000000000005</v>
      </c>
      <c r="F1283">
        <v>776635</v>
      </c>
      <c r="G1283">
        <v>88.87</v>
      </c>
      <c r="N1283" s="2"/>
      <c r="AE1283" s="1"/>
    </row>
    <row r="1284" spans="1:31" x14ac:dyDescent="0.25">
      <c r="A1284">
        <v>0</v>
      </c>
      <c r="B1284">
        <v>0</v>
      </c>
      <c r="C1284">
        <v>39.1</v>
      </c>
      <c r="D1284">
        <f t="shared" si="32"/>
        <v>3.91</v>
      </c>
      <c r="E1284">
        <v>539.29</v>
      </c>
      <c r="F1284">
        <v>782932.7</v>
      </c>
      <c r="G1284">
        <v>89.51</v>
      </c>
      <c r="N1284" s="2"/>
      <c r="AE1284" s="1"/>
    </row>
    <row r="1285" spans="1:31" x14ac:dyDescent="0.25">
      <c r="A1285">
        <v>0</v>
      </c>
      <c r="B1285">
        <v>0</v>
      </c>
      <c r="C1285">
        <v>37.9</v>
      </c>
      <c r="D1285">
        <f t="shared" si="32"/>
        <v>3.79</v>
      </c>
      <c r="E1285">
        <v>541.25</v>
      </c>
      <c r="F1285">
        <v>785778.4</v>
      </c>
      <c r="G1285">
        <v>89.95</v>
      </c>
      <c r="N1285" s="2"/>
      <c r="AE1285" s="1"/>
    </row>
    <row r="1286" spans="1:31" x14ac:dyDescent="0.25">
      <c r="A1286">
        <v>0</v>
      </c>
      <c r="B1286">
        <v>0</v>
      </c>
      <c r="C1286">
        <v>36.700000000000003</v>
      </c>
      <c r="D1286">
        <f t="shared" si="32"/>
        <v>3.6700000000000004</v>
      </c>
      <c r="E1286">
        <v>545.04</v>
      </c>
      <c r="F1286">
        <v>791282.1</v>
      </c>
      <c r="G1286">
        <v>90.42</v>
      </c>
      <c r="N1286" s="2"/>
      <c r="AE1286" s="1"/>
    </row>
    <row r="1287" spans="1:31" x14ac:dyDescent="0.25">
      <c r="A1287">
        <v>0</v>
      </c>
      <c r="B1287">
        <v>0</v>
      </c>
      <c r="C1287">
        <v>35.5</v>
      </c>
      <c r="D1287">
        <f t="shared" si="32"/>
        <v>3.55</v>
      </c>
      <c r="E1287">
        <v>548.76</v>
      </c>
      <c r="F1287">
        <v>796676.8</v>
      </c>
      <c r="G1287">
        <v>91.03</v>
      </c>
      <c r="N1287" s="2"/>
      <c r="AE1287" s="1"/>
    </row>
    <row r="1288" spans="1:31" x14ac:dyDescent="0.25">
      <c r="A1288">
        <v>0</v>
      </c>
      <c r="B1288">
        <v>0</v>
      </c>
      <c r="C1288">
        <v>34.299999999999997</v>
      </c>
      <c r="D1288">
        <f t="shared" si="32"/>
        <v>3.4299999999999997</v>
      </c>
      <c r="E1288">
        <v>552.58000000000004</v>
      </c>
      <c r="F1288">
        <v>802220.7</v>
      </c>
      <c r="G1288">
        <v>91.64</v>
      </c>
      <c r="N1288" s="2"/>
      <c r="AE1288" s="1"/>
    </row>
    <row r="1289" spans="1:31" x14ac:dyDescent="0.25">
      <c r="A1289">
        <v>0</v>
      </c>
      <c r="B1289">
        <v>0</v>
      </c>
      <c r="C1289">
        <v>33.1</v>
      </c>
      <c r="D1289">
        <f t="shared" si="32"/>
        <v>3.31</v>
      </c>
      <c r="E1289">
        <v>555.23</v>
      </c>
      <c r="F1289">
        <v>806077.5</v>
      </c>
      <c r="G1289">
        <v>92.31</v>
      </c>
      <c r="N1289" s="2"/>
      <c r="AE1289" s="1"/>
    </row>
    <row r="1290" spans="1:31" x14ac:dyDescent="0.25">
      <c r="A1290">
        <v>0</v>
      </c>
      <c r="B1290">
        <v>0</v>
      </c>
      <c r="C1290">
        <v>31.9</v>
      </c>
      <c r="D1290">
        <f t="shared" si="32"/>
        <v>3.19</v>
      </c>
      <c r="E1290">
        <v>558.67999999999995</v>
      </c>
      <c r="F1290">
        <v>811082.2</v>
      </c>
      <c r="G1290">
        <v>92.73</v>
      </c>
      <c r="N1290" s="2"/>
      <c r="AE1290" s="1"/>
    </row>
    <row r="1291" spans="1:31" x14ac:dyDescent="0.25">
      <c r="A1291">
        <v>0</v>
      </c>
      <c r="B1291">
        <v>0</v>
      </c>
      <c r="C1291">
        <v>30.7</v>
      </c>
      <c r="D1291">
        <f t="shared" si="32"/>
        <v>3.07</v>
      </c>
      <c r="E1291">
        <v>561.76</v>
      </c>
      <c r="F1291">
        <v>815555.4</v>
      </c>
      <c r="G1291">
        <v>93.32</v>
      </c>
      <c r="N1291" s="2"/>
      <c r="AE1291" s="1"/>
    </row>
    <row r="1292" spans="1:31" x14ac:dyDescent="0.25">
      <c r="A1292">
        <v>0</v>
      </c>
      <c r="B1292">
        <v>0</v>
      </c>
      <c r="C1292">
        <v>29.5</v>
      </c>
      <c r="D1292">
        <f t="shared" si="32"/>
        <v>2.95</v>
      </c>
      <c r="E1292">
        <v>565.22</v>
      </c>
      <c r="F1292">
        <v>820571.2</v>
      </c>
      <c r="G1292">
        <v>93.88</v>
      </c>
      <c r="N1292" s="2"/>
      <c r="AE1292" s="1"/>
    </row>
    <row r="1293" spans="1:31" x14ac:dyDescent="0.25">
      <c r="A1293">
        <v>0</v>
      </c>
      <c r="B1293">
        <v>0</v>
      </c>
      <c r="C1293">
        <v>28.3</v>
      </c>
      <c r="D1293">
        <f t="shared" si="32"/>
        <v>2.83</v>
      </c>
      <c r="E1293">
        <v>568.99</v>
      </c>
      <c r="F1293">
        <v>826047.5</v>
      </c>
      <c r="G1293">
        <v>94.51</v>
      </c>
      <c r="N1293" s="2"/>
      <c r="AE1293" s="1"/>
    </row>
    <row r="1294" spans="1:31" x14ac:dyDescent="0.25">
      <c r="A1294">
        <v>0</v>
      </c>
      <c r="B1294">
        <v>0</v>
      </c>
      <c r="C1294">
        <v>27</v>
      </c>
      <c r="D1294">
        <f t="shared" si="32"/>
        <v>2.7</v>
      </c>
      <c r="E1294">
        <v>573.36</v>
      </c>
      <c r="F1294">
        <v>832395</v>
      </c>
      <c r="G1294">
        <v>95.14</v>
      </c>
      <c r="N1294" s="2"/>
      <c r="AE1294" s="1"/>
    </row>
    <row r="1295" spans="1:31" x14ac:dyDescent="0.25">
      <c r="A1295">
        <v>0</v>
      </c>
      <c r="B1295">
        <v>0</v>
      </c>
      <c r="C1295">
        <v>25.8</v>
      </c>
      <c r="D1295">
        <f t="shared" si="32"/>
        <v>2.58</v>
      </c>
      <c r="E1295">
        <v>575.92999999999995</v>
      </c>
      <c r="F1295">
        <v>836120.4</v>
      </c>
      <c r="G1295">
        <v>95.55</v>
      </c>
      <c r="N1295" s="2"/>
      <c r="AE1295" s="1"/>
    </row>
    <row r="1296" spans="1:31" x14ac:dyDescent="0.25">
      <c r="A1296">
        <v>0</v>
      </c>
      <c r="B1296">
        <v>0</v>
      </c>
      <c r="C1296">
        <v>24.6</v>
      </c>
      <c r="D1296">
        <f t="shared" si="32"/>
        <v>2.46</v>
      </c>
      <c r="E1296">
        <v>578.07000000000005</v>
      </c>
      <c r="F1296">
        <v>839235.9</v>
      </c>
      <c r="G1296">
        <v>96.12</v>
      </c>
      <c r="N1296" s="2"/>
      <c r="AE1296" s="1"/>
    </row>
    <row r="1297" spans="1:31" x14ac:dyDescent="0.25">
      <c r="A1297">
        <v>0</v>
      </c>
      <c r="B1297">
        <v>0</v>
      </c>
      <c r="C1297">
        <v>23.4</v>
      </c>
      <c r="D1297">
        <f t="shared" si="32"/>
        <v>2.34</v>
      </c>
      <c r="E1297">
        <v>581.22</v>
      </c>
      <c r="F1297">
        <v>843809.6</v>
      </c>
      <c r="G1297">
        <v>96.63</v>
      </c>
      <c r="N1297" s="2"/>
      <c r="AE1297" s="1"/>
    </row>
    <row r="1298" spans="1:31" x14ac:dyDescent="0.25">
      <c r="A1298">
        <v>0</v>
      </c>
      <c r="B1298">
        <v>0</v>
      </c>
      <c r="C1298">
        <v>22.2</v>
      </c>
      <c r="D1298">
        <f t="shared" si="32"/>
        <v>2.2199999999999998</v>
      </c>
      <c r="E1298">
        <v>585.29</v>
      </c>
      <c r="F1298">
        <v>849716.7</v>
      </c>
      <c r="G1298">
        <v>97.16</v>
      </c>
      <c r="N1298" s="2"/>
      <c r="AE1298" s="1"/>
    </row>
    <row r="1299" spans="1:31" x14ac:dyDescent="0.25">
      <c r="A1299">
        <v>0</v>
      </c>
      <c r="B1299">
        <v>0</v>
      </c>
      <c r="C1299">
        <v>21</v>
      </c>
      <c r="D1299">
        <f t="shared" si="32"/>
        <v>2.1</v>
      </c>
      <c r="E1299">
        <v>589.94000000000005</v>
      </c>
      <c r="F1299">
        <v>856462.4</v>
      </c>
      <c r="G1299">
        <v>97.7</v>
      </c>
      <c r="N1299" s="2"/>
      <c r="AE1299" s="1"/>
    </row>
    <row r="1300" spans="1:31" x14ac:dyDescent="0.25">
      <c r="A1300">
        <v>0</v>
      </c>
      <c r="B1300">
        <v>0</v>
      </c>
      <c r="C1300">
        <v>19.8</v>
      </c>
      <c r="D1300">
        <f t="shared" si="32"/>
        <v>1.98</v>
      </c>
      <c r="E1300">
        <v>590.36</v>
      </c>
      <c r="F1300">
        <v>857074.8</v>
      </c>
      <c r="G1300">
        <v>98.2</v>
      </c>
      <c r="N1300" s="2"/>
      <c r="AE1300" s="1"/>
    </row>
    <row r="1301" spans="1:31" x14ac:dyDescent="0.25">
      <c r="A1301">
        <v>0</v>
      </c>
      <c r="B1301">
        <v>0</v>
      </c>
      <c r="C1301">
        <v>18.600000000000001</v>
      </c>
      <c r="D1301">
        <f t="shared" si="32"/>
        <v>1.86</v>
      </c>
      <c r="E1301">
        <v>594.67999999999995</v>
      </c>
      <c r="F1301">
        <v>863355</v>
      </c>
      <c r="G1301">
        <v>98.66</v>
      </c>
      <c r="N1301" s="2"/>
      <c r="AE1301" s="1"/>
    </row>
    <row r="1302" spans="1:31" x14ac:dyDescent="0.25">
      <c r="A1302">
        <v>0</v>
      </c>
      <c r="B1302">
        <v>0</v>
      </c>
      <c r="C1302">
        <v>17.399999999999999</v>
      </c>
      <c r="D1302">
        <f t="shared" si="32"/>
        <v>1.7399999999999998</v>
      </c>
      <c r="E1302">
        <v>596.07000000000005</v>
      </c>
      <c r="F1302">
        <v>865368.5</v>
      </c>
      <c r="G1302">
        <v>99.12</v>
      </c>
      <c r="N1302" s="2"/>
      <c r="AE1302" s="1"/>
    </row>
    <row r="1303" spans="1:31" x14ac:dyDescent="0.25">
      <c r="A1303">
        <v>0</v>
      </c>
      <c r="B1303">
        <v>0</v>
      </c>
      <c r="C1303">
        <v>16.2</v>
      </c>
      <c r="D1303">
        <f t="shared" si="32"/>
        <v>1.6199999999999999</v>
      </c>
      <c r="E1303">
        <v>598.77</v>
      </c>
      <c r="F1303">
        <v>869288.2</v>
      </c>
      <c r="G1303">
        <v>99.52</v>
      </c>
      <c r="N1303" s="2"/>
      <c r="AE1303" s="1"/>
    </row>
    <row r="1304" spans="1:31" x14ac:dyDescent="0.25">
      <c r="A1304">
        <v>0</v>
      </c>
      <c r="B1304">
        <v>0</v>
      </c>
      <c r="C1304">
        <v>15</v>
      </c>
      <c r="D1304">
        <f t="shared" si="32"/>
        <v>1.5</v>
      </c>
      <c r="E1304">
        <v>601.69000000000005</v>
      </c>
      <c r="F1304">
        <v>873517.7</v>
      </c>
      <c r="G1304">
        <v>99.8</v>
      </c>
      <c r="N1304" s="2"/>
      <c r="AE1304" s="1"/>
    </row>
    <row r="1305" spans="1:31" x14ac:dyDescent="0.25">
      <c r="A1305">
        <v>0</v>
      </c>
      <c r="B1305">
        <v>0</v>
      </c>
      <c r="C1305">
        <v>13.8</v>
      </c>
      <c r="D1305">
        <f t="shared" si="32"/>
        <v>1.3800000000000001</v>
      </c>
      <c r="E1305">
        <v>602.29999999999995</v>
      </c>
      <c r="F1305">
        <v>874405.4</v>
      </c>
      <c r="G1305">
        <v>100</v>
      </c>
      <c r="N1305" s="2"/>
      <c r="AE1305" s="1"/>
    </row>
    <row r="1306" spans="1:31" x14ac:dyDescent="0.25">
      <c r="A1306">
        <v>0</v>
      </c>
      <c r="B1306">
        <v>0</v>
      </c>
      <c r="C1306">
        <v>12.6</v>
      </c>
      <c r="D1306">
        <f t="shared" si="32"/>
        <v>1.26</v>
      </c>
      <c r="E1306">
        <v>602.86</v>
      </c>
      <c r="F1306">
        <v>875227.2</v>
      </c>
      <c r="G1306">
        <v>99.92</v>
      </c>
      <c r="N1306" s="2"/>
      <c r="AE1306" s="1"/>
    </row>
    <row r="1307" spans="1:31" x14ac:dyDescent="0.25">
      <c r="A1307">
        <v>0</v>
      </c>
      <c r="B1307">
        <v>0</v>
      </c>
      <c r="C1307">
        <v>11.4</v>
      </c>
      <c r="D1307">
        <f t="shared" si="32"/>
        <v>1.1400000000000001</v>
      </c>
      <c r="E1307">
        <v>600.07000000000005</v>
      </c>
      <c r="F1307">
        <v>871167.4</v>
      </c>
      <c r="G1307">
        <v>99.76</v>
      </c>
      <c r="N1307" s="2"/>
      <c r="AE1307" s="1"/>
    </row>
    <row r="1308" spans="1:31" x14ac:dyDescent="0.25">
      <c r="A1308">
        <v>0</v>
      </c>
      <c r="B1308">
        <v>0</v>
      </c>
      <c r="C1308">
        <v>10.199999999999999</v>
      </c>
      <c r="D1308">
        <f t="shared" si="32"/>
        <v>1.02</v>
      </c>
      <c r="E1308">
        <v>597.5</v>
      </c>
      <c r="F1308">
        <v>867437.9</v>
      </c>
      <c r="G1308">
        <v>99.3</v>
      </c>
      <c r="N1308" s="2"/>
      <c r="AE1308" s="1"/>
    </row>
    <row r="1309" spans="1:31" x14ac:dyDescent="0.25">
      <c r="A1309">
        <v>0</v>
      </c>
      <c r="B1309">
        <v>0</v>
      </c>
      <c r="C1309">
        <v>8.9</v>
      </c>
      <c r="D1309">
        <f t="shared" si="32"/>
        <v>0.89</v>
      </c>
      <c r="E1309">
        <v>591.63</v>
      </c>
      <c r="F1309">
        <v>858914</v>
      </c>
      <c r="G1309">
        <v>98.35</v>
      </c>
      <c r="N1309" s="2"/>
      <c r="AE1309" s="1"/>
    </row>
    <row r="1310" spans="1:31" x14ac:dyDescent="0.25">
      <c r="A1310">
        <v>0</v>
      </c>
      <c r="B1310">
        <v>0</v>
      </c>
      <c r="C1310">
        <v>7.7</v>
      </c>
      <c r="D1310">
        <f t="shared" si="32"/>
        <v>0.77</v>
      </c>
      <c r="E1310">
        <v>582.52</v>
      </c>
      <c r="F1310">
        <v>845697.6</v>
      </c>
      <c r="G1310">
        <v>96.73</v>
      </c>
      <c r="N1310" s="2"/>
      <c r="AE1310" s="1"/>
    </row>
    <row r="1311" spans="1:31" x14ac:dyDescent="0.25">
      <c r="A1311">
        <v>0</v>
      </c>
      <c r="B1311">
        <v>0</v>
      </c>
      <c r="C1311">
        <v>6.5</v>
      </c>
      <c r="D1311">
        <f t="shared" si="32"/>
        <v>0.65</v>
      </c>
      <c r="E1311">
        <v>569.69000000000005</v>
      </c>
      <c r="F1311">
        <v>827073.8</v>
      </c>
      <c r="G1311">
        <v>94.58</v>
      </c>
      <c r="N1311" s="2"/>
      <c r="AE1311" s="1"/>
    </row>
    <row r="1312" spans="1:31" x14ac:dyDescent="0.25">
      <c r="A1312">
        <v>0</v>
      </c>
      <c r="B1312">
        <v>0</v>
      </c>
      <c r="C1312">
        <v>5.3</v>
      </c>
      <c r="D1312">
        <f t="shared" si="32"/>
        <v>0.53</v>
      </c>
      <c r="E1312">
        <v>551.11</v>
      </c>
      <c r="F1312">
        <v>800087.8</v>
      </c>
      <c r="G1312">
        <v>91.3</v>
      </c>
      <c r="N1312" s="2"/>
      <c r="AE1312" s="1"/>
    </row>
    <row r="1313" spans="1:31" x14ac:dyDescent="0.25">
      <c r="A1313">
        <v>0</v>
      </c>
      <c r="B1313">
        <v>0</v>
      </c>
      <c r="C1313">
        <v>4.0999999999999996</v>
      </c>
      <c r="D1313">
        <f t="shared" si="32"/>
        <v>0.41</v>
      </c>
      <c r="E1313">
        <v>518.66999999999996</v>
      </c>
      <c r="F1313">
        <v>752991</v>
      </c>
      <c r="G1313">
        <v>86.28</v>
      </c>
      <c r="N1313" s="2"/>
      <c r="AE1313" s="1"/>
    </row>
    <row r="1314" spans="1:31" x14ac:dyDescent="0.25">
      <c r="A1314">
        <v>0</v>
      </c>
      <c r="B1314">
        <v>0</v>
      </c>
      <c r="C1314">
        <v>2.9</v>
      </c>
      <c r="D1314">
        <f t="shared" si="32"/>
        <v>0.28999999999999998</v>
      </c>
      <c r="E1314">
        <v>474.03</v>
      </c>
      <c r="F1314">
        <v>688188.8</v>
      </c>
      <c r="G1314">
        <v>78.790000000000006</v>
      </c>
      <c r="N1314" s="2"/>
      <c r="AE1314" s="1"/>
    </row>
    <row r="1315" spans="1:31" x14ac:dyDescent="0.25">
      <c r="A1315">
        <v>0</v>
      </c>
      <c r="B1315">
        <v>0</v>
      </c>
      <c r="C1315">
        <v>1.7</v>
      </c>
      <c r="D1315">
        <f t="shared" si="32"/>
        <v>0.16999999999999998</v>
      </c>
      <c r="E1315">
        <v>418.33</v>
      </c>
      <c r="F1315">
        <v>607320.30000000005</v>
      </c>
      <c r="G1315">
        <v>69.510000000000005</v>
      </c>
      <c r="N1315" s="2"/>
      <c r="AE1315" s="1"/>
    </row>
    <row r="1316" spans="1:31" x14ac:dyDescent="0.25">
      <c r="A1316">
        <v>0</v>
      </c>
      <c r="B1316">
        <v>0</v>
      </c>
      <c r="C1316">
        <v>0.5</v>
      </c>
      <c r="D1316">
        <f t="shared" si="32"/>
        <v>0.05</v>
      </c>
      <c r="E1316">
        <v>379.58</v>
      </c>
      <c r="F1316">
        <v>551070.80000000005</v>
      </c>
      <c r="G1316">
        <v>63.02</v>
      </c>
      <c r="N1316" s="2"/>
      <c r="AE1316" s="1"/>
    </row>
    <row r="1317" spans="1:31" x14ac:dyDescent="0.25">
      <c r="A1317">
        <v>0</v>
      </c>
      <c r="B1317">
        <v>0</v>
      </c>
      <c r="C1317">
        <v>-0.5</v>
      </c>
      <c r="D1317">
        <f t="shared" si="32"/>
        <v>-0.05</v>
      </c>
      <c r="E1317">
        <v>359.95</v>
      </c>
      <c r="F1317">
        <v>522565.5</v>
      </c>
      <c r="G1317">
        <v>59.74</v>
      </c>
      <c r="N1317" s="2"/>
      <c r="AE1317" s="1"/>
    </row>
  </sheetData>
  <mergeCells count="2">
    <mergeCell ref="A1:B1"/>
    <mergeCell ref="A21:B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3"/>
  <sheetViews>
    <sheetView topLeftCell="A206" zoomScale="115" zoomScaleNormal="115" workbookViewId="0">
      <selection activeCell="D221" sqref="D3:D221"/>
    </sheetView>
  </sheetViews>
  <sheetFormatPr baseColWidth="10" defaultRowHeight="15" x14ac:dyDescent="0.25"/>
  <cols>
    <col min="1" max="1" width="14" style="2" customWidth="1"/>
    <col min="2" max="2" width="9.140625" style="2"/>
    <col min="3" max="3" width="20.140625" style="2" customWidth="1"/>
    <col min="4" max="4" width="11.42578125" style="2"/>
    <col min="5" max="5" width="20.42578125" style="2" customWidth="1"/>
    <col min="6" max="21" width="11.42578125" style="2"/>
  </cols>
  <sheetData>
    <row r="1" spans="1:7" x14ac:dyDescent="0.25">
      <c r="A1" s="20" t="s">
        <v>6</v>
      </c>
      <c r="B1" s="20"/>
      <c r="C1" s="2" t="s">
        <v>7</v>
      </c>
      <c r="E1" s="2">
        <f>COUNTA(A3:A445)</f>
        <v>443</v>
      </c>
      <c r="F1" s="2">
        <f>E1/2</f>
        <v>221.5</v>
      </c>
      <c r="G1" s="17">
        <f>AVERAGE(B205:B235)</f>
        <v>3.0975122580645165</v>
      </c>
    </row>
    <row r="2" spans="1:7" x14ac:dyDescent="0.25">
      <c r="B2" s="2" t="s">
        <v>2</v>
      </c>
      <c r="C2" s="2" t="s">
        <v>3</v>
      </c>
    </row>
    <row r="3" spans="1:7" x14ac:dyDescent="0.25">
      <c r="A3" s="17">
        <v>0</v>
      </c>
      <c r="B3" s="17">
        <v>0.16941000000000001</v>
      </c>
      <c r="C3" s="2">
        <f>B3/G$1*100</f>
        <v>5.469227750719412</v>
      </c>
      <c r="D3" s="19">
        <f t="shared" ref="D3:D66" si="0">D4-0.0339</f>
        <v>-7.4241000000000081</v>
      </c>
      <c r="G3" s="13"/>
    </row>
    <row r="4" spans="1:7" x14ac:dyDescent="0.25">
      <c r="A4" s="17">
        <v>3.39E-2</v>
      </c>
      <c r="B4" s="17">
        <v>0.17247000000000001</v>
      </c>
      <c r="C4" s="17">
        <f t="shared" ref="C4:C67" si="1">B4/G$1*100</f>
        <v>5.5680167060183985</v>
      </c>
      <c r="D4" s="19">
        <f t="shared" si="0"/>
        <v>-7.3902000000000081</v>
      </c>
      <c r="G4" s="13"/>
    </row>
    <row r="5" spans="1:7" x14ac:dyDescent="0.25">
      <c r="A5" s="17">
        <v>6.7699999999999996E-2</v>
      </c>
      <c r="B5" s="17">
        <v>0.17702999999999999</v>
      </c>
      <c r="C5" s="17">
        <f t="shared" si="1"/>
        <v>5.7152316197972803</v>
      </c>
      <c r="D5" s="19">
        <f t="shared" si="0"/>
        <v>-7.3563000000000081</v>
      </c>
      <c r="G5" s="13"/>
    </row>
    <row r="6" spans="1:7" x14ac:dyDescent="0.25">
      <c r="A6" s="17">
        <v>0.1016</v>
      </c>
      <c r="B6" s="17">
        <v>0.18093000000000001</v>
      </c>
      <c r="C6" s="17">
        <f t="shared" si="1"/>
        <v>5.8411391118450098</v>
      </c>
      <c r="D6" s="19">
        <f t="shared" si="0"/>
        <v>-7.322400000000008</v>
      </c>
      <c r="G6" s="13"/>
    </row>
    <row r="7" spans="1:7" x14ac:dyDescent="0.25">
      <c r="A7" s="17">
        <v>0.13550000000000001</v>
      </c>
      <c r="B7" s="17">
        <v>0.18451999999999999</v>
      </c>
      <c r="C7" s="17">
        <f t="shared" si="1"/>
        <v>5.9570385724735591</v>
      </c>
      <c r="D7" s="19">
        <f t="shared" si="0"/>
        <v>-7.288500000000008</v>
      </c>
      <c r="G7" s="13"/>
    </row>
    <row r="8" spans="1:7" x14ac:dyDescent="0.25">
      <c r="A8" s="17">
        <v>0.16930000000000001</v>
      </c>
      <c r="B8" s="17">
        <v>0.18562000000000001</v>
      </c>
      <c r="C8" s="17">
        <f t="shared" si="1"/>
        <v>5.992550942025483</v>
      </c>
      <c r="D8" s="19">
        <f t="shared" si="0"/>
        <v>-7.2546000000000079</v>
      </c>
      <c r="G8" s="13"/>
    </row>
    <row r="9" spans="1:7" x14ac:dyDescent="0.25">
      <c r="A9" s="17">
        <v>0.20319999999999999</v>
      </c>
      <c r="B9" s="17">
        <v>0.18443000000000001</v>
      </c>
      <c r="C9" s="17">
        <f t="shared" si="1"/>
        <v>5.9541330149647669</v>
      </c>
      <c r="D9" s="19">
        <f t="shared" si="0"/>
        <v>-7.2207000000000079</v>
      </c>
      <c r="G9" s="13"/>
    </row>
    <row r="10" spans="1:7" x14ac:dyDescent="0.25">
      <c r="A10" s="17">
        <v>0.23710000000000001</v>
      </c>
      <c r="B10" s="17">
        <v>0.186</v>
      </c>
      <c r="C10" s="17">
        <f t="shared" si="1"/>
        <v>6.0048188515070562</v>
      </c>
      <c r="D10" s="19">
        <f t="shared" si="0"/>
        <v>-7.1868000000000078</v>
      </c>
      <c r="G10" s="13"/>
    </row>
    <row r="11" spans="1:7" x14ac:dyDescent="0.25">
      <c r="A11" s="17">
        <v>0.27089999999999997</v>
      </c>
      <c r="B11" s="17">
        <v>0.18984999999999999</v>
      </c>
      <c r="C11" s="17">
        <f t="shared" si="1"/>
        <v>6.1291121449387882</v>
      </c>
      <c r="D11" s="19">
        <f t="shared" si="0"/>
        <v>-7.1529000000000078</v>
      </c>
      <c r="G11" s="13"/>
    </row>
    <row r="12" spans="1:7" x14ac:dyDescent="0.25">
      <c r="A12" s="17">
        <v>0.30480000000000002</v>
      </c>
      <c r="B12" s="17">
        <v>0.19209000000000001</v>
      </c>
      <c r="C12" s="17">
        <f t="shared" si="1"/>
        <v>6.2014282429354335</v>
      </c>
      <c r="D12" s="19">
        <f t="shared" si="0"/>
        <v>-7.1190000000000078</v>
      </c>
      <c r="G12" s="13"/>
    </row>
    <row r="13" spans="1:7" x14ac:dyDescent="0.25">
      <c r="A13" s="17">
        <v>0.3387</v>
      </c>
      <c r="B13" s="17">
        <v>0.19361999999999999</v>
      </c>
      <c r="C13" s="17">
        <f t="shared" si="1"/>
        <v>6.2508227205849272</v>
      </c>
      <c r="D13" s="19">
        <f t="shared" si="0"/>
        <v>-7.0851000000000077</v>
      </c>
      <c r="G13" s="13"/>
    </row>
    <row r="14" spans="1:7" x14ac:dyDescent="0.25">
      <c r="A14" s="17">
        <v>0.3725</v>
      </c>
      <c r="B14" s="17">
        <v>0.19536000000000001</v>
      </c>
      <c r="C14" s="17">
        <f t="shared" si="1"/>
        <v>6.3069968324216061</v>
      </c>
      <c r="D14" s="19">
        <f t="shared" si="0"/>
        <v>-7.0512000000000077</v>
      </c>
      <c r="G14" s="13"/>
    </row>
    <row r="15" spans="1:7" x14ac:dyDescent="0.25">
      <c r="A15" s="17">
        <v>0.40639999999999998</v>
      </c>
      <c r="B15" s="17">
        <v>0.19622999999999999</v>
      </c>
      <c r="C15" s="17">
        <f t="shared" si="1"/>
        <v>6.3350838883399447</v>
      </c>
      <c r="D15" s="19">
        <f t="shared" si="0"/>
        <v>-7.0173000000000076</v>
      </c>
      <c r="G15" s="13"/>
    </row>
    <row r="16" spans="1:7" x14ac:dyDescent="0.25">
      <c r="A16" s="17">
        <v>0.44030000000000002</v>
      </c>
      <c r="B16" s="17">
        <v>0.19855</v>
      </c>
      <c r="C16" s="17">
        <f t="shared" si="1"/>
        <v>6.4099827041221831</v>
      </c>
      <c r="D16" s="19">
        <f t="shared" si="0"/>
        <v>-6.9834000000000076</v>
      </c>
      <c r="G16" s="13"/>
    </row>
    <row r="17" spans="1:7" x14ac:dyDescent="0.25">
      <c r="A17" s="17">
        <v>0.47410000000000002</v>
      </c>
      <c r="B17" s="17">
        <v>0.20025000000000001</v>
      </c>
      <c r="C17" s="17">
        <f t="shared" si="1"/>
        <v>6.4648654570660655</v>
      </c>
      <c r="D17" s="19">
        <f t="shared" si="0"/>
        <v>-6.9495000000000076</v>
      </c>
      <c r="G17" s="13"/>
    </row>
    <row r="18" spans="1:7" x14ac:dyDescent="0.25">
      <c r="A18" s="17">
        <v>0.50800000000000001</v>
      </c>
      <c r="B18" s="17">
        <v>0.20166000000000001</v>
      </c>
      <c r="C18" s="17">
        <f t="shared" si="1"/>
        <v>6.510385858037167</v>
      </c>
      <c r="D18" s="19">
        <f t="shared" si="0"/>
        <v>-6.9156000000000075</v>
      </c>
      <c r="G18" s="13"/>
    </row>
    <row r="19" spans="1:7" x14ac:dyDescent="0.25">
      <c r="A19" s="17">
        <v>0.54190000000000005</v>
      </c>
      <c r="B19" s="17">
        <v>0.20535</v>
      </c>
      <c r="C19" s="17">
        <f t="shared" si="1"/>
        <v>6.6295137158977102</v>
      </c>
      <c r="D19" s="19">
        <f t="shared" si="0"/>
        <v>-6.8817000000000075</v>
      </c>
      <c r="G19" s="13"/>
    </row>
    <row r="20" spans="1:7" x14ac:dyDescent="0.25">
      <c r="A20" s="17">
        <v>0.57569999999999999</v>
      </c>
      <c r="B20" s="17">
        <v>0.20574999999999999</v>
      </c>
      <c r="C20" s="17">
        <f t="shared" si="1"/>
        <v>6.6424273048256826</v>
      </c>
      <c r="D20" s="19">
        <f t="shared" si="0"/>
        <v>-6.8478000000000074</v>
      </c>
      <c r="G20" s="13"/>
    </row>
    <row r="21" spans="1:7" x14ac:dyDescent="0.25">
      <c r="A21" s="17">
        <v>0.60960000000000003</v>
      </c>
      <c r="B21" s="17">
        <v>0.21196000000000001</v>
      </c>
      <c r="C21" s="17">
        <f t="shared" si="1"/>
        <v>6.8429107729324503</v>
      </c>
      <c r="D21" s="19">
        <f t="shared" si="0"/>
        <v>-6.8139000000000074</v>
      </c>
      <c r="G21" s="13"/>
    </row>
    <row r="22" spans="1:7" x14ac:dyDescent="0.25">
      <c r="A22" s="17">
        <v>0.64349999999999996</v>
      </c>
      <c r="B22" s="17">
        <v>0.21722</v>
      </c>
      <c r="C22" s="17">
        <f t="shared" si="1"/>
        <v>7.0127244673352838</v>
      </c>
      <c r="D22" s="19">
        <f t="shared" si="0"/>
        <v>-6.7800000000000074</v>
      </c>
      <c r="G22" s="13"/>
    </row>
    <row r="23" spans="1:7" x14ac:dyDescent="0.25">
      <c r="A23" s="17">
        <v>0.67730000000000001</v>
      </c>
      <c r="B23" s="17">
        <v>0.21955</v>
      </c>
      <c r="C23" s="17">
        <f t="shared" si="1"/>
        <v>7.0879461228407212</v>
      </c>
      <c r="D23" s="19">
        <f t="shared" si="0"/>
        <v>-6.7461000000000073</v>
      </c>
      <c r="G23" s="13"/>
    </row>
    <row r="24" spans="1:7" x14ac:dyDescent="0.25">
      <c r="A24" s="17">
        <v>0.71120000000000005</v>
      </c>
      <c r="B24" s="17">
        <v>0.22109999999999999</v>
      </c>
      <c r="C24" s="17">
        <f t="shared" si="1"/>
        <v>7.1379862799366141</v>
      </c>
      <c r="D24" s="19">
        <f t="shared" si="0"/>
        <v>-6.7122000000000073</v>
      </c>
      <c r="G24" s="13"/>
    </row>
    <row r="25" spans="1:7" x14ac:dyDescent="0.25">
      <c r="A25" s="17">
        <v>0.74509999999999998</v>
      </c>
      <c r="B25" s="17">
        <v>0.22233</v>
      </c>
      <c r="C25" s="17">
        <f t="shared" si="1"/>
        <v>7.1776955658901285</v>
      </c>
      <c r="D25" s="19">
        <f t="shared" si="0"/>
        <v>-6.6783000000000072</v>
      </c>
      <c r="G25" s="13"/>
    </row>
    <row r="26" spans="1:7" x14ac:dyDescent="0.25">
      <c r="A26" s="17">
        <v>0.77890000000000004</v>
      </c>
      <c r="B26" s="17">
        <v>0.22128999999999999</v>
      </c>
      <c r="C26" s="17">
        <f t="shared" si="1"/>
        <v>7.1441202346774011</v>
      </c>
      <c r="D26" s="19">
        <f t="shared" si="0"/>
        <v>-6.6444000000000072</v>
      </c>
      <c r="G26" s="13"/>
    </row>
    <row r="27" spans="1:7" x14ac:dyDescent="0.25">
      <c r="A27" s="17">
        <v>0.81279999999999997</v>
      </c>
      <c r="B27" s="17">
        <v>0.22387000000000001</v>
      </c>
      <c r="C27" s="17">
        <f t="shared" si="1"/>
        <v>7.2274128832628222</v>
      </c>
      <c r="D27" s="19">
        <f t="shared" si="0"/>
        <v>-6.6105000000000071</v>
      </c>
      <c r="G27" s="18"/>
    </row>
    <row r="28" spans="1:7" x14ac:dyDescent="0.25">
      <c r="A28" s="17">
        <v>0.84670000000000001</v>
      </c>
      <c r="B28" s="17">
        <v>0.22458</v>
      </c>
      <c r="C28" s="17">
        <f t="shared" si="1"/>
        <v>7.250334503609972</v>
      </c>
      <c r="D28" s="19">
        <f t="shared" si="0"/>
        <v>-6.5766000000000071</v>
      </c>
      <c r="G28" s="13"/>
    </row>
    <row r="29" spans="1:7" x14ac:dyDescent="0.25">
      <c r="A29" s="17">
        <v>0.88049999999999995</v>
      </c>
      <c r="B29" s="17">
        <v>0.22794</v>
      </c>
      <c r="C29" s="17">
        <f t="shared" si="1"/>
        <v>7.3588086506049377</v>
      </c>
      <c r="D29" s="19">
        <f t="shared" si="0"/>
        <v>-6.5427000000000071</v>
      </c>
      <c r="G29" s="13"/>
    </row>
    <row r="30" spans="1:7" x14ac:dyDescent="0.25">
      <c r="A30" s="17">
        <v>0.91439999999999999</v>
      </c>
      <c r="B30" s="17">
        <v>0.23557</v>
      </c>
      <c r="C30" s="17">
        <f t="shared" si="1"/>
        <v>7.6051353594060078</v>
      </c>
      <c r="D30" s="19">
        <f t="shared" si="0"/>
        <v>-6.508800000000007</v>
      </c>
      <c r="G30" s="13"/>
    </row>
    <row r="31" spans="1:7" x14ac:dyDescent="0.25">
      <c r="A31" s="17">
        <v>0.94830000000000003</v>
      </c>
      <c r="B31" s="17">
        <v>0.23916999999999999</v>
      </c>
      <c r="C31" s="17">
        <f t="shared" si="1"/>
        <v>7.7213576597577562</v>
      </c>
      <c r="D31" s="19">
        <f t="shared" si="0"/>
        <v>-6.474900000000007</v>
      </c>
      <c r="G31" s="13"/>
    </row>
    <row r="32" spans="1:7" x14ac:dyDescent="0.25">
      <c r="A32" s="17">
        <v>0.98209999999999997</v>
      </c>
      <c r="B32" s="17">
        <v>0.24253</v>
      </c>
      <c r="C32" s="17">
        <f t="shared" si="1"/>
        <v>7.8298318067527228</v>
      </c>
      <c r="D32" s="19">
        <f t="shared" si="0"/>
        <v>-6.4410000000000069</v>
      </c>
      <c r="G32" s="13"/>
    </row>
    <row r="33" spans="1:7" x14ac:dyDescent="0.25">
      <c r="A33" s="17">
        <v>1.016</v>
      </c>
      <c r="B33" s="17">
        <v>0.24282000000000001</v>
      </c>
      <c r="C33" s="17">
        <f t="shared" si="1"/>
        <v>7.839194158725503</v>
      </c>
      <c r="D33" s="19">
        <f t="shared" si="0"/>
        <v>-6.4071000000000069</v>
      </c>
      <c r="G33" s="13"/>
    </row>
    <row r="34" spans="1:7" x14ac:dyDescent="0.25">
      <c r="A34" s="17">
        <v>1.0499000000000001</v>
      </c>
      <c r="B34" s="17">
        <v>0.24410999999999999</v>
      </c>
      <c r="C34" s="17">
        <f t="shared" si="1"/>
        <v>7.880840483018213</v>
      </c>
      <c r="D34" s="19">
        <f t="shared" si="0"/>
        <v>-6.3732000000000069</v>
      </c>
      <c r="G34" s="13"/>
    </row>
    <row r="35" spans="1:7" x14ac:dyDescent="0.25">
      <c r="A35" s="17">
        <v>1.0837000000000001</v>
      </c>
      <c r="B35" s="17">
        <v>0.24690000000000001</v>
      </c>
      <c r="C35" s="17">
        <f t="shared" si="1"/>
        <v>7.9709127657908194</v>
      </c>
      <c r="D35" s="19">
        <f t="shared" si="0"/>
        <v>-6.3393000000000068</v>
      </c>
      <c r="G35" s="13"/>
    </row>
    <row r="36" spans="1:7" x14ac:dyDescent="0.25">
      <c r="A36" s="17">
        <v>1.1175999999999999</v>
      </c>
      <c r="B36" s="17">
        <v>0.24917</v>
      </c>
      <c r="C36" s="17">
        <f t="shared" si="1"/>
        <v>8.0441973829570603</v>
      </c>
      <c r="D36" s="19">
        <f t="shared" si="0"/>
        <v>-6.3054000000000068</v>
      </c>
      <c r="G36" s="13"/>
    </row>
    <row r="37" spans="1:7" x14ac:dyDescent="0.25">
      <c r="A37" s="17">
        <v>1.1515</v>
      </c>
      <c r="B37" s="17">
        <v>0.25170999999999999</v>
      </c>
      <c r="C37" s="17">
        <f t="shared" si="1"/>
        <v>8.126198672649684</v>
      </c>
      <c r="D37" s="19">
        <f t="shared" si="0"/>
        <v>-6.2715000000000067</v>
      </c>
      <c r="G37" s="13"/>
    </row>
    <row r="38" spans="1:7" x14ac:dyDescent="0.25">
      <c r="A38" s="17">
        <v>1.1853</v>
      </c>
      <c r="B38" s="17">
        <v>0.25451000000000001</v>
      </c>
      <c r="C38" s="17">
        <f t="shared" si="1"/>
        <v>8.2165937951454904</v>
      </c>
      <c r="D38" s="19">
        <f t="shared" si="0"/>
        <v>-6.2376000000000067</v>
      </c>
      <c r="G38" s="13"/>
    </row>
    <row r="39" spans="1:7" x14ac:dyDescent="0.25">
      <c r="A39" s="17">
        <v>1.2192000000000001</v>
      </c>
      <c r="B39" s="17">
        <v>0.25808999999999999</v>
      </c>
      <c r="C39" s="17">
        <f t="shared" si="1"/>
        <v>8.3321704160508396</v>
      </c>
      <c r="D39" s="19">
        <f t="shared" si="0"/>
        <v>-6.2037000000000067</v>
      </c>
      <c r="G39" s="13"/>
    </row>
    <row r="40" spans="1:7" x14ac:dyDescent="0.25">
      <c r="A40" s="17">
        <v>1.2531000000000001</v>
      </c>
      <c r="B40" s="17">
        <v>0.25764999999999999</v>
      </c>
      <c r="C40" s="17">
        <f t="shared" si="1"/>
        <v>8.3179654682300708</v>
      </c>
      <c r="D40" s="19">
        <f t="shared" si="0"/>
        <v>-6.1698000000000066</v>
      </c>
      <c r="G40" s="13"/>
    </row>
    <row r="41" spans="1:7" x14ac:dyDescent="0.25">
      <c r="A41" s="17">
        <v>1.2868999999999999</v>
      </c>
      <c r="B41" s="17">
        <v>0.26268000000000002</v>
      </c>
      <c r="C41" s="17">
        <f t="shared" si="1"/>
        <v>8.4803538489993215</v>
      </c>
      <c r="D41" s="19">
        <f t="shared" si="0"/>
        <v>-6.1359000000000066</v>
      </c>
      <c r="G41" s="13"/>
    </row>
    <row r="42" spans="1:7" x14ac:dyDescent="0.25">
      <c r="A42" s="17">
        <v>1.3208</v>
      </c>
      <c r="B42" s="17">
        <v>0.2712</v>
      </c>
      <c r="C42" s="17">
        <f t="shared" si="1"/>
        <v>8.7554132931651285</v>
      </c>
      <c r="D42" s="19">
        <f t="shared" si="0"/>
        <v>-6.1020000000000065</v>
      </c>
      <c r="G42" s="13"/>
    </row>
    <row r="43" spans="1:7" x14ac:dyDescent="0.25">
      <c r="A43" s="17">
        <v>1.3547</v>
      </c>
      <c r="B43" s="17">
        <v>0.27833999999999998</v>
      </c>
      <c r="C43" s="17">
        <f t="shared" si="1"/>
        <v>8.9859208555294305</v>
      </c>
      <c r="D43" s="19">
        <f t="shared" si="0"/>
        <v>-6.0681000000000065</v>
      </c>
      <c r="G43" s="13"/>
    </row>
    <row r="44" spans="1:7" x14ac:dyDescent="0.25">
      <c r="A44" s="17">
        <v>1.3885000000000001</v>
      </c>
      <c r="B44" s="17">
        <v>0.28704000000000002</v>
      </c>
      <c r="C44" s="17">
        <f t="shared" si="1"/>
        <v>9.2667914147128254</v>
      </c>
      <c r="D44" s="19">
        <f t="shared" si="0"/>
        <v>-6.0342000000000064</v>
      </c>
      <c r="G44" s="13"/>
    </row>
    <row r="45" spans="1:7" x14ac:dyDescent="0.25">
      <c r="A45" s="17">
        <v>1.4224000000000001</v>
      </c>
      <c r="B45" s="17">
        <v>0.28799000000000002</v>
      </c>
      <c r="C45" s="17">
        <f t="shared" si="1"/>
        <v>9.2974611884167597</v>
      </c>
      <c r="D45" s="19">
        <f t="shared" si="0"/>
        <v>-6.0003000000000064</v>
      </c>
      <c r="G45" s="13"/>
    </row>
    <row r="46" spans="1:7" x14ac:dyDescent="0.25">
      <c r="A46" s="17">
        <v>1.4562999999999999</v>
      </c>
      <c r="B46" s="17">
        <v>0.29139999999999999</v>
      </c>
      <c r="C46" s="17">
        <f t="shared" si="1"/>
        <v>9.4075495340277211</v>
      </c>
      <c r="D46" s="19">
        <f t="shared" si="0"/>
        <v>-5.9664000000000064</v>
      </c>
      <c r="G46" s="13"/>
    </row>
    <row r="47" spans="1:7" x14ac:dyDescent="0.25">
      <c r="A47" s="17">
        <v>1.4901</v>
      </c>
      <c r="B47" s="17">
        <v>0.29332999999999998</v>
      </c>
      <c r="C47" s="17">
        <f t="shared" si="1"/>
        <v>9.469857600605188</v>
      </c>
      <c r="D47" s="19">
        <f t="shared" si="0"/>
        <v>-5.9325000000000063</v>
      </c>
      <c r="G47" s="13"/>
    </row>
    <row r="48" spans="1:7" x14ac:dyDescent="0.25">
      <c r="A48" s="17">
        <v>1.524</v>
      </c>
      <c r="B48" s="17">
        <v>0.29310000000000003</v>
      </c>
      <c r="C48" s="17">
        <f t="shared" si="1"/>
        <v>9.4624322869716053</v>
      </c>
      <c r="D48" s="19">
        <f t="shared" si="0"/>
        <v>-5.8986000000000063</v>
      </c>
      <c r="G48" s="13"/>
    </row>
    <row r="49" spans="1:7" x14ac:dyDescent="0.25">
      <c r="A49" s="17">
        <v>1.5579000000000001</v>
      </c>
      <c r="B49" s="17">
        <v>0.29469000000000001</v>
      </c>
      <c r="C49" s="17">
        <f t="shared" si="1"/>
        <v>9.5137638029602947</v>
      </c>
      <c r="D49" s="19">
        <f t="shared" si="0"/>
        <v>-5.8647000000000062</v>
      </c>
      <c r="G49" s="13"/>
    </row>
    <row r="50" spans="1:7" x14ac:dyDescent="0.25">
      <c r="A50" s="17">
        <v>1.5916999999999999</v>
      </c>
      <c r="B50" s="17">
        <v>0.29891000000000001</v>
      </c>
      <c r="C50" s="17">
        <f t="shared" si="1"/>
        <v>9.650002166150399</v>
      </c>
      <c r="D50" s="19">
        <f t="shared" si="0"/>
        <v>-5.8308000000000062</v>
      </c>
      <c r="G50" s="13"/>
    </row>
    <row r="51" spans="1:7" x14ac:dyDescent="0.25">
      <c r="A51" s="17">
        <v>1.6255999999999999</v>
      </c>
      <c r="B51" s="17">
        <v>0.30501</v>
      </c>
      <c r="C51" s="17">
        <f t="shared" si="1"/>
        <v>9.8469343973019754</v>
      </c>
      <c r="D51" s="19">
        <f t="shared" si="0"/>
        <v>-5.7969000000000062</v>
      </c>
      <c r="G51" s="13"/>
    </row>
    <row r="52" spans="1:7" x14ac:dyDescent="0.25">
      <c r="A52" s="17">
        <v>1.6595</v>
      </c>
      <c r="B52" s="17">
        <v>0.31265999999999999</v>
      </c>
      <c r="C52" s="17">
        <f t="shared" si="1"/>
        <v>10.093906785549443</v>
      </c>
      <c r="D52" s="19">
        <f t="shared" si="0"/>
        <v>-5.7630000000000061</v>
      </c>
      <c r="G52" s="13"/>
    </row>
    <row r="53" spans="1:7" x14ac:dyDescent="0.25">
      <c r="A53" s="17">
        <v>1.6933</v>
      </c>
      <c r="B53" s="17">
        <v>0.31727</v>
      </c>
      <c r="C53" s="17">
        <f t="shared" si="1"/>
        <v>10.242735897944321</v>
      </c>
      <c r="D53" s="19">
        <f t="shared" si="0"/>
        <v>-5.7291000000000061</v>
      </c>
      <c r="G53" s="13"/>
    </row>
    <row r="54" spans="1:7" x14ac:dyDescent="0.25">
      <c r="A54" s="17">
        <v>1.7272000000000001</v>
      </c>
      <c r="B54" s="17">
        <v>0.32368000000000002</v>
      </c>
      <c r="C54" s="17">
        <f t="shared" si="1"/>
        <v>10.449676160515077</v>
      </c>
      <c r="D54" s="19">
        <f t="shared" si="0"/>
        <v>-5.695200000000006</v>
      </c>
      <c r="G54" s="13"/>
    </row>
    <row r="55" spans="1:7" x14ac:dyDescent="0.25">
      <c r="A55" s="17">
        <v>1.7611000000000001</v>
      </c>
      <c r="B55" s="17">
        <v>0.32734000000000002</v>
      </c>
      <c r="C55" s="17">
        <f t="shared" si="1"/>
        <v>10.567835499206021</v>
      </c>
      <c r="D55" s="19">
        <f t="shared" si="0"/>
        <v>-5.661300000000006</v>
      </c>
      <c r="G55" s="13"/>
    </row>
    <row r="56" spans="1:7" x14ac:dyDescent="0.25">
      <c r="A56" s="17">
        <v>1.7948999999999999</v>
      </c>
      <c r="B56" s="17">
        <v>0.33206999999999998</v>
      </c>
      <c r="C56" s="17">
        <f t="shared" si="1"/>
        <v>10.720538688279293</v>
      </c>
      <c r="D56" s="19">
        <f t="shared" si="0"/>
        <v>-5.627400000000006</v>
      </c>
      <c r="G56" s="13"/>
    </row>
    <row r="57" spans="1:7" x14ac:dyDescent="0.25">
      <c r="A57" s="17">
        <v>1.8288</v>
      </c>
      <c r="B57" s="17">
        <v>0.33853</v>
      </c>
      <c r="C57" s="17">
        <f t="shared" si="1"/>
        <v>10.929093149466043</v>
      </c>
      <c r="D57" s="19">
        <f t="shared" si="0"/>
        <v>-5.5935000000000059</v>
      </c>
      <c r="G57" s="13"/>
    </row>
    <row r="58" spans="1:7" x14ac:dyDescent="0.25">
      <c r="A58" s="17">
        <v>1.8627</v>
      </c>
      <c r="B58" s="17">
        <v>0.34627999999999998</v>
      </c>
      <c r="C58" s="17">
        <f t="shared" si="1"/>
        <v>11.179293934945504</v>
      </c>
      <c r="D58" s="19">
        <f t="shared" si="0"/>
        <v>-5.5596000000000059</v>
      </c>
      <c r="G58" s="13"/>
    </row>
    <row r="59" spans="1:7" x14ac:dyDescent="0.25">
      <c r="A59" s="17">
        <v>1.8965000000000001</v>
      </c>
      <c r="B59" s="17">
        <v>0.35528999999999999</v>
      </c>
      <c r="C59" s="17">
        <f t="shared" si="1"/>
        <v>11.470172525548076</v>
      </c>
      <c r="D59" s="19">
        <f t="shared" si="0"/>
        <v>-5.5257000000000058</v>
      </c>
      <c r="G59" s="13"/>
    </row>
    <row r="60" spans="1:7" x14ac:dyDescent="0.25">
      <c r="A60" s="17">
        <v>1.9303999999999999</v>
      </c>
      <c r="B60" s="17">
        <v>0.36699999999999999</v>
      </c>
      <c r="C60" s="17">
        <f t="shared" si="1"/>
        <v>11.848217841414462</v>
      </c>
      <c r="D60" s="19">
        <f t="shared" si="0"/>
        <v>-5.4918000000000058</v>
      </c>
      <c r="G60" s="13"/>
    </row>
    <row r="61" spans="1:7" x14ac:dyDescent="0.25">
      <c r="A61" s="17">
        <v>1.9642999999999999</v>
      </c>
      <c r="B61" s="17">
        <v>0.37933</v>
      </c>
      <c r="C61" s="17">
        <f t="shared" si="1"/>
        <v>12.246279220119204</v>
      </c>
      <c r="D61" s="19">
        <f t="shared" si="0"/>
        <v>-5.4579000000000057</v>
      </c>
      <c r="G61" s="13"/>
    </row>
    <row r="62" spans="1:7" x14ac:dyDescent="0.25">
      <c r="A62" s="17">
        <v>1.9981</v>
      </c>
      <c r="B62" s="17">
        <v>0.39556999999999998</v>
      </c>
      <c r="C62" s="17">
        <f t="shared" si="1"/>
        <v>12.770570930594873</v>
      </c>
      <c r="D62" s="19">
        <f t="shared" si="0"/>
        <v>-5.4240000000000057</v>
      </c>
      <c r="G62" s="13"/>
    </row>
    <row r="63" spans="1:7" x14ac:dyDescent="0.25">
      <c r="A63" s="17">
        <v>2.032</v>
      </c>
      <c r="B63" s="17">
        <v>0.41265000000000002</v>
      </c>
      <c r="C63" s="17">
        <f t="shared" si="1"/>
        <v>13.321981177819286</v>
      </c>
      <c r="D63" s="19">
        <f t="shared" si="0"/>
        <v>-5.3901000000000057</v>
      </c>
      <c r="G63" s="13"/>
    </row>
    <row r="64" spans="1:7" x14ac:dyDescent="0.25">
      <c r="A64" s="17">
        <v>2.0659000000000001</v>
      </c>
      <c r="B64" s="17">
        <v>0.43007000000000001</v>
      </c>
      <c r="C64" s="17">
        <f t="shared" si="1"/>
        <v>13.884367975632472</v>
      </c>
      <c r="D64" s="19">
        <f t="shared" si="0"/>
        <v>-5.3562000000000056</v>
      </c>
      <c r="G64" s="13"/>
    </row>
    <row r="65" spans="1:7" x14ac:dyDescent="0.25">
      <c r="A65" s="17">
        <v>2.0996999999999999</v>
      </c>
      <c r="B65" s="17">
        <v>0.44877</v>
      </c>
      <c r="C65" s="17">
        <f t="shared" si="1"/>
        <v>14.488078258015172</v>
      </c>
      <c r="D65" s="19">
        <f t="shared" si="0"/>
        <v>-5.3223000000000056</v>
      </c>
      <c r="G65" s="13"/>
    </row>
    <row r="66" spans="1:7" x14ac:dyDescent="0.25">
      <c r="A66" s="17">
        <v>2.1335999999999999</v>
      </c>
      <c r="B66" s="17">
        <v>0.47209000000000001</v>
      </c>
      <c r="C66" s="17">
        <f t="shared" si="1"/>
        <v>15.24094049251595</v>
      </c>
      <c r="D66" s="19">
        <f t="shared" si="0"/>
        <v>-5.2884000000000055</v>
      </c>
      <c r="G66" s="13"/>
    </row>
    <row r="67" spans="1:7" x14ac:dyDescent="0.25">
      <c r="A67" s="17">
        <v>2.1675</v>
      </c>
      <c r="B67" s="17">
        <v>0.50192999999999999</v>
      </c>
      <c r="C67" s="17">
        <f t="shared" si="1"/>
        <v>16.204294226542672</v>
      </c>
      <c r="D67" s="19">
        <f t="shared" ref="D67:D130" si="2">D68-0.0339</f>
        <v>-5.2545000000000055</v>
      </c>
      <c r="G67" s="13"/>
    </row>
    <row r="68" spans="1:7" x14ac:dyDescent="0.25">
      <c r="A68" s="17">
        <v>2.2012999999999998</v>
      </c>
      <c r="B68" s="17">
        <v>0.54208999999999996</v>
      </c>
      <c r="C68" s="17">
        <f t="shared" ref="C68:C131" si="3">B68/G$1*100</f>
        <v>17.500818554911078</v>
      </c>
      <c r="D68" s="19">
        <f t="shared" si="2"/>
        <v>-5.2206000000000055</v>
      </c>
      <c r="G68" s="13"/>
    </row>
    <row r="69" spans="1:7" x14ac:dyDescent="0.25">
      <c r="A69" s="17">
        <v>2.2351999999999999</v>
      </c>
      <c r="B69" s="17">
        <v>0.59438000000000002</v>
      </c>
      <c r="C69" s="17">
        <f t="shared" si="3"/>
        <v>19.18894746752024</v>
      </c>
      <c r="D69" s="19">
        <f t="shared" si="2"/>
        <v>-5.1867000000000054</v>
      </c>
      <c r="G69" s="13"/>
    </row>
    <row r="70" spans="1:7" x14ac:dyDescent="0.25">
      <c r="A70" s="17">
        <v>2.2690999999999999</v>
      </c>
      <c r="B70" s="17">
        <v>0.66176999999999997</v>
      </c>
      <c r="C70" s="17">
        <f t="shared" si="3"/>
        <v>21.364564362160348</v>
      </c>
      <c r="D70" s="19">
        <f t="shared" si="2"/>
        <v>-5.1528000000000054</v>
      </c>
      <c r="G70" s="13"/>
    </row>
    <row r="71" spans="1:7" x14ac:dyDescent="0.25">
      <c r="A71" s="17">
        <v>2.3029000000000002</v>
      </c>
      <c r="B71" s="17">
        <v>0.74995000000000001</v>
      </c>
      <c r="C71" s="17">
        <f t="shared" si="3"/>
        <v>24.211365041331813</v>
      </c>
      <c r="D71" s="19">
        <f t="shared" si="2"/>
        <v>-5.1189000000000053</v>
      </c>
      <c r="G71" s="13"/>
    </row>
    <row r="72" spans="1:7" x14ac:dyDescent="0.25">
      <c r="A72" s="17">
        <v>2.3368000000000002</v>
      </c>
      <c r="B72" s="17">
        <v>0.85838999999999999</v>
      </c>
      <c r="C72" s="17">
        <f t="shared" si="3"/>
        <v>27.712238999705068</v>
      </c>
      <c r="D72" s="19">
        <f t="shared" si="2"/>
        <v>-5.0850000000000053</v>
      </c>
      <c r="G72" s="13"/>
    </row>
    <row r="73" spans="1:7" x14ac:dyDescent="0.25">
      <c r="A73" s="17">
        <v>2.3706999999999998</v>
      </c>
      <c r="B73" s="17">
        <v>0.99592999999999998</v>
      </c>
      <c r="C73" s="17">
        <f t="shared" si="3"/>
        <v>32.1525765525883</v>
      </c>
      <c r="D73" s="19">
        <f t="shared" si="2"/>
        <v>-5.0511000000000053</v>
      </c>
      <c r="G73" s="13"/>
    </row>
    <row r="74" spans="1:7" x14ac:dyDescent="0.25">
      <c r="A74" s="17">
        <v>2.4045000000000001</v>
      </c>
      <c r="B74" s="17">
        <v>1.17743</v>
      </c>
      <c r="C74" s="17">
        <f t="shared" si="3"/>
        <v>38.012117528655665</v>
      </c>
      <c r="D74" s="19">
        <f t="shared" si="2"/>
        <v>-5.0172000000000052</v>
      </c>
      <c r="G74" s="13"/>
    </row>
    <row r="75" spans="1:7" x14ac:dyDescent="0.25">
      <c r="A75" s="17">
        <v>2.4384000000000001</v>
      </c>
      <c r="B75" s="17">
        <v>1.40689</v>
      </c>
      <c r="C75" s="17">
        <f t="shared" si="3"/>
        <v>45.419997817186896</v>
      </c>
      <c r="D75" s="19">
        <f t="shared" si="2"/>
        <v>-4.9833000000000052</v>
      </c>
      <c r="G75" s="13"/>
    </row>
    <row r="76" spans="1:7" x14ac:dyDescent="0.25">
      <c r="A76" s="17">
        <v>2.4723000000000002</v>
      </c>
      <c r="B76" s="17">
        <v>1.64876</v>
      </c>
      <c r="C76" s="17">
        <f t="shared" si="3"/>
        <v>53.228522202208474</v>
      </c>
      <c r="D76" s="19">
        <f t="shared" si="2"/>
        <v>-4.9494000000000051</v>
      </c>
      <c r="G76" s="13"/>
    </row>
    <row r="77" spans="1:7" x14ac:dyDescent="0.25">
      <c r="A77" s="17">
        <v>2.5061</v>
      </c>
      <c r="B77" s="17">
        <v>1.8581799999999999</v>
      </c>
      <c r="C77" s="17">
        <f t="shared" si="3"/>
        <v>59.989431685448288</v>
      </c>
      <c r="D77" s="19">
        <f t="shared" si="2"/>
        <v>-4.9155000000000051</v>
      </c>
      <c r="G77" s="13"/>
    </row>
    <row r="78" spans="1:7" x14ac:dyDescent="0.25">
      <c r="A78" s="17">
        <v>2.54</v>
      </c>
      <c r="B78" s="17">
        <v>2.0243699999999998</v>
      </c>
      <c r="C78" s="17">
        <f t="shared" si="3"/>
        <v>65.354705045297521</v>
      </c>
      <c r="D78" s="19">
        <f t="shared" si="2"/>
        <v>-4.881600000000005</v>
      </c>
      <c r="G78" s="13"/>
    </row>
    <row r="79" spans="1:7" x14ac:dyDescent="0.25">
      <c r="A79" s="17">
        <v>2.5739000000000001</v>
      </c>
      <c r="B79" s="17">
        <v>2.1446900000000002</v>
      </c>
      <c r="C79" s="17">
        <f t="shared" si="3"/>
        <v>69.239112594831568</v>
      </c>
      <c r="D79" s="19">
        <f t="shared" si="2"/>
        <v>-4.847700000000005</v>
      </c>
      <c r="G79" s="13"/>
    </row>
    <row r="80" spans="1:7" x14ac:dyDescent="0.25">
      <c r="A80" s="17">
        <v>2.6076999999999999</v>
      </c>
      <c r="B80" s="17">
        <v>2.2284000000000002</v>
      </c>
      <c r="C80" s="17">
        <f t="shared" si="3"/>
        <v>71.941603917732934</v>
      </c>
      <c r="D80" s="19">
        <f t="shared" si="2"/>
        <v>-4.813800000000005</v>
      </c>
      <c r="G80" s="13"/>
    </row>
    <row r="81" spans="1:7" x14ac:dyDescent="0.25">
      <c r="A81" s="17">
        <v>2.6415999999999999</v>
      </c>
      <c r="B81" s="17">
        <v>2.30355</v>
      </c>
      <c r="C81" s="17">
        <f t="shared" si="3"/>
        <v>74.367744437575695</v>
      </c>
      <c r="D81" s="19">
        <f t="shared" si="2"/>
        <v>-4.7799000000000049</v>
      </c>
      <c r="G81" s="13"/>
    </row>
    <row r="82" spans="1:7" x14ac:dyDescent="0.25">
      <c r="A82" s="17">
        <v>2.6755</v>
      </c>
      <c r="B82" s="17">
        <v>2.35345</v>
      </c>
      <c r="C82" s="17">
        <f t="shared" si="3"/>
        <v>75.97871465634023</v>
      </c>
      <c r="D82" s="19">
        <f t="shared" si="2"/>
        <v>-4.7460000000000049</v>
      </c>
      <c r="G82" s="13"/>
    </row>
    <row r="83" spans="1:7" x14ac:dyDescent="0.25">
      <c r="A83" s="17">
        <v>2.7092999999999998</v>
      </c>
      <c r="B83" s="17">
        <v>2.3832499999999999</v>
      </c>
      <c r="C83" s="17">
        <f t="shared" si="3"/>
        <v>76.940777031474155</v>
      </c>
      <c r="D83" s="19">
        <f t="shared" si="2"/>
        <v>-4.7121000000000048</v>
      </c>
      <c r="G83" s="13"/>
    </row>
    <row r="84" spans="1:7" x14ac:dyDescent="0.25">
      <c r="A84" s="17">
        <v>2.7431999999999999</v>
      </c>
      <c r="B84" s="17">
        <v>2.4445999999999999</v>
      </c>
      <c r="C84" s="17">
        <f t="shared" si="3"/>
        <v>78.921398733301885</v>
      </c>
      <c r="D84" s="19">
        <f t="shared" si="2"/>
        <v>-4.6782000000000048</v>
      </c>
      <c r="G84" s="13"/>
    </row>
    <row r="85" spans="1:7" x14ac:dyDescent="0.25">
      <c r="A85" s="17">
        <v>2.7770999999999999</v>
      </c>
      <c r="B85" s="17">
        <v>2.4538199999999999</v>
      </c>
      <c r="C85" s="17">
        <f t="shared" si="3"/>
        <v>79.219056958091642</v>
      </c>
      <c r="D85" s="19">
        <f t="shared" si="2"/>
        <v>-4.6443000000000048</v>
      </c>
      <c r="G85" s="13"/>
    </row>
    <row r="86" spans="1:7" x14ac:dyDescent="0.25">
      <c r="A86" s="17">
        <v>2.8109000000000002</v>
      </c>
      <c r="B86" s="17">
        <v>2.4707499999999998</v>
      </c>
      <c r="C86" s="17">
        <f t="shared" si="3"/>
        <v>79.765624609468063</v>
      </c>
      <c r="D86" s="19">
        <f t="shared" si="2"/>
        <v>-4.6104000000000047</v>
      </c>
      <c r="G86" s="13"/>
    </row>
    <row r="87" spans="1:7" x14ac:dyDescent="0.25">
      <c r="A87" s="17">
        <v>2.8448000000000002</v>
      </c>
      <c r="B87" s="17">
        <v>2.4871799999999999</v>
      </c>
      <c r="C87" s="17">
        <f t="shared" si="3"/>
        <v>80.296050274684532</v>
      </c>
      <c r="D87" s="19">
        <f t="shared" si="2"/>
        <v>-4.5765000000000047</v>
      </c>
      <c r="G87" s="13"/>
    </row>
    <row r="88" spans="1:7" x14ac:dyDescent="0.25">
      <c r="A88" s="17">
        <v>2.8786999999999998</v>
      </c>
      <c r="B88" s="17">
        <v>2.5036</v>
      </c>
      <c r="C88" s="17">
        <f t="shared" si="3"/>
        <v>80.826153100177791</v>
      </c>
      <c r="D88" s="19">
        <f t="shared" si="2"/>
        <v>-4.5426000000000046</v>
      </c>
      <c r="G88" s="13"/>
    </row>
    <row r="89" spans="1:7" x14ac:dyDescent="0.25">
      <c r="A89" s="17">
        <v>2.9125000000000001</v>
      </c>
      <c r="B89" s="17">
        <v>2.5234200000000002</v>
      </c>
      <c r="C89" s="17">
        <f t="shared" si="3"/>
        <v>81.466021431558815</v>
      </c>
      <c r="D89" s="19">
        <f t="shared" si="2"/>
        <v>-4.5087000000000046</v>
      </c>
      <c r="G89" s="13"/>
    </row>
    <row r="90" spans="1:7" x14ac:dyDescent="0.25">
      <c r="A90" s="17">
        <v>2.9464000000000001</v>
      </c>
      <c r="B90" s="17">
        <v>2.5459800000000001</v>
      </c>
      <c r="C90" s="17">
        <f t="shared" si="3"/>
        <v>82.194347847096438</v>
      </c>
      <c r="D90" s="19">
        <f t="shared" si="2"/>
        <v>-4.4748000000000046</v>
      </c>
      <c r="G90" s="13"/>
    </row>
    <row r="91" spans="1:7" x14ac:dyDescent="0.25">
      <c r="A91" s="17">
        <v>2.9803000000000002</v>
      </c>
      <c r="B91" s="17">
        <v>2.5548899999999999</v>
      </c>
      <c r="C91" s="17">
        <f t="shared" si="3"/>
        <v>82.481998040467005</v>
      </c>
      <c r="D91" s="19">
        <f t="shared" si="2"/>
        <v>-4.4409000000000045</v>
      </c>
      <c r="G91" s="13"/>
    </row>
    <row r="92" spans="1:7" x14ac:dyDescent="0.25">
      <c r="A92" s="17">
        <v>3.0141</v>
      </c>
      <c r="B92" s="17">
        <v>2.5626799999999998</v>
      </c>
      <c r="C92" s="17">
        <f t="shared" si="3"/>
        <v>82.733490184839269</v>
      </c>
      <c r="D92" s="19">
        <f t="shared" si="2"/>
        <v>-4.4070000000000045</v>
      </c>
      <c r="G92" s="13"/>
    </row>
    <row r="93" spans="1:7" x14ac:dyDescent="0.25">
      <c r="A93" s="17">
        <v>3.048</v>
      </c>
      <c r="B93" s="17">
        <v>2.5812599999999999</v>
      </c>
      <c r="C93" s="17">
        <f t="shared" si="3"/>
        <v>83.333326390543576</v>
      </c>
      <c r="D93" s="19">
        <f t="shared" si="2"/>
        <v>-4.3731000000000044</v>
      </c>
      <c r="G93" s="13"/>
    </row>
    <row r="94" spans="1:7" x14ac:dyDescent="0.25">
      <c r="A94" s="17">
        <v>3.0819000000000001</v>
      </c>
      <c r="B94" s="17">
        <v>2.6051600000000001</v>
      </c>
      <c r="C94" s="17">
        <f t="shared" si="3"/>
        <v>84.104913328989923</v>
      </c>
      <c r="D94" s="19">
        <f t="shared" si="2"/>
        <v>-4.3392000000000044</v>
      </c>
      <c r="G94" s="13"/>
    </row>
    <row r="95" spans="1:7" x14ac:dyDescent="0.25">
      <c r="A95" s="17">
        <v>3.1156999999999999</v>
      </c>
      <c r="B95" s="17">
        <v>2.6288</v>
      </c>
      <c r="C95" s="17">
        <f t="shared" si="3"/>
        <v>84.868106434633077</v>
      </c>
      <c r="D95" s="19">
        <f t="shared" si="2"/>
        <v>-4.3053000000000043</v>
      </c>
      <c r="G95" s="13"/>
    </row>
    <row r="96" spans="1:7" x14ac:dyDescent="0.25">
      <c r="A96" s="17">
        <v>3.1496</v>
      </c>
      <c r="B96" s="17">
        <v>2.64079</v>
      </c>
      <c r="C96" s="17">
        <f t="shared" si="3"/>
        <v>85.255191262749037</v>
      </c>
      <c r="D96" s="19">
        <f t="shared" si="2"/>
        <v>-4.2714000000000043</v>
      </c>
      <c r="G96" s="13"/>
    </row>
    <row r="97" spans="1:7" x14ac:dyDescent="0.25">
      <c r="A97" s="17">
        <v>3.1835</v>
      </c>
      <c r="B97" s="17">
        <v>2.6451699999999998</v>
      </c>
      <c r="C97" s="17">
        <f t="shared" si="3"/>
        <v>85.396595061510325</v>
      </c>
      <c r="D97" s="19">
        <f t="shared" si="2"/>
        <v>-4.2375000000000043</v>
      </c>
      <c r="G97" s="13"/>
    </row>
    <row r="98" spans="1:7" x14ac:dyDescent="0.25">
      <c r="A98" s="17">
        <v>3.2172999999999998</v>
      </c>
      <c r="B98" s="17">
        <v>2.6530999999999998</v>
      </c>
      <c r="C98" s="17">
        <f t="shared" si="3"/>
        <v>85.652606962007368</v>
      </c>
      <c r="D98" s="19">
        <f t="shared" si="2"/>
        <v>-4.2036000000000042</v>
      </c>
      <c r="G98" s="13"/>
    </row>
    <row r="99" spans="1:7" x14ac:dyDescent="0.25">
      <c r="A99" s="17">
        <v>3.2511999999999999</v>
      </c>
      <c r="B99" s="17">
        <v>2.6485799999999999</v>
      </c>
      <c r="C99" s="17">
        <f t="shared" si="3"/>
        <v>85.506683407121287</v>
      </c>
      <c r="D99" s="19">
        <f t="shared" si="2"/>
        <v>-4.1697000000000042</v>
      </c>
      <c r="G99" s="13"/>
    </row>
    <row r="100" spans="1:7" x14ac:dyDescent="0.25">
      <c r="A100" s="17">
        <v>3.2850999999999999</v>
      </c>
      <c r="B100" s="17">
        <v>2.6607799999999999</v>
      </c>
      <c r="C100" s="17">
        <f t="shared" si="3"/>
        <v>85.900547869424443</v>
      </c>
      <c r="D100" s="19">
        <f t="shared" si="2"/>
        <v>-4.1358000000000041</v>
      </c>
      <c r="G100" s="13"/>
    </row>
    <row r="101" spans="1:7" x14ac:dyDescent="0.25">
      <c r="A101" s="17">
        <v>3.3189000000000002</v>
      </c>
      <c r="B101" s="17">
        <v>2.6594799999999998</v>
      </c>
      <c r="C101" s="17">
        <f t="shared" si="3"/>
        <v>85.858578705408533</v>
      </c>
      <c r="D101" s="19">
        <f t="shared" si="2"/>
        <v>-4.1019000000000041</v>
      </c>
      <c r="G101" s="13"/>
    </row>
    <row r="102" spans="1:7" x14ac:dyDescent="0.25">
      <c r="A102" s="17">
        <v>3.3527999999999998</v>
      </c>
      <c r="B102" s="17">
        <v>2.6661800000000002</v>
      </c>
      <c r="C102" s="17">
        <f t="shared" si="3"/>
        <v>86.074881319952084</v>
      </c>
      <c r="D102" s="19">
        <f t="shared" si="2"/>
        <v>-4.0680000000000041</v>
      </c>
      <c r="G102" s="13"/>
    </row>
    <row r="103" spans="1:7" x14ac:dyDescent="0.25">
      <c r="A103" s="17">
        <v>3.3866999999999998</v>
      </c>
      <c r="B103" s="17">
        <v>2.6774800000000001</v>
      </c>
      <c r="C103" s="17">
        <f t="shared" si="3"/>
        <v>86.439690207167288</v>
      </c>
      <c r="D103" s="19">
        <f t="shared" si="2"/>
        <v>-4.034100000000004</v>
      </c>
      <c r="G103" s="13"/>
    </row>
    <row r="104" spans="1:7" x14ac:dyDescent="0.25">
      <c r="A104" s="17">
        <v>3.4205000000000001</v>
      </c>
      <c r="B104" s="17">
        <v>2.6911</v>
      </c>
      <c r="C104" s="17">
        <f t="shared" si="3"/>
        <v>86.879397910164741</v>
      </c>
      <c r="D104" s="19">
        <f t="shared" si="2"/>
        <v>-4.000200000000004</v>
      </c>
      <c r="G104" s="13"/>
    </row>
    <row r="105" spans="1:7" x14ac:dyDescent="0.25">
      <c r="A105" s="17">
        <v>3.4544000000000001</v>
      </c>
      <c r="B105" s="17">
        <v>2.6978499999999999</v>
      </c>
      <c r="C105" s="17">
        <f t="shared" si="3"/>
        <v>87.09731472332426</v>
      </c>
      <c r="D105" s="19">
        <f t="shared" si="2"/>
        <v>-3.9663000000000039</v>
      </c>
      <c r="G105" s="13"/>
    </row>
    <row r="106" spans="1:7" x14ac:dyDescent="0.25">
      <c r="A106" s="17">
        <v>3.4883000000000002</v>
      </c>
      <c r="B106" s="17">
        <v>2.7050100000000001</v>
      </c>
      <c r="C106" s="17">
        <f t="shared" si="3"/>
        <v>87.328467965134976</v>
      </c>
      <c r="D106" s="19">
        <f t="shared" si="2"/>
        <v>-3.9324000000000039</v>
      </c>
      <c r="G106" s="13"/>
    </row>
    <row r="107" spans="1:7" x14ac:dyDescent="0.25">
      <c r="A107" s="17">
        <v>3.5221</v>
      </c>
      <c r="B107" s="17">
        <v>2.71082</v>
      </c>
      <c r="C107" s="17">
        <f t="shared" si="3"/>
        <v>87.516037844313772</v>
      </c>
      <c r="D107" s="19">
        <f t="shared" si="2"/>
        <v>-3.8985000000000039</v>
      </c>
      <c r="G107" s="13"/>
    </row>
    <row r="108" spans="1:7" x14ac:dyDescent="0.25">
      <c r="A108" s="17">
        <v>3.556</v>
      </c>
      <c r="B108" s="17">
        <v>2.6996199999999999</v>
      </c>
      <c r="C108" s="17">
        <f t="shared" si="3"/>
        <v>87.154457354330532</v>
      </c>
      <c r="D108" s="19">
        <f t="shared" si="2"/>
        <v>-3.8646000000000038</v>
      </c>
      <c r="G108" s="13"/>
    </row>
    <row r="109" spans="1:7" x14ac:dyDescent="0.25">
      <c r="A109" s="17">
        <v>3.5899000000000001</v>
      </c>
      <c r="B109" s="17">
        <v>2.7119399999999998</v>
      </c>
      <c r="C109" s="17">
        <f t="shared" si="3"/>
        <v>87.552195893312074</v>
      </c>
      <c r="D109" s="19">
        <f t="shared" si="2"/>
        <v>-3.8307000000000038</v>
      </c>
      <c r="G109" s="13"/>
    </row>
    <row r="110" spans="1:7" x14ac:dyDescent="0.25">
      <c r="A110" s="17">
        <v>3.6236999999999999</v>
      </c>
      <c r="B110" s="17">
        <v>2.7242899999999999</v>
      </c>
      <c r="C110" s="17">
        <f t="shared" si="3"/>
        <v>87.95090295146322</v>
      </c>
      <c r="D110" s="19">
        <f t="shared" si="2"/>
        <v>-3.7968000000000037</v>
      </c>
      <c r="G110" s="13"/>
    </row>
    <row r="111" spans="1:7" x14ac:dyDescent="0.25">
      <c r="A111" s="17">
        <v>3.6576</v>
      </c>
      <c r="B111" s="17">
        <v>2.7298399999999998</v>
      </c>
      <c r="C111" s="17">
        <f t="shared" si="3"/>
        <v>88.130078997838837</v>
      </c>
      <c r="D111" s="19">
        <f t="shared" si="2"/>
        <v>-3.7629000000000037</v>
      </c>
      <c r="G111" s="13"/>
    </row>
    <row r="112" spans="1:7" x14ac:dyDescent="0.25">
      <c r="A112" s="17">
        <v>3.6915</v>
      </c>
      <c r="B112" s="17">
        <v>2.7348699999999999</v>
      </c>
      <c r="C112" s="17">
        <f t="shared" si="3"/>
        <v>88.29246737860808</v>
      </c>
      <c r="D112" s="19">
        <f t="shared" si="2"/>
        <v>-3.7290000000000036</v>
      </c>
      <c r="G112" s="13"/>
    </row>
    <row r="113" spans="1:7" x14ac:dyDescent="0.25">
      <c r="A113" s="17">
        <v>3.7252999999999998</v>
      </c>
      <c r="B113" s="17">
        <v>2.7414499999999999</v>
      </c>
      <c r="C113" s="17">
        <f t="shared" si="3"/>
        <v>88.504895916473231</v>
      </c>
      <c r="D113" s="19">
        <f t="shared" si="2"/>
        <v>-3.6951000000000036</v>
      </c>
      <c r="G113" s="13"/>
    </row>
    <row r="114" spans="1:7" x14ac:dyDescent="0.25">
      <c r="A114" s="17">
        <v>3.7591999999999999</v>
      </c>
      <c r="B114" s="17">
        <v>2.7597299999999998</v>
      </c>
      <c r="C114" s="17">
        <f t="shared" si="3"/>
        <v>89.095046930481544</v>
      </c>
      <c r="D114" s="19">
        <f t="shared" si="2"/>
        <v>-3.6612000000000036</v>
      </c>
      <c r="G114" s="13"/>
    </row>
    <row r="115" spans="1:7" x14ac:dyDescent="0.25">
      <c r="A115" s="17">
        <v>3.7930999999999999</v>
      </c>
      <c r="B115" s="17">
        <v>2.77434</v>
      </c>
      <c r="C115" s="17">
        <f t="shared" si="3"/>
        <v>89.566715766075745</v>
      </c>
      <c r="D115" s="19">
        <f t="shared" si="2"/>
        <v>-3.6273000000000035</v>
      </c>
      <c r="G115" s="13"/>
    </row>
    <row r="116" spans="1:7" x14ac:dyDescent="0.25">
      <c r="A116" s="17">
        <v>3.8269000000000002</v>
      </c>
      <c r="B116" s="17">
        <v>2.7755399999999999</v>
      </c>
      <c r="C116" s="17">
        <f t="shared" si="3"/>
        <v>89.605456532859648</v>
      </c>
      <c r="D116" s="19">
        <f t="shared" si="2"/>
        <v>-3.5934000000000035</v>
      </c>
      <c r="G116" s="13"/>
    </row>
    <row r="117" spans="1:7" x14ac:dyDescent="0.25">
      <c r="A117" s="17">
        <v>3.8607999999999998</v>
      </c>
      <c r="B117" s="17">
        <v>2.7790599999999999</v>
      </c>
      <c r="C117" s="17">
        <f t="shared" si="3"/>
        <v>89.719096115425813</v>
      </c>
      <c r="D117" s="19">
        <f t="shared" si="2"/>
        <v>-3.5595000000000034</v>
      </c>
      <c r="G117" s="13"/>
    </row>
    <row r="118" spans="1:7" x14ac:dyDescent="0.25">
      <c r="A118" s="17">
        <v>3.8946999999999998</v>
      </c>
      <c r="B118" s="17">
        <v>2.7847</v>
      </c>
      <c r="C118" s="17">
        <f t="shared" si="3"/>
        <v>89.901177719310226</v>
      </c>
      <c r="D118" s="19">
        <f t="shared" si="2"/>
        <v>-3.5256000000000034</v>
      </c>
      <c r="G118" s="13"/>
    </row>
    <row r="119" spans="1:7" x14ac:dyDescent="0.25">
      <c r="A119" s="17">
        <v>3.9285000000000001</v>
      </c>
      <c r="B119" s="17">
        <v>2.8003900000000002</v>
      </c>
      <c r="C119" s="17">
        <f t="shared" si="3"/>
        <v>90.40771324500993</v>
      </c>
      <c r="D119" s="19">
        <f t="shared" si="2"/>
        <v>-3.4917000000000034</v>
      </c>
      <c r="G119" s="13"/>
    </row>
    <row r="120" spans="1:7" x14ac:dyDescent="0.25">
      <c r="A120" s="17">
        <v>3.9624000000000001</v>
      </c>
      <c r="B120" s="17">
        <v>2.8121399999999999</v>
      </c>
      <c r="C120" s="17">
        <f t="shared" si="3"/>
        <v>90.787049919769103</v>
      </c>
      <c r="D120" s="19">
        <f t="shared" si="2"/>
        <v>-3.4578000000000033</v>
      </c>
      <c r="G120" s="13"/>
    </row>
    <row r="121" spans="1:7" x14ac:dyDescent="0.25">
      <c r="A121" s="17">
        <v>3.9963000000000002</v>
      </c>
      <c r="B121" s="17">
        <v>2.8083200000000001</v>
      </c>
      <c r="C121" s="17">
        <f t="shared" si="3"/>
        <v>90.663725145506973</v>
      </c>
      <c r="D121" s="19">
        <f t="shared" si="2"/>
        <v>-3.4239000000000033</v>
      </c>
      <c r="G121" s="13"/>
    </row>
    <row r="122" spans="1:7" x14ac:dyDescent="0.25">
      <c r="A122" s="17">
        <v>4.0301</v>
      </c>
      <c r="B122" s="17">
        <v>2.80837</v>
      </c>
      <c r="C122" s="17">
        <f t="shared" si="3"/>
        <v>90.66533934412297</v>
      </c>
      <c r="D122" s="19">
        <f t="shared" si="2"/>
        <v>-3.3900000000000032</v>
      </c>
      <c r="G122" s="13"/>
    </row>
    <row r="123" spans="1:7" x14ac:dyDescent="0.25">
      <c r="A123" s="17">
        <v>4.0640000000000001</v>
      </c>
      <c r="B123" s="17">
        <v>2.8015500000000002</v>
      </c>
      <c r="C123" s="17">
        <f t="shared" si="3"/>
        <v>90.445162652901061</v>
      </c>
      <c r="D123" s="19">
        <f t="shared" si="2"/>
        <v>-3.3561000000000032</v>
      </c>
      <c r="G123" s="13"/>
    </row>
    <row r="124" spans="1:7" x14ac:dyDescent="0.25">
      <c r="A124" s="17">
        <v>4.0979000000000001</v>
      </c>
      <c r="B124" s="17">
        <v>2.8149199999999999</v>
      </c>
      <c r="C124" s="17">
        <f t="shared" si="3"/>
        <v>90.876799362818517</v>
      </c>
      <c r="D124" s="19">
        <f t="shared" si="2"/>
        <v>-3.3222000000000032</v>
      </c>
      <c r="G124" s="13"/>
    </row>
    <row r="125" spans="1:7" x14ac:dyDescent="0.25">
      <c r="A125" s="17">
        <v>4.1317000000000004</v>
      </c>
      <c r="B125" s="17">
        <v>2.8152200000000001</v>
      </c>
      <c r="C125" s="17">
        <f t="shared" si="3"/>
        <v>90.886484554514496</v>
      </c>
      <c r="D125" s="19">
        <f t="shared" si="2"/>
        <v>-3.2883000000000031</v>
      </c>
      <c r="G125" s="13"/>
    </row>
    <row r="126" spans="1:7" x14ac:dyDescent="0.25">
      <c r="A126" s="17">
        <v>4.1656000000000004</v>
      </c>
      <c r="B126" s="17">
        <v>2.8325900000000002</v>
      </c>
      <c r="C126" s="17">
        <f t="shared" si="3"/>
        <v>91.447257153711689</v>
      </c>
      <c r="D126" s="19">
        <f t="shared" si="2"/>
        <v>-3.2544000000000031</v>
      </c>
      <c r="G126" s="13"/>
    </row>
    <row r="127" spans="1:7" x14ac:dyDescent="0.25">
      <c r="A127" s="17">
        <v>4.1994999999999996</v>
      </c>
      <c r="B127" s="17">
        <v>2.8538700000000001</v>
      </c>
      <c r="C127" s="17">
        <f t="shared" si="3"/>
        <v>92.134260084679809</v>
      </c>
      <c r="D127" s="19">
        <f t="shared" si="2"/>
        <v>-3.220500000000003</v>
      </c>
      <c r="G127" s="13"/>
    </row>
    <row r="128" spans="1:7" x14ac:dyDescent="0.25">
      <c r="A128" s="17">
        <v>4.2332999999999998</v>
      </c>
      <c r="B128" s="17">
        <v>2.8662100000000001</v>
      </c>
      <c r="C128" s="17">
        <f t="shared" si="3"/>
        <v>92.532644303107759</v>
      </c>
      <c r="D128" s="19">
        <f t="shared" si="2"/>
        <v>-3.186600000000003</v>
      </c>
      <c r="G128" s="13"/>
    </row>
    <row r="129" spans="1:7" x14ac:dyDescent="0.25">
      <c r="A129" s="17">
        <v>4.2671999999999999</v>
      </c>
      <c r="B129" s="17">
        <v>2.86307</v>
      </c>
      <c r="C129" s="17">
        <f t="shared" si="3"/>
        <v>92.431272630023159</v>
      </c>
      <c r="D129" s="19">
        <f t="shared" si="2"/>
        <v>-3.1527000000000029</v>
      </c>
      <c r="G129" s="13"/>
    </row>
    <row r="130" spans="1:7" x14ac:dyDescent="0.25">
      <c r="A130" s="17">
        <v>4.3010999999999999</v>
      </c>
      <c r="B130" s="17">
        <v>2.8614799999999998</v>
      </c>
      <c r="C130" s="17">
        <f t="shared" si="3"/>
        <v>92.379941114034466</v>
      </c>
      <c r="D130" s="19">
        <f t="shared" si="2"/>
        <v>-3.1188000000000029</v>
      </c>
      <c r="G130" s="13"/>
    </row>
    <row r="131" spans="1:7" x14ac:dyDescent="0.25">
      <c r="A131" s="17">
        <v>4.3349000000000002</v>
      </c>
      <c r="B131" s="17">
        <v>2.86788</v>
      </c>
      <c r="C131" s="17">
        <f t="shared" si="3"/>
        <v>92.586558536882038</v>
      </c>
      <c r="D131" s="19">
        <f t="shared" ref="D131:D194" si="4">D132-0.0339</f>
        <v>-3.0849000000000029</v>
      </c>
      <c r="G131" s="13"/>
    </row>
    <row r="132" spans="1:7" x14ac:dyDescent="0.25">
      <c r="A132" s="17">
        <v>4.3688000000000002</v>
      </c>
      <c r="B132" s="17">
        <v>2.8642599999999998</v>
      </c>
      <c r="C132" s="17">
        <f t="shared" ref="C132:C195" si="5">B132/G$1*100</f>
        <v>92.469690557083879</v>
      </c>
      <c r="D132" s="19">
        <f t="shared" si="4"/>
        <v>-3.0510000000000028</v>
      </c>
      <c r="G132" s="13"/>
    </row>
    <row r="133" spans="1:7" x14ac:dyDescent="0.25">
      <c r="A133" s="17">
        <v>4.4027000000000003</v>
      </c>
      <c r="B133" s="17">
        <v>2.8572299999999999</v>
      </c>
      <c r="C133" s="17">
        <f t="shared" si="5"/>
        <v>92.242734231674774</v>
      </c>
      <c r="D133" s="19">
        <f t="shared" si="4"/>
        <v>-3.0171000000000028</v>
      </c>
      <c r="G133" s="13"/>
    </row>
    <row r="134" spans="1:7" x14ac:dyDescent="0.25">
      <c r="A134" s="17">
        <v>4.4364999999999997</v>
      </c>
      <c r="B134" s="17">
        <v>2.8494600000000001</v>
      </c>
      <c r="C134" s="17">
        <f t="shared" si="5"/>
        <v>91.991887766748917</v>
      </c>
      <c r="D134" s="19">
        <f t="shared" si="4"/>
        <v>-2.9832000000000027</v>
      </c>
      <c r="G134" s="13"/>
    </row>
    <row r="135" spans="1:7" x14ac:dyDescent="0.25">
      <c r="A135" s="17">
        <v>4.4703999999999997</v>
      </c>
      <c r="B135" s="17">
        <v>2.8418199999999998</v>
      </c>
      <c r="C135" s="17">
        <f t="shared" si="5"/>
        <v>91.745238218224642</v>
      </c>
      <c r="D135" s="19">
        <f t="shared" si="4"/>
        <v>-2.9493000000000027</v>
      </c>
      <c r="G135" s="13"/>
    </row>
    <row r="136" spans="1:7" x14ac:dyDescent="0.25">
      <c r="A136" s="17">
        <v>4.5042999999999997</v>
      </c>
      <c r="B136" s="17">
        <v>2.8317800000000002</v>
      </c>
      <c r="C136" s="17">
        <f t="shared" si="5"/>
        <v>91.421107136132548</v>
      </c>
      <c r="D136" s="19">
        <f t="shared" si="4"/>
        <v>-2.9154000000000027</v>
      </c>
      <c r="G136" s="13"/>
    </row>
    <row r="137" spans="1:7" x14ac:dyDescent="0.25">
      <c r="A137" s="17">
        <v>4.5381</v>
      </c>
      <c r="B137" s="17">
        <v>2.8513700000000002</v>
      </c>
      <c r="C137" s="17">
        <f t="shared" si="5"/>
        <v>92.053550153879996</v>
      </c>
      <c r="D137" s="19">
        <f t="shared" si="4"/>
        <v>-2.8815000000000026</v>
      </c>
      <c r="G137" s="13"/>
    </row>
    <row r="138" spans="1:7" x14ac:dyDescent="0.25">
      <c r="A138" s="17">
        <v>4.5720000000000001</v>
      </c>
      <c r="B138" s="17">
        <v>2.8752</v>
      </c>
      <c r="C138" s="17">
        <f t="shared" si="5"/>
        <v>92.822877214263926</v>
      </c>
      <c r="D138" s="19">
        <f t="shared" si="4"/>
        <v>-2.8476000000000026</v>
      </c>
      <c r="G138" s="13"/>
    </row>
    <row r="139" spans="1:7" x14ac:dyDescent="0.25">
      <c r="A139" s="17">
        <v>4.6059000000000001</v>
      </c>
      <c r="B139" s="17">
        <v>2.89392</v>
      </c>
      <c r="C139" s="17">
        <f t="shared" si="5"/>
        <v>93.427233176093026</v>
      </c>
      <c r="D139" s="19">
        <f t="shared" si="4"/>
        <v>-2.8137000000000025</v>
      </c>
      <c r="G139" s="13"/>
    </row>
    <row r="140" spans="1:7" x14ac:dyDescent="0.25">
      <c r="A140" s="17">
        <v>4.6397000000000004</v>
      </c>
      <c r="B140" s="17">
        <v>2.9104199999999998</v>
      </c>
      <c r="C140" s="17">
        <f t="shared" si="5"/>
        <v>93.959918719371871</v>
      </c>
      <c r="D140" s="19">
        <f t="shared" si="4"/>
        <v>-2.7798000000000025</v>
      </c>
      <c r="G140" s="13"/>
    </row>
    <row r="141" spans="1:7" x14ac:dyDescent="0.25">
      <c r="A141" s="17">
        <v>4.6736000000000004</v>
      </c>
      <c r="B141" s="17">
        <v>2.9201700000000002</v>
      </c>
      <c r="C141" s="17">
        <f t="shared" si="5"/>
        <v>94.274687449491196</v>
      </c>
      <c r="D141" s="19">
        <f t="shared" si="4"/>
        <v>-2.7459000000000024</v>
      </c>
      <c r="G141" s="13"/>
    </row>
    <row r="142" spans="1:7" x14ac:dyDescent="0.25">
      <c r="A142" s="17">
        <v>4.7074999999999996</v>
      </c>
      <c r="B142" s="17">
        <v>2.9350200000000002</v>
      </c>
      <c r="C142" s="17">
        <f t="shared" si="5"/>
        <v>94.75410443844217</v>
      </c>
      <c r="D142" s="19">
        <f t="shared" si="4"/>
        <v>-2.7120000000000024</v>
      </c>
      <c r="G142" s="13"/>
    </row>
    <row r="143" spans="1:7" x14ac:dyDescent="0.25">
      <c r="A143" s="17">
        <v>4.7412999999999998</v>
      </c>
      <c r="B143" s="17">
        <v>2.9522900000000001</v>
      </c>
      <c r="C143" s="17">
        <f t="shared" si="5"/>
        <v>95.31164864040737</v>
      </c>
      <c r="D143" s="19">
        <f t="shared" si="4"/>
        <v>-2.6781000000000024</v>
      </c>
      <c r="G143" s="13"/>
    </row>
    <row r="144" spans="1:7" x14ac:dyDescent="0.25">
      <c r="A144" s="17">
        <v>4.7751999999999999</v>
      </c>
      <c r="B144" s="17">
        <v>2.94258</v>
      </c>
      <c r="C144" s="17">
        <f t="shared" si="5"/>
        <v>94.99817126918083</v>
      </c>
      <c r="D144" s="19">
        <f t="shared" si="4"/>
        <v>-2.6442000000000023</v>
      </c>
      <c r="G144" s="13"/>
    </row>
    <row r="145" spans="1:7" x14ac:dyDescent="0.25">
      <c r="A145" s="17">
        <v>4.8090999999999999</v>
      </c>
      <c r="B145" s="17">
        <v>2.9401899999999999</v>
      </c>
      <c r="C145" s="17">
        <f t="shared" si="5"/>
        <v>94.921012575336192</v>
      </c>
      <c r="D145" s="19">
        <f t="shared" si="4"/>
        <v>-2.6103000000000023</v>
      </c>
      <c r="G145" s="13"/>
    </row>
    <row r="146" spans="1:7" x14ac:dyDescent="0.25">
      <c r="A146" s="17">
        <v>4.8429000000000002</v>
      </c>
      <c r="B146" s="17">
        <v>2.9509400000000001</v>
      </c>
      <c r="C146" s="17">
        <f t="shared" si="5"/>
        <v>95.268065277775463</v>
      </c>
      <c r="D146" s="19">
        <f t="shared" si="4"/>
        <v>-2.5764000000000022</v>
      </c>
      <c r="G146" s="13"/>
    </row>
    <row r="147" spans="1:7" x14ac:dyDescent="0.25">
      <c r="A147" s="17">
        <v>4.8768000000000002</v>
      </c>
      <c r="B147" s="17">
        <v>2.9485700000000001</v>
      </c>
      <c r="C147" s="17">
        <f t="shared" si="5"/>
        <v>95.191552263377218</v>
      </c>
      <c r="D147" s="19">
        <f t="shared" si="4"/>
        <v>-2.5425000000000022</v>
      </c>
      <c r="G147" s="13"/>
    </row>
    <row r="148" spans="1:7" x14ac:dyDescent="0.25">
      <c r="A148" s="17">
        <v>4.9107000000000003</v>
      </c>
      <c r="B148" s="17">
        <v>2.9512900000000002</v>
      </c>
      <c r="C148" s="17">
        <f t="shared" si="5"/>
        <v>95.279364668087425</v>
      </c>
      <c r="D148" s="19">
        <f t="shared" si="4"/>
        <v>-2.5086000000000022</v>
      </c>
      <c r="G148" s="13"/>
    </row>
    <row r="149" spans="1:7" x14ac:dyDescent="0.25">
      <c r="A149" s="17">
        <v>4.9444999999999997</v>
      </c>
      <c r="B149" s="17">
        <v>2.9712299999999998</v>
      </c>
      <c r="C149" s="17">
        <f t="shared" si="5"/>
        <v>95.923107076146835</v>
      </c>
      <c r="D149" s="19">
        <f t="shared" si="4"/>
        <v>-2.4747000000000021</v>
      </c>
      <c r="G149" s="13"/>
    </row>
    <row r="150" spans="1:7" x14ac:dyDescent="0.25">
      <c r="A150" s="17">
        <v>4.9783999999999997</v>
      </c>
      <c r="B150" s="17">
        <v>2.9868600000000001</v>
      </c>
      <c r="C150" s="17">
        <f t="shared" si="5"/>
        <v>96.427705563507359</v>
      </c>
      <c r="D150" s="19">
        <f t="shared" si="4"/>
        <v>-2.4408000000000021</v>
      </c>
      <c r="G150" s="13"/>
    </row>
    <row r="151" spans="1:7" x14ac:dyDescent="0.25">
      <c r="A151" s="17">
        <v>5.0122999999999998</v>
      </c>
      <c r="B151" s="17">
        <v>3.0006900000000001</v>
      </c>
      <c r="C151" s="17">
        <f t="shared" si="5"/>
        <v>96.874192900691995</v>
      </c>
      <c r="D151" s="19">
        <f t="shared" si="4"/>
        <v>-2.406900000000002</v>
      </c>
      <c r="G151" s="13"/>
    </row>
    <row r="152" spans="1:7" x14ac:dyDescent="0.25">
      <c r="A152" s="17">
        <v>5.0461</v>
      </c>
      <c r="B152" s="17">
        <v>3.0009700000000001</v>
      </c>
      <c r="C152" s="17">
        <f t="shared" si="5"/>
        <v>96.883232412941581</v>
      </c>
      <c r="D152" s="19">
        <f t="shared" si="4"/>
        <v>-2.373000000000002</v>
      </c>
      <c r="G152" s="13"/>
    </row>
    <row r="153" spans="1:7" x14ac:dyDescent="0.25">
      <c r="A153" s="17">
        <v>5.08</v>
      </c>
      <c r="B153" s="17">
        <v>3.0000800000000001</v>
      </c>
      <c r="C153" s="17">
        <f t="shared" si="5"/>
        <v>96.85449967757684</v>
      </c>
      <c r="D153" s="19">
        <f t="shared" si="4"/>
        <v>-2.339100000000002</v>
      </c>
      <c r="G153" s="13"/>
    </row>
    <row r="154" spans="1:7" x14ac:dyDescent="0.25">
      <c r="A154" s="17">
        <v>5.1139000000000001</v>
      </c>
      <c r="B154" s="17">
        <v>2.9965000000000002</v>
      </c>
      <c r="C154" s="17">
        <f t="shared" si="5"/>
        <v>96.738923056671496</v>
      </c>
      <c r="D154" s="19">
        <f t="shared" si="4"/>
        <v>-2.3052000000000019</v>
      </c>
      <c r="G154" s="13"/>
    </row>
    <row r="155" spans="1:7" x14ac:dyDescent="0.25">
      <c r="A155" s="17">
        <v>5.1477000000000004</v>
      </c>
      <c r="B155" s="17">
        <v>3.0048599999999999</v>
      </c>
      <c r="C155" s="17">
        <f t="shared" si="5"/>
        <v>97.008817065266101</v>
      </c>
      <c r="D155" s="19">
        <f t="shared" si="4"/>
        <v>-2.2713000000000019</v>
      </c>
      <c r="G155" s="13"/>
    </row>
    <row r="156" spans="1:7" x14ac:dyDescent="0.25">
      <c r="A156" s="17">
        <v>5.1816000000000004</v>
      </c>
      <c r="B156" s="17">
        <v>3.0197799999999999</v>
      </c>
      <c r="C156" s="17">
        <f t="shared" si="5"/>
        <v>97.490493932279463</v>
      </c>
      <c r="D156" s="19">
        <f t="shared" si="4"/>
        <v>-2.2374000000000018</v>
      </c>
      <c r="G156" s="13"/>
    </row>
    <row r="157" spans="1:7" x14ac:dyDescent="0.25">
      <c r="A157" s="17">
        <v>5.2154999999999996</v>
      </c>
      <c r="B157" s="17">
        <v>3.02474</v>
      </c>
      <c r="C157" s="17">
        <f t="shared" si="5"/>
        <v>97.650622434986317</v>
      </c>
      <c r="D157" s="19">
        <f t="shared" si="4"/>
        <v>-2.2035000000000018</v>
      </c>
      <c r="G157" s="13"/>
    </row>
    <row r="158" spans="1:7" x14ac:dyDescent="0.25">
      <c r="A158" s="17">
        <v>5.2492999999999999</v>
      </c>
      <c r="B158" s="17">
        <v>3.0396999999999998</v>
      </c>
      <c r="C158" s="17">
        <f t="shared" si="5"/>
        <v>98.133590660892466</v>
      </c>
      <c r="D158" s="19">
        <f t="shared" si="4"/>
        <v>-2.1696000000000017</v>
      </c>
      <c r="G158" s="13"/>
    </row>
    <row r="159" spans="1:7" x14ac:dyDescent="0.25">
      <c r="A159" s="17">
        <v>5.2831999999999999</v>
      </c>
      <c r="B159" s="17">
        <v>3.04237</v>
      </c>
      <c r="C159" s="17">
        <f t="shared" si="5"/>
        <v>98.21978886698669</v>
      </c>
      <c r="D159" s="19">
        <f t="shared" si="4"/>
        <v>-2.1357000000000017</v>
      </c>
      <c r="G159" s="13"/>
    </row>
    <row r="160" spans="1:7" x14ac:dyDescent="0.25">
      <c r="A160" s="17">
        <v>5.3170999999999999</v>
      </c>
      <c r="B160" s="17">
        <v>3.05199</v>
      </c>
      <c r="C160" s="17">
        <f t="shared" si="5"/>
        <v>98.530360680704419</v>
      </c>
      <c r="D160" s="19">
        <f t="shared" si="4"/>
        <v>-2.1018000000000017</v>
      </c>
      <c r="G160" s="13"/>
    </row>
    <row r="161" spans="1:7" x14ac:dyDescent="0.25">
      <c r="A161" s="17">
        <v>5.3509000000000002</v>
      </c>
      <c r="B161" s="17">
        <v>3.03851</v>
      </c>
      <c r="C161" s="17">
        <f t="shared" si="5"/>
        <v>98.09517273383176</v>
      </c>
      <c r="D161" s="19">
        <f t="shared" si="4"/>
        <v>-2.0679000000000016</v>
      </c>
      <c r="G161" s="13"/>
    </row>
    <row r="162" spans="1:7" x14ac:dyDescent="0.25">
      <c r="A162" s="17">
        <v>5.3848000000000003</v>
      </c>
      <c r="B162" s="17">
        <v>3.0134099999999999</v>
      </c>
      <c r="C162" s="17">
        <f t="shared" si="5"/>
        <v>97.284845028601509</v>
      </c>
      <c r="D162" s="19">
        <f t="shared" si="4"/>
        <v>-2.0340000000000016</v>
      </c>
      <c r="G162" s="13"/>
    </row>
    <row r="163" spans="1:7" x14ac:dyDescent="0.25">
      <c r="A163" s="17">
        <v>5.4187000000000003</v>
      </c>
      <c r="B163" s="17">
        <v>3.0110299999999999</v>
      </c>
      <c r="C163" s="17">
        <f t="shared" si="5"/>
        <v>97.208009174480068</v>
      </c>
      <c r="D163" s="19">
        <f t="shared" si="4"/>
        <v>-2.0001000000000015</v>
      </c>
      <c r="G163" s="13"/>
    </row>
    <row r="164" spans="1:7" x14ac:dyDescent="0.25">
      <c r="A164" s="17">
        <v>5.4524999999999997</v>
      </c>
      <c r="B164" s="17">
        <v>3.0007199999999998</v>
      </c>
      <c r="C164" s="17">
        <f t="shared" si="5"/>
        <v>96.875161419861584</v>
      </c>
      <c r="D164" s="19">
        <f t="shared" si="4"/>
        <v>-1.9662000000000015</v>
      </c>
      <c r="G164" s="13"/>
    </row>
    <row r="165" spans="1:7" x14ac:dyDescent="0.25">
      <c r="A165" s="17">
        <v>5.4863999999999997</v>
      </c>
      <c r="B165" s="17">
        <v>3.0097900000000002</v>
      </c>
      <c r="C165" s="17">
        <f t="shared" si="5"/>
        <v>97.167977048803365</v>
      </c>
      <c r="D165" s="19">
        <f t="shared" si="4"/>
        <v>-1.9323000000000015</v>
      </c>
      <c r="G165" s="13"/>
    </row>
    <row r="166" spans="1:7" x14ac:dyDescent="0.25">
      <c r="A166" s="17">
        <v>5.5202999999999998</v>
      </c>
      <c r="B166" s="17">
        <v>3.0059399999999998</v>
      </c>
      <c r="C166" s="17">
        <f t="shared" si="5"/>
        <v>97.043683755371617</v>
      </c>
      <c r="D166" s="19">
        <f t="shared" si="4"/>
        <v>-1.8984000000000014</v>
      </c>
      <c r="G166" s="13"/>
    </row>
    <row r="167" spans="1:7" x14ac:dyDescent="0.25">
      <c r="A167" s="17">
        <v>5.5541</v>
      </c>
      <c r="B167" s="17">
        <v>3.0076499999999999</v>
      </c>
      <c r="C167" s="17">
        <f t="shared" si="5"/>
        <v>97.098889348038711</v>
      </c>
      <c r="D167" s="19">
        <f t="shared" si="4"/>
        <v>-1.8645000000000014</v>
      </c>
      <c r="G167" s="13"/>
    </row>
    <row r="168" spans="1:7" x14ac:dyDescent="0.25">
      <c r="A168" s="17">
        <v>5.5880000000000001</v>
      </c>
      <c r="B168" s="17">
        <v>3.0073099999999999</v>
      </c>
      <c r="C168" s="17">
        <f t="shared" si="5"/>
        <v>97.087912797449931</v>
      </c>
      <c r="D168" s="19">
        <f t="shared" si="4"/>
        <v>-1.8306000000000013</v>
      </c>
      <c r="G168" s="13"/>
    </row>
    <row r="169" spans="1:7" x14ac:dyDescent="0.25">
      <c r="A169" s="17">
        <v>5.6219000000000001</v>
      </c>
      <c r="B169" s="17">
        <v>3.0122</v>
      </c>
      <c r="C169" s="17">
        <f t="shared" si="5"/>
        <v>97.245781422094396</v>
      </c>
      <c r="D169" s="19">
        <f t="shared" si="4"/>
        <v>-1.7967000000000013</v>
      </c>
      <c r="G169" s="13"/>
    </row>
    <row r="170" spans="1:7" x14ac:dyDescent="0.25">
      <c r="A170" s="17">
        <v>5.6557000000000004</v>
      </c>
      <c r="B170" s="17">
        <v>3.0203799999999998</v>
      </c>
      <c r="C170" s="17">
        <f t="shared" si="5"/>
        <v>97.509864315671408</v>
      </c>
      <c r="D170" s="19">
        <f t="shared" si="4"/>
        <v>-1.7628000000000013</v>
      </c>
      <c r="G170" s="13"/>
    </row>
    <row r="171" spans="1:7" x14ac:dyDescent="0.25">
      <c r="A171" s="17">
        <v>5.6896000000000004</v>
      </c>
      <c r="B171" s="17">
        <v>3.02162</v>
      </c>
      <c r="C171" s="17">
        <f t="shared" si="5"/>
        <v>97.549896441348139</v>
      </c>
      <c r="D171" s="19">
        <f t="shared" si="4"/>
        <v>-1.7289000000000012</v>
      </c>
      <c r="G171" s="13"/>
    </row>
    <row r="172" spans="1:7" x14ac:dyDescent="0.25">
      <c r="A172" s="3">
        <v>5.7234999999999996</v>
      </c>
      <c r="B172" s="3">
        <v>3.0375700000000001</v>
      </c>
      <c r="C172" s="17">
        <f t="shared" si="5"/>
        <v>98.064825799851036</v>
      </c>
      <c r="D172" s="19">
        <f t="shared" si="4"/>
        <v>-1.6950000000000012</v>
      </c>
      <c r="G172" s="13"/>
    </row>
    <row r="173" spans="1:7" x14ac:dyDescent="0.25">
      <c r="A173" s="17">
        <v>5.7572999999999999</v>
      </c>
      <c r="B173" s="17">
        <v>3.0558999999999998</v>
      </c>
      <c r="C173" s="17">
        <f t="shared" si="5"/>
        <v>98.656591012475346</v>
      </c>
      <c r="D173" s="19">
        <f t="shared" si="4"/>
        <v>-1.6611000000000011</v>
      </c>
      <c r="G173" s="13"/>
    </row>
    <row r="174" spans="1:7" x14ac:dyDescent="0.25">
      <c r="A174" s="17">
        <v>5.7911999999999999</v>
      </c>
      <c r="B174" s="17">
        <v>3.0615399999999999</v>
      </c>
      <c r="C174" s="17">
        <f t="shared" si="5"/>
        <v>98.838672616359759</v>
      </c>
      <c r="D174" s="19">
        <f t="shared" si="4"/>
        <v>-1.6272000000000011</v>
      </c>
      <c r="G174" s="13"/>
    </row>
    <row r="175" spans="1:7" x14ac:dyDescent="0.25">
      <c r="A175" s="17">
        <v>5.8250999999999999</v>
      </c>
      <c r="B175" s="17">
        <v>3.05484</v>
      </c>
      <c r="C175" s="17">
        <f t="shared" si="5"/>
        <v>98.622370001816222</v>
      </c>
      <c r="D175" s="19">
        <f t="shared" si="4"/>
        <v>-1.593300000000001</v>
      </c>
      <c r="G175" s="13"/>
    </row>
    <row r="176" spans="1:7" x14ac:dyDescent="0.25">
      <c r="A176" s="17">
        <v>5.8589000000000002</v>
      </c>
      <c r="B176" s="17">
        <v>3.0697700000000001</v>
      </c>
      <c r="C176" s="17">
        <f t="shared" si="5"/>
        <v>99.104369708552781</v>
      </c>
      <c r="D176" s="19">
        <f t="shared" si="4"/>
        <v>-1.559400000000001</v>
      </c>
      <c r="G176" s="13"/>
    </row>
    <row r="177" spans="1:7" x14ac:dyDescent="0.25">
      <c r="A177" s="17">
        <v>5.8928000000000003</v>
      </c>
      <c r="B177" s="17">
        <v>3.0553300000000001</v>
      </c>
      <c r="C177" s="17">
        <f t="shared" si="5"/>
        <v>98.638189148252991</v>
      </c>
      <c r="D177" s="19">
        <f t="shared" si="4"/>
        <v>-1.525500000000001</v>
      </c>
      <c r="G177" s="13"/>
    </row>
    <row r="178" spans="1:7" x14ac:dyDescent="0.25">
      <c r="A178" s="17">
        <v>5.9267000000000003</v>
      </c>
      <c r="B178" s="17">
        <v>3.04101</v>
      </c>
      <c r="C178" s="17">
        <f t="shared" si="5"/>
        <v>98.175882664631587</v>
      </c>
      <c r="D178" s="19">
        <f t="shared" si="4"/>
        <v>-1.4916000000000009</v>
      </c>
      <c r="G178" s="13"/>
    </row>
    <row r="179" spans="1:7" x14ac:dyDescent="0.25">
      <c r="A179" s="17">
        <v>5.9604999999999997</v>
      </c>
      <c r="B179" s="17">
        <v>3.0301399999999998</v>
      </c>
      <c r="C179" s="17">
        <f t="shared" si="5"/>
        <v>97.82495588551393</v>
      </c>
      <c r="D179" s="19">
        <f t="shared" si="4"/>
        <v>-1.4577000000000009</v>
      </c>
      <c r="G179" s="13"/>
    </row>
    <row r="180" spans="1:7" x14ac:dyDescent="0.25">
      <c r="A180" s="17">
        <v>5.9943999999999997</v>
      </c>
      <c r="B180" s="17">
        <v>3.0298699999999998</v>
      </c>
      <c r="C180" s="17">
        <f t="shared" si="5"/>
        <v>97.816239212987554</v>
      </c>
      <c r="D180" s="19">
        <f t="shared" si="4"/>
        <v>-1.4238000000000008</v>
      </c>
      <c r="G180" s="13"/>
    </row>
    <row r="181" spans="1:7" x14ac:dyDescent="0.25">
      <c r="A181" s="17">
        <v>6.0282999999999998</v>
      </c>
      <c r="B181" s="17">
        <v>3.0379800000000001</v>
      </c>
      <c r="C181" s="17">
        <f t="shared" si="5"/>
        <v>98.078062228502205</v>
      </c>
      <c r="D181" s="19">
        <f t="shared" si="4"/>
        <v>-1.3899000000000008</v>
      </c>
      <c r="G181" s="13"/>
    </row>
    <row r="182" spans="1:7" x14ac:dyDescent="0.25">
      <c r="A182" s="17">
        <v>6.0621</v>
      </c>
      <c r="B182" s="17">
        <v>3.0366300000000002</v>
      </c>
      <c r="C182" s="17">
        <f t="shared" si="5"/>
        <v>98.034478865870298</v>
      </c>
      <c r="D182" s="19">
        <f t="shared" si="4"/>
        <v>-1.3560000000000008</v>
      </c>
      <c r="G182" s="13"/>
    </row>
    <row r="183" spans="1:7" x14ac:dyDescent="0.25">
      <c r="A183" s="17">
        <v>6.0960000000000001</v>
      </c>
      <c r="B183" s="17">
        <v>3.0418400000000001</v>
      </c>
      <c r="C183" s="17">
        <f t="shared" si="5"/>
        <v>98.202678361657135</v>
      </c>
      <c r="D183" s="19">
        <f t="shared" si="4"/>
        <v>-1.3221000000000007</v>
      </c>
      <c r="G183" s="13"/>
    </row>
    <row r="184" spans="1:7" x14ac:dyDescent="0.25">
      <c r="A184" s="17">
        <v>6.1299000000000001</v>
      </c>
      <c r="B184" s="17">
        <v>3.0423900000000001</v>
      </c>
      <c r="C184" s="17">
        <f t="shared" si="5"/>
        <v>98.220434546433097</v>
      </c>
      <c r="D184" s="19">
        <f t="shared" si="4"/>
        <v>-1.2882000000000007</v>
      </c>
      <c r="G184" s="13"/>
    </row>
    <row r="185" spans="1:7" x14ac:dyDescent="0.25">
      <c r="A185" s="17">
        <v>6.1637000000000004</v>
      </c>
      <c r="B185" s="17">
        <v>3.0496099999999999</v>
      </c>
      <c r="C185" s="17">
        <f t="shared" si="5"/>
        <v>98.453524826582978</v>
      </c>
      <c r="D185" s="19">
        <f t="shared" si="4"/>
        <v>-1.2543000000000006</v>
      </c>
      <c r="G185" s="13"/>
    </row>
    <row r="186" spans="1:7" x14ac:dyDescent="0.25">
      <c r="A186" s="17">
        <v>6.1976000000000004</v>
      </c>
      <c r="B186" s="17">
        <v>3.0554899999999998</v>
      </c>
      <c r="C186" s="17">
        <f t="shared" si="5"/>
        <v>98.643354583824177</v>
      </c>
      <c r="D186" s="19">
        <f t="shared" si="4"/>
        <v>-1.2204000000000006</v>
      </c>
      <c r="G186" s="13"/>
    </row>
    <row r="187" spans="1:7" x14ac:dyDescent="0.25">
      <c r="A187" s="17">
        <v>6.2314999999999996</v>
      </c>
      <c r="B187" s="17">
        <v>3.0535399999999999</v>
      </c>
      <c r="C187" s="17">
        <f t="shared" si="5"/>
        <v>98.580400837800312</v>
      </c>
      <c r="D187" s="19">
        <f t="shared" si="4"/>
        <v>-1.1865000000000006</v>
      </c>
      <c r="G187" s="13"/>
    </row>
    <row r="188" spans="1:7" x14ac:dyDescent="0.25">
      <c r="A188" s="17">
        <v>6.2652999999999999</v>
      </c>
      <c r="B188" s="17">
        <v>3.0507399999999998</v>
      </c>
      <c r="C188" s="17">
        <f t="shared" si="5"/>
        <v>98.490005715304491</v>
      </c>
      <c r="D188" s="19">
        <f t="shared" si="4"/>
        <v>-1.1526000000000005</v>
      </c>
      <c r="G188" s="13"/>
    </row>
    <row r="189" spans="1:7" x14ac:dyDescent="0.25">
      <c r="A189" s="17">
        <v>6.2991999999999999</v>
      </c>
      <c r="B189" s="17">
        <v>3.0482399999999998</v>
      </c>
      <c r="C189" s="17">
        <f t="shared" si="5"/>
        <v>98.409295784504678</v>
      </c>
      <c r="D189" s="19">
        <f t="shared" si="4"/>
        <v>-1.1187000000000005</v>
      </c>
      <c r="G189" s="13"/>
    </row>
    <row r="190" spans="1:7" x14ac:dyDescent="0.25">
      <c r="A190" s="17">
        <v>6.3331</v>
      </c>
      <c r="B190" s="17">
        <v>3.0505399999999998</v>
      </c>
      <c r="C190" s="17">
        <f t="shared" si="5"/>
        <v>98.483548920840519</v>
      </c>
      <c r="D190" s="19">
        <f t="shared" si="4"/>
        <v>-1.0848000000000004</v>
      </c>
      <c r="G190" s="13"/>
    </row>
    <row r="191" spans="1:7" x14ac:dyDescent="0.25">
      <c r="A191" s="17">
        <v>6.3669000000000002</v>
      </c>
      <c r="B191" s="17">
        <v>3.0469200000000001</v>
      </c>
      <c r="C191" s="17">
        <f t="shared" si="5"/>
        <v>98.366680941042375</v>
      </c>
      <c r="D191" s="19">
        <f t="shared" si="4"/>
        <v>-1.0509000000000004</v>
      </c>
      <c r="G191" s="13"/>
    </row>
    <row r="192" spans="1:7" x14ac:dyDescent="0.25">
      <c r="A192" s="17">
        <v>6.4008000000000003</v>
      </c>
      <c r="B192" s="17">
        <v>3.0425300000000002</v>
      </c>
      <c r="C192" s="17">
        <f t="shared" si="5"/>
        <v>98.22495430255789</v>
      </c>
      <c r="D192" s="19">
        <f t="shared" si="4"/>
        <v>-1.0170000000000003</v>
      </c>
      <c r="G192" s="13"/>
    </row>
    <row r="193" spans="1:7" x14ac:dyDescent="0.25">
      <c r="A193" s="17">
        <v>6.4347000000000003</v>
      </c>
      <c r="B193" s="17">
        <v>3.0582799999999999</v>
      </c>
      <c r="C193" s="17">
        <f t="shared" si="5"/>
        <v>98.733426866596787</v>
      </c>
      <c r="D193" s="19">
        <f t="shared" si="4"/>
        <v>-0.98310000000000042</v>
      </c>
      <c r="G193" s="13"/>
    </row>
    <row r="194" spans="1:7" x14ac:dyDescent="0.25">
      <c r="A194" s="17">
        <v>6.4684999999999997</v>
      </c>
      <c r="B194" s="17">
        <v>3.0622199999999999</v>
      </c>
      <c r="C194" s="17">
        <f t="shared" si="5"/>
        <v>98.860625717537303</v>
      </c>
      <c r="D194" s="19">
        <f t="shared" si="4"/>
        <v>-0.94920000000000038</v>
      </c>
      <c r="G194" s="13"/>
    </row>
    <row r="195" spans="1:7" x14ac:dyDescent="0.25">
      <c r="A195" s="17">
        <v>6.5023999999999997</v>
      </c>
      <c r="B195" s="17">
        <v>3.0455199999999998</v>
      </c>
      <c r="C195" s="17">
        <f t="shared" si="5"/>
        <v>98.321483379794458</v>
      </c>
      <c r="D195" s="19">
        <f t="shared" ref="D195:D220" si="6">D196-0.0339</f>
        <v>-0.91530000000000034</v>
      </c>
      <c r="G195" s="13"/>
    </row>
    <row r="196" spans="1:7" x14ac:dyDescent="0.25">
      <c r="A196" s="17">
        <v>6.5362999999999998</v>
      </c>
      <c r="B196" s="17">
        <v>3.0427200000000001</v>
      </c>
      <c r="C196" s="17">
        <f t="shared" ref="C196:C259" si="7">B196/G$1*100</f>
        <v>98.231088257298666</v>
      </c>
      <c r="D196" s="19">
        <f t="shared" si="6"/>
        <v>-0.88140000000000029</v>
      </c>
      <c r="G196" s="13"/>
    </row>
    <row r="197" spans="1:7" x14ac:dyDescent="0.25">
      <c r="A197" s="17">
        <v>6.5701000000000001</v>
      </c>
      <c r="B197" s="17">
        <v>3.0440499999999999</v>
      </c>
      <c r="C197" s="17">
        <f t="shared" si="7"/>
        <v>98.274025940484165</v>
      </c>
      <c r="D197" s="19">
        <f t="shared" si="6"/>
        <v>-0.84750000000000025</v>
      </c>
      <c r="G197" s="13"/>
    </row>
    <row r="198" spans="1:7" x14ac:dyDescent="0.25">
      <c r="A198" s="17">
        <v>6.6040000000000001</v>
      </c>
      <c r="B198" s="17">
        <v>3.0444</v>
      </c>
      <c r="C198" s="17">
        <f t="shared" si="7"/>
        <v>98.285325330796141</v>
      </c>
      <c r="D198" s="19">
        <f t="shared" si="6"/>
        <v>-0.81360000000000021</v>
      </c>
      <c r="G198" s="13"/>
    </row>
    <row r="199" spans="1:7" x14ac:dyDescent="0.25">
      <c r="A199" s="17">
        <v>6.6379000000000001</v>
      </c>
      <c r="B199" s="17">
        <v>3.04291</v>
      </c>
      <c r="C199" s="17">
        <f t="shared" si="7"/>
        <v>98.237222212039455</v>
      </c>
      <c r="D199" s="19">
        <f t="shared" si="6"/>
        <v>-0.77970000000000017</v>
      </c>
      <c r="G199" s="13"/>
    </row>
    <row r="200" spans="1:7" x14ac:dyDescent="0.25">
      <c r="A200" s="17">
        <v>6.6717000000000004</v>
      </c>
      <c r="B200" s="17">
        <v>3.04501</v>
      </c>
      <c r="C200" s="17">
        <f t="shared" si="7"/>
        <v>98.30501855391131</v>
      </c>
      <c r="D200" s="19">
        <f t="shared" si="6"/>
        <v>-0.74580000000000013</v>
      </c>
      <c r="G200" s="13"/>
    </row>
    <row r="201" spans="1:7" x14ac:dyDescent="0.25">
      <c r="A201" s="17">
        <v>6.7055999999999996</v>
      </c>
      <c r="B201" s="17">
        <v>3.0587</v>
      </c>
      <c r="C201" s="17">
        <f t="shared" si="7"/>
        <v>98.746986134971152</v>
      </c>
      <c r="D201" s="19">
        <f t="shared" si="6"/>
        <v>-0.71190000000000009</v>
      </c>
      <c r="G201" s="13"/>
    </row>
    <row r="202" spans="1:7" x14ac:dyDescent="0.25">
      <c r="A202" s="17">
        <v>6.7394999999999996</v>
      </c>
      <c r="B202" s="17">
        <v>3.0621900000000002</v>
      </c>
      <c r="C202" s="17">
        <f t="shared" si="7"/>
        <v>98.859657198367728</v>
      </c>
      <c r="D202" s="19">
        <f t="shared" si="6"/>
        <v>-0.67800000000000005</v>
      </c>
      <c r="G202" s="13"/>
    </row>
    <row r="203" spans="1:7" x14ac:dyDescent="0.25">
      <c r="A203" s="17">
        <v>6.7732999999999999</v>
      </c>
      <c r="B203" s="17">
        <v>3.0582199999999999</v>
      </c>
      <c r="C203" s="17">
        <f t="shared" si="7"/>
        <v>98.731489828257594</v>
      </c>
      <c r="D203" s="19">
        <f t="shared" si="6"/>
        <v>-0.64410000000000001</v>
      </c>
      <c r="G203" s="13"/>
    </row>
    <row r="204" spans="1:7" x14ac:dyDescent="0.25">
      <c r="A204" s="17">
        <v>6.8071999999999999</v>
      </c>
      <c r="B204" s="17">
        <v>3.0590700000000002</v>
      </c>
      <c r="C204" s="17">
        <f t="shared" si="7"/>
        <v>98.758931204729535</v>
      </c>
      <c r="D204" s="19">
        <f t="shared" si="6"/>
        <v>-0.61019999999999996</v>
      </c>
      <c r="G204" s="13"/>
    </row>
    <row r="205" spans="1:7" x14ac:dyDescent="0.25">
      <c r="A205" s="17">
        <v>6.8411</v>
      </c>
      <c r="B205" s="17">
        <v>3.0619000000000001</v>
      </c>
      <c r="C205" s="17">
        <f t="shared" si="7"/>
        <v>98.850294846394931</v>
      </c>
      <c r="D205" s="19">
        <f t="shared" si="6"/>
        <v>-0.57629999999999992</v>
      </c>
      <c r="G205" s="13"/>
    </row>
    <row r="206" spans="1:7" x14ac:dyDescent="0.25">
      <c r="A206" s="17">
        <v>6.8749000000000002</v>
      </c>
      <c r="B206" s="17">
        <v>3.06474</v>
      </c>
      <c r="C206" s="17">
        <f t="shared" si="7"/>
        <v>98.941981327783537</v>
      </c>
      <c r="D206" s="19">
        <f t="shared" si="6"/>
        <v>-0.54239999999999988</v>
      </c>
      <c r="G206" s="13"/>
    </row>
    <row r="207" spans="1:7" x14ac:dyDescent="0.25">
      <c r="A207" s="17">
        <v>6.9088000000000003</v>
      </c>
      <c r="B207" s="17">
        <v>3.0745300000000002</v>
      </c>
      <c r="C207" s="17">
        <f t="shared" si="7"/>
        <v>99.258041416795663</v>
      </c>
      <c r="D207" s="19">
        <f t="shared" si="6"/>
        <v>-0.50849999999999984</v>
      </c>
      <c r="G207" s="13"/>
    </row>
    <row r="208" spans="1:7" x14ac:dyDescent="0.25">
      <c r="A208" s="17">
        <v>6.9427000000000003</v>
      </c>
      <c r="B208" s="17">
        <v>3.0869900000000001</v>
      </c>
      <c r="C208" s="17">
        <f t="shared" si="7"/>
        <v>99.660299711901985</v>
      </c>
      <c r="D208" s="19">
        <f t="shared" si="6"/>
        <v>-0.47459999999999986</v>
      </c>
      <c r="G208" s="13"/>
    </row>
    <row r="209" spans="1:7" x14ac:dyDescent="0.25">
      <c r="A209" s="17">
        <v>6.9764999999999997</v>
      </c>
      <c r="B209" s="17">
        <v>3.1015799999999998</v>
      </c>
      <c r="C209" s="17">
        <f t="shared" si="7"/>
        <v>100.13132286804975</v>
      </c>
      <c r="D209" s="19">
        <f t="shared" si="6"/>
        <v>-0.44069999999999987</v>
      </c>
      <c r="G209" s="13"/>
    </row>
    <row r="210" spans="1:7" x14ac:dyDescent="0.25">
      <c r="A210" s="17">
        <v>7.0103999999999997</v>
      </c>
      <c r="B210" s="17">
        <v>3.11287</v>
      </c>
      <c r="C210" s="17">
        <f t="shared" si="7"/>
        <v>100.4958089155418</v>
      </c>
      <c r="D210" s="19">
        <f t="shared" si="6"/>
        <v>-0.40679999999999988</v>
      </c>
      <c r="G210" s="13"/>
    </row>
    <row r="211" spans="1:7" x14ac:dyDescent="0.25">
      <c r="A211" s="17">
        <v>7.0442999999999998</v>
      </c>
      <c r="B211" s="17">
        <v>3.11</v>
      </c>
      <c r="C211" s="17">
        <f t="shared" si="7"/>
        <v>100.40315391498358</v>
      </c>
      <c r="D211" s="19">
        <f t="shared" si="6"/>
        <v>-0.3728999999999999</v>
      </c>
      <c r="G211" s="13"/>
    </row>
    <row r="212" spans="1:7" x14ac:dyDescent="0.25">
      <c r="A212" s="17">
        <v>7.0781000000000001</v>
      </c>
      <c r="B212" s="17">
        <v>3.1344599999999998</v>
      </c>
      <c r="C212" s="17">
        <f t="shared" si="7"/>
        <v>101.19281987792907</v>
      </c>
      <c r="D212" s="19">
        <f t="shared" si="6"/>
        <v>-0.33899999999999991</v>
      </c>
      <c r="G212" s="13"/>
    </row>
    <row r="213" spans="1:7" x14ac:dyDescent="0.25">
      <c r="A213" s="17">
        <v>7.1120000000000001</v>
      </c>
      <c r="B213" s="17">
        <v>3.13747</v>
      </c>
      <c r="C213" s="17">
        <f t="shared" si="7"/>
        <v>101.28999463461209</v>
      </c>
      <c r="D213" s="19">
        <f t="shared" si="6"/>
        <v>-0.30509999999999993</v>
      </c>
      <c r="G213" s="13"/>
    </row>
    <row r="214" spans="1:7" x14ac:dyDescent="0.25">
      <c r="A214" s="17">
        <v>7.1459000000000001</v>
      </c>
      <c r="B214" s="17">
        <v>3.1478999999999999</v>
      </c>
      <c r="C214" s="17">
        <f t="shared" si="7"/>
        <v>101.62671646590896</v>
      </c>
      <c r="D214" s="19">
        <f t="shared" si="6"/>
        <v>-0.27119999999999994</v>
      </c>
    </row>
    <row r="215" spans="1:7" x14ac:dyDescent="0.25">
      <c r="A215" s="17">
        <v>7.1797000000000004</v>
      </c>
      <c r="B215" s="17">
        <v>3.1497999999999999</v>
      </c>
      <c r="C215" s="17">
        <f t="shared" si="7"/>
        <v>101.68805601331681</v>
      </c>
      <c r="D215" s="19">
        <f t="shared" si="6"/>
        <v>-0.23729999999999996</v>
      </c>
    </row>
    <row r="216" spans="1:7" x14ac:dyDescent="0.25">
      <c r="A216" s="17">
        <v>7.2135999999999996</v>
      </c>
      <c r="B216" s="17">
        <v>3.1549700000000001</v>
      </c>
      <c r="C216" s="17">
        <f t="shared" si="7"/>
        <v>101.85496415021085</v>
      </c>
      <c r="D216" s="19">
        <f t="shared" si="6"/>
        <v>-0.20339999999999997</v>
      </c>
    </row>
    <row r="217" spans="1:7" x14ac:dyDescent="0.25">
      <c r="A217" s="17">
        <v>7.2474999999999996</v>
      </c>
      <c r="B217" s="17">
        <v>3.1375099999999998</v>
      </c>
      <c r="C217" s="17">
        <f>B217/G$1*100</f>
        <v>101.29128599350486</v>
      </c>
      <c r="D217" s="19">
        <f t="shared" si="6"/>
        <v>-0.16949999999999998</v>
      </c>
    </row>
    <row r="218" spans="1:7" x14ac:dyDescent="0.25">
      <c r="A218" s="17">
        <v>7.2812999999999999</v>
      </c>
      <c r="B218" s="17">
        <v>3.1314099999999998</v>
      </c>
      <c r="C218" s="17">
        <f t="shared" si="7"/>
        <v>101.09435376235329</v>
      </c>
      <c r="D218" s="19">
        <f t="shared" si="6"/>
        <v>-0.1356</v>
      </c>
    </row>
    <row r="219" spans="1:7" x14ac:dyDescent="0.25">
      <c r="A219" s="17">
        <v>7.3151999999999999</v>
      </c>
      <c r="B219" s="17">
        <v>3.1227999999999998</v>
      </c>
      <c r="C219" s="17">
        <f t="shared" si="7"/>
        <v>100.81638876067869</v>
      </c>
      <c r="D219" s="19">
        <f t="shared" si="6"/>
        <v>-0.1017</v>
      </c>
    </row>
    <row r="220" spans="1:7" x14ac:dyDescent="0.25">
      <c r="A220" s="17">
        <v>7.3491</v>
      </c>
      <c r="B220" s="17">
        <v>3.1239499999999998</v>
      </c>
      <c r="C220" s="17">
        <f t="shared" si="7"/>
        <v>100.85351532884661</v>
      </c>
      <c r="D220" s="19">
        <f t="shared" si="6"/>
        <v>-6.7799999999999999E-2</v>
      </c>
      <c r="E220" s="2">
        <f>AVERAGE(B205:B235)</f>
        <v>3.0975122580645165</v>
      </c>
    </row>
    <row r="221" spans="1:7" x14ac:dyDescent="0.25">
      <c r="A221" s="17">
        <v>7.3829000000000002</v>
      </c>
      <c r="B221" s="17">
        <v>3.10182</v>
      </c>
      <c r="C221" s="17">
        <f t="shared" si="7"/>
        <v>100.13907102140655</v>
      </c>
      <c r="D221" s="19">
        <f>D222-0.0339</f>
        <v>-3.39E-2</v>
      </c>
    </row>
    <row r="222" spans="1:7" x14ac:dyDescent="0.25">
      <c r="A222" s="17">
        <v>7.4168000000000003</v>
      </c>
      <c r="B222" s="17">
        <v>3.0959300000000001</v>
      </c>
      <c r="C222" s="17">
        <f t="shared" si="7"/>
        <v>99.948918424442169</v>
      </c>
      <c r="D222" s="19">
        <v>0</v>
      </c>
    </row>
    <row r="223" spans="1:7" x14ac:dyDescent="0.25">
      <c r="A223" s="17">
        <v>7.4507000000000003</v>
      </c>
      <c r="B223" s="17">
        <v>3.09124</v>
      </c>
      <c r="C223" s="17">
        <f t="shared" si="7"/>
        <v>99.797506594261691</v>
      </c>
      <c r="D223" s="19">
        <f t="shared" ref="D218:D281" si="8">D222+0.0339</f>
        <v>3.39E-2</v>
      </c>
    </row>
    <row r="224" spans="1:7" x14ac:dyDescent="0.25">
      <c r="A224" s="17">
        <v>7.4844999999999997</v>
      </c>
      <c r="B224" s="17">
        <v>3.0676899999999998</v>
      </c>
      <c r="C224" s="17">
        <f t="shared" si="7"/>
        <v>99.037219046127319</v>
      </c>
      <c r="D224" s="19">
        <f t="shared" si="8"/>
        <v>6.7799999999999999E-2</v>
      </c>
    </row>
    <row r="225" spans="1:4" x14ac:dyDescent="0.25">
      <c r="A225" s="17">
        <v>7.5183999999999997</v>
      </c>
      <c r="B225" s="17">
        <v>3.0514199999999998</v>
      </c>
      <c r="C225" s="17">
        <f t="shared" si="7"/>
        <v>98.511958816482064</v>
      </c>
      <c r="D225" s="19">
        <f t="shared" si="8"/>
        <v>0.1017</v>
      </c>
    </row>
    <row r="226" spans="1:4" x14ac:dyDescent="0.25">
      <c r="A226" s="17">
        <v>7.5522999999999998</v>
      </c>
      <c r="B226" s="17">
        <v>3.0604</v>
      </c>
      <c r="C226" s="17">
        <f t="shared" si="7"/>
        <v>98.801868887915035</v>
      </c>
      <c r="D226" s="19">
        <f t="shared" si="8"/>
        <v>0.1356</v>
      </c>
    </row>
    <row r="227" spans="1:4" x14ac:dyDescent="0.25">
      <c r="A227" s="17">
        <v>7.5861000000000001</v>
      </c>
      <c r="B227" s="17">
        <v>3.0579399999999999</v>
      </c>
      <c r="C227" s="17">
        <f t="shared" si="7"/>
        <v>98.722450316008008</v>
      </c>
      <c r="D227" s="19">
        <f t="shared" si="8"/>
        <v>0.16949999999999998</v>
      </c>
    </row>
    <row r="228" spans="1:4" x14ac:dyDescent="0.25">
      <c r="A228" s="17">
        <v>7.62</v>
      </c>
      <c r="B228" s="17">
        <v>3.0443099999999998</v>
      </c>
      <c r="C228" s="17">
        <f t="shared" si="7"/>
        <v>98.282419773287359</v>
      </c>
      <c r="D228" s="19">
        <f t="shared" si="8"/>
        <v>0.20339999999999997</v>
      </c>
    </row>
    <row r="229" spans="1:4" x14ac:dyDescent="0.25">
      <c r="A229" s="17">
        <v>7.6539000000000001</v>
      </c>
      <c r="B229" s="17">
        <v>3.0555300000000001</v>
      </c>
      <c r="C229" s="17">
        <f t="shared" si="7"/>
        <v>98.644645942716977</v>
      </c>
      <c r="D229" s="19">
        <f t="shared" si="8"/>
        <v>0.23729999999999996</v>
      </c>
    </row>
    <row r="230" spans="1:4" x14ac:dyDescent="0.25">
      <c r="A230" s="17">
        <v>7.6877000000000004</v>
      </c>
      <c r="B230" s="17">
        <v>3.0745800000000001</v>
      </c>
      <c r="C230" s="17">
        <f t="shared" si="7"/>
        <v>99.25965561541166</v>
      </c>
      <c r="D230" s="19">
        <f t="shared" si="8"/>
        <v>0.27119999999999994</v>
      </c>
    </row>
    <row r="231" spans="1:4" x14ac:dyDescent="0.25">
      <c r="A231" s="17">
        <v>7.7215999999999996</v>
      </c>
      <c r="B231" s="17">
        <v>3.09815</v>
      </c>
      <c r="C231" s="17">
        <f t="shared" si="7"/>
        <v>100.02058884299241</v>
      </c>
      <c r="D231" s="19">
        <f t="shared" si="8"/>
        <v>0.30509999999999993</v>
      </c>
    </row>
    <row r="232" spans="1:4" x14ac:dyDescent="0.25">
      <c r="A232" s="17">
        <v>7.7554999999999996</v>
      </c>
      <c r="B232" s="17">
        <v>3.0854699999999999</v>
      </c>
      <c r="C232" s="17">
        <f t="shared" si="7"/>
        <v>99.611228073975695</v>
      </c>
      <c r="D232" s="19">
        <f t="shared" si="8"/>
        <v>0.33899999999999991</v>
      </c>
    </row>
    <row r="233" spans="1:4" x14ac:dyDescent="0.25">
      <c r="A233" s="17">
        <v>7.7892999999999999</v>
      </c>
      <c r="B233" s="17">
        <v>3.08256</v>
      </c>
      <c r="C233" s="17">
        <f t="shared" si="7"/>
        <v>99.5172817145247</v>
      </c>
      <c r="D233" s="19">
        <f t="shared" si="8"/>
        <v>0.3728999999999999</v>
      </c>
    </row>
    <row r="234" spans="1:4" x14ac:dyDescent="0.25">
      <c r="A234" s="17">
        <v>7.8231999999999999</v>
      </c>
      <c r="B234" s="17">
        <v>3.0960299999999998</v>
      </c>
      <c r="C234" s="17">
        <f t="shared" si="7"/>
        <v>99.952146821674148</v>
      </c>
      <c r="D234" s="19">
        <f t="shared" si="8"/>
        <v>0.40679999999999988</v>
      </c>
    </row>
    <row r="235" spans="1:4" x14ac:dyDescent="0.25">
      <c r="A235" s="17">
        <v>7.8571</v>
      </c>
      <c r="B235" s="17">
        <v>3.1069300000000002</v>
      </c>
      <c r="C235" s="17">
        <f t="shared" si="7"/>
        <v>100.30404211996139</v>
      </c>
      <c r="D235" s="19">
        <f t="shared" si="8"/>
        <v>0.44069999999999987</v>
      </c>
    </row>
    <row r="236" spans="1:4" x14ac:dyDescent="0.25">
      <c r="A236" s="17">
        <v>7.8909000000000002</v>
      </c>
      <c r="B236" s="17">
        <v>3.1168200000000001</v>
      </c>
      <c r="C236" s="17">
        <f t="shared" si="7"/>
        <v>100.62333060620551</v>
      </c>
      <c r="D236" s="19">
        <f t="shared" si="8"/>
        <v>0.47459999999999986</v>
      </c>
    </row>
    <row r="237" spans="1:4" x14ac:dyDescent="0.25">
      <c r="A237" s="17">
        <v>7.9248000000000003</v>
      </c>
      <c r="B237" s="17">
        <v>3.1213700000000002</v>
      </c>
      <c r="C237" s="17">
        <f t="shared" si="7"/>
        <v>100.77022268026118</v>
      </c>
      <c r="D237" s="19">
        <f t="shared" si="8"/>
        <v>0.50849999999999984</v>
      </c>
    </row>
    <row r="238" spans="1:4" x14ac:dyDescent="0.25">
      <c r="A238" s="17">
        <v>7.9587000000000003</v>
      </c>
      <c r="B238" s="17">
        <v>3.1310099999999998</v>
      </c>
      <c r="C238" s="17">
        <f t="shared" si="7"/>
        <v>101.08144017342531</v>
      </c>
      <c r="D238" s="19">
        <f t="shared" si="8"/>
        <v>0.54239999999999988</v>
      </c>
    </row>
    <row r="239" spans="1:4" x14ac:dyDescent="0.25">
      <c r="A239" s="17">
        <v>7.9924999999999997</v>
      </c>
      <c r="B239" s="17">
        <v>3.1240999999999999</v>
      </c>
      <c r="C239" s="17">
        <f t="shared" si="7"/>
        <v>100.8583579246946</v>
      </c>
      <c r="D239" s="19">
        <f t="shared" si="8"/>
        <v>0.57629999999999992</v>
      </c>
    </row>
    <row r="240" spans="1:4" x14ac:dyDescent="0.25">
      <c r="A240" s="17">
        <v>8.0264000000000006</v>
      </c>
      <c r="B240" s="17">
        <v>3.1124800000000001</v>
      </c>
      <c r="C240" s="17">
        <f t="shared" si="7"/>
        <v>100.48321816633701</v>
      </c>
      <c r="D240" s="19">
        <f t="shared" si="8"/>
        <v>0.61019999999999996</v>
      </c>
    </row>
    <row r="241" spans="1:4" x14ac:dyDescent="0.25">
      <c r="A241" s="17">
        <v>8.0602999999999998</v>
      </c>
      <c r="B241" s="17">
        <v>3.1103299999999998</v>
      </c>
      <c r="C241" s="17">
        <f t="shared" si="7"/>
        <v>100.41380762584915</v>
      </c>
      <c r="D241" s="19">
        <f t="shared" si="8"/>
        <v>0.64410000000000001</v>
      </c>
    </row>
    <row r="242" spans="1:4" x14ac:dyDescent="0.25">
      <c r="A242" s="17">
        <v>8.0940999999999992</v>
      </c>
      <c r="B242" s="17">
        <v>3.0972900000000001</v>
      </c>
      <c r="C242" s="17">
        <f t="shared" si="7"/>
        <v>99.992824626797272</v>
      </c>
      <c r="D242" s="19">
        <f t="shared" si="8"/>
        <v>0.67800000000000005</v>
      </c>
    </row>
    <row r="243" spans="1:4" x14ac:dyDescent="0.25">
      <c r="A243" s="17">
        <v>8.1280000000000001</v>
      </c>
      <c r="B243" s="17">
        <v>3.0956100000000002</v>
      </c>
      <c r="C243" s="17">
        <f t="shared" si="7"/>
        <v>99.938587553299797</v>
      </c>
      <c r="D243" s="19">
        <f t="shared" si="8"/>
        <v>0.71190000000000009</v>
      </c>
    </row>
    <row r="244" spans="1:4" x14ac:dyDescent="0.25">
      <c r="A244" s="17">
        <v>8.1618999999999993</v>
      </c>
      <c r="B244" s="17">
        <v>3.1056499999999998</v>
      </c>
      <c r="C244" s="17">
        <f t="shared" si="7"/>
        <v>100.26271863539189</v>
      </c>
      <c r="D244" s="19">
        <f t="shared" si="8"/>
        <v>0.74580000000000013</v>
      </c>
    </row>
    <row r="245" spans="1:4" x14ac:dyDescent="0.25">
      <c r="A245" s="17">
        <v>8.1957000000000004</v>
      </c>
      <c r="B245" s="17">
        <v>3.0954899999999999</v>
      </c>
      <c r="C245" s="17">
        <f t="shared" si="7"/>
        <v>99.934713476621397</v>
      </c>
      <c r="D245" s="19">
        <f t="shared" si="8"/>
        <v>0.77970000000000017</v>
      </c>
    </row>
    <row r="246" spans="1:4" x14ac:dyDescent="0.25">
      <c r="A246" s="17">
        <v>8.2295999999999996</v>
      </c>
      <c r="B246" s="17">
        <v>3.1021299999999998</v>
      </c>
      <c r="C246" s="17">
        <f t="shared" si="7"/>
        <v>100.14907905282573</v>
      </c>
      <c r="D246" s="19">
        <f t="shared" si="8"/>
        <v>0.81360000000000021</v>
      </c>
    </row>
    <row r="247" spans="1:4" x14ac:dyDescent="0.25">
      <c r="A247" s="17">
        <v>8.2635000000000005</v>
      </c>
      <c r="B247" s="17">
        <v>3.0967099999999999</v>
      </c>
      <c r="C247" s="17">
        <f t="shared" si="7"/>
        <v>99.974099922851707</v>
      </c>
      <c r="D247" s="19">
        <f t="shared" si="8"/>
        <v>0.84750000000000025</v>
      </c>
    </row>
    <row r="248" spans="1:4" x14ac:dyDescent="0.25">
      <c r="A248" s="17">
        <v>8.2972999999999999</v>
      </c>
      <c r="B248" s="17">
        <v>3.08466</v>
      </c>
      <c r="C248" s="17">
        <f t="shared" si="7"/>
        <v>99.585078056396554</v>
      </c>
      <c r="D248" s="19">
        <f t="shared" si="8"/>
        <v>0.88140000000000029</v>
      </c>
    </row>
    <row r="249" spans="1:4" x14ac:dyDescent="0.25">
      <c r="A249" s="17">
        <v>8.3312000000000008</v>
      </c>
      <c r="B249" s="17">
        <v>3.0696599999999998</v>
      </c>
      <c r="C249" s="17">
        <f t="shared" si="7"/>
        <v>99.100818471597591</v>
      </c>
      <c r="D249" s="19">
        <f t="shared" si="8"/>
        <v>0.91530000000000034</v>
      </c>
    </row>
    <row r="250" spans="1:4" x14ac:dyDescent="0.25">
      <c r="A250" s="17">
        <v>8.3651</v>
      </c>
      <c r="B250" s="17">
        <v>3.0663900000000002</v>
      </c>
      <c r="C250" s="17">
        <f t="shared" si="7"/>
        <v>98.995249882111423</v>
      </c>
      <c r="D250" s="19">
        <f t="shared" si="8"/>
        <v>0.94920000000000038</v>
      </c>
    </row>
    <row r="251" spans="1:4" x14ac:dyDescent="0.25">
      <c r="A251" s="17">
        <v>8.3988999999999994</v>
      </c>
      <c r="B251" s="17">
        <v>3.06786</v>
      </c>
      <c r="C251" s="17">
        <f t="shared" si="7"/>
        <v>99.042707321421716</v>
      </c>
      <c r="D251" s="19">
        <f t="shared" si="8"/>
        <v>0.98310000000000042</v>
      </c>
    </row>
    <row r="252" spans="1:4" x14ac:dyDescent="0.25">
      <c r="A252" s="17">
        <v>8.4328000000000003</v>
      </c>
      <c r="B252" s="17">
        <v>3.0612400000000002</v>
      </c>
      <c r="C252" s="17">
        <f t="shared" si="7"/>
        <v>98.828987424663779</v>
      </c>
      <c r="D252" s="19">
        <f t="shared" si="8"/>
        <v>1.0170000000000003</v>
      </c>
    </row>
    <row r="253" spans="1:4" x14ac:dyDescent="0.25">
      <c r="A253" s="17">
        <v>8.4666999999999994</v>
      </c>
      <c r="B253" s="17">
        <v>3.0644800000000001</v>
      </c>
      <c r="C253" s="17">
        <f t="shared" si="7"/>
        <v>98.933587494980358</v>
      </c>
      <c r="D253" s="19">
        <f t="shared" si="8"/>
        <v>1.0509000000000004</v>
      </c>
    </row>
    <row r="254" spans="1:4" x14ac:dyDescent="0.25">
      <c r="A254" s="17">
        <v>8.5005000000000006</v>
      </c>
      <c r="B254" s="17">
        <v>3.05823</v>
      </c>
      <c r="C254" s="17">
        <f t="shared" si="7"/>
        <v>98.73181266798079</v>
      </c>
      <c r="D254" s="19">
        <f t="shared" si="8"/>
        <v>1.0848000000000004</v>
      </c>
    </row>
    <row r="255" spans="1:4" x14ac:dyDescent="0.25">
      <c r="A255" s="17">
        <v>8.5343999999999998</v>
      </c>
      <c r="B255" s="17">
        <v>3.0610499999999998</v>
      </c>
      <c r="C255" s="17">
        <f t="shared" si="7"/>
        <v>98.82285346992299</v>
      </c>
      <c r="D255" s="19">
        <f t="shared" si="8"/>
        <v>1.1187000000000005</v>
      </c>
    </row>
    <row r="256" spans="1:4" x14ac:dyDescent="0.25">
      <c r="A256" s="17">
        <v>8.5683000000000007</v>
      </c>
      <c r="B256" s="17">
        <v>3.0489700000000002</v>
      </c>
      <c r="C256" s="17">
        <f t="shared" si="7"/>
        <v>98.432863084298234</v>
      </c>
      <c r="D256" s="19">
        <f t="shared" si="8"/>
        <v>1.1526000000000005</v>
      </c>
    </row>
    <row r="257" spans="1:4" x14ac:dyDescent="0.25">
      <c r="A257" s="17">
        <v>8.6021000000000001</v>
      </c>
      <c r="B257" s="17">
        <v>3.0547300000000002</v>
      </c>
      <c r="C257" s="17">
        <f t="shared" si="7"/>
        <v>98.618818764861032</v>
      </c>
      <c r="D257" s="19">
        <f t="shared" si="8"/>
        <v>1.1865000000000006</v>
      </c>
    </row>
    <row r="258" spans="1:4" x14ac:dyDescent="0.25">
      <c r="A258" s="17">
        <v>8.6359999999999992</v>
      </c>
      <c r="B258" s="17">
        <v>3.0655600000000001</v>
      </c>
      <c r="C258" s="17">
        <f t="shared" si="7"/>
        <v>98.968454185085875</v>
      </c>
      <c r="D258" s="19">
        <f t="shared" si="8"/>
        <v>1.2204000000000006</v>
      </c>
    </row>
    <row r="259" spans="1:4" x14ac:dyDescent="0.25">
      <c r="A259" s="17">
        <v>8.6699000000000002</v>
      </c>
      <c r="B259" s="17">
        <v>3.06481</v>
      </c>
      <c r="C259" s="17">
        <f t="shared" si="7"/>
        <v>98.944241205845927</v>
      </c>
      <c r="D259" s="19">
        <f t="shared" si="8"/>
        <v>1.2543000000000006</v>
      </c>
    </row>
    <row r="260" spans="1:4" x14ac:dyDescent="0.25">
      <c r="A260" s="17">
        <v>8.7036999999999995</v>
      </c>
      <c r="B260" s="17">
        <v>3.0613600000000001</v>
      </c>
      <c r="C260" s="17">
        <f t="shared" ref="C260:C323" si="9">B260/G$1*100</f>
        <v>98.83286150134218</v>
      </c>
      <c r="D260" s="19">
        <f t="shared" si="8"/>
        <v>1.2882000000000007</v>
      </c>
    </row>
    <row r="261" spans="1:4" x14ac:dyDescent="0.25">
      <c r="A261" s="17">
        <v>8.7376000000000005</v>
      </c>
      <c r="B261" s="17">
        <v>3.0584500000000001</v>
      </c>
      <c r="C261" s="17">
        <f t="shared" si="9"/>
        <v>98.738915141891169</v>
      </c>
      <c r="D261" s="19">
        <f t="shared" si="8"/>
        <v>1.3221000000000007</v>
      </c>
    </row>
    <row r="262" spans="1:4" x14ac:dyDescent="0.25">
      <c r="A262" s="17">
        <v>8.7714999999999996</v>
      </c>
      <c r="B262" s="17">
        <v>3.0513400000000002</v>
      </c>
      <c r="C262" s="17">
        <f t="shared" si="9"/>
        <v>98.509376098696478</v>
      </c>
      <c r="D262" s="19">
        <f t="shared" si="8"/>
        <v>1.3560000000000008</v>
      </c>
    </row>
    <row r="263" spans="1:4" x14ac:dyDescent="0.25">
      <c r="A263" s="17">
        <v>8.8053000000000008</v>
      </c>
      <c r="B263" s="17">
        <v>3.0484900000000001</v>
      </c>
      <c r="C263" s="17">
        <f t="shared" si="9"/>
        <v>98.417366777584675</v>
      </c>
      <c r="D263" s="19">
        <f t="shared" si="8"/>
        <v>1.3899000000000008</v>
      </c>
    </row>
    <row r="264" spans="1:4" x14ac:dyDescent="0.25">
      <c r="A264" s="17">
        <v>8.8391999999999999</v>
      </c>
      <c r="B264" s="17">
        <v>3.0510899999999999</v>
      </c>
      <c r="C264" s="17">
        <f t="shared" si="9"/>
        <v>98.501305105616481</v>
      </c>
      <c r="D264" s="19">
        <f t="shared" si="8"/>
        <v>1.4238000000000008</v>
      </c>
    </row>
    <row r="265" spans="1:4" x14ac:dyDescent="0.25">
      <c r="A265" s="17">
        <v>8.8731000000000009</v>
      </c>
      <c r="B265" s="17">
        <v>3.0445600000000002</v>
      </c>
      <c r="C265" s="17">
        <f t="shared" si="9"/>
        <v>98.290490766367341</v>
      </c>
      <c r="D265" s="19">
        <f t="shared" si="8"/>
        <v>1.4577000000000009</v>
      </c>
    </row>
    <row r="266" spans="1:4" x14ac:dyDescent="0.25">
      <c r="A266" s="17">
        <v>8.9069000000000003</v>
      </c>
      <c r="B266" s="17">
        <v>3.05477</v>
      </c>
      <c r="C266" s="17">
        <f t="shared" si="9"/>
        <v>98.620110123753818</v>
      </c>
      <c r="D266" s="19">
        <f t="shared" si="8"/>
        <v>1.4916000000000009</v>
      </c>
    </row>
    <row r="267" spans="1:4" x14ac:dyDescent="0.25">
      <c r="A267" s="17">
        <v>8.9407999999999994</v>
      </c>
      <c r="B267" s="17">
        <v>3.0420600000000002</v>
      </c>
      <c r="C267" s="17">
        <f t="shared" si="9"/>
        <v>98.209780835567514</v>
      </c>
      <c r="D267" s="19">
        <f t="shared" si="8"/>
        <v>1.525500000000001</v>
      </c>
    </row>
    <row r="268" spans="1:4" x14ac:dyDescent="0.25">
      <c r="A268" s="17">
        <v>8.9747000000000003</v>
      </c>
      <c r="B268" s="17">
        <v>3.0357699999999999</v>
      </c>
      <c r="C268" s="17">
        <f t="shared" si="9"/>
        <v>98.006714649675146</v>
      </c>
      <c r="D268" s="19">
        <f t="shared" si="8"/>
        <v>1.559400000000001</v>
      </c>
    </row>
    <row r="269" spans="1:4" x14ac:dyDescent="0.25">
      <c r="A269" s="17">
        <v>9.0084999999999997</v>
      </c>
      <c r="B269" s="17">
        <v>3.0301800000000001</v>
      </c>
      <c r="C269" s="17">
        <f t="shared" si="9"/>
        <v>97.826247244406744</v>
      </c>
      <c r="D269" s="19">
        <f t="shared" si="8"/>
        <v>1.593300000000001</v>
      </c>
    </row>
    <row r="270" spans="1:4" x14ac:dyDescent="0.25">
      <c r="A270" s="17">
        <v>9.0424000000000007</v>
      </c>
      <c r="B270" s="17">
        <v>3.0248300000000001</v>
      </c>
      <c r="C270" s="17">
        <f t="shared" si="9"/>
        <v>97.653527992495114</v>
      </c>
      <c r="D270" s="19">
        <f t="shared" si="8"/>
        <v>1.6272000000000011</v>
      </c>
    </row>
    <row r="271" spans="1:4" x14ac:dyDescent="0.25">
      <c r="A271" s="17">
        <v>9.0762999999999998</v>
      </c>
      <c r="B271" s="17">
        <v>3.0153500000000002</v>
      </c>
      <c r="C271" s="17">
        <f t="shared" si="9"/>
        <v>97.347475934902178</v>
      </c>
      <c r="D271" s="19">
        <f t="shared" si="8"/>
        <v>1.6611000000000011</v>
      </c>
    </row>
    <row r="272" spans="1:4" x14ac:dyDescent="0.25">
      <c r="A272" s="17">
        <v>9.1100999999999992</v>
      </c>
      <c r="B272" s="17">
        <v>3.02088</v>
      </c>
      <c r="C272" s="17">
        <f t="shared" si="9"/>
        <v>97.526006301831387</v>
      </c>
      <c r="D272" s="19">
        <f t="shared" si="8"/>
        <v>1.6950000000000012</v>
      </c>
    </row>
    <row r="273" spans="1:4" x14ac:dyDescent="0.25">
      <c r="A273" s="17">
        <v>9.1440000000000001</v>
      </c>
      <c r="B273" s="17">
        <v>3.0089700000000001</v>
      </c>
      <c r="C273" s="17">
        <f t="shared" si="9"/>
        <v>97.141504191501014</v>
      </c>
      <c r="D273" s="19">
        <f t="shared" si="8"/>
        <v>1.7289000000000012</v>
      </c>
    </row>
    <row r="274" spans="1:4" x14ac:dyDescent="0.25">
      <c r="A274" s="17">
        <v>9.1778999999999993</v>
      </c>
      <c r="B274" s="17">
        <v>2.99709</v>
      </c>
      <c r="C274" s="17">
        <f t="shared" si="9"/>
        <v>96.757970600340244</v>
      </c>
      <c r="D274" s="19">
        <f t="shared" si="8"/>
        <v>1.7628000000000013</v>
      </c>
    </row>
    <row r="275" spans="1:4" x14ac:dyDescent="0.25">
      <c r="A275" s="17">
        <v>9.2117000000000004</v>
      </c>
      <c r="B275" s="17">
        <v>2.9819399999999998</v>
      </c>
      <c r="C275" s="17">
        <f t="shared" si="9"/>
        <v>96.268868419693291</v>
      </c>
      <c r="D275" s="19">
        <f t="shared" si="8"/>
        <v>1.7967000000000013</v>
      </c>
    </row>
    <row r="276" spans="1:4" x14ac:dyDescent="0.25">
      <c r="A276" s="17">
        <v>9.2455999999999996</v>
      </c>
      <c r="B276" s="17">
        <v>2.9828800000000002</v>
      </c>
      <c r="C276" s="17">
        <f t="shared" si="9"/>
        <v>96.299215353674043</v>
      </c>
      <c r="D276" s="19">
        <f t="shared" si="8"/>
        <v>1.8306000000000013</v>
      </c>
    </row>
    <row r="277" spans="1:4" x14ac:dyDescent="0.25">
      <c r="A277" s="17">
        <v>9.2795000000000005</v>
      </c>
      <c r="B277" s="17">
        <v>2.9681500000000001</v>
      </c>
      <c r="C277" s="17">
        <f t="shared" si="9"/>
        <v>95.823672441401456</v>
      </c>
      <c r="D277" s="19">
        <f t="shared" si="8"/>
        <v>1.8645000000000014</v>
      </c>
    </row>
    <row r="278" spans="1:4" x14ac:dyDescent="0.25">
      <c r="A278" s="17">
        <v>9.3132999999999999</v>
      </c>
      <c r="B278" s="17">
        <v>2.9482499999999998</v>
      </c>
      <c r="C278" s="17">
        <f t="shared" si="9"/>
        <v>95.181221392234832</v>
      </c>
      <c r="D278" s="19">
        <f t="shared" si="8"/>
        <v>1.8984000000000014</v>
      </c>
    </row>
    <row r="279" spans="1:4" x14ac:dyDescent="0.25">
      <c r="A279" s="17">
        <v>9.3472000000000008</v>
      </c>
      <c r="B279" s="17">
        <v>2.9419200000000001</v>
      </c>
      <c r="C279" s="17">
        <f t="shared" si="9"/>
        <v>94.976863847449692</v>
      </c>
      <c r="D279" s="19">
        <f t="shared" si="8"/>
        <v>1.9323000000000015</v>
      </c>
    </row>
    <row r="280" spans="1:4" x14ac:dyDescent="0.25">
      <c r="A280" s="17">
        <v>9.3811</v>
      </c>
      <c r="B280" s="17">
        <v>2.9604400000000002</v>
      </c>
      <c r="C280" s="17">
        <f t="shared" si="9"/>
        <v>95.574763014814806</v>
      </c>
      <c r="D280" s="19">
        <f t="shared" si="8"/>
        <v>1.9662000000000015</v>
      </c>
    </row>
    <row r="281" spans="1:4" x14ac:dyDescent="0.25">
      <c r="A281" s="17">
        <v>9.4148999999999994</v>
      </c>
      <c r="B281" s="17">
        <v>2.9759000000000002</v>
      </c>
      <c r="C281" s="17">
        <f t="shared" si="9"/>
        <v>96.07387322688092</v>
      </c>
      <c r="D281" s="19">
        <f t="shared" si="8"/>
        <v>2.0001000000000015</v>
      </c>
    </row>
    <row r="282" spans="1:4" x14ac:dyDescent="0.25">
      <c r="A282" s="17">
        <v>9.4488000000000003</v>
      </c>
      <c r="B282" s="17">
        <v>2.9963799999999998</v>
      </c>
      <c r="C282" s="17">
        <f t="shared" si="9"/>
        <v>96.735048979993081</v>
      </c>
      <c r="D282" s="19">
        <f t="shared" ref="D282:D345" si="10">D281+0.0339</f>
        <v>2.0340000000000016</v>
      </c>
    </row>
    <row r="283" spans="1:4" x14ac:dyDescent="0.25">
      <c r="A283" s="17">
        <v>9.4826999999999995</v>
      </c>
      <c r="B283" s="17">
        <v>3.0023399999999998</v>
      </c>
      <c r="C283" s="17">
        <f t="shared" si="9"/>
        <v>96.927461455019866</v>
      </c>
      <c r="D283" s="19">
        <f t="shared" si="10"/>
        <v>2.0679000000000016</v>
      </c>
    </row>
    <row r="284" spans="1:4" x14ac:dyDescent="0.25">
      <c r="A284" s="17">
        <v>9.5165000000000006</v>
      </c>
      <c r="B284" s="17">
        <v>2.9915500000000002</v>
      </c>
      <c r="C284" s="17">
        <f t="shared" si="9"/>
        <v>96.579117393687824</v>
      </c>
      <c r="D284" s="19">
        <f t="shared" si="10"/>
        <v>2.1018000000000017</v>
      </c>
    </row>
    <row r="285" spans="1:4" x14ac:dyDescent="0.25">
      <c r="A285" s="17">
        <v>9.5503999999999998</v>
      </c>
      <c r="B285" s="17">
        <v>2.9770099999999999</v>
      </c>
      <c r="C285" s="17">
        <f t="shared" si="9"/>
        <v>96.109708436156041</v>
      </c>
      <c r="D285" s="19">
        <f t="shared" si="10"/>
        <v>2.1357000000000017</v>
      </c>
    </row>
    <row r="286" spans="1:4" x14ac:dyDescent="0.25">
      <c r="A286" s="17">
        <v>9.5843000000000007</v>
      </c>
      <c r="B286" s="17">
        <v>2.9681099999999998</v>
      </c>
      <c r="C286" s="17">
        <f t="shared" si="9"/>
        <v>95.822381082508656</v>
      </c>
      <c r="D286" s="19">
        <f t="shared" si="10"/>
        <v>2.1696000000000017</v>
      </c>
    </row>
    <row r="287" spans="1:4" x14ac:dyDescent="0.25">
      <c r="A287" s="17">
        <v>9.6181000000000001</v>
      </c>
      <c r="B287" s="17">
        <v>2.9727299999999999</v>
      </c>
      <c r="C287" s="17">
        <f t="shared" si="9"/>
        <v>95.971533034626731</v>
      </c>
      <c r="D287" s="19">
        <f t="shared" si="10"/>
        <v>2.2035000000000018</v>
      </c>
    </row>
    <row r="288" spans="1:4" x14ac:dyDescent="0.25">
      <c r="A288" s="17">
        <v>9.6519999999999992</v>
      </c>
      <c r="B288" s="17">
        <v>2.9794900000000002</v>
      </c>
      <c r="C288" s="17">
        <f t="shared" si="9"/>
        <v>96.189772687509461</v>
      </c>
      <c r="D288" s="19">
        <f t="shared" si="10"/>
        <v>2.2374000000000018</v>
      </c>
    </row>
    <row r="289" spans="1:4" x14ac:dyDescent="0.25">
      <c r="A289" s="17">
        <v>9.6859000000000002</v>
      </c>
      <c r="B289" s="17">
        <v>2.9631099999999999</v>
      </c>
      <c r="C289" s="17">
        <f t="shared" si="9"/>
        <v>95.660961220909002</v>
      </c>
      <c r="D289" s="19">
        <f t="shared" si="10"/>
        <v>2.2713000000000019</v>
      </c>
    </row>
    <row r="290" spans="1:4" x14ac:dyDescent="0.25">
      <c r="A290" s="17">
        <v>9.7196999999999996</v>
      </c>
      <c r="B290" s="17">
        <v>2.9668999999999999</v>
      </c>
      <c r="C290" s="17">
        <f t="shared" si="9"/>
        <v>95.783317476001542</v>
      </c>
      <c r="D290" s="19">
        <f t="shared" si="10"/>
        <v>2.3052000000000019</v>
      </c>
    </row>
    <row r="291" spans="1:4" x14ac:dyDescent="0.25">
      <c r="A291" s="17">
        <v>9.7536000000000005</v>
      </c>
      <c r="B291" s="17">
        <v>2.9626299999999999</v>
      </c>
      <c r="C291" s="17">
        <f t="shared" si="9"/>
        <v>95.645464914195429</v>
      </c>
      <c r="D291" s="19">
        <f t="shared" si="10"/>
        <v>2.339100000000002</v>
      </c>
    </row>
    <row r="292" spans="1:4" x14ac:dyDescent="0.25">
      <c r="A292" s="17">
        <v>9.7874999999999996</v>
      </c>
      <c r="B292" s="17">
        <v>2.9449700000000001</v>
      </c>
      <c r="C292" s="17">
        <f t="shared" si="9"/>
        <v>95.075329963025467</v>
      </c>
      <c r="D292" s="19">
        <f t="shared" si="10"/>
        <v>2.373000000000002</v>
      </c>
    </row>
    <row r="293" spans="1:4" x14ac:dyDescent="0.25">
      <c r="A293" s="17">
        <v>9.8213000000000008</v>
      </c>
      <c r="B293" s="17">
        <v>2.93384</v>
      </c>
      <c r="C293" s="17">
        <f t="shared" si="9"/>
        <v>94.716009351104645</v>
      </c>
      <c r="D293" s="19">
        <f t="shared" si="10"/>
        <v>2.406900000000002</v>
      </c>
    </row>
    <row r="294" spans="1:4" x14ac:dyDescent="0.25">
      <c r="A294" s="17">
        <v>9.8552</v>
      </c>
      <c r="B294" s="17">
        <v>2.9217</v>
      </c>
      <c r="C294" s="17">
        <f t="shared" si="9"/>
        <v>94.324081927140696</v>
      </c>
      <c r="D294" s="19">
        <f t="shared" si="10"/>
        <v>2.4408000000000021</v>
      </c>
    </row>
    <row r="295" spans="1:4" x14ac:dyDescent="0.25">
      <c r="A295" s="17">
        <v>9.8890999999999991</v>
      </c>
      <c r="B295" s="17">
        <v>2.89994</v>
      </c>
      <c r="C295" s="17">
        <f t="shared" si="9"/>
        <v>93.621582689459004</v>
      </c>
      <c r="D295" s="19">
        <f t="shared" si="10"/>
        <v>2.4747000000000021</v>
      </c>
    </row>
    <row r="296" spans="1:4" x14ac:dyDescent="0.25">
      <c r="A296" s="17">
        <v>9.9229000000000003</v>
      </c>
      <c r="B296" s="17">
        <v>2.8973399999999998</v>
      </c>
      <c r="C296" s="17">
        <f t="shared" si="9"/>
        <v>93.537644361427169</v>
      </c>
      <c r="D296" s="19">
        <f t="shared" si="10"/>
        <v>2.5086000000000022</v>
      </c>
    </row>
    <row r="297" spans="1:4" x14ac:dyDescent="0.25">
      <c r="A297" s="17">
        <v>9.9567999999999994</v>
      </c>
      <c r="B297" s="17">
        <v>2.9008600000000002</v>
      </c>
      <c r="C297" s="17">
        <f t="shared" si="9"/>
        <v>93.651283943993349</v>
      </c>
      <c r="D297" s="19">
        <f t="shared" si="10"/>
        <v>2.5425000000000022</v>
      </c>
    </row>
    <row r="298" spans="1:4" x14ac:dyDescent="0.25">
      <c r="A298" s="17">
        <v>9.9907000000000004</v>
      </c>
      <c r="B298" s="17">
        <v>2.9121000000000001</v>
      </c>
      <c r="C298" s="17">
        <f t="shared" si="9"/>
        <v>94.01415579286936</v>
      </c>
      <c r="D298" s="19">
        <f t="shared" si="10"/>
        <v>2.5764000000000022</v>
      </c>
    </row>
    <row r="299" spans="1:4" x14ac:dyDescent="0.25">
      <c r="A299" s="17">
        <v>10.0245</v>
      </c>
      <c r="B299" s="17">
        <v>2.90422</v>
      </c>
      <c r="C299" s="17">
        <f t="shared" si="9"/>
        <v>93.759758090988313</v>
      </c>
      <c r="D299" s="19">
        <f t="shared" si="10"/>
        <v>2.6103000000000023</v>
      </c>
    </row>
    <row r="300" spans="1:4" x14ac:dyDescent="0.25">
      <c r="A300" s="17">
        <v>10.058400000000001</v>
      </c>
      <c r="B300" s="17">
        <v>2.9111799999999999</v>
      </c>
      <c r="C300" s="17">
        <f t="shared" si="9"/>
        <v>93.984454538335015</v>
      </c>
      <c r="D300" s="19">
        <f t="shared" si="10"/>
        <v>2.6442000000000023</v>
      </c>
    </row>
    <row r="301" spans="1:4" x14ac:dyDescent="0.25">
      <c r="A301" s="17">
        <v>10.0923</v>
      </c>
      <c r="B301" s="17">
        <v>2.9004799999999999</v>
      </c>
      <c r="C301" s="17">
        <f t="shared" si="9"/>
        <v>93.639016034511755</v>
      </c>
      <c r="D301" s="19">
        <f t="shared" si="10"/>
        <v>2.6781000000000024</v>
      </c>
    </row>
    <row r="302" spans="1:4" x14ac:dyDescent="0.25">
      <c r="A302" s="17">
        <v>10.126099999999999</v>
      </c>
      <c r="B302" s="17">
        <v>2.9069400000000001</v>
      </c>
      <c r="C302" s="17">
        <f t="shared" si="9"/>
        <v>93.84757049569852</v>
      </c>
      <c r="D302" s="19">
        <f t="shared" si="10"/>
        <v>2.7120000000000024</v>
      </c>
    </row>
    <row r="303" spans="1:4" x14ac:dyDescent="0.25">
      <c r="A303" s="17">
        <v>10.16</v>
      </c>
      <c r="B303" s="17">
        <v>2.8826200000000002</v>
      </c>
      <c r="C303" s="17">
        <f t="shared" si="9"/>
        <v>93.062424288877807</v>
      </c>
      <c r="D303" s="19">
        <f t="shared" si="10"/>
        <v>2.7459000000000024</v>
      </c>
    </row>
    <row r="304" spans="1:4" x14ac:dyDescent="0.25">
      <c r="A304" s="17">
        <v>10.193899999999999</v>
      </c>
      <c r="B304" s="17">
        <v>2.87703</v>
      </c>
      <c r="C304" s="17">
        <f t="shared" si="9"/>
        <v>92.881956883609391</v>
      </c>
      <c r="D304" s="19">
        <f t="shared" si="10"/>
        <v>2.7798000000000025</v>
      </c>
    </row>
    <row r="305" spans="1:4" x14ac:dyDescent="0.25">
      <c r="A305" s="17">
        <v>10.2277</v>
      </c>
      <c r="B305" s="17">
        <v>2.8741500000000002</v>
      </c>
      <c r="C305" s="17">
        <f t="shared" si="9"/>
        <v>92.788979043327998</v>
      </c>
      <c r="D305" s="19">
        <f t="shared" si="10"/>
        <v>2.8137000000000025</v>
      </c>
    </row>
    <row r="306" spans="1:4" x14ac:dyDescent="0.25">
      <c r="A306" s="17">
        <v>10.2616</v>
      </c>
      <c r="B306" s="17">
        <v>2.8892799999999998</v>
      </c>
      <c r="C306" s="17">
        <f t="shared" si="9"/>
        <v>93.277435544528544</v>
      </c>
      <c r="D306" s="19">
        <f t="shared" si="10"/>
        <v>2.8476000000000026</v>
      </c>
    </row>
    <row r="307" spans="1:4" x14ac:dyDescent="0.25">
      <c r="A307" s="17">
        <v>10.295500000000001</v>
      </c>
      <c r="B307" s="17">
        <v>2.8800500000000002</v>
      </c>
      <c r="C307" s="17">
        <f t="shared" si="9"/>
        <v>92.97945448001559</v>
      </c>
      <c r="D307" s="19">
        <f t="shared" si="10"/>
        <v>2.8815000000000026</v>
      </c>
    </row>
    <row r="308" spans="1:4" x14ac:dyDescent="0.25">
      <c r="A308" s="17">
        <v>10.3293</v>
      </c>
      <c r="B308" s="17">
        <v>2.8742899999999998</v>
      </c>
      <c r="C308" s="17">
        <f t="shared" si="9"/>
        <v>92.793498799452777</v>
      </c>
      <c r="D308" s="19">
        <f t="shared" si="10"/>
        <v>2.9154000000000027</v>
      </c>
    </row>
    <row r="309" spans="1:4" x14ac:dyDescent="0.25">
      <c r="A309" s="17">
        <v>10.363200000000001</v>
      </c>
      <c r="B309" s="17">
        <v>2.87561</v>
      </c>
      <c r="C309" s="17">
        <f t="shared" si="9"/>
        <v>92.836113642915095</v>
      </c>
      <c r="D309" s="19">
        <f t="shared" si="10"/>
        <v>2.9493000000000027</v>
      </c>
    </row>
    <row r="310" spans="1:4" x14ac:dyDescent="0.25">
      <c r="A310" s="17">
        <v>10.3971</v>
      </c>
      <c r="B310" s="17">
        <v>2.8715799999999998</v>
      </c>
      <c r="C310" s="17">
        <f t="shared" si="9"/>
        <v>92.706009234465768</v>
      </c>
      <c r="D310" s="19">
        <f t="shared" si="10"/>
        <v>2.9832000000000027</v>
      </c>
    </row>
    <row r="311" spans="1:4" x14ac:dyDescent="0.25">
      <c r="A311" s="17">
        <v>10.430899999999999</v>
      </c>
      <c r="B311" s="17">
        <v>2.86469</v>
      </c>
      <c r="C311" s="17">
        <f t="shared" si="9"/>
        <v>92.483572665181455</v>
      </c>
      <c r="D311" s="19">
        <f t="shared" si="10"/>
        <v>3.0171000000000028</v>
      </c>
    </row>
    <row r="312" spans="1:4" x14ac:dyDescent="0.25">
      <c r="A312" s="17">
        <v>10.4648</v>
      </c>
      <c r="B312" s="17">
        <v>2.8644699999999998</v>
      </c>
      <c r="C312" s="17">
        <f t="shared" si="9"/>
        <v>92.476470191271062</v>
      </c>
      <c r="D312" s="19">
        <f t="shared" si="10"/>
        <v>3.0510000000000028</v>
      </c>
    </row>
    <row r="313" spans="1:4" x14ac:dyDescent="0.25">
      <c r="A313" s="17">
        <v>10.498699999999999</v>
      </c>
      <c r="B313" s="17">
        <v>2.85405</v>
      </c>
      <c r="C313" s="17">
        <f t="shared" si="9"/>
        <v>92.140071199697388</v>
      </c>
      <c r="D313" s="19">
        <f t="shared" si="10"/>
        <v>3.0849000000000029</v>
      </c>
    </row>
    <row r="314" spans="1:4" x14ac:dyDescent="0.25">
      <c r="A314" s="17">
        <v>10.532500000000001</v>
      </c>
      <c r="B314" s="17">
        <v>2.8570600000000002</v>
      </c>
      <c r="C314" s="17">
        <f t="shared" si="9"/>
        <v>92.237245956380391</v>
      </c>
      <c r="D314" s="19">
        <f t="shared" si="10"/>
        <v>3.1188000000000029</v>
      </c>
    </row>
    <row r="315" spans="1:4" x14ac:dyDescent="0.25">
      <c r="A315" s="17">
        <v>10.5664</v>
      </c>
      <c r="B315" s="17">
        <v>2.8540100000000002</v>
      </c>
      <c r="C315" s="17">
        <f t="shared" si="9"/>
        <v>92.138779840804602</v>
      </c>
      <c r="D315" s="19">
        <f t="shared" si="10"/>
        <v>3.1527000000000029</v>
      </c>
    </row>
    <row r="316" spans="1:4" x14ac:dyDescent="0.25">
      <c r="A316" s="17">
        <v>10.600300000000001</v>
      </c>
      <c r="B316" s="17">
        <v>2.8454899999999999</v>
      </c>
      <c r="C316" s="17">
        <f t="shared" si="9"/>
        <v>91.863720396638783</v>
      </c>
      <c r="D316" s="19">
        <f t="shared" si="10"/>
        <v>3.186600000000003</v>
      </c>
    </row>
    <row r="317" spans="1:4" x14ac:dyDescent="0.25">
      <c r="A317" s="17">
        <v>10.6341</v>
      </c>
      <c r="B317" s="17">
        <v>2.8538199999999998</v>
      </c>
      <c r="C317" s="17">
        <f t="shared" si="9"/>
        <v>92.132645886063798</v>
      </c>
      <c r="D317" s="19">
        <f t="shared" si="10"/>
        <v>3.220500000000003</v>
      </c>
    </row>
    <row r="318" spans="1:4" x14ac:dyDescent="0.25">
      <c r="A318" s="17">
        <v>10.667999999999999</v>
      </c>
      <c r="B318" s="17">
        <v>2.8447800000000001</v>
      </c>
      <c r="C318" s="17">
        <f t="shared" si="9"/>
        <v>91.840798776291649</v>
      </c>
      <c r="D318" s="19">
        <f t="shared" si="10"/>
        <v>3.2544000000000031</v>
      </c>
    </row>
    <row r="319" spans="1:4" x14ac:dyDescent="0.25">
      <c r="A319" s="17">
        <v>10.7019</v>
      </c>
      <c r="B319" s="17">
        <v>2.84158</v>
      </c>
      <c r="C319" s="17">
        <f t="shared" si="9"/>
        <v>91.73749006486787</v>
      </c>
      <c r="D319" s="19">
        <f t="shared" si="10"/>
        <v>3.2883000000000031</v>
      </c>
    </row>
    <row r="320" spans="1:4" x14ac:dyDescent="0.25">
      <c r="A320" s="17">
        <v>10.7357</v>
      </c>
      <c r="B320" s="17">
        <v>2.8443200000000002</v>
      </c>
      <c r="C320" s="17">
        <f t="shared" si="9"/>
        <v>91.825948149024484</v>
      </c>
      <c r="D320" s="19">
        <f t="shared" si="10"/>
        <v>3.3222000000000032</v>
      </c>
    </row>
    <row r="321" spans="1:4" x14ac:dyDescent="0.25">
      <c r="A321" s="17">
        <v>10.769600000000001</v>
      </c>
      <c r="B321" s="17">
        <v>2.84335</v>
      </c>
      <c r="C321" s="17">
        <f t="shared" si="9"/>
        <v>91.794632695874142</v>
      </c>
      <c r="D321" s="19">
        <f t="shared" si="10"/>
        <v>3.3561000000000032</v>
      </c>
    </row>
    <row r="322" spans="1:4" x14ac:dyDescent="0.25">
      <c r="A322" s="17">
        <v>10.8035</v>
      </c>
      <c r="B322" s="17">
        <v>2.8260200000000002</v>
      </c>
      <c r="C322" s="17">
        <f t="shared" si="9"/>
        <v>91.235151455569749</v>
      </c>
      <c r="D322" s="19">
        <f t="shared" si="10"/>
        <v>3.3900000000000032</v>
      </c>
    </row>
    <row r="323" spans="1:4" x14ac:dyDescent="0.25">
      <c r="A323" s="17">
        <v>10.837300000000001</v>
      </c>
      <c r="B323" s="17">
        <v>2.8242099999999999</v>
      </c>
      <c r="C323" s="17">
        <f t="shared" si="9"/>
        <v>91.176717465670663</v>
      </c>
      <c r="D323" s="19">
        <f t="shared" si="10"/>
        <v>3.4239000000000033</v>
      </c>
    </row>
    <row r="324" spans="1:4" x14ac:dyDescent="0.25">
      <c r="A324" s="17">
        <v>10.8712</v>
      </c>
      <c r="B324" s="17">
        <v>2.81338</v>
      </c>
      <c r="C324" s="17">
        <f t="shared" ref="C324:C387" si="11">B324/G$1*100</f>
        <v>90.827082045445835</v>
      </c>
      <c r="D324" s="19">
        <f t="shared" si="10"/>
        <v>3.4578000000000033</v>
      </c>
    </row>
    <row r="325" spans="1:4" x14ac:dyDescent="0.25">
      <c r="A325" s="17">
        <v>10.905099999999999</v>
      </c>
      <c r="B325" s="17">
        <v>2.81108</v>
      </c>
      <c r="C325" s="17">
        <f t="shared" si="11"/>
        <v>90.752828909109979</v>
      </c>
      <c r="D325" s="19">
        <f t="shared" si="10"/>
        <v>3.4917000000000034</v>
      </c>
    </row>
    <row r="326" spans="1:4" x14ac:dyDescent="0.25">
      <c r="A326" s="17">
        <v>10.9389</v>
      </c>
      <c r="B326" s="17">
        <v>2.8311500000000001</v>
      </c>
      <c r="C326" s="17">
        <f t="shared" si="11"/>
        <v>91.400768233571</v>
      </c>
      <c r="D326" s="19">
        <f t="shared" si="10"/>
        <v>3.5256000000000034</v>
      </c>
    </row>
    <row r="327" spans="1:4" x14ac:dyDescent="0.25">
      <c r="A327" s="17">
        <v>10.972799999999999</v>
      </c>
      <c r="B327" s="17">
        <v>2.7907299999999999</v>
      </c>
      <c r="C327" s="17">
        <f t="shared" si="11"/>
        <v>90.095850072399401</v>
      </c>
      <c r="D327" s="19">
        <f t="shared" si="10"/>
        <v>3.5595000000000034</v>
      </c>
    </row>
    <row r="328" spans="1:4" x14ac:dyDescent="0.25">
      <c r="A328" s="17">
        <v>11.0067</v>
      </c>
      <c r="B328" s="17">
        <v>2.7724199999999999</v>
      </c>
      <c r="C328" s="17">
        <f t="shared" si="11"/>
        <v>89.504730539221484</v>
      </c>
      <c r="D328" s="19">
        <f t="shared" si="10"/>
        <v>3.5934000000000035</v>
      </c>
    </row>
    <row r="329" spans="1:4" x14ac:dyDescent="0.25">
      <c r="A329" s="17">
        <v>11.0405</v>
      </c>
      <c r="B329" s="17">
        <v>2.7622300000000002</v>
      </c>
      <c r="C329" s="17">
        <f t="shared" si="11"/>
        <v>89.175756861281386</v>
      </c>
      <c r="D329" s="19">
        <f t="shared" si="10"/>
        <v>3.6273000000000035</v>
      </c>
    </row>
    <row r="330" spans="1:4" x14ac:dyDescent="0.25">
      <c r="A330" s="17">
        <v>11.074400000000001</v>
      </c>
      <c r="B330" s="17">
        <v>2.7635700000000001</v>
      </c>
      <c r="C330" s="17">
        <f t="shared" si="11"/>
        <v>89.219017384190096</v>
      </c>
      <c r="D330" s="19">
        <f t="shared" si="10"/>
        <v>3.6612000000000036</v>
      </c>
    </row>
    <row r="331" spans="1:4" x14ac:dyDescent="0.25">
      <c r="A331" s="17">
        <v>11.1083</v>
      </c>
      <c r="B331" s="17">
        <v>2.7590599999999998</v>
      </c>
      <c r="C331" s="17">
        <f t="shared" si="11"/>
        <v>89.07341666902721</v>
      </c>
      <c r="D331" s="19">
        <f t="shared" si="10"/>
        <v>3.6951000000000036</v>
      </c>
    </row>
    <row r="332" spans="1:4" x14ac:dyDescent="0.25">
      <c r="A332" s="17">
        <v>11.142099999999999</v>
      </c>
      <c r="B332" s="17">
        <v>2.74336</v>
      </c>
      <c r="C332" s="17">
        <f t="shared" si="11"/>
        <v>88.56655830360431</v>
      </c>
      <c r="D332" s="19">
        <f t="shared" si="10"/>
        <v>3.7290000000000036</v>
      </c>
    </row>
    <row r="333" spans="1:4" x14ac:dyDescent="0.25">
      <c r="A333" s="17">
        <v>11.176</v>
      </c>
      <c r="B333" s="17">
        <v>2.7317800000000001</v>
      </c>
      <c r="C333" s="17">
        <f t="shared" si="11"/>
        <v>88.192709904139505</v>
      </c>
      <c r="D333" s="19">
        <f t="shared" si="10"/>
        <v>3.7629000000000037</v>
      </c>
    </row>
    <row r="334" spans="1:4" x14ac:dyDescent="0.25">
      <c r="A334" s="17">
        <v>11.209899999999999</v>
      </c>
      <c r="B334" s="17">
        <v>2.7186300000000001</v>
      </c>
      <c r="C334" s="17">
        <f t="shared" si="11"/>
        <v>87.768175668132415</v>
      </c>
      <c r="D334" s="19">
        <f t="shared" si="10"/>
        <v>3.7968000000000037</v>
      </c>
    </row>
    <row r="335" spans="1:4" x14ac:dyDescent="0.25">
      <c r="A335" s="17">
        <v>11.2437</v>
      </c>
      <c r="B335" s="17">
        <v>2.72662</v>
      </c>
      <c r="C335" s="17">
        <f t="shared" si="11"/>
        <v>88.026124606968665</v>
      </c>
      <c r="D335" s="19">
        <f t="shared" si="10"/>
        <v>3.8307000000000038</v>
      </c>
    </row>
    <row r="336" spans="1:4" x14ac:dyDescent="0.25">
      <c r="A336" s="17">
        <v>11.2776</v>
      </c>
      <c r="B336" s="17">
        <v>2.7136499999999999</v>
      </c>
      <c r="C336" s="17">
        <f t="shared" si="11"/>
        <v>87.607401485979167</v>
      </c>
      <c r="D336" s="19">
        <f t="shared" si="10"/>
        <v>3.8646000000000038</v>
      </c>
    </row>
    <row r="337" spans="1:21" x14ac:dyDescent="0.25">
      <c r="A337" s="17">
        <v>11.311500000000001</v>
      </c>
      <c r="B337" s="17">
        <v>2.70648</v>
      </c>
      <c r="C337" s="17">
        <f t="shared" si="11"/>
        <v>87.375925404445269</v>
      </c>
      <c r="D337" s="19">
        <f t="shared" si="10"/>
        <v>3.8985000000000039</v>
      </c>
    </row>
    <row r="338" spans="1:21" x14ac:dyDescent="0.25">
      <c r="A338" s="17">
        <v>11.3453</v>
      </c>
      <c r="B338" s="17">
        <v>2.6947000000000001</v>
      </c>
      <c r="C338" s="17">
        <f t="shared" si="11"/>
        <v>86.995620210516492</v>
      </c>
      <c r="D338" s="19">
        <f t="shared" si="10"/>
        <v>3.9324000000000039</v>
      </c>
    </row>
    <row r="339" spans="1:21" x14ac:dyDescent="0.25">
      <c r="A339" s="17">
        <v>11.379200000000001</v>
      </c>
      <c r="B339" s="17">
        <v>2.6947999999999999</v>
      </c>
      <c r="C339" s="17">
        <f t="shared" si="11"/>
        <v>86.998848607748471</v>
      </c>
      <c r="D339" s="19">
        <f t="shared" si="10"/>
        <v>3.9663000000000039</v>
      </c>
    </row>
    <row r="340" spans="1:21" x14ac:dyDescent="0.25">
      <c r="A340" s="17">
        <v>11.4131</v>
      </c>
      <c r="B340" s="17">
        <v>2.6882999999999999</v>
      </c>
      <c r="C340" s="17">
        <f t="shared" si="11"/>
        <v>86.78900278766892</v>
      </c>
      <c r="D340" s="19">
        <f t="shared" si="10"/>
        <v>4.000200000000004</v>
      </c>
    </row>
    <row r="341" spans="1:21" x14ac:dyDescent="0.25">
      <c r="A341" s="17">
        <v>11.446899999999999</v>
      </c>
      <c r="B341" s="17">
        <v>2.6806199999999998</v>
      </c>
      <c r="C341" s="17">
        <f t="shared" si="11"/>
        <v>86.54106188025186</v>
      </c>
      <c r="D341" s="19">
        <f t="shared" si="10"/>
        <v>4.034100000000004</v>
      </c>
    </row>
    <row r="342" spans="1:21" x14ac:dyDescent="0.25">
      <c r="A342" s="17">
        <v>11.4808</v>
      </c>
      <c r="B342" s="17">
        <v>2.6642100000000002</v>
      </c>
      <c r="C342" s="17">
        <f t="shared" si="11"/>
        <v>86.011281894481812</v>
      </c>
      <c r="D342" s="19">
        <f t="shared" si="10"/>
        <v>4.0680000000000041</v>
      </c>
    </row>
    <row r="343" spans="1:21" x14ac:dyDescent="0.25">
      <c r="A343" s="17">
        <v>11.514699999999999</v>
      </c>
      <c r="B343" s="17">
        <v>2.6488900000000002</v>
      </c>
      <c r="C343" s="17">
        <f t="shared" si="11"/>
        <v>85.516691438540477</v>
      </c>
      <c r="D343" s="19">
        <f t="shared" si="10"/>
        <v>4.1019000000000041</v>
      </c>
    </row>
    <row r="344" spans="1:21" x14ac:dyDescent="0.25">
      <c r="A344" s="17">
        <v>11.548500000000001</v>
      </c>
      <c r="B344" s="17">
        <v>2.6297299999999999</v>
      </c>
      <c r="C344" s="17">
        <f t="shared" si="11"/>
        <v>84.898130528890604</v>
      </c>
      <c r="D344" s="19">
        <f t="shared" si="10"/>
        <v>4.1358000000000041</v>
      </c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 spans="1:21" x14ac:dyDescent="0.25">
      <c r="A345" s="17">
        <v>11.5824</v>
      </c>
      <c r="B345" s="17">
        <v>2.62879</v>
      </c>
      <c r="C345" s="17">
        <f t="shared" si="11"/>
        <v>84.867783594909866</v>
      </c>
      <c r="D345" s="19">
        <f t="shared" si="10"/>
        <v>4.1697000000000042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 spans="1:21" x14ac:dyDescent="0.25">
      <c r="A346" s="17">
        <v>11.616300000000001</v>
      </c>
      <c r="B346" s="17">
        <v>2.6153599999999999</v>
      </c>
      <c r="C346" s="17">
        <f t="shared" si="11"/>
        <v>84.434209846653204</v>
      </c>
      <c r="D346" s="19">
        <f t="shared" ref="D346:D409" si="12">D345+0.0339</f>
        <v>4.2036000000000042</v>
      </c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 spans="1:21" x14ac:dyDescent="0.25">
      <c r="A347" s="17">
        <v>11.6501</v>
      </c>
      <c r="B347" s="17">
        <v>2.6109399999999998</v>
      </c>
      <c r="C347" s="17">
        <f t="shared" si="11"/>
        <v>84.291514688999101</v>
      </c>
      <c r="D347" s="19">
        <f t="shared" si="12"/>
        <v>4.2375000000000043</v>
      </c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 spans="1:21" x14ac:dyDescent="0.25">
      <c r="A348" s="17">
        <v>11.683999999999999</v>
      </c>
      <c r="B348" s="17">
        <v>2.6086100000000001</v>
      </c>
      <c r="C348" s="17">
        <f t="shared" si="11"/>
        <v>84.216293033493685</v>
      </c>
      <c r="D348" s="19">
        <f t="shared" si="12"/>
        <v>4.2714000000000043</v>
      </c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 spans="1:21" x14ac:dyDescent="0.25">
      <c r="A349" s="17">
        <v>11.7179</v>
      </c>
      <c r="B349" s="17">
        <v>2.6117300000000001</v>
      </c>
      <c r="C349" s="17">
        <f t="shared" si="11"/>
        <v>84.317019027131863</v>
      </c>
      <c r="D349" s="19">
        <f t="shared" si="12"/>
        <v>4.3053000000000043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 spans="1:21" x14ac:dyDescent="0.25">
      <c r="A350" s="17">
        <v>11.7517</v>
      </c>
      <c r="B350" s="17">
        <v>2.6026500000000001</v>
      </c>
      <c r="C350" s="17">
        <f t="shared" si="11"/>
        <v>84.023880558466885</v>
      </c>
      <c r="D350" s="19">
        <f t="shared" si="12"/>
        <v>4.3392000000000044</v>
      </c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 spans="1:21" x14ac:dyDescent="0.25">
      <c r="A351" s="17">
        <v>11.785600000000001</v>
      </c>
      <c r="B351" s="17">
        <v>2.59904</v>
      </c>
      <c r="C351" s="17">
        <f t="shared" si="11"/>
        <v>83.907335418391938</v>
      </c>
      <c r="D351" s="19">
        <f t="shared" si="12"/>
        <v>4.3731000000000044</v>
      </c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 spans="1:21" x14ac:dyDescent="0.25">
      <c r="A352" s="17">
        <v>11.8195</v>
      </c>
      <c r="B352" s="17">
        <v>2.5910600000000001</v>
      </c>
      <c r="C352" s="17">
        <f t="shared" si="11"/>
        <v>83.649709319278898</v>
      </c>
      <c r="D352" s="19">
        <f t="shared" si="12"/>
        <v>4.4070000000000045</v>
      </c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 spans="1:21" x14ac:dyDescent="0.25">
      <c r="A353" s="17">
        <v>11.853300000000001</v>
      </c>
      <c r="B353" s="17">
        <v>2.5794199999999998</v>
      </c>
      <c r="C353" s="17">
        <f t="shared" si="11"/>
        <v>83.2739238814749</v>
      </c>
      <c r="D353" s="19">
        <f t="shared" si="12"/>
        <v>4.4409000000000045</v>
      </c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 spans="1:21" x14ac:dyDescent="0.25">
      <c r="A354" s="17">
        <v>11.8872</v>
      </c>
      <c r="B354" s="17">
        <v>2.5312700000000001</v>
      </c>
      <c r="C354" s="17">
        <f t="shared" si="11"/>
        <v>81.719450614270258</v>
      </c>
      <c r="D354" s="19">
        <f t="shared" si="12"/>
        <v>4.4748000000000046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 spans="1:21" x14ac:dyDescent="0.25">
      <c r="A355" s="17">
        <v>11.921099999999999</v>
      </c>
      <c r="B355" s="17">
        <v>2.5184799999999998</v>
      </c>
      <c r="C355" s="17">
        <f t="shared" si="11"/>
        <v>81.306538608298339</v>
      </c>
      <c r="D355" s="19">
        <f t="shared" si="12"/>
        <v>4.5087000000000046</v>
      </c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 spans="1:21" x14ac:dyDescent="0.25">
      <c r="A356" s="17">
        <v>11.9549</v>
      </c>
      <c r="B356" s="17">
        <v>2.5055100000000001</v>
      </c>
      <c r="C356" s="17">
        <f t="shared" si="11"/>
        <v>80.887815487308856</v>
      </c>
      <c r="D356" s="19">
        <f t="shared" si="12"/>
        <v>4.5426000000000046</v>
      </c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 spans="1:21" x14ac:dyDescent="0.25">
      <c r="A357" s="17">
        <v>11.988799999999999</v>
      </c>
      <c r="B357" s="17">
        <v>2.48746</v>
      </c>
      <c r="C357" s="17">
        <f t="shared" si="11"/>
        <v>80.305089786934104</v>
      </c>
      <c r="D357" s="19">
        <f t="shared" si="12"/>
        <v>4.5765000000000047</v>
      </c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 spans="1:21" x14ac:dyDescent="0.25">
      <c r="A358" s="17">
        <v>12.0227</v>
      </c>
      <c r="B358" s="17">
        <v>2.47085</v>
      </c>
      <c r="C358" s="17">
        <f t="shared" si="11"/>
        <v>79.768853006700056</v>
      </c>
      <c r="D358" s="19">
        <f t="shared" si="12"/>
        <v>4.6104000000000047</v>
      </c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 spans="1:21" x14ac:dyDescent="0.25">
      <c r="A359" s="17">
        <v>12.0565</v>
      </c>
      <c r="B359" s="17">
        <v>2.4380000000000002</v>
      </c>
      <c r="C359" s="17">
        <f t="shared" si="11"/>
        <v>78.708324515990356</v>
      </c>
      <c r="D359" s="19">
        <f t="shared" si="12"/>
        <v>4.6443000000000048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 spans="1:21" x14ac:dyDescent="0.25">
      <c r="A360" s="17">
        <v>12.090400000000001</v>
      </c>
      <c r="B360" s="17">
        <v>2.4195099999999998</v>
      </c>
      <c r="C360" s="17">
        <f t="shared" si="11"/>
        <v>78.111393867794831</v>
      </c>
      <c r="D360" s="19">
        <f t="shared" si="12"/>
        <v>4.6782000000000048</v>
      </c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 spans="1:21" x14ac:dyDescent="0.25">
      <c r="A361" s="17">
        <v>12.1243</v>
      </c>
      <c r="B361" s="17">
        <v>2.38504</v>
      </c>
      <c r="C361" s="17">
        <f t="shared" si="11"/>
        <v>76.998565341926835</v>
      </c>
      <c r="D361" s="19">
        <f t="shared" si="12"/>
        <v>4.7121000000000048</v>
      </c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 spans="1:21" x14ac:dyDescent="0.25">
      <c r="A362" s="17">
        <v>12.158099999999999</v>
      </c>
      <c r="B362" s="17">
        <v>2.3462499999999999</v>
      </c>
      <c r="C362" s="17">
        <f t="shared" si="11"/>
        <v>75.746270055636728</v>
      </c>
      <c r="D362" s="19">
        <f t="shared" si="12"/>
        <v>4.7460000000000049</v>
      </c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 spans="1:21" x14ac:dyDescent="0.25">
      <c r="A363" s="17">
        <v>12.192</v>
      </c>
      <c r="B363" s="17">
        <v>2.30307</v>
      </c>
      <c r="C363" s="17">
        <f t="shared" si="11"/>
        <v>74.352248130862137</v>
      </c>
      <c r="D363" s="19">
        <f t="shared" si="12"/>
        <v>4.7799000000000049</v>
      </c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 spans="1:21" x14ac:dyDescent="0.25">
      <c r="A364" s="17">
        <v>12.225899999999999</v>
      </c>
      <c r="B364" s="17">
        <v>2.2349999999999999</v>
      </c>
      <c r="C364" s="17">
        <f t="shared" si="11"/>
        <v>72.154678135044463</v>
      </c>
      <c r="D364" s="19">
        <f t="shared" si="12"/>
        <v>4.813800000000005</v>
      </c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 spans="1:21" x14ac:dyDescent="0.25">
      <c r="A365" s="17">
        <v>12.2597</v>
      </c>
      <c r="B365" s="17">
        <v>2.1558700000000002</v>
      </c>
      <c r="C365" s="17">
        <f t="shared" si="11"/>
        <v>69.600047405368386</v>
      </c>
      <c r="D365" s="19">
        <f t="shared" si="12"/>
        <v>4.847700000000005</v>
      </c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 spans="1:21" x14ac:dyDescent="0.25">
      <c r="A366" s="17">
        <v>12.2936</v>
      </c>
      <c r="B366" s="17">
        <v>2.0797599999999998</v>
      </c>
      <c r="C366" s="17">
        <f t="shared" si="11"/>
        <v>67.14291427209848</v>
      </c>
      <c r="D366" s="19">
        <f t="shared" si="12"/>
        <v>4.881600000000005</v>
      </c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 spans="1:21" x14ac:dyDescent="0.25">
      <c r="A367" s="17">
        <v>12.327500000000001</v>
      </c>
      <c r="B367" s="17">
        <v>1.97959</v>
      </c>
      <c r="C367" s="17">
        <f t="shared" si="11"/>
        <v>63.909028764811048</v>
      </c>
      <c r="D367" s="19">
        <f t="shared" si="12"/>
        <v>4.9155000000000051</v>
      </c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 spans="1:21" x14ac:dyDescent="0.25">
      <c r="A368" s="17">
        <v>12.3613</v>
      </c>
      <c r="B368" s="17">
        <v>1.8562000000000001</v>
      </c>
      <c r="C368" s="17">
        <f t="shared" si="11"/>
        <v>59.925509420254826</v>
      </c>
      <c r="D368" s="19">
        <f t="shared" si="12"/>
        <v>4.9494000000000051</v>
      </c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 spans="1:21" x14ac:dyDescent="0.25">
      <c r="A369" s="17">
        <v>12.395200000000001</v>
      </c>
      <c r="B369" s="17">
        <v>1.6981999999999999</v>
      </c>
      <c r="C369" s="17">
        <f t="shared" si="11"/>
        <v>54.82464179370583</v>
      </c>
      <c r="D369" s="19">
        <f t="shared" si="12"/>
        <v>4.9833000000000052</v>
      </c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 spans="1:21" x14ac:dyDescent="0.25">
      <c r="A370" s="17">
        <v>12.4291</v>
      </c>
      <c r="B370" s="17">
        <v>1.51658</v>
      </c>
      <c r="C370" s="17">
        <f t="shared" si="11"/>
        <v>48.961226740960065</v>
      </c>
      <c r="D370" s="19">
        <f t="shared" si="12"/>
        <v>5.0172000000000052</v>
      </c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 spans="1:21" x14ac:dyDescent="0.25">
      <c r="A371" s="17">
        <v>12.462899999999999</v>
      </c>
      <c r="B371" s="17">
        <v>1.3238099999999999</v>
      </c>
      <c r="C371" s="17">
        <f t="shared" si="11"/>
        <v>42.737845396847078</v>
      </c>
      <c r="D371" s="19">
        <f t="shared" si="12"/>
        <v>5.0511000000000053</v>
      </c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 spans="1:21" x14ac:dyDescent="0.25">
      <c r="A372" s="17">
        <v>12.4968</v>
      </c>
      <c r="B372" s="17">
        <v>1.1175600000000001</v>
      </c>
      <c r="C372" s="17">
        <f t="shared" si="11"/>
        <v>36.079276105861439</v>
      </c>
      <c r="D372" s="19">
        <f t="shared" si="12"/>
        <v>5.0850000000000053</v>
      </c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 spans="1:21" x14ac:dyDescent="0.25">
      <c r="A373" s="17">
        <v>12.5307</v>
      </c>
      <c r="B373" s="17">
        <v>0.93706999999999996</v>
      </c>
      <c r="C373" s="17">
        <f t="shared" si="11"/>
        <v>30.252341941837191</v>
      </c>
      <c r="D373" s="19">
        <f t="shared" si="12"/>
        <v>5.1189000000000053</v>
      </c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 spans="1:21" x14ac:dyDescent="0.25">
      <c r="A374" s="17">
        <v>12.564500000000001</v>
      </c>
      <c r="B374" s="17">
        <v>0.78951000000000005</v>
      </c>
      <c r="C374" s="17">
        <f t="shared" si="11"/>
        <v>25.488518986308261</v>
      </c>
      <c r="D374" s="19">
        <f t="shared" si="12"/>
        <v>5.1528000000000054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 spans="1:21" x14ac:dyDescent="0.25">
      <c r="A375" s="17">
        <v>12.5984</v>
      </c>
      <c r="B375" s="17">
        <v>0.68440999999999996</v>
      </c>
      <c r="C375" s="17">
        <f t="shared" si="11"/>
        <v>22.095473495483571</v>
      </c>
      <c r="D375" s="19">
        <f t="shared" si="12"/>
        <v>5.1867000000000054</v>
      </c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 spans="1:21" x14ac:dyDescent="0.25">
      <c r="A376" s="17">
        <v>12.632300000000001</v>
      </c>
      <c r="B376" s="17">
        <v>0.60718000000000005</v>
      </c>
      <c r="C376" s="17">
        <f t="shared" si="11"/>
        <v>19.602182313215348</v>
      </c>
      <c r="D376" s="19">
        <f t="shared" si="12"/>
        <v>5.2206000000000055</v>
      </c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 spans="1:21" x14ac:dyDescent="0.25">
      <c r="A377" s="17">
        <v>12.6661</v>
      </c>
      <c r="B377" s="17">
        <v>0.54803999999999997</v>
      </c>
      <c r="C377" s="17">
        <f t="shared" si="11"/>
        <v>17.692908190214663</v>
      </c>
      <c r="D377" s="19">
        <f t="shared" si="12"/>
        <v>5.2545000000000055</v>
      </c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 spans="1:21" x14ac:dyDescent="0.25">
      <c r="A378" s="17">
        <v>12.7</v>
      </c>
      <c r="B378" s="17">
        <v>0.49930999999999998</v>
      </c>
      <c r="C378" s="17">
        <f t="shared" si="11"/>
        <v>16.119710219064455</v>
      </c>
      <c r="D378" s="19">
        <f t="shared" si="12"/>
        <v>5.2884000000000055</v>
      </c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 spans="1:21" x14ac:dyDescent="0.25">
      <c r="A379" s="17">
        <v>12.7339</v>
      </c>
      <c r="B379" s="17">
        <v>0.46445999999999998</v>
      </c>
      <c r="C379" s="17">
        <f t="shared" si="11"/>
        <v>14.994613783714881</v>
      </c>
      <c r="D379" s="19">
        <f t="shared" si="12"/>
        <v>5.3223000000000056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 spans="1:21" x14ac:dyDescent="0.25">
      <c r="A380" s="17">
        <v>12.7677</v>
      </c>
      <c r="B380" s="17">
        <v>0.44130000000000003</v>
      </c>
      <c r="C380" s="17">
        <f t="shared" si="11"/>
        <v>14.246916984785294</v>
      </c>
      <c r="D380" s="19">
        <f t="shared" si="12"/>
        <v>5.3562000000000056</v>
      </c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 spans="1:21" x14ac:dyDescent="0.25">
      <c r="A381" s="17">
        <v>12.801600000000001</v>
      </c>
      <c r="B381" s="17">
        <v>0.41703000000000001</v>
      </c>
      <c r="C381" s="17">
        <f t="shared" si="11"/>
        <v>13.463384976580581</v>
      </c>
      <c r="D381" s="19">
        <f t="shared" si="12"/>
        <v>5.3901000000000057</v>
      </c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 spans="1:21" x14ac:dyDescent="0.25">
      <c r="A382" s="17">
        <v>12.8355</v>
      </c>
      <c r="B382" s="17">
        <v>0.40096999999999999</v>
      </c>
      <c r="C382" s="17">
        <f t="shared" si="11"/>
        <v>12.944904381122496</v>
      </c>
      <c r="D382" s="19">
        <f t="shared" si="12"/>
        <v>5.4240000000000057</v>
      </c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 spans="1:21" x14ac:dyDescent="0.25">
      <c r="A383" s="17">
        <v>12.869300000000001</v>
      </c>
      <c r="B383" s="17">
        <v>0.38558999999999999</v>
      </c>
      <c r="C383" s="17">
        <f t="shared" si="11"/>
        <v>12.448376886841968</v>
      </c>
      <c r="D383" s="19">
        <f t="shared" si="12"/>
        <v>5.4579000000000057</v>
      </c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 spans="1:21" x14ac:dyDescent="0.25">
      <c r="A384" s="17">
        <v>12.9032</v>
      </c>
      <c r="B384" s="17">
        <v>0.37097999999999998</v>
      </c>
      <c r="C384" s="17">
        <f t="shared" si="11"/>
        <v>11.976708051247783</v>
      </c>
      <c r="D384" s="19">
        <f t="shared" si="12"/>
        <v>5.4918000000000058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 spans="1:21" x14ac:dyDescent="0.25">
      <c r="A385" s="17">
        <v>12.937099999999999</v>
      </c>
      <c r="B385" s="17">
        <v>0.3609</v>
      </c>
      <c r="C385" s="17">
        <f t="shared" si="11"/>
        <v>11.651285610262887</v>
      </c>
      <c r="D385" s="19">
        <f t="shared" si="12"/>
        <v>5.5257000000000058</v>
      </c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 spans="1:21" x14ac:dyDescent="0.25">
      <c r="A386" s="17">
        <v>12.9709</v>
      </c>
      <c r="B386" s="17">
        <v>0.35454999999999998</v>
      </c>
      <c r="C386" s="17">
        <f t="shared" si="11"/>
        <v>11.446282386031328</v>
      </c>
      <c r="D386" s="19">
        <f t="shared" si="12"/>
        <v>5.5596000000000059</v>
      </c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 spans="1:21" x14ac:dyDescent="0.25">
      <c r="A387" s="17">
        <v>13.004799999999999</v>
      </c>
      <c r="B387" s="17">
        <v>0.34932999999999997</v>
      </c>
      <c r="C387" s="17">
        <f t="shared" si="11"/>
        <v>11.277760050521291</v>
      </c>
      <c r="D387" s="19">
        <f t="shared" si="12"/>
        <v>5.5935000000000059</v>
      </c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 spans="1:21" x14ac:dyDescent="0.25">
      <c r="A388" s="17">
        <v>13.0387</v>
      </c>
      <c r="B388" s="17">
        <v>0.33927000000000002</v>
      </c>
      <c r="C388" s="17">
        <f t="shared" ref="C388:C445" si="13">B388/G$1*100</f>
        <v>10.952983288982791</v>
      </c>
      <c r="D388" s="19">
        <f t="shared" si="12"/>
        <v>5.627400000000006</v>
      </c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 spans="1:21" x14ac:dyDescent="0.25">
      <c r="A389" s="17">
        <v>13.0725</v>
      </c>
      <c r="B389" s="17">
        <v>0.32700000000000001</v>
      </c>
      <c r="C389" s="17">
        <f t="shared" si="13"/>
        <v>10.556858948617245</v>
      </c>
      <c r="D389" s="19">
        <f t="shared" si="12"/>
        <v>5.661300000000006</v>
      </c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 spans="1:21" x14ac:dyDescent="0.25">
      <c r="A390" s="17">
        <v>13.106400000000001</v>
      </c>
      <c r="B390" s="17">
        <v>0.31733</v>
      </c>
      <c r="C390" s="17">
        <f t="shared" si="13"/>
        <v>10.244672936283518</v>
      </c>
      <c r="D390" s="19">
        <f t="shared" si="12"/>
        <v>5.695200000000006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 spans="1:21" x14ac:dyDescent="0.25">
      <c r="A391" s="17">
        <v>13.1403</v>
      </c>
      <c r="B391" s="17">
        <v>0.30901000000000001</v>
      </c>
      <c r="C391" s="17">
        <f t="shared" si="13"/>
        <v>9.976070286581697</v>
      </c>
      <c r="D391" s="19">
        <f t="shared" si="12"/>
        <v>5.7291000000000061</v>
      </c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 spans="1:21" x14ac:dyDescent="0.25">
      <c r="A392" s="17">
        <v>13.174099999999999</v>
      </c>
      <c r="B392" s="17">
        <v>0.30013000000000001</v>
      </c>
      <c r="C392" s="17">
        <f t="shared" si="13"/>
        <v>9.689388612380716</v>
      </c>
      <c r="D392" s="19">
        <f t="shared" si="12"/>
        <v>5.7630000000000061</v>
      </c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 spans="1:21" x14ac:dyDescent="0.25">
      <c r="A393" s="17">
        <v>13.208</v>
      </c>
      <c r="B393" s="17">
        <v>0.29432999999999998</v>
      </c>
      <c r="C393" s="17">
        <f t="shared" si="13"/>
        <v>9.5021415729251189</v>
      </c>
      <c r="D393" s="19">
        <f t="shared" si="12"/>
        <v>5.7969000000000062</v>
      </c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 spans="1:21" x14ac:dyDescent="0.25">
      <c r="A394" s="17">
        <v>13.241899999999999</v>
      </c>
      <c r="B394" s="17">
        <v>0.29054999999999997</v>
      </c>
      <c r="C394" s="17">
        <f t="shared" si="13"/>
        <v>9.3801081575557799</v>
      </c>
      <c r="D394" s="19">
        <f t="shared" si="12"/>
        <v>5.8308000000000062</v>
      </c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 spans="1:21" x14ac:dyDescent="0.25">
      <c r="A395" s="17">
        <v>13.275700000000001</v>
      </c>
      <c r="B395" s="17">
        <v>0.28672999999999998</v>
      </c>
      <c r="C395" s="17">
        <f t="shared" si="13"/>
        <v>9.2567833832936479</v>
      </c>
      <c r="D395" s="19">
        <f t="shared" si="12"/>
        <v>5.8647000000000062</v>
      </c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 spans="1:21" x14ac:dyDescent="0.25">
      <c r="A396" s="17">
        <v>13.3096</v>
      </c>
      <c r="B396" s="17">
        <v>0.27877999999999997</v>
      </c>
      <c r="C396" s="17">
        <f t="shared" si="13"/>
        <v>9.0001258033501994</v>
      </c>
      <c r="D396" s="19">
        <f t="shared" si="12"/>
        <v>5.8986000000000063</v>
      </c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 spans="1:21" x14ac:dyDescent="0.25">
      <c r="A397" s="17">
        <v>13.343500000000001</v>
      </c>
      <c r="B397" s="17">
        <v>0.27162999999999998</v>
      </c>
      <c r="C397" s="17">
        <f t="shared" si="13"/>
        <v>8.7692954012626974</v>
      </c>
      <c r="D397" s="19">
        <f t="shared" si="12"/>
        <v>5.9325000000000063</v>
      </c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 spans="1:21" x14ac:dyDescent="0.25">
      <c r="A398" s="17">
        <v>13.3773</v>
      </c>
      <c r="B398" s="17">
        <v>0.26778999999999997</v>
      </c>
      <c r="C398" s="17">
        <f t="shared" si="13"/>
        <v>8.6453249475541636</v>
      </c>
      <c r="D398" s="19">
        <f t="shared" si="12"/>
        <v>5.9664000000000064</v>
      </c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 spans="1:21" x14ac:dyDescent="0.25">
      <c r="A399" s="17">
        <v>13.411199999999999</v>
      </c>
      <c r="B399" s="17">
        <v>0.26679999999999998</v>
      </c>
      <c r="C399" s="17">
        <f t="shared" si="13"/>
        <v>8.6133638149574345</v>
      </c>
      <c r="D399" s="19">
        <f t="shared" si="12"/>
        <v>6.0003000000000064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 spans="1:21" x14ac:dyDescent="0.25">
      <c r="A400" s="17">
        <v>13.4451</v>
      </c>
      <c r="B400" s="17">
        <v>0.26373999999999997</v>
      </c>
      <c r="C400" s="17">
        <f t="shared" si="13"/>
        <v>8.5145748596584472</v>
      </c>
      <c r="D400" s="19">
        <f t="shared" si="12"/>
        <v>6.0342000000000064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 spans="1:21" x14ac:dyDescent="0.25">
      <c r="A401" s="17">
        <v>13.478899999999999</v>
      </c>
      <c r="B401" s="17">
        <v>0.25919999999999999</v>
      </c>
      <c r="C401" s="17">
        <f t="shared" si="13"/>
        <v>8.3680056253259618</v>
      </c>
      <c r="D401" s="19">
        <f t="shared" si="12"/>
        <v>6.0681000000000065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 spans="1:21" x14ac:dyDescent="0.25">
      <c r="A402" s="17">
        <v>13.5128</v>
      </c>
      <c r="B402" s="17">
        <v>0.25568999999999997</v>
      </c>
      <c r="C402" s="17">
        <f t="shared" si="13"/>
        <v>8.2546888824830056</v>
      </c>
      <c r="D402" s="19">
        <f t="shared" si="12"/>
        <v>6.1020000000000065</v>
      </c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 spans="1:21" x14ac:dyDescent="0.25">
      <c r="A403" s="17">
        <v>13.5467</v>
      </c>
      <c r="B403" s="17">
        <v>0.25024999999999997</v>
      </c>
      <c r="C403" s="17">
        <f t="shared" si="13"/>
        <v>8.0790640730625842</v>
      </c>
      <c r="D403" s="19">
        <f t="shared" si="12"/>
        <v>6.1359000000000066</v>
      </c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 spans="1:21" x14ac:dyDescent="0.25">
      <c r="A404" s="17">
        <v>13.580500000000001</v>
      </c>
      <c r="B404" s="17">
        <v>0.24681</v>
      </c>
      <c r="C404" s="17">
        <f t="shared" si="13"/>
        <v>7.9680072082820255</v>
      </c>
      <c r="D404" s="19">
        <f t="shared" si="12"/>
        <v>6.1698000000000066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 spans="1:21" x14ac:dyDescent="0.25">
      <c r="A405" s="17">
        <v>13.6144</v>
      </c>
      <c r="B405" s="17">
        <v>0.24556</v>
      </c>
      <c r="C405" s="17">
        <f t="shared" si="13"/>
        <v>7.9276522428821119</v>
      </c>
      <c r="D405" s="19">
        <f t="shared" si="12"/>
        <v>6.2037000000000067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 spans="1:21" x14ac:dyDescent="0.25">
      <c r="A406" s="17">
        <v>13.648300000000001</v>
      </c>
      <c r="B406" s="17">
        <v>0.24282000000000001</v>
      </c>
      <c r="C406" s="17">
        <f t="shared" si="13"/>
        <v>7.839194158725503</v>
      </c>
      <c r="D406" s="19">
        <f t="shared" si="12"/>
        <v>6.2376000000000067</v>
      </c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 spans="1:21" x14ac:dyDescent="0.25">
      <c r="A407" s="17">
        <v>13.6821</v>
      </c>
      <c r="B407" s="17">
        <v>0.23930999999999999</v>
      </c>
      <c r="C407" s="17">
        <f t="shared" si="13"/>
        <v>7.7258774158825467</v>
      </c>
      <c r="D407" s="19">
        <f t="shared" si="12"/>
        <v>6.2715000000000067</v>
      </c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 spans="1:21" x14ac:dyDescent="0.25">
      <c r="A408" s="17">
        <v>13.715999999999999</v>
      </c>
      <c r="B408" s="17">
        <v>0.23466999999999999</v>
      </c>
      <c r="C408" s="17">
        <f t="shared" si="13"/>
        <v>7.5760797843180701</v>
      </c>
      <c r="D408" s="19">
        <f t="shared" si="12"/>
        <v>6.3054000000000068</v>
      </c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 spans="1:21" x14ac:dyDescent="0.25">
      <c r="A409" s="17">
        <v>13.7499</v>
      </c>
      <c r="B409" s="17">
        <v>0.23363999999999999</v>
      </c>
      <c r="C409" s="17">
        <f t="shared" si="13"/>
        <v>7.5428272928285409</v>
      </c>
      <c r="D409" s="19">
        <f t="shared" si="12"/>
        <v>6.3393000000000068</v>
      </c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 spans="1:21" x14ac:dyDescent="0.25">
      <c r="A410" s="17">
        <v>13.7837</v>
      </c>
      <c r="B410" s="17">
        <v>0.23016</v>
      </c>
      <c r="C410" s="17">
        <f t="shared" si="13"/>
        <v>7.4304790691551839</v>
      </c>
      <c r="D410" s="19">
        <f t="shared" ref="D410:D445" si="14">D409+0.0339</f>
        <v>6.3732000000000069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 spans="1:21" x14ac:dyDescent="0.25">
      <c r="A411" s="17">
        <v>13.817600000000001</v>
      </c>
      <c r="B411" s="17">
        <v>0.22758</v>
      </c>
      <c r="C411" s="17">
        <f t="shared" si="13"/>
        <v>7.3471864205697637</v>
      </c>
      <c r="D411" s="19">
        <f t="shared" si="14"/>
        <v>6.4071000000000069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 spans="1:21" x14ac:dyDescent="0.25">
      <c r="A412" s="17">
        <v>13.8515</v>
      </c>
      <c r="B412" s="17">
        <v>0.2273</v>
      </c>
      <c r="C412" s="17">
        <f t="shared" si="13"/>
        <v>7.3381469083201827</v>
      </c>
      <c r="D412" s="19">
        <f t="shared" si="14"/>
        <v>6.4410000000000069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 spans="1:21" x14ac:dyDescent="0.25">
      <c r="A413" s="17">
        <v>13.885300000000001</v>
      </c>
      <c r="B413" s="17">
        <v>0.22216</v>
      </c>
      <c r="C413" s="17">
        <f t="shared" si="13"/>
        <v>7.1722072905957406</v>
      </c>
      <c r="D413" s="19">
        <f t="shared" si="14"/>
        <v>6.474900000000007</v>
      </c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 spans="1:21" x14ac:dyDescent="0.25">
      <c r="A414" s="17">
        <v>13.9192</v>
      </c>
      <c r="B414" s="17">
        <v>0.22176000000000001</v>
      </c>
      <c r="C414" s="17">
        <f t="shared" si="13"/>
        <v>7.1592937016677682</v>
      </c>
      <c r="D414" s="19">
        <f t="shared" si="14"/>
        <v>6.508800000000007</v>
      </c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 spans="1:21" x14ac:dyDescent="0.25">
      <c r="A415" s="17">
        <v>13.953099999999999</v>
      </c>
      <c r="B415" s="17">
        <v>0.21690999999999999</v>
      </c>
      <c r="C415" s="17">
        <f t="shared" si="13"/>
        <v>7.0027164359161054</v>
      </c>
      <c r="D415" s="19">
        <f t="shared" si="14"/>
        <v>6.5427000000000071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 spans="1:21" x14ac:dyDescent="0.25">
      <c r="A416" s="17">
        <v>13.9869</v>
      </c>
      <c r="B416" s="17">
        <v>0.21104999999999999</v>
      </c>
      <c r="C416" s="17">
        <f t="shared" si="13"/>
        <v>6.8135323581213134</v>
      </c>
      <c r="D416" s="19">
        <f t="shared" si="14"/>
        <v>6.5766000000000071</v>
      </c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 spans="1:21" x14ac:dyDescent="0.25">
      <c r="A417" s="17">
        <v>14.020799999999999</v>
      </c>
      <c r="B417" s="17">
        <v>0.20569000000000001</v>
      </c>
      <c r="C417" s="17">
        <f t="shared" si="13"/>
        <v>6.6404902664864878</v>
      </c>
      <c r="D417" s="19">
        <f t="shared" si="14"/>
        <v>6.6105000000000071</v>
      </c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 spans="1:21" x14ac:dyDescent="0.25">
      <c r="A418" s="17">
        <v>14.0547</v>
      </c>
      <c r="B418" s="17">
        <v>0.20058000000000001</v>
      </c>
      <c r="C418" s="17">
        <f t="shared" si="13"/>
        <v>6.4755191679316422</v>
      </c>
      <c r="D418" s="19">
        <f t="shared" si="14"/>
        <v>6.6444000000000072</v>
      </c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 spans="1:21" x14ac:dyDescent="0.25">
      <c r="A419" s="17">
        <v>14.0885</v>
      </c>
      <c r="B419" s="17">
        <v>0.19678000000000001</v>
      </c>
      <c r="C419" s="17">
        <f t="shared" si="13"/>
        <v>6.3528400731159076</v>
      </c>
      <c r="D419" s="19">
        <f t="shared" si="14"/>
        <v>6.6783000000000072</v>
      </c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 spans="1:21" x14ac:dyDescent="0.25">
      <c r="A420" s="17">
        <v>14.122400000000001</v>
      </c>
      <c r="B420" s="17">
        <v>0.19497</v>
      </c>
      <c r="C420" s="17">
        <f t="shared" si="13"/>
        <v>6.2944060832168329</v>
      </c>
      <c r="D420" s="19">
        <f t="shared" si="14"/>
        <v>6.7122000000000073</v>
      </c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 spans="1:21" x14ac:dyDescent="0.25">
      <c r="A421" s="17">
        <v>14.1563</v>
      </c>
      <c r="B421" s="17">
        <v>0.19253999999999999</v>
      </c>
      <c r="C421" s="17">
        <f t="shared" si="13"/>
        <v>6.2159560304794015</v>
      </c>
      <c r="D421" s="19">
        <f t="shared" si="14"/>
        <v>6.7461000000000073</v>
      </c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 spans="1:21" x14ac:dyDescent="0.25">
      <c r="A422" s="17">
        <v>14.190099999999999</v>
      </c>
      <c r="B422" s="17">
        <v>0.18776999999999999</v>
      </c>
      <c r="C422" s="17">
        <f t="shared" si="13"/>
        <v>6.0619614825133334</v>
      </c>
      <c r="D422" s="19">
        <f t="shared" si="14"/>
        <v>6.7800000000000074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 spans="1:21" x14ac:dyDescent="0.25">
      <c r="A423" s="17">
        <v>14.224</v>
      </c>
      <c r="B423" s="17">
        <v>0.18437999999999999</v>
      </c>
      <c r="C423" s="17">
        <f t="shared" si="13"/>
        <v>5.9525188163487694</v>
      </c>
      <c r="D423" s="19">
        <f t="shared" si="14"/>
        <v>6.8139000000000074</v>
      </c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 spans="1:21" x14ac:dyDescent="0.25">
      <c r="A424" s="17">
        <v>14.257899999999999</v>
      </c>
      <c r="B424" s="17">
        <v>0.18318000000000001</v>
      </c>
      <c r="C424" s="17">
        <f t="shared" si="13"/>
        <v>5.9137780495648533</v>
      </c>
      <c r="D424" s="19">
        <f t="shared" si="14"/>
        <v>6.8478000000000074</v>
      </c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 spans="1:21" x14ac:dyDescent="0.25">
      <c r="A425" s="17">
        <v>14.291700000000001</v>
      </c>
      <c r="B425" s="17">
        <v>0.18114</v>
      </c>
      <c r="C425" s="17">
        <f t="shared" si="13"/>
        <v>5.8479187460321951</v>
      </c>
      <c r="D425" s="19">
        <f t="shared" si="14"/>
        <v>6.8817000000000075</v>
      </c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 spans="1:21" x14ac:dyDescent="0.25">
      <c r="A426" s="17">
        <v>14.3256</v>
      </c>
      <c r="B426" s="17">
        <v>0.17799999999999999</v>
      </c>
      <c r="C426" s="17">
        <f t="shared" si="13"/>
        <v>5.7465470729476129</v>
      </c>
      <c r="D426" s="19">
        <f t="shared" si="14"/>
        <v>6.9156000000000075</v>
      </c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 spans="1:21" x14ac:dyDescent="0.25">
      <c r="A427" s="17">
        <v>14.359500000000001</v>
      </c>
      <c r="B427" s="17">
        <v>0.17807999999999999</v>
      </c>
      <c r="C427" s="17">
        <f t="shared" si="13"/>
        <v>5.7491297907332077</v>
      </c>
      <c r="D427" s="19">
        <f t="shared" si="14"/>
        <v>6.9495000000000076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 spans="1:21" x14ac:dyDescent="0.25">
      <c r="A428" s="17">
        <v>14.3933</v>
      </c>
      <c r="B428" s="17">
        <v>0.17433000000000001</v>
      </c>
      <c r="C428" s="17">
        <f t="shared" si="13"/>
        <v>5.6280648945334697</v>
      </c>
      <c r="D428" s="19">
        <f t="shared" si="14"/>
        <v>6.9834000000000076</v>
      </c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 spans="1:21" x14ac:dyDescent="0.25">
      <c r="A429" s="17">
        <v>14.427199999999999</v>
      </c>
      <c r="B429" s="17">
        <v>0.16955000000000001</v>
      </c>
      <c r="C429" s="17">
        <f t="shared" si="13"/>
        <v>5.4737475068442016</v>
      </c>
      <c r="D429" s="19">
        <f t="shared" si="14"/>
        <v>7.0173000000000076</v>
      </c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 spans="1:21" x14ac:dyDescent="0.25">
      <c r="A430" s="17">
        <v>14.4611</v>
      </c>
      <c r="B430" s="17">
        <v>0.16420000000000001</v>
      </c>
      <c r="C430" s="17">
        <f t="shared" si="13"/>
        <v>5.3010282549325742</v>
      </c>
      <c r="D430" s="19">
        <f t="shared" si="14"/>
        <v>7.0512000000000077</v>
      </c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 spans="1:21" x14ac:dyDescent="0.25">
      <c r="A431" s="17">
        <v>14.494899999999999</v>
      </c>
      <c r="B431" s="17">
        <v>0.16511000000000001</v>
      </c>
      <c r="C431" s="17">
        <f t="shared" si="13"/>
        <v>5.3304066697437102</v>
      </c>
      <c r="D431" s="19">
        <f t="shared" si="14"/>
        <v>7.0851000000000077</v>
      </c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 spans="1:21" x14ac:dyDescent="0.25">
      <c r="A432" s="17">
        <v>14.5288</v>
      </c>
      <c r="B432" s="17">
        <v>0.16100999999999999</v>
      </c>
      <c r="C432" s="17">
        <f t="shared" si="13"/>
        <v>5.1980423832319955</v>
      </c>
      <c r="D432" s="19">
        <f t="shared" si="14"/>
        <v>7.1190000000000078</v>
      </c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 spans="1:21" x14ac:dyDescent="0.25">
      <c r="A433" s="17">
        <v>14.5627</v>
      </c>
      <c r="B433" s="17">
        <v>0.16200999999999999</v>
      </c>
      <c r="C433" s="17">
        <f t="shared" si="13"/>
        <v>5.2303263555519255</v>
      </c>
      <c r="D433" s="19">
        <f t="shared" si="14"/>
        <v>7.1529000000000078</v>
      </c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 spans="1:21" x14ac:dyDescent="0.25">
      <c r="A434" s="17">
        <v>14.596500000000001</v>
      </c>
      <c r="B434" s="17">
        <v>0.16073999999999999</v>
      </c>
      <c r="C434" s="17">
        <f t="shared" si="13"/>
        <v>5.1893257107056145</v>
      </c>
      <c r="D434" s="19">
        <f t="shared" si="14"/>
        <v>7.1868000000000078</v>
      </c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 spans="1:21" x14ac:dyDescent="0.25">
      <c r="A435" s="17">
        <v>14.6304</v>
      </c>
      <c r="B435" s="17">
        <v>0.15845999999999999</v>
      </c>
      <c r="C435" s="17">
        <f t="shared" si="13"/>
        <v>5.1157182538161727</v>
      </c>
      <c r="D435" s="19">
        <f t="shared" si="14"/>
        <v>7.2207000000000079</v>
      </c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 spans="1:21" x14ac:dyDescent="0.25">
      <c r="A436" s="17">
        <v>14.664300000000001</v>
      </c>
      <c r="B436" s="17">
        <v>0.15387000000000001</v>
      </c>
      <c r="C436" s="17">
        <f t="shared" si="13"/>
        <v>4.9675348208676935</v>
      </c>
      <c r="D436" s="19">
        <f t="shared" si="14"/>
        <v>7.2546000000000079</v>
      </c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 spans="1:21" x14ac:dyDescent="0.25">
      <c r="A437" s="17">
        <v>14.6981</v>
      </c>
      <c r="B437" s="17">
        <v>0.15304999999999999</v>
      </c>
      <c r="C437" s="17">
        <f t="shared" si="13"/>
        <v>4.9410619635653497</v>
      </c>
      <c r="D437" s="19">
        <f t="shared" si="14"/>
        <v>7.288500000000008</v>
      </c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 spans="1:21" x14ac:dyDescent="0.25">
      <c r="A438" s="17">
        <v>14.731999999999999</v>
      </c>
      <c r="B438" s="17">
        <v>0.14985999999999999</v>
      </c>
      <c r="C438" s="17">
        <f t="shared" si="13"/>
        <v>4.8380760918647718</v>
      </c>
      <c r="D438" s="19">
        <f t="shared" si="14"/>
        <v>7.322400000000008</v>
      </c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 spans="1:21" x14ac:dyDescent="0.25">
      <c r="A439" s="17">
        <v>14.7659</v>
      </c>
      <c r="B439" s="17">
        <v>0.14752000000000001</v>
      </c>
      <c r="C439" s="17">
        <f t="shared" si="13"/>
        <v>4.7625315966361343</v>
      </c>
      <c r="D439" s="19">
        <f t="shared" si="14"/>
        <v>7.3563000000000081</v>
      </c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 spans="1:21" x14ac:dyDescent="0.25">
      <c r="A440" s="17">
        <v>14.7997</v>
      </c>
      <c r="B440" s="17">
        <v>0.14349999999999999</v>
      </c>
      <c r="C440" s="17">
        <f t="shared" si="13"/>
        <v>4.6327500279100136</v>
      </c>
      <c r="D440" s="19">
        <f t="shared" si="14"/>
        <v>7.3902000000000081</v>
      </c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 spans="1:21" x14ac:dyDescent="0.25">
      <c r="A441" s="17">
        <v>14.833600000000001</v>
      </c>
      <c r="B441" s="17">
        <v>0.14163000000000001</v>
      </c>
      <c r="C441" s="17">
        <f t="shared" si="13"/>
        <v>4.572378999671745</v>
      </c>
      <c r="D441" s="19">
        <f t="shared" si="14"/>
        <v>7.4241000000000081</v>
      </c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 spans="1:21" x14ac:dyDescent="0.25">
      <c r="A442" s="17">
        <v>14.8675</v>
      </c>
      <c r="B442" s="17">
        <v>0.13977000000000001</v>
      </c>
      <c r="C442" s="17">
        <f t="shared" si="13"/>
        <v>4.5123308111566747</v>
      </c>
      <c r="D442" s="19">
        <f t="shared" si="14"/>
        <v>7.4580000000000082</v>
      </c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 spans="1:21" x14ac:dyDescent="0.25">
      <c r="A443" s="17">
        <v>14.901300000000001</v>
      </c>
      <c r="B443" s="17">
        <v>0.13558999999999999</v>
      </c>
      <c r="C443" s="17">
        <f t="shared" si="13"/>
        <v>4.3773838068593642</v>
      </c>
      <c r="D443" s="19">
        <f t="shared" si="14"/>
        <v>7.4919000000000082</v>
      </c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 spans="1:21" x14ac:dyDescent="0.25">
      <c r="A444" s="17">
        <v>14.9352</v>
      </c>
      <c r="B444" s="17">
        <v>0.13338</v>
      </c>
      <c r="C444" s="17">
        <f t="shared" si="13"/>
        <v>4.306036228032319</v>
      </c>
      <c r="D444" s="19">
        <f t="shared" si="14"/>
        <v>7.5258000000000083</v>
      </c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 spans="1:21" x14ac:dyDescent="0.25">
      <c r="A445" s="17">
        <v>14.969099999999999</v>
      </c>
      <c r="B445" s="17">
        <v>0.13261000000000001</v>
      </c>
      <c r="C445" s="17">
        <f t="shared" si="13"/>
        <v>4.2811775693459726</v>
      </c>
      <c r="D445" s="19">
        <f t="shared" si="14"/>
        <v>7.5597000000000083</v>
      </c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 spans="1:2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 spans="1:2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 spans="1:2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 spans="1:2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 spans="1:2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 spans="1:2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 spans="1:2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 spans="1:2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 spans="1:2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 spans="1:2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 spans="1:2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 spans="1:2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 spans="1:2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 spans="1:2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 spans="1:2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 spans="1:2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 spans="1:2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 spans="1:2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 spans="1:2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 spans="1:2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 spans="1:2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 spans="1:2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 spans="1:2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 spans="1:2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 spans="1:2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 spans="1:2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 spans="1:2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 spans="1:2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 spans="1:2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 spans="1:2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 spans="1:2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 spans="1:2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 spans="1:2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 spans="1:2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 spans="1:2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 spans="1:2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 spans="1:2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 spans="1:2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 spans="1:2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 spans="1:2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 spans="1:2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 spans="1:2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 spans="1:2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 spans="1:2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 spans="1:2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 spans="1:2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 spans="1:2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 spans="1:2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 spans="1:2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 spans="1:2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 spans="1:2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 spans="1:2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 spans="1:2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 spans="1:2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 spans="1:2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 spans="1:2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 spans="1:2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 spans="1:2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 spans="1:2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 spans="1:2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 spans="1:2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 spans="1:2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 spans="1:2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 spans="1:2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 spans="1:2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 spans="1:2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 spans="1:2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 spans="1:2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 spans="1:2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 spans="1:2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 spans="1:2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 spans="1:2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 spans="1:2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 spans="1:2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 spans="1:2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 spans="1:2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 spans="1:2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 spans="1:2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 spans="1:2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 spans="1:2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 spans="1:2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 spans="1:2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 spans="1:2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 spans="1:2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 spans="1:2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 spans="1:2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 spans="1:2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 spans="1:2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 spans="1:2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 spans="1:2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 spans="1:2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 spans="1:2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 spans="1:2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 spans="1:2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 spans="1:2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 spans="1:2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 spans="1:2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 spans="1:2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 spans="1:2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 spans="1:2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 spans="1:2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 spans="1:2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 spans="1:2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 spans="1:2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 spans="1:2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 spans="1:2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 spans="1:2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 spans="1:2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 spans="1:2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 spans="1:2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 spans="1:2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 spans="1:2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 spans="1:2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 spans="1:2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 spans="1:2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 spans="1:2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 spans="1:2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 spans="1:2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 spans="1:2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 spans="1:2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 spans="1:2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 spans="1:2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 spans="1:2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 spans="1:2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 spans="1:2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 spans="1:2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 spans="1:2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 spans="1:2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 spans="1:2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 spans="1:2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81" spans="1:14" x14ac:dyDescent="0.25">
      <c r="A581" t="s">
        <v>11</v>
      </c>
      <c r="B581" t="s">
        <v>49</v>
      </c>
      <c r="C581"/>
      <c r="D581"/>
      <c r="E581"/>
      <c r="F581"/>
      <c r="I581" t="s">
        <v>11</v>
      </c>
      <c r="J581" t="s">
        <v>51</v>
      </c>
      <c r="K581"/>
      <c r="L581"/>
      <c r="M581"/>
      <c r="N581"/>
    </row>
    <row r="582" spans="1:14" x14ac:dyDescent="0.25">
      <c r="A582" t="s">
        <v>13</v>
      </c>
      <c r="B582" t="s">
        <v>14</v>
      </c>
      <c r="C582"/>
      <c r="D582"/>
      <c r="E582"/>
      <c r="F582"/>
      <c r="I582" t="s">
        <v>13</v>
      </c>
      <c r="J582" t="s">
        <v>14</v>
      </c>
      <c r="K582"/>
      <c r="L582"/>
      <c r="M582"/>
      <c r="N582"/>
    </row>
    <row r="583" spans="1:14" x14ac:dyDescent="0.25">
      <c r="A583" t="s">
        <v>15</v>
      </c>
      <c r="B583" t="s">
        <v>16</v>
      </c>
      <c r="C583"/>
      <c r="D583"/>
      <c r="E583"/>
      <c r="F583"/>
      <c r="I583" t="s">
        <v>15</v>
      </c>
      <c r="J583" t="s">
        <v>16</v>
      </c>
      <c r="K583"/>
      <c r="L583"/>
      <c r="M583"/>
      <c r="N583"/>
    </row>
    <row r="584" spans="1:14" x14ac:dyDescent="0.25">
      <c r="A584" t="s">
        <v>17</v>
      </c>
      <c r="B584" t="s">
        <v>18</v>
      </c>
      <c r="C584"/>
      <c r="D584"/>
      <c r="E584"/>
      <c r="F584"/>
      <c r="I584" t="s">
        <v>17</v>
      </c>
      <c r="J584" t="s">
        <v>18</v>
      </c>
      <c r="K584"/>
      <c r="L584"/>
      <c r="M584"/>
      <c r="N584"/>
    </row>
    <row r="585" spans="1:14" x14ac:dyDescent="0.25">
      <c r="A585" t="s">
        <v>19</v>
      </c>
      <c r="B585" t="s">
        <v>20</v>
      </c>
      <c r="C585"/>
      <c r="D585"/>
      <c r="E585"/>
      <c r="F585"/>
      <c r="I585" t="s">
        <v>19</v>
      </c>
      <c r="J585" t="s">
        <v>20</v>
      </c>
      <c r="K585"/>
      <c r="L585"/>
      <c r="M585"/>
      <c r="N585"/>
    </row>
    <row r="586" spans="1:14" x14ac:dyDescent="0.25">
      <c r="A586" t="s">
        <v>21</v>
      </c>
      <c r="B586" t="s">
        <v>48</v>
      </c>
      <c r="C586"/>
      <c r="D586"/>
      <c r="E586"/>
      <c r="F586"/>
      <c r="I586" t="s">
        <v>21</v>
      </c>
      <c r="J586" t="s">
        <v>22</v>
      </c>
      <c r="K586"/>
      <c r="L586"/>
      <c r="M586"/>
      <c r="N586"/>
    </row>
    <row r="587" spans="1:14" x14ac:dyDescent="0.25">
      <c r="A587" t="s">
        <v>23</v>
      </c>
      <c r="B587" t="s">
        <v>24</v>
      </c>
      <c r="C587"/>
      <c r="D587"/>
      <c r="E587"/>
      <c r="F587"/>
      <c r="I587" t="s">
        <v>23</v>
      </c>
      <c r="J587" t="s">
        <v>24</v>
      </c>
      <c r="K587"/>
      <c r="L587"/>
      <c r="M587"/>
      <c r="N587"/>
    </row>
    <row r="588" spans="1:14" x14ac:dyDescent="0.25">
      <c r="A588" t="s">
        <v>25</v>
      </c>
      <c r="B588" t="s">
        <v>26</v>
      </c>
      <c r="C588"/>
      <c r="D588"/>
      <c r="E588"/>
      <c r="F588"/>
      <c r="I588" t="s">
        <v>25</v>
      </c>
      <c r="J588" t="s">
        <v>26</v>
      </c>
      <c r="K588"/>
      <c r="L588"/>
      <c r="M588"/>
      <c r="N588"/>
    </row>
    <row r="589" spans="1:14" x14ac:dyDescent="0.25">
      <c r="A589" t="s">
        <v>27</v>
      </c>
      <c r="B589" t="s">
        <v>50</v>
      </c>
      <c r="C589"/>
      <c r="D589"/>
      <c r="E589"/>
      <c r="F589"/>
      <c r="I589" t="s">
        <v>27</v>
      </c>
      <c r="J589" t="s">
        <v>50</v>
      </c>
      <c r="K589"/>
      <c r="L589"/>
      <c r="M589"/>
      <c r="N589"/>
    </row>
    <row r="590" spans="1:14" x14ac:dyDescent="0.25">
      <c r="A590" t="s">
        <v>28</v>
      </c>
      <c r="B590" t="s">
        <v>29</v>
      </c>
      <c r="C590"/>
      <c r="D590"/>
      <c r="E590"/>
      <c r="F590"/>
      <c r="I590" t="s">
        <v>28</v>
      </c>
      <c r="J590" t="s">
        <v>29</v>
      </c>
      <c r="K590"/>
      <c r="L590"/>
      <c r="M590"/>
      <c r="N590"/>
    </row>
    <row r="591" spans="1:14" x14ac:dyDescent="0.25">
      <c r="A591" t="s">
        <v>30</v>
      </c>
      <c r="B591">
        <v>0</v>
      </c>
      <c r="C591"/>
      <c r="D591"/>
      <c r="E591"/>
      <c r="F591"/>
      <c r="I591" t="s">
        <v>30</v>
      </c>
      <c r="J591">
        <v>0</v>
      </c>
      <c r="K591"/>
      <c r="L591"/>
      <c r="M591"/>
      <c r="N591"/>
    </row>
    <row r="592" spans="1:14" x14ac:dyDescent="0.25">
      <c r="A592" t="s">
        <v>31</v>
      </c>
      <c r="B592" t="s">
        <v>32</v>
      </c>
      <c r="C592"/>
      <c r="D592"/>
      <c r="E592"/>
      <c r="F592"/>
      <c r="I592" t="s">
        <v>31</v>
      </c>
      <c r="J592" t="s">
        <v>32</v>
      </c>
      <c r="K592"/>
      <c r="L592"/>
      <c r="M592"/>
      <c r="N592"/>
    </row>
    <row r="593" spans="1:23" x14ac:dyDescent="0.25">
      <c r="A593" t="s">
        <v>33</v>
      </c>
      <c r="B593" t="s">
        <v>41</v>
      </c>
      <c r="C593"/>
      <c r="D593"/>
      <c r="E593"/>
      <c r="F593"/>
      <c r="I593" t="s">
        <v>33</v>
      </c>
      <c r="J593" t="s">
        <v>41</v>
      </c>
      <c r="K593"/>
      <c r="L593"/>
      <c r="M593"/>
      <c r="N593"/>
    </row>
    <row r="594" spans="1:23" x14ac:dyDescent="0.25">
      <c r="A594" t="s">
        <v>35</v>
      </c>
      <c r="B594" t="s">
        <v>36</v>
      </c>
      <c r="C594"/>
      <c r="D594"/>
      <c r="E594"/>
      <c r="F594"/>
      <c r="I594" t="s">
        <v>35</v>
      </c>
      <c r="J594" t="s">
        <v>36</v>
      </c>
      <c r="K594"/>
      <c r="L594"/>
      <c r="M594"/>
      <c r="N594"/>
    </row>
    <row r="595" spans="1:23" x14ac:dyDescent="0.25">
      <c r="A595" t="s">
        <v>37</v>
      </c>
      <c r="B595" t="s">
        <v>38</v>
      </c>
      <c r="C595"/>
      <c r="D595"/>
      <c r="E595"/>
      <c r="F595"/>
      <c r="I595" t="s">
        <v>37</v>
      </c>
      <c r="J595" t="s">
        <v>38</v>
      </c>
      <c r="K595"/>
      <c r="L595"/>
      <c r="M595"/>
      <c r="N595"/>
    </row>
    <row r="596" spans="1:23" x14ac:dyDescent="0.25">
      <c r="A596"/>
      <c r="B596"/>
      <c r="C596"/>
      <c r="D596"/>
      <c r="E596"/>
      <c r="F596"/>
      <c r="I596"/>
      <c r="J596"/>
      <c r="K596"/>
      <c r="L596"/>
      <c r="M596"/>
      <c r="N596"/>
    </row>
    <row r="597" spans="1:23" x14ac:dyDescent="0.25">
      <c r="A597" t="s">
        <v>39</v>
      </c>
      <c r="B597"/>
      <c r="C597"/>
      <c r="D597"/>
      <c r="E597"/>
      <c r="F597"/>
      <c r="I597" t="s">
        <v>39</v>
      </c>
      <c r="J597"/>
      <c r="K597"/>
      <c r="L597"/>
      <c r="M597"/>
      <c r="N597"/>
    </row>
    <row r="598" spans="1:23" x14ac:dyDescent="0.25">
      <c r="A598" t="s">
        <v>40</v>
      </c>
      <c r="B598" t="s">
        <v>41</v>
      </c>
      <c r="C598" t="s">
        <v>52</v>
      </c>
      <c r="D598" t="s">
        <v>42</v>
      </c>
      <c r="E598" t="s">
        <v>43</v>
      </c>
      <c r="F598" t="s">
        <v>44</v>
      </c>
      <c r="G598" t="s">
        <v>45</v>
      </c>
      <c r="J598" t="s">
        <v>40</v>
      </c>
      <c r="K598" t="s">
        <v>41</v>
      </c>
      <c r="L598" t="s">
        <v>52</v>
      </c>
      <c r="M598" t="s">
        <v>42</v>
      </c>
      <c r="N598" t="s">
        <v>43</v>
      </c>
      <c r="O598" t="s">
        <v>44</v>
      </c>
      <c r="P598" t="s">
        <v>45</v>
      </c>
      <c r="V598" s="2"/>
      <c r="W598" s="2"/>
    </row>
    <row r="599" spans="1:23" x14ac:dyDescent="0.25">
      <c r="A599">
        <v>0</v>
      </c>
      <c r="B599">
        <v>154.69999999999999</v>
      </c>
      <c r="C599">
        <f>B599/10</f>
        <v>15.469999999999999</v>
      </c>
      <c r="D599">
        <v>100</v>
      </c>
      <c r="E599">
        <v>1.0900000000000001</v>
      </c>
      <c r="F599">
        <v>7328.8</v>
      </c>
      <c r="G599">
        <v>1.1000000000000001</v>
      </c>
      <c r="J599">
        <v>0</v>
      </c>
      <c r="K599">
        <v>-155</v>
      </c>
      <c r="L599">
        <f>K599/10</f>
        <v>-15.5</v>
      </c>
      <c r="M599">
        <v>100</v>
      </c>
      <c r="N599">
        <v>1.4</v>
      </c>
      <c r="O599">
        <v>2040.2</v>
      </c>
      <c r="P599">
        <v>2.06</v>
      </c>
      <c r="V599" s="2"/>
      <c r="W599" s="2"/>
    </row>
    <row r="600" spans="1:23" x14ac:dyDescent="0.25">
      <c r="A600">
        <v>0</v>
      </c>
      <c r="B600">
        <v>153.19999999999999</v>
      </c>
      <c r="C600">
        <f t="shared" ref="C600:C663" si="15">B600/10</f>
        <v>15.319999999999999</v>
      </c>
      <c r="D600">
        <v>100</v>
      </c>
      <c r="E600">
        <v>1.1100000000000001</v>
      </c>
      <c r="F600">
        <v>7517.7</v>
      </c>
      <c r="G600">
        <v>1.1299999999999999</v>
      </c>
      <c r="J600">
        <v>0</v>
      </c>
      <c r="K600">
        <v>-154.1</v>
      </c>
      <c r="L600">
        <f t="shared" ref="L600:L663" si="16">K600/10</f>
        <v>-15.41</v>
      </c>
      <c r="M600">
        <v>100</v>
      </c>
      <c r="N600">
        <v>1.85</v>
      </c>
      <c r="O600">
        <v>2687.2</v>
      </c>
      <c r="P600">
        <v>2.0699999999999998</v>
      </c>
      <c r="V600" s="2"/>
      <c r="W600" s="2"/>
    </row>
    <row r="601" spans="1:23" x14ac:dyDescent="0.25">
      <c r="A601">
        <v>0</v>
      </c>
      <c r="B601">
        <v>152.1</v>
      </c>
      <c r="C601">
        <f t="shared" si="15"/>
        <v>15.209999999999999</v>
      </c>
      <c r="D601">
        <v>100</v>
      </c>
      <c r="E601">
        <v>1.1399999999999999</v>
      </c>
      <c r="F601">
        <v>7667.7</v>
      </c>
      <c r="G601">
        <v>1.1499999999999999</v>
      </c>
      <c r="J601">
        <v>0</v>
      </c>
      <c r="K601">
        <v>-152.6</v>
      </c>
      <c r="L601">
        <f t="shared" si="16"/>
        <v>-15.26</v>
      </c>
      <c r="M601">
        <v>100</v>
      </c>
      <c r="N601">
        <v>1.87</v>
      </c>
      <c r="O601">
        <v>2713.3</v>
      </c>
      <c r="P601">
        <v>2.02</v>
      </c>
      <c r="V601" s="2"/>
      <c r="W601" s="2"/>
    </row>
    <row r="602" spans="1:23" x14ac:dyDescent="0.25">
      <c r="A602">
        <v>0</v>
      </c>
      <c r="B602">
        <v>150.9</v>
      </c>
      <c r="C602">
        <f t="shared" si="15"/>
        <v>15.09</v>
      </c>
      <c r="D602">
        <v>100</v>
      </c>
      <c r="E602">
        <v>1.1399999999999999</v>
      </c>
      <c r="F602">
        <v>7708.7</v>
      </c>
      <c r="G602">
        <v>1.1499999999999999</v>
      </c>
      <c r="J602">
        <v>0</v>
      </c>
      <c r="K602">
        <v>-151.5</v>
      </c>
      <c r="L602">
        <f t="shared" si="16"/>
        <v>-15.15</v>
      </c>
      <c r="M602">
        <v>100</v>
      </c>
      <c r="N602">
        <v>1.81</v>
      </c>
      <c r="O602">
        <v>2634.7</v>
      </c>
      <c r="P602">
        <v>2.06</v>
      </c>
      <c r="V602" s="2"/>
      <c r="W602" s="2"/>
    </row>
    <row r="603" spans="1:23" x14ac:dyDescent="0.25">
      <c r="A603">
        <v>0</v>
      </c>
      <c r="B603">
        <v>149.69999999999999</v>
      </c>
      <c r="C603">
        <f t="shared" si="15"/>
        <v>14.969999999999999</v>
      </c>
      <c r="D603">
        <v>100</v>
      </c>
      <c r="E603">
        <v>1.1399999999999999</v>
      </c>
      <c r="F603">
        <v>7670.8</v>
      </c>
      <c r="G603">
        <v>1.1499999999999999</v>
      </c>
      <c r="J603">
        <v>0</v>
      </c>
      <c r="K603">
        <v>-150.4</v>
      </c>
      <c r="L603">
        <f t="shared" si="16"/>
        <v>-15.040000000000001</v>
      </c>
      <c r="M603">
        <v>100</v>
      </c>
      <c r="N603">
        <v>1.85</v>
      </c>
      <c r="O603">
        <v>2692.7</v>
      </c>
      <c r="P603">
        <v>2.0699999999999998</v>
      </c>
      <c r="V603" s="2"/>
      <c r="W603" s="2"/>
    </row>
    <row r="604" spans="1:23" x14ac:dyDescent="0.25">
      <c r="A604">
        <v>0</v>
      </c>
      <c r="B604">
        <v>148.5</v>
      </c>
      <c r="C604">
        <f t="shared" si="15"/>
        <v>14.85</v>
      </c>
      <c r="D604">
        <v>100</v>
      </c>
      <c r="E604">
        <v>1.19</v>
      </c>
      <c r="F604">
        <v>8020.6</v>
      </c>
      <c r="G604">
        <v>1.2</v>
      </c>
      <c r="J604">
        <v>0</v>
      </c>
      <c r="K604">
        <v>-149.1</v>
      </c>
      <c r="L604">
        <f t="shared" si="16"/>
        <v>-14.91</v>
      </c>
      <c r="M604">
        <v>100</v>
      </c>
      <c r="N604">
        <v>1.86</v>
      </c>
      <c r="O604">
        <v>2707.6</v>
      </c>
      <c r="P604">
        <v>2.02</v>
      </c>
      <c r="V604" s="2"/>
      <c r="W604" s="2"/>
    </row>
    <row r="605" spans="1:23" x14ac:dyDescent="0.25">
      <c r="A605">
        <v>0</v>
      </c>
      <c r="B605">
        <v>147.30000000000001</v>
      </c>
      <c r="C605">
        <f t="shared" si="15"/>
        <v>14.73</v>
      </c>
      <c r="D605">
        <v>100</v>
      </c>
      <c r="E605">
        <v>1.2</v>
      </c>
      <c r="F605">
        <v>8122</v>
      </c>
      <c r="G605">
        <v>1.22</v>
      </c>
      <c r="J605">
        <v>0</v>
      </c>
      <c r="K605">
        <v>-147.9</v>
      </c>
      <c r="L605">
        <f t="shared" si="16"/>
        <v>-14.790000000000001</v>
      </c>
      <c r="M605">
        <v>100</v>
      </c>
      <c r="N605">
        <v>1.82</v>
      </c>
      <c r="O605">
        <v>2642.6</v>
      </c>
      <c r="P605">
        <v>2.23</v>
      </c>
      <c r="V605" s="2"/>
      <c r="W605" s="2"/>
    </row>
    <row r="606" spans="1:23" x14ac:dyDescent="0.25">
      <c r="A606">
        <v>0</v>
      </c>
      <c r="B606">
        <v>146.1</v>
      </c>
      <c r="C606">
        <f t="shared" si="15"/>
        <v>14.61</v>
      </c>
      <c r="D606">
        <v>100</v>
      </c>
      <c r="E606">
        <v>1.23</v>
      </c>
      <c r="F606">
        <v>8292</v>
      </c>
      <c r="G606">
        <v>1.24</v>
      </c>
      <c r="J606">
        <v>0</v>
      </c>
      <c r="K606">
        <v>-146.69999999999999</v>
      </c>
      <c r="L606">
        <f t="shared" si="16"/>
        <v>-14.669999999999998</v>
      </c>
      <c r="M606">
        <v>100</v>
      </c>
      <c r="N606">
        <v>2</v>
      </c>
      <c r="O606">
        <v>2910.9</v>
      </c>
      <c r="P606">
        <v>2.16</v>
      </c>
      <c r="V606" s="2"/>
      <c r="W606" s="2"/>
    </row>
    <row r="607" spans="1:23" x14ac:dyDescent="0.25">
      <c r="A607">
        <v>0</v>
      </c>
      <c r="B607">
        <v>144.9</v>
      </c>
      <c r="C607">
        <f t="shared" si="15"/>
        <v>14.49</v>
      </c>
      <c r="D607">
        <v>100</v>
      </c>
      <c r="E607">
        <v>1.25</v>
      </c>
      <c r="F607">
        <v>8462.5</v>
      </c>
      <c r="G607">
        <v>1.27</v>
      </c>
      <c r="J607">
        <v>0</v>
      </c>
      <c r="K607">
        <v>-145.5</v>
      </c>
      <c r="L607">
        <f t="shared" si="16"/>
        <v>-14.55</v>
      </c>
      <c r="M607">
        <v>100</v>
      </c>
      <c r="N607">
        <v>1.95</v>
      </c>
      <c r="O607">
        <v>2832.8</v>
      </c>
      <c r="P607">
        <v>2.17</v>
      </c>
      <c r="V607" s="2"/>
      <c r="W607" s="2"/>
    </row>
    <row r="608" spans="1:23" x14ac:dyDescent="0.25">
      <c r="A608">
        <v>0</v>
      </c>
      <c r="B608">
        <v>143.69999999999999</v>
      </c>
      <c r="C608">
        <f t="shared" si="15"/>
        <v>14.37</v>
      </c>
      <c r="D608">
        <v>100</v>
      </c>
      <c r="E608">
        <v>1.3</v>
      </c>
      <c r="F608">
        <v>8744.2000000000007</v>
      </c>
      <c r="G608">
        <v>1.31</v>
      </c>
      <c r="J608">
        <v>0</v>
      </c>
      <c r="K608">
        <v>-144.30000000000001</v>
      </c>
      <c r="L608">
        <f t="shared" si="16"/>
        <v>-14.430000000000001</v>
      </c>
      <c r="M608">
        <v>100</v>
      </c>
      <c r="N608">
        <v>1.96</v>
      </c>
      <c r="O608">
        <v>2841.1</v>
      </c>
      <c r="P608">
        <v>2.14</v>
      </c>
      <c r="V608" s="2"/>
      <c r="W608" s="2"/>
    </row>
    <row r="609" spans="1:23" x14ac:dyDescent="0.25">
      <c r="A609">
        <v>0</v>
      </c>
      <c r="B609">
        <v>142.5</v>
      </c>
      <c r="C609">
        <f t="shared" si="15"/>
        <v>14.25</v>
      </c>
      <c r="D609">
        <v>100</v>
      </c>
      <c r="E609">
        <v>1.29</v>
      </c>
      <c r="F609">
        <v>8724.5</v>
      </c>
      <c r="G609">
        <v>1.31</v>
      </c>
      <c r="J609">
        <v>0</v>
      </c>
      <c r="K609">
        <v>-143.1</v>
      </c>
      <c r="L609">
        <f t="shared" si="16"/>
        <v>-14.309999999999999</v>
      </c>
      <c r="M609">
        <v>100</v>
      </c>
      <c r="N609">
        <v>1.92</v>
      </c>
      <c r="O609">
        <v>2796.8</v>
      </c>
      <c r="P609">
        <v>2.33</v>
      </c>
      <c r="V609" s="2"/>
      <c r="W609" s="2"/>
    </row>
    <row r="610" spans="1:23" x14ac:dyDescent="0.25">
      <c r="A610">
        <v>0</v>
      </c>
      <c r="B610">
        <v>141.30000000000001</v>
      </c>
      <c r="C610">
        <f t="shared" si="15"/>
        <v>14.13</v>
      </c>
      <c r="D610">
        <v>100</v>
      </c>
      <c r="E610">
        <v>1.32</v>
      </c>
      <c r="F610">
        <v>8881</v>
      </c>
      <c r="G610">
        <v>1.33</v>
      </c>
      <c r="J610">
        <v>0</v>
      </c>
      <c r="K610">
        <v>-141.9</v>
      </c>
      <c r="L610">
        <f t="shared" si="16"/>
        <v>-14.190000000000001</v>
      </c>
      <c r="M610">
        <v>100</v>
      </c>
      <c r="N610">
        <v>2.1</v>
      </c>
      <c r="O610">
        <v>3046.3</v>
      </c>
      <c r="P610">
        <v>2.23</v>
      </c>
      <c r="V610" s="2"/>
      <c r="W610" s="2"/>
    </row>
    <row r="611" spans="1:23" x14ac:dyDescent="0.25">
      <c r="A611">
        <v>0</v>
      </c>
      <c r="B611">
        <v>140.1</v>
      </c>
      <c r="C611">
        <f t="shared" si="15"/>
        <v>14.01</v>
      </c>
      <c r="D611">
        <v>100</v>
      </c>
      <c r="E611">
        <v>1.35</v>
      </c>
      <c r="F611">
        <v>9092</v>
      </c>
      <c r="G611">
        <v>1.36</v>
      </c>
      <c r="J611">
        <v>0</v>
      </c>
      <c r="K611">
        <v>-140.69999999999999</v>
      </c>
      <c r="L611">
        <f t="shared" si="16"/>
        <v>-14.069999999999999</v>
      </c>
      <c r="M611">
        <v>100</v>
      </c>
      <c r="N611">
        <v>2.0099999999999998</v>
      </c>
      <c r="O611">
        <v>2916.6</v>
      </c>
      <c r="P611">
        <v>2.2200000000000002</v>
      </c>
      <c r="V611" s="2"/>
      <c r="W611" s="2"/>
    </row>
    <row r="612" spans="1:23" x14ac:dyDescent="0.25">
      <c r="A612">
        <v>0</v>
      </c>
      <c r="B612">
        <v>138.9</v>
      </c>
      <c r="C612">
        <f t="shared" si="15"/>
        <v>13.89</v>
      </c>
      <c r="D612">
        <v>100</v>
      </c>
      <c r="E612">
        <v>1.38</v>
      </c>
      <c r="F612">
        <v>9278.5</v>
      </c>
      <c r="G612">
        <v>1.39</v>
      </c>
      <c r="J612">
        <v>0</v>
      </c>
      <c r="K612">
        <v>-139.5</v>
      </c>
      <c r="L612">
        <f t="shared" si="16"/>
        <v>-13.95</v>
      </c>
      <c r="M612">
        <v>100</v>
      </c>
      <c r="N612">
        <v>2</v>
      </c>
      <c r="O612">
        <v>2907.4</v>
      </c>
      <c r="P612">
        <v>2.31</v>
      </c>
      <c r="V612" s="2"/>
      <c r="W612" s="2"/>
    </row>
    <row r="613" spans="1:23" x14ac:dyDescent="0.25">
      <c r="A613">
        <v>0</v>
      </c>
      <c r="B613">
        <v>137.69999999999999</v>
      </c>
      <c r="C613">
        <f t="shared" si="15"/>
        <v>13.77</v>
      </c>
      <c r="D613">
        <v>100</v>
      </c>
      <c r="E613">
        <v>1.39</v>
      </c>
      <c r="F613">
        <v>9399.2999999999993</v>
      </c>
      <c r="G613">
        <v>1.41</v>
      </c>
      <c r="J613">
        <v>0</v>
      </c>
      <c r="K613">
        <v>-138.30000000000001</v>
      </c>
      <c r="L613">
        <f t="shared" si="16"/>
        <v>-13.830000000000002</v>
      </c>
      <c r="M613">
        <v>100</v>
      </c>
      <c r="N613">
        <v>2.08</v>
      </c>
      <c r="O613">
        <v>3026.5</v>
      </c>
      <c r="P613">
        <v>2.4300000000000002</v>
      </c>
      <c r="V613" s="2"/>
      <c r="W613" s="2"/>
    </row>
    <row r="614" spans="1:23" x14ac:dyDescent="0.25">
      <c r="A614">
        <v>0</v>
      </c>
      <c r="B614">
        <v>136.5</v>
      </c>
      <c r="C614">
        <f t="shared" si="15"/>
        <v>13.65</v>
      </c>
      <c r="D614">
        <v>100</v>
      </c>
      <c r="E614">
        <v>1.41</v>
      </c>
      <c r="F614">
        <v>9494.9</v>
      </c>
      <c r="G614">
        <v>1.42</v>
      </c>
      <c r="J614">
        <v>0</v>
      </c>
      <c r="K614">
        <v>-137.1</v>
      </c>
      <c r="L614">
        <f t="shared" si="16"/>
        <v>-13.709999999999999</v>
      </c>
      <c r="M614">
        <v>100</v>
      </c>
      <c r="N614">
        <v>2.19</v>
      </c>
      <c r="O614">
        <v>3181.3</v>
      </c>
      <c r="P614">
        <v>2.37</v>
      </c>
      <c r="V614" s="2"/>
      <c r="W614" s="2"/>
    </row>
    <row r="615" spans="1:23" x14ac:dyDescent="0.25">
      <c r="A615">
        <v>0</v>
      </c>
      <c r="B615">
        <v>135.30000000000001</v>
      </c>
      <c r="C615">
        <f t="shared" si="15"/>
        <v>13.530000000000001</v>
      </c>
      <c r="D615">
        <v>100</v>
      </c>
      <c r="E615">
        <v>1.46</v>
      </c>
      <c r="F615">
        <v>9856.4</v>
      </c>
      <c r="G615">
        <v>1.48</v>
      </c>
      <c r="J615">
        <v>0</v>
      </c>
      <c r="K615">
        <v>-135.9</v>
      </c>
      <c r="L615">
        <f t="shared" si="16"/>
        <v>-13.59</v>
      </c>
      <c r="M615">
        <v>100</v>
      </c>
      <c r="N615">
        <v>2.13</v>
      </c>
      <c r="O615">
        <v>3101.1</v>
      </c>
      <c r="P615">
        <v>2.46</v>
      </c>
      <c r="V615" s="2"/>
      <c r="W615" s="2"/>
    </row>
    <row r="616" spans="1:23" x14ac:dyDescent="0.25">
      <c r="A616">
        <v>0</v>
      </c>
      <c r="B616">
        <v>134.1</v>
      </c>
      <c r="C616">
        <f t="shared" si="15"/>
        <v>13.41</v>
      </c>
      <c r="D616">
        <v>100</v>
      </c>
      <c r="E616">
        <v>1.47</v>
      </c>
      <c r="F616">
        <v>9937.1</v>
      </c>
      <c r="G616">
        <v>1.49</v>
      </c>
      <c r="J616">
        <v>0</v>
      </c>
      <c r="K616">
        <v>-134.69999999999999</v>
      </c>
      <c r="L616">
        <f t="shared" si="16"/>
        <v>-13.469999999999999</v>
      </c>
      <c r="M616">
        <v>100</v>
      </c>
      <c r="N616">
        <v>2.21</v>
      </c>
      <c r="O616">
        <v>3216.3</v>
      </c>
      <c r="P616">
        <v>2.4</v>
      </c>
      <c r="V616" s="2"/>
      <c r="W616" s="2"/>
    </row>
    <row r="617" spans="1:23" x14ac:dyDescent="0.25">
      <c r="A617">
        <v>0</v>
      </c>
      <c r="B617">
        <v>132.9</v>
      </c>
      <c r="C617">
        <f t="shared" si="15"/>
        <v>13.290000000000001</v>
      </c>
      <c r="D617">
        <v>100</v>
      </c>
      <c r="E617">
        <v>1.5</v>
      </c>
      <c r="F617">
        <v>10113.1</v>
      </c>
      <c r="G617">
        <v>1.52</v>
      </c>
      <c r="J617">
        <v>0</v>
      </c>
      <c r="K617">
        <v>-133.5</v>
      </c>
      <c r="L617">
        <f t="shared" si="16"/>
        <v>-13.35</v>
      </c>
      <c r="M617">
        <v>100</v>
      </c>
      <c r="N617">
        <v>2.17</v>
      </c>
      <c r="O617">
        <v>3149.1</v>
      </c>
      <c r="P617">
        <v>2.35</v>
      </c>
      <c r="V617" s="2"/>
      <c r="W617" s="2"/>
    </row>
    <row r="618" spans="1:23" x14ac:dyDescent="0.25">
      <c r="A618">
        <v>0</v>
      </c>
      <c r="B618">
        <v>131.69999999999999</v>
      </c>
      <c r="C618">
        <f t="shared" si="15"/>
        <v>13.169999999999998</v>
      </c>
      <c r="D618">
        <v>100</v>
      </c>
      <c r="E618">
        <v>1.52</v>
      </c>
      <c r="F618">
        <v>10285</v>
      </c>
      <c r="G618">
        <v>1.54</v>
      </c>
      <c r="J618">
        <v>0</v>
      </c>
      <c r="K618">
        <v>-132.30000000000001</v>
      </c>
      <c r="L618">
        <f t="shared" si="16"/>
        <v>-13.23</v>
      </c>
      <c r="M618">
        <v>100</v>
      </c>
      <c r="N618">
        <v>2.12</v>
      </c>
      <c r="O618">
        <v>3075.1</v>
      </c>
      <c r="P618">
        <v>2.5</v>
      </c>
      <c r="V618" s="2"/>
      <c r="W618" s="2"/>
    </row>
    <row r="619" spans="1:23" x14ac:dyDescent="0.25">
      <c r="A619">
        <v>0</v>
      </c>
      <c r="B619">
        <v>130.5</v>
      </c>
      <c r="C619">
        <f t="shared" si="15"/>
        <v>13.05</v>
      </c>
      <c r="D619">
        <v>100</v>
      </c>
      <c r="E619">
        <v>1.54</v>
      </c>
      <c r="F619">
        <v>10401.4</v>
      </c>
      <c r="G619">
        <v>1.56</v>
      </c>
      <c r="J619">
        <v>0</v>
      </c>
      <c r="K619">
        <v>-131.1</v>
      </c>
      <c r="L619">
        <f t="shared" si="16"/>
        <v>-13.11</v>
      </c>
      <c r="M619">
        <v>100</v>
      </c>
      <c r="N619">
        <v>2.2599999999999998</v>
      </c>
      <c r="O619">
        <v>3277.1</v>
      </c>
      <c r="P619">
        <v>2.44</v>
      </c>
      <c r="V619" s="2"/>
      <c r="W619" s="2"/>
    </row>
    <row r="620" spans="1:23" x14ac:dyDescent="0.25">
      <c r="A620">
        <v>0</v>
      </c>
      <c r="B620">
        <v>129.30000000000001</v>
      </c>
      <c r="C620">
        <f t="shared" si="15"/>
        <v>12.930000000000001</v>
      </c>
      <c r="D620">
        <v>100</v>
      </c>
      <c r="E620">
        <v>1.59</v>
      </c>
      <c r="F620">
        <v>10711.2</v>
      </c>
      <c r="G620">
        <v>1.61</v>
      </c>
      <c r="J620">
        <v>0</v>
      </c>
      <c r="K620">
        <v>-129.9</v>
      </c>
      <c r="L620">
        <f t="shared" si="16"/>
        <v>-12.99</v>
      </c>
      <c r="M620">
        <v>100</v>
      </c>
      <c r="N620">
        <v>2.2000000000000002</v>
      </c>
      <c r="O620">
        <v>3193.4</v>
      </c>
      <c r="P620">
        <v>2.5499999999999998</v>
      </c>
      <c r="V620" s="2"/>
      <c r="W620" s="2"/>
    </row>
    <row r="621" spans="1:23" x14ac:dyDescent="0.25">
      <c r="A621">
        <v>0</v>
      </c>
      <c r="B621">
        <v>128.1</v>
      </c>
      <c r="C621">
        <f t="shared" si="15"/>
        <v>12.809999999999999</v>
      </c>
      <c r="D621">
        <v>100</v>
      </c>
      <c r="E621">
        <v>1.61</v>
      </c>
      <c r="F621">
        <v>10881.2</v>
      </c>
      <c r="G621">
        <v>1.63</v>
      </c>
      <c r="J621">
        <v>0</v>
      </c>
      <c r="K621">
        <v>-128.69999999999999</v>
      </c>
      <c r="L621">
        <f t="shared" si="16"/>
        <v>-12.87</v>
      </c>
      <c r="M621">
        <v>100</v>
      </c>
      <c r="N621">
        <v>2.2999999999999998</v>
      </c>
      <c r="O621">
        <v>3344.2</v>
      </c>
      <c r="P621">
        <v>2.64</v>
      </c>
      <c r="V621" s="2"/>
      <c r="W621" s="2"/>
    </row>
    <row r="622" spans="1:23" x14ac:dyDescent="0.25">
      <c r="A622">
        <v>0</v>
      </c>
      <c r="B622">
        <v>126.9</v>
      </c>
      <c r="C622">
        <f t="shared" si="15"/>
        <v>12.690000000000001</v>
      </c>
      <c r="D622">
        <v>100</v>
      </c>
      <c r="E622">
        <v>1.65</v>
      </c>
      <c r="F622">
        <v>11115.7</v>
      </c>
      <c r="G622">
        <v>1.66</v>
      </c>
      <c r="J622">
        <v>0</v>
      </c>
      <c r="K622">
        <v>-127.5</v>
      </c>
      <c r="L622">
        <f t="shared" si="16"/>
        <v>-12.75</v>
      </c>
      <c r="M622">
        <v>100</v>
      </c>
      <c r="N622">
        <v>2.38</v>
      </c>
      <c r="O622">
        <v>3455.5</v>
      </c>
      <c r="P622">
        <v>2.66</v>
      </c>
      <c r="V622" s="2"/>
      <c r="W622" s="2"/>
    </row>
    <row r="623" spans="1:23" x14ac:dyDescent="0.25">
      <c r="A623">
        <v>0</v>
      </c>
      <c r="B623">
        <v>125.7</v>
      </c>
      <c r="C623">
        <f t="shared" si="15"/>
        <v>12.57</v>
      </c>
      <c r="D623">
        <v>100</v>
      </c>
      <c r="E623">
        <v>1.71</v>
      </c>
      <c r="F623">
        <v>11536.2</v>
      </c>
      <c r="G623">
        <v>1.73</v>
      </c>
      <c r="J623">
        <v>0</v>
      </c>
      <c r="K623">
        <v>-126.3</v>
      </c>
      <c r="L623">
        <f t="shared" si="16"/>
        <v>-12.629999999999999</v>
      </c>
      <c r="M623">
        <v>100</v>
      </c>
      <c r="N623">
        <v>2.39</v>
      </c>
      <c r="O623">
        <v>3471.3</v>
      </c>
      <c r="P623">
        <v>2.66</v>
      </c>
      <c r="V623" s="2"/>
      <c r="W623" s="2"/>
    </row>
    <row r="624" spans="1:23" x14ac:dyDescent="0.25">
      <c r="A624">
        <v>0</v>
      </c>
      <c r="B624">
        <v>124.5</v>
      </c>
      <c r="C624">
        <f t="shared" si="15"/>
        <v>12.45</v>
      </c>
      <c r="D624">
        <v>100</v>
      </c>
      <c r="E624">
        <v>1.73</v>
      </c>
      <c r="F624">
        <v>11648.4</v>
      </c>
      <c r="G624">
        <v>1.75</v>
      </c>
      <c r="J624">
        <v>0</v>
      </c>
      <c r="K624">
        <v>-125.1</v>
      </c>
      <c r="L624">
        <f t="shared" si="16"/>
        <v>-12.51</v>
      </c>
      <c r="M624">
        <v>100</v>
      </c>
      <c r="N624">
        <v>2.4</v>
      </c>
      <c r="O624">
        <v>3491.5</v>
      </c>
      <c r="P624">
        <v>2.67</v>
      </c>
      <c r="V624" s="2"/>
      <c r="W624" s="2"/>
    </row>
    <row r="625" spans="1:23" x14ac:dyDescent="0.25">
      <c r="A625">
        <v>0</v>
      </c>
      <c r="B625">
        <v>123.3</v>
      </c>
      <c r="C625">
        <f t="shared" si="15"/>
        <v>12.33</v>
      </c>
      <c r="D625">
        <v>100</v>
      </c>
      <c r="E625">
        <v>1.78</v>
      </c>
      <c r="F625">
        <v>11978.6</v>
      </c>
      <c r="G625">
        <v>1.79</v>
      </c>
      <c r="J625">
        <v>0</v>
      </c>
      <c r="K625">
        <v>-123.9</v>
      </c>
      <c r="L625">
        <f t="shared" si="16"/>
        <v>-12.39</v>
      </c>
      <c r="M625">
        <v>100</v>
      </c>
      <c r="N625">
        <v>2.4</v>
      </c>
      <c r="O625">
        <v>3489.1</v>
      </c>
      <c r="P625">
        <v>2.74</v>
      </c>
      <c r="V625" s="2"/>
      <c r="W625" s="2"/>
    </row>
    <row r="626" spans="1:23" x14ac:dyDescent="0.25">
      <c r="A626">
        <v>0</v>
      </c>
      <c r="B626">
        <v>122.1</v>
      </c>
      <c r="C626">
        <f t="shared" si="15"/>
        <v>12.209999999999999</v>
      </c>
      <c r="D626">
        <v>100</v>
      </c>
      <c r="E626">
        <v>1.8</v>
      </c>
      <c r="F626">
        <v>12122.7</v>
      </c>
      <c r="G626">
        <v>1.82</v>
      </c>
      <c r="J626">
        <v>0</v>
      </c>
      <c r="K626">
        <v>-122.7</v>
      </c>
      <c r="L626">
        <f t="shared" si="16"/>
        <v>-12.27</v>
      </c>
      <c r="M626">
        <v>100</v>
      </c>
      <c r="N626">
        <v>2.4700000000000002</v>
      </c>
      <c r="O626">
        <v>3593.4</v>
      </c>
      <c r="P626">
        <v>2.73</v>
      </c>
      <c r="V626" s="2"/>
      <c r="W626" s="2"/>
    </row>
    <row r="627" spans="1:23" x14ac:dyDescent="0.25">
      <c r="A627">
        <v>0</v>
      </c>
      <c r="B627">
        <v>120.9</v>
      </c>
      <c r="C627">
        <f t="shared" si="15"/>
        <v>12.09</v>
      </c>
      <c r="D627">
        <v>100</v>
      </c>
      <c r="E627">
        <v>1.83</v>
      </c>
      <c r="F627">
        <v>12338.4</v>
      </c>
      <c r="G627">
        <v>1.85</v>
      </c>
      <c r="J627">
        <v>0</v>
      </c>
      <c r="K627">
        <v>-121.5</v>
      </c>
      <c r="L627">
        <f t="shared" si="16"/>
        <v>-12.15</v>
      </c>
      <c r="M627">
        <v>100</v>
      </c>
      <c r="N627">
        <v>2.4500000000000002</v>
      </c>
      <c r="O627">
        <v>3562.2</v>
      </c>
      <c r="P627">
        <v>2.77</v>
      </c>
      <c r="V627" s="2"/>
      <c r="W627" s="2"/>
    </row>
    <row r="628" spans="1:23" x14ac:dyDescent="0.25">
      <c r="A628">
        <v>0</v>
      </c>
      <c r="B628">
        <v>119.7</v>
      </c>
      <c r="C628">
        <f t="shared" si="15"/>
        <v>11.97</v>
      </c>
      <c r="D628">
        <v>100</v>
      </c>
      <c r="E628">
        <v>1.87</v>
      </c>
      <c r="F628">
        <v>12636.6</v>
      </c>
      <c r="G628">
        <v>1.89</v>
      </c>
      <c r="J628">
        <v>0</v>
      </c>
      <c r="K628">
        <v>-120.3</v>
      </c>
      <c r="L628">
        <f t="shared" si="16"/>
        <v>-12.03</v>
      </c>
      <c r="M628">
        <v>100</v>
      </c>
      <c r="N628">
        <v>2.5</v>
      </c>
      <c r="O628">
        <v>3633.1</v>
      </c>
      <c r="P628">
        <v>2.91</v>
      </c>
      <c r="V628" s="2"/>
      <c r="W628" s="2"/>
    </row>
    <row r="629" spans="1:23" x14ac:dyDescent="0.25">
      <c r="A629">
        <v>0</v>
      </c>
      <c r="B629">
        <v>118.5</v>
      </c>
      <c r="C629">
        <f t="shared" si="15"/>
        <v>11.85</v>
      </c>
      <c r="D629">
        <v>100</v>
      </c>
      <c r="E629">
        <v>1.92</v>
      </c>
      <c r="F629">
        <v>12949.6</v>
      </c>
      <c r="G629">
        <v>1.94</v>
      </c>
      <c r="J629">
        <v>0</v>
      </c>
      <c r="K629">
        <v>-119.1</v>
      </c>
      <c r="L629">
        <f t="shared" si="16"/>
        <v>-11.91</v>
      </c>
      <c r="M629">
        <v>100</v>
      </c>
      <c r="N629">
        <v>2.61</v>
      </c>
      <c r="O629">
        <v>3799.4</v>
      </c>
      <c r="P629">
        <v>2.85</v>
      </c>
      <c r="V629" s="2"/>
      <c r="W629" s="2"/>
    </row>
    <row r="630" spans="1:23" x14ac:dyDescent="0.25">
      <c r="A630">
        <v>0</v>
      </c>
      <c r="B630">
        <v>117.3</v>
      </c>
      <c r="C630">
        <f t="shared" si="15"/>
        <v>11.73</v>
      </c>
      <c r="D630">
        <v>100</v>
      </c>
      <c r="E630">
        <v>1.96</v>
      </c>
      <c r="F630">
        <v>13248.7</v>
      </c>
      <c r="G630">
        <v>1.98</v>
      </c>
      <c r="J630">
        <v>0</v>
      </c>
      <c r="K630">
        <v>-117.9</v>
      </c>
      <c r="L630">
        <f t="shared" si="16"/>
        <v>-11.790000000000001</v>
      </c>
      <c r="M630">
        <v>100</v>
      </c>
      <c r="N630">
        <v>2.57</v>
      </c>
      <c r="O630">
        <v>3735.1</v>
      </c>
      <c r="P630">
        <v>3</v>
      </c>
      <c r="V630" s="2"/>
      <c r="W630" s="2"/>
    </row>
    <row r="631" spans="1:23" x14ac:dyDescent="0.25">
      <c r="A631">
        <v>0</v>
      </c>
      <c r="B631">
        <v>116</v>
      </c>
      <c r="C631">
        <f t="shared" si="15"/>
        <v>11.6</v>
      </c>
      <c r="D631">
        <v>100</v>
      </c>
      <c r="E631">
        <v>1.99</v>
      </c>
      <c r="F631">
        <v>13437</v>
      </c>
      <c r="G631">
        <v>2.0099999999999998</v>
      </c>
      <c r="J631">
        <v>0</v>
      </c>
      <c r="K631">
        <v>-116.6</v>
      </c>
      <c r="L631">
        <f t="shared" si="16"/>
        <v>-11.66</v>
      </c>
      <c r="M631">
        <v>100</v>
      </c>
      <c r="N631">
        <v>2.7</v>
      </c>
      <c r="O631">
        <v>3921.6</v>
      </c>
      <c r="P631">
        <v>2.94</v>
      </c>
      <c r="V631" s="2"/>
      <c r="W631" s="2"/>
    </row>
    <row r="632" spans="1:23" x14ac:dyDescent="0.25">
      <c r="A632">
        <v>0</v>
      </c>
      <c r="B632">
        <v>114.9</v>
      </c>
      <c r="C632">
        <f t="shared" si="15"/>
        <v>11.49</v>
      </c>
      <c r="D632">
        <v>100</v>
      </c>
      <c r="E632">
        <v>2.04</v>
      </c>
      <c r="F632">
        <v>13739.9</v>
      </c>
      <c r="G632">
        <v>2.06</v>
      </c>
      <c r="J632">
        <v>0</v>
      </c>
      <c r="K632">
        <v>-115.4</v>
      </c>
      <c r="L632">
        <f t="shared" si="16"/>
        <v>-11.540000000000001</v>
      </c>
      <c r="M632">
        <v>100</v>
      </c>
      <c r="N632">
        <v>2.65</v>
      </c>
      <c r="O632">
        <v>3849.4</v>
      </c>
      <c r="P632">
        <v>2.96</v>
      </c>
      <c r="V632" s="2"/>
      <c r="W632" s="2"/>
    </row>
    <row r="633" spans="1:23" x14ac:dyDescent="0.25">
      <c r="A633">
        <v>0</v>
      </c>
      <c r="B633">
        <v>113.6</v>
      </c>
      <c r="C633">
        <f t="shared" si="15"/>
        <v>11.36</v>
      </c>
      <c r="D633">
        <v>100</v>
      </c>
      <c r="E633">
        <v>2.09</v>
      </c>
      <c r="F633">
        <v>14088.9</v>
      </c>
      <c r="G633">
        <v>2.11</v>
      </c>
      <c r="J633">
        <v>0</v>
      </c>
      <c r="K633">
        <v>-114.2</v>
      </c>
      <c r="L633">
        <f t="shared" si="16"/>
        <v>-11.42</v>
      </c>
      <c r="M633">
        <v>100</v>
      </c>
      <c r="N633">
        <v>2.66</v>
      </c>
      <c r="O633">
        <v>3869.8</v>
      </c>
      <c r="P633">
        <v>3.07</v>
      </c>
      <c r="V633" s="2"/>
      <c r="W633" s="2"/>
    </row>
    <row r="634" spans="1:23" x14ac:dyDescent="0.25">
      <c r="A634">
        <v>0</v>
      </c>
      <c r="B634">
        <v>112.5</v>
      </c>
      <c r="C634">
        <f t="shared" si="15"/>
        <v>11.25</v>
      </c>
      <c r="D634">
        <v>100</v>
      </c>
      <c r="E634">
        <v>2.14</v>
      </c>
      <c r="F634">
        <v>14465.6</v>
      </c>
      <c r="G634">
        <v>2.16</v>
      </c>
      <c r="J634">
        <v>0</v>
      </c>
      <c r="K634">
        <v>-113</v>
      </c>
      <c r="L634">
        <f t="shared" si="16"/>
        <v>-11.3</v>
      </c>
      <c r="M634">
        <v>100</v>
      </c>
      <c r="N634">
        <v>2.76</v>
      </c>
      <c r="O634">
        <v>4017.1</v>
      </c>
      <c r="P634">
        <v>3.12</v>
      </c>
      <c r="V634" s="2"/>
      <c r="W634" s="2"/>
    </row>
    <row r="635" spans="1:23" x14ac:dyDescent="0.25">
      <c r="A635">
        <v>0</v>
      </c>
      <c r="B635">
        <v>111.2</v>
      </c>
      <c r="C635">
        <f t="shared" si="15"/>
        <v>11.120000000000001</v>
      </c>
      <c r="D635">
        <v>100</v>
      </c>
      <c r="E635">
        <v>2.1800000000000002</v>
      </c>
      <c r="F635">
        <v>14719.2</v>
      </c>
      <c r="G635">
        <v>2.21</v>
      </c>
      <c r="J635">
        <v>0</v>
      </c>
      <c r="K635">
        <v>-111.8</v>
      </c>
      <c r="L635">
        <f t="shared" si="16"/>
        <v>-11.18</v>
      </c>
      <c r="M635">
        <v>100</v>
      </c>
      <c r="N635">
        <v>2.81</v>
      </c>
      <c r="O635">
        <v>4084</v>
      </c>
      <c r="P635">
        <v>3.23</v>
      </c>
      <c r="V635" s="2"/>
      <c r="W635" s="2"/>
    </row>
    <row r="636" spans="1:23" x14ac:dyDescent="0.25">
      <c r="A636">
        <v>0</v>
      </c>
      <c r="B636">
        <v>110</v>
      </c>
      <c r="C636">
        <f t="shared" si="15"/>
        <v>11</v>
      </c>
      <c r="D636">
        <v>100</v>
      </c>
      <c r="E636">
        <v>2.23</v>
      </c>
      <c r="F636">
        <v>15053.7</v>
      </c>
      <c r="G636">
        <v>2.25</v>
      </c>
      <c r="J636">
        <v>0</v>
      </c>
      <c r="K636">
        <v>-110.6</v>
      </c>
      <c r="L636">
        <f t="shared" si="16"/>
        <v>-11.059999999999999</v>
      </c>
      <c r="M636">
        <v>100</v>
      </c>
      <c r="N636">
        <v>2.9</v>
      </c>
      <c r="O636">
        <v>4220.1000000000004</v>
      </c>
      <c r="P636">
        <v>3.27</v>
      </c>
      <c r="V636" s="2"/>
      <c r="W636" s="2"/>
    </row>
    <row r="637" spans="1:23" x14ac:dyDescent="0.25">
      <c r="A637">
        <v>0</v>
      </c>
      <c r="B637">
        <v>108.8</v>
      </c>
      <c r="C637">
        <f t="shared" si="15"/>
        <v>10.879999999999999</v>
      </c>
      <c r="D637">
        <v>100</v>
      </c>
      <c r="E637">
        <v>2.2999999999999998</v>
      </c>
      <c r="F637">
        <v>15484.6</v>
      </c>
      <c r="G637">
        <v>2.3199999999999998</v>
      </c>
      <c r="J637">
        <v>0</v>
      </c>
      <c r="K637">
        <v>-109.4</v>
      </c>
      <c r="L637">
        <f t="shared" si="16"/>
        <v>-10.940000000000001</v>
      </c>
      <c r="M637">
        <v>100</v>
      </c>
      <c r="N637">
        <v>2.95</v>
      </c>
      <c r="O637">
        <v>4289.7</v>
      </c>
      <c r="P637">
        <v>3.27</v>
      </c>
      <c r="V637" s="2"/>
      <c r="W637" s="2"/>
    </row>
    <row r="638" spans="1:23" x14ac:dyDescent="0.25">
      <c r="A638">
        <v>0</v>
      </c>
      <c r="B638">
        <v>107.7</v>
      </c>
      <c r="C638">
        <f t="shared" si="15"/>
        <v>10.77</v>
      </c>
      <c r="D638">
        <v>100</v>
      </c>
      <c r="E638">
        <v>2.37</v>
      </c>
      <c r="F638">
        <v>15985.5</v>
      </c>
      <c r="G638">
        <v>2.39</v>
      </c>
      <c r="J638">
        <v>0</v>
      </c>
      <c r="K638">
        <v>-108.2</v>
      </c>
      <c r="L638">
        <f t="shared" si="16"/>
        <v>-10.82</v>
      </c>
      <c r="M638">
        <v>100</v>
      </c>
      <c r="N638">
        <v>2.94</v>
      </c>
      <c r="O638">
        <v>4269.3</v>
      </c>
      <c r="P638">
        <v>3.35</v>
      </c>
      <c r="V638" s="2"/>
      <c r="W638" s="2"/>
    </row>
    <row r="639" spans="1:23" x14ac:dyDescent="0.25">
      <c r="A639">
        <v>0</v>
      </c>
      <c r="B639">
        <v>106.4</v>
      </c>
      <c r="C639">
        <f t="shared" si="15"/>
        <v>10.64</v>
      </c>
      <c r="D639">
        <v>100</v>
      </c>
      <c r="E639">
        <v>2.4</v>
      </c>
      <c r="F639">
        <v>16198.8</v>
      </c>
      <c r="G639">
        <v>2.4300000000000002</v>
      </c>
      <c r="J639">
        <v>0</v>
      </c>
      <c r="K639">
        <v>-107</v>
      </c>
      <c r="L639">
        <f t="shared" si="16"/>
        <v>-10.7</v>
      </c>
      <c r="M639">
        <v>100</v>
      </c>
      <c r="N639">
        <v>3.02</v>
      </c>
      <c r="O639">
        <v>4386.2</v>
      </c>
      <c r="P639">
        <v>3.46</v>
      </c>
      <c r="V639" s="2"/>
      <c r="W639" s="2"/>
    </row>
    <row r="640" spans="1:23" x14ac:dyDescent="0.25">
      <c r="A640">
        <v>0</v>
      </c>
      <c r="B640">
        <v>105.2</v>
      </c>
      <c r="C640">
        <f t="shared" si="15"/>
        <v>10.52</v>
      </c>
      <c r="D640">
        <v>100</v>
      </c>
      <c r="E640">
        <v>2.48</v>
      </c>
      <c r="F640">
        <v>16728.2</v>
      </c>
      <c r="G640">
        <v>2.5</v>
      </c>
      <c r="J640">
        <v>0</v>
      </c>
      <c r="K640">
        <v>-105.8</v>
      </c>
      <c r="L640">
        <f t="shared" si="16"/>
        <v>-10.58</v>
      </c>
      <c r="M640">
        <v>100</v>
      </c>
      <c r="N640">
        <v>3.11</v>
      </c>
      <c r="O640">
        <v>4522.2</v>
      </c>
      <c r="P640">
        <v>3.46</v>
      </c>
      <c r="V640" s="2"/>
      <c r="W640" s="2"/>
    </row>
    <row r="641" spans="1:23" x14ac:dyDescent="0.25">
      <c r="A641">
        <v>0</v>
      </c>
      <c r="B641">
        <v>104</v>
      </c>
      <c r="C641">
        <f t="shared" si="15"/>
        <v>10.4</v>
      </c>
      <c r="D641">
        <v>100</v>
      </c>
      <c r="E641">
        <v>2.5299999999999998</v>
      </c>
      <c r="F641">
        <v>17091.2</v>
      </c>
      <c r="G641">
        <v>2.5499999999999998</v>
      </c>
      <c r="J641">
        <v>0</v>
      </c>
      <c r="K641">
        <v>-104.6</v>
      </c>
      <c r="L641">
        <f t="shared" si="16"/>
        <v>-10.459999999999999</v>
      </c>
      <c r="M641">
        <v>100</v>
      </c>
      <c r="N641">
        <v>3.12</v>
      </c>
      <c r="O641">
        <v>4537.2</v>
      </c>
      <c r="P641">
        <v>3.5</v>
      </c>
      <c r="V641" s="2"/>
      <c r="W641" s="2"/>
    </row>
    <row r="642" spans="1:23" x14ac:dyDescent="0.25">
      <c r="A642">
        <v>0</v>
      </c>
      <c r="B642">
        <v>102.8</v>
      </c>
      <c r="C642">
        <f t="shared" si="15"/>
        <v>10.28</v>
      </c>
      <c r="D642">
        <v>100</v>
      </c>
      <c r="E642">
        <v>2.61</v>
      </c>
      <c r="F642">
        <v>17579.8</v>
      </c>
      <c r="G642">
        <v>2.64</v>
      </c>
      <c r="J642">
        <v>0</v>
      </c>
      <c r="K642">
        <v>-103.4</v>
      </c>
      <c r="L642">
        <f t="shared" si="16"/>
        <v>-10.34</v>
      </c>
      <c r="M642">
        <v>100</v>
      </c>
      <c r="N642">
        <v>3.15</v>
      </c>
      <c r="O642">
        <v>4573.1000000000004</v>
      </c>
      <c r="P642">
        <v>3.59</v>
      </c>
      <c r="V642" s="2"/>
      <c r="W642" s="2"/>
    </row>
    <row r="643" spans="1:23" x14ac:dyDescent="0.25">
      <c r="A643">
        <v>0</v>
      </c>
      <c r="B643">
        <v>101.6</v>
      </c>
      <c r="C643">
        <f t="shared" si="15"/>
        <v>10.16</v>
      </c>
      <c r="D643">
        <v>100</v>
      </c>
      <c r="E643">
        <v>2.64</v>
      </c>
      <c r="F643">
        <v>17832.2</v>
      </c>
      <c r="G643">
        <v>2.67</v>
      </c>
      <c r="J643">
        <v>0</v>
      </c>
      <c r="K643">
        <v>-102.2</v>
      </c>
      <c r="L643">
        <f t="shared" si="16"/>
        <v>-10.220000000000001</v>
      </c>
      <c r="M643">
        <v>100</v>
      </c>
      <c r="N643">
        <v>3.23</v>
      </c>
      <c r="O643">
        <v>4700.2</v>
      </c>
      <c r="P643">
        <v>3.65</v>
      </c>
      <c r="V643" s="2"/>
      <c r="W643" s="2"/>
    </row>
    <row r="644" spans="1:23" x14ac:dyDescent="0.25">
      <c r="A644">
        <v>0</v>
      </c>
      <c r="B644">
        <v>100.4</v>
      </c>
      <c r="C644">
        <f t="shared" si="15"/>
        <v>10.040000000000001</v>
      </c>
      <c r="D644">
        <v>100</v>
      </c>
      <c r="E644">
        <v>2.72</v>
      </c>
      <c r="F644">
        <v>18358.599999999999</v>
      </c>
      <c r="G644">
        <v>2.76</v>
      </c>
      <c r="J644">
        <v>0</v>
      </c>
      <c r="K644">
        <v>-101</v>
      </c>
      <c r="L644">
        <f t="shared" si="16"/>
        <v>-10.1</v>
      </c>
      <c r="M644">
        <v>100</v>
      </c>
      <c r="N644">
        <v>3.29</v>
      </c>
      <c r="O644">
        <v>4781.3999999999996</v>
      </c>
      <c r="P644">
        <v>3.72</v>
      </c>
      <c r="V644" s="2"/>
      <c r="W644" s="2"/>
    </row>
    <row r="645" spans="1:23" x14ac:dyDescent="0.25">
      <c r="A645">
        <v>0</v>
      </c>
      <c r="B645">
        <v>99.2</v>
      </c>
      <c r="C645">
        <f t="shared" si="15"/>
        <v>9.92</v>
      </c>
      <c r="D645">
        <v>100</v>
      </c>
      <c r="E645">
        <v>2.79</v>
      </c>
      <c r="F645">
        <v>18796.3</v>
      </c>
      <c r="G645">
        <v>2.81</v>
      </c>
      <c r="J645">
        <v>0</v>
      </c>
      <c r="K645">
        <v>-99.8</v>
      </c>
      <c r="L645">
        <f t="shared" si="16"/>
        <v>-9.98</v>
      </c>
      <c r="M645">
        <v>100</v>
      </c>
      <c r="N645">
        <v>3.34</v>
      </c>
      <c r="O645">
        <v>4856.8999999999996</v>
      </c>
      <c r="P645">
        <v>3.8</v>
      </c>
      <c r="V645" s="2"/>
      <c r="W645" s="2"/>
    </row>
    <row r="646" spans="1:23" x14ac:dyDescent="0.25">
      <c r="A646">
        <v>0</v>
      </c>
      <c r="B646">
        <v>98</v>
      </c>
      <c r="C646">
        <f t="shared" si="15"/>
        <v>9.8000000000000007</v>
      </c>
      <c r="D646">
        <v>100</v>
      </c>
      <c r="E646">
        <v>2.88</v>
      </c>
      <c r="F646">
        <v>19426.7</v>
      </c>
      <c r="G646">
        <v>2.91</v>
      </c>
      <c r="J646">
        <v>0</v>
      </c>
      <c r="K646">
        <v>-98.6</v>
      </c>
      <c r="L646">
        <f t="shared" si="16"/>
        <v>-9.86</v>
      </c>
      <c r="M646">
        <v>100</v>
      </c>
      <c r="N646">
        <v>3.43</v>
      </c>
      <c r="O646">
        <v>4986.2</v>
      </c>
      <c r="P646">
        <v>3.9</v>
      </c>
      <c r="V646" s="2"/>
      <c r="W646" s="2"/>
    </row>
    <row r="647" spans="1:23" x14ac:dyDescent="0.25">
      <c r="A647">
        <v>0</v>
      </c>
      <c r="B647">
        <v>96.8</v>
      </c>
      <c r="C647">
        <f t="shared" si="15"/>
        <v>9.68</v>
      </c>
      <c r="D647">
        <v>100</v>
      </c>
      <c r="E647">
        <v>2.97</v>
      </c>
      <c r="F647">
        <v>20039.2</v>
      </c>
      <c r="G647">
        <v>3</v>
      </c>
      <c r="J647">
        <v>0</v>
      </c>
      <c r="K647">
        <v>-97.4</v>
      </c>
      <c r="L647">
        <f t="shared" si="16"/>
        <v>-9.74</v>
      </c>
      <c r="M647">
        <v>100</v>
      </c>
      <c r="N647">
        <v>3.51</v>
      </c>
      <c r="O647">
        <v>5095.7</v>
      </c>
      <c r="P647">
        <v>4.04</v>
      </c>
      <c r="V647" s="2"/>
      <c r="W647" s="2"/>
    </row>
    <row r="648" spans="1:23" x14ac:dyDescent="0.25">
      <c r="A648">
        <v>0</v>
      </c>
      <c r="B648">
        <v>95.6</v>
      </c>
      <c r="C648">
        <f t="shared" si="15"/>
        <v>9.5599999999999987</v>
      </c>
      <c r="D648">
        <v>100</v>
      </c>
      <c r="E648">
        <v>3.04</v>
      </c>
      <c r="F648">
        <v>20529.599999999999</v>
      </c>
      <c r="G648">
        <v>3.08</v>
      </c>
      <c r="J648">
        <v>0</v>
      </c>
      <c r="K648">
        <v>-96.2</v>
      </c>
      <c r="L648">
        <f t="shared" si="16"/>
        <v>-9.620000000000001</v>
      </c>
      <c r="M648">
        <v>100</v>
      </c>
      <c r="N648">
        <v>3.64</v>
      </c>
      <c r="O648">
        <v>5289.3</v>
      </c>
      <c r="P648">
        <v>4.12</v>
      </c>
      <c r="V648" s="2"/>
      <c r="W648" s="2"/>
    </row>
    <row r="649" spans="1:23" x14ac:dyDescent="0.25">
      <c r="A649">
        <v>0</v>
      </c>
      <c r="B649">
        <v>94.4</v>
      </c>
      <c r="C649">
        <f t="shared" si="15"/>
        <v>9.4400000000000013</v>
      </c>
      <c r="D649">
        <v>100</v>
      </c>
      <c r="E649">
        <v>3.13</v>
      </c>
      <c r="F649">
        <v>21103.200000000001</v>
      </c>
      <c r="G649">
        <v>3.16</v>
      </c>
      <c r="J649">
        <v>0</v>
      </c>
      <c r="K649">
        <v>-94.9</v>
      </c>
      <c r="L649">
        <f t="shared" si="16"/>
        <v>-9.49</v>
      </c>
      <c r="M649">
        <v>100</v>
      </c>
      <c r="N649">
        <v>3.71</v>
      </c>
      <c r="O649">
        <v>5385.6</v>
      </c>
      <c r="P649">
        <v>4.0999999999999996</v>
      </c>
      <c r="V649" s="2"/>
      <c r="W649" s="2"/>
    </row>
    <row r="650" spans="1:23" x14ac:dyDescent="0.25">
      <c r="A650">
        <v>0</v>
      </c>
      <c r="B650">
        <v>93.2</v>
      </c>
      <c r="C650">
        <f t="shared" si="15"/>
        <v>9.32</v>
      </c>
      <c r="D650">
        <v>100</v>
      </c>
      <c r="E650">
        <v>3.2</v>
      </c>
      <c r="F650">
        <v>21596.7</v>
      </c>
      <c r="G650">
        <v>3.23</v>
      </c>
      <c r="J650">
        <v>0</v>
      </c>
      <c r="K650">
        <v>-93.8</v>
      </c>
      <c r="L650">
        <f t="shared" si="16"/>
        <v>-9.379999999999999</v>
      </c>
      <c r="M650">
        <v>100</v>
      </c>
      <c r="N650">
        <v>3.7</v>
      </c>
      <c r="O650">
        <v>5370.4</v>
      </c>
      <c r="P650">
        <v>4.22</v>
      </c>
      <c r="V650" s="2"/>
      <c r="W650" s="2"/>
    </row>
    <row r="651" spans="1:23" x14ac:dyDescent="0.25">
      <c r="A651">
        <v>0</v>
      </c>
      <c r="B651">
        <v>92</v>
      </c>
      <c r="C651">
        <f t="shared" si="15"/>
        <v>9.1999999999999993</v>
      </c>
      <c r="D651">
        <v>100</v>
      </c>
      <c r="E651">
        <v>3.3</v>
      </c>
      <c r="F651">
        <v>22246.2</v>
      </c>
      <c r="G651">
        <v>3.33</v>
      </c>
      <c r="J651">
        <v>0</v>
      </c>
      <c r="K651">
        <v>-92.6</v>
      </c>
      <c r="L651">
        <f t="shared" si="16"/>
        <v>-9.26</v>
      </c>
      <c r="M651">
        <v>100</v>
      </c>
      <c r="N651">
        <v>3.8</v>
      </c>
      <c r="O651">
        <v>5523.3</v>
      </c>
      <c r="P651">
        <v>4.2699999999999996</v>
      </c>
      <c r="V651" s="2"/>
      <c r="W651" s="2"/>
    </row>
    <row r="652" spans="1:23" x14ac:dyDescent="0.25">
      <c r="A652">
        <v>0</v>
      </c>
      <c r="B652">
        <v>90.8</v>
      </c>
      <c r="C652">
        <f t="shared" si="15"/>
        <v>9.08</v>
      </c>
      <c r="D652">
        <v>100</v>
      </c>
      <c r="E652">
        <v>3.4</v>
      </c>
      <c r="F652">
        <v>22934.6</v>
      </c>
      <c r="G652">
        <v>3.44</v>
      </c>
      <c r="J652">
        <v>0</v>
      </c>
      <c r="K652">
        <v>-91.4</v>
      </c>
      <c r="L652">
        <f t="shared" si="16"/>
        <v>-9.14</v>
      </c>
      <c r="M652">
        <v>100</v>
      </c>
      <c r="N652">
        <v>3.85</v>
      </c>
      <c r="O652">
        <v>5591</v>
      </c>
      <c r="P652">
        <v>4.26</v>
      </c>
      <c r="V652" s="2"/>
      <c r="W652" s="2"/>
    </row>
    <row r="653" spans="1:23" x14ac:dyDescent="0.25">
      <c r="A653">
        <v>0</v>
      </c>
      <c r="B653">
        <v>89.6</v>
      </c>
      <c r="C653">
        <f t="shared" si="15"/>
        <v>8.9599999999999991</v>
      </c>
      <c r="D653">
        <v>100</v>
      </c>
      <c r="E653">
        <v>3.5</v>
      </c>
      <c r="F653">
        <v>23610.7</v>
      </c>
      <c r="G653">
        <v>3.53</v>
      </c>
      <c r="J653">
        <v>0</v>
      </c>
      <c r="K653">
        <v>-90.2</v>
      </c>
      <c r="L653">
        <f t="shared" si="16"/>
        <v>-9.02</v>
      </c>
      <c r="M653">
        <v>100</v>
      </c>
      <c r="N653">
        <v>3.83</v>
      </c>
      <c r="O653">
        <v>5562.4</v>
      </c>
      <c r="P653">
        <v>4.4400000000000004</v>
      </c>
      <c r="V653" s="2"/>
      <c r="W653" s="2"/>
    </row>
    <row r="654" spans="1:23" x14ac:dyDescent="0.25">
      <c r="A654">
        <v>0</v>
      </c>
      <c r="B654">
        <v>88.4</v>
      </c>
      <c r="C654">
        <f t="shared" si="15"/>
        <v>8.84</v>
      </c>
      <c r="D654">
        <v>100</v>
      </c>
      <c r="E654">
        <v>3.6</v>
      </c>
      <c r="F654">
        <v>24292.9</v>
      </c>
      <c r="G654">
        <v>3.63</v>
      </c>
      <c r="J654">
        <v>0</v>
      </c>
      <c r="K654">
        <v>-88.9</v>
      </c>
      <c r="L654">
        <f t="shared" si="16"/>
        <v>-8.89</v>
      </c>
      <c r="M654">
        <v>100</v>
      </c>
      <c r="N654">
        <v>4</v>
      </c>
      <c r="O654">
        <v>5809.1</v>
      </c>
      <c r="P654">
        <v>4.6399999999999997</v>
      </c>
      <c r="V654" s="2"/>
      <c r="W654" s="2"/>
    </row>
    <row r="655" spans="1:23" x14ac:dyDescent="0.25">
      <c r="A655">
        <v>0</v>
      </c>
      <c r="B655">
        <v>87.2</v>
      </c>
      <c r="C655">
        <f t="shared" si="15"/>
        <v>8.7200000000000006</v>
      </c>
      <c r="D655">
        <v>100</v>
      </c>
      <c r="E655">
        <v>3.7</v>
      </c>
      <c r="F655">
        <v>24987.599999999999</v>
      </c>
      <c r="G655">
        <v>3.74</v>
      </c>
      <c r="J655">
        <v>0</v>
      </c>
      <c r="K655">
        <v>-87.7</v>
      </c>
      <c r="L655">
        <f t="shared" si="16"/>
        <v>-8.77</v>
      </c>
      <c r="M655">
        <v>100</v>
      </c>
      <c r="N655">
        <v>4.17</v>
      </c>
      <c r="O655">
        <v>6058.2</v>
      </c>
      <c r="P655">
        <v>4.76</v>
      </c>
      <c r="V655" s="2"/>
      <c r="W655" s="2"/>
    </row>
    <row r="656" spans="1:23" x14ac:dyDescent="0.25">
      <c r="A656">
        <v>0</v>
      </c>
      <c r="B656">
        <v>86</v>
      </c>
      <c r="C656">
        <f t="shared" si="15"/>
        <v>8.6</v>
      </c>
      <c r="D656">
        <v>100</v>
      </c>
      <c r="E656">
        <v>3.81</v>
      </c>
      <c r="F656">
        <v>25689.200000000001</v>
      </c>
      <c r="G656">
        <v>3.85</v>
      </c>
      <c r="J656">
        <v>0</v>
      </c>
      <c r="K656">
        <v>-86.6</v>
      </c>
      <c r="L656">
        <f t="shared" si="16"/>
        <v>-8.66</v>
      </c>
      <c r="M656">
        <v>100</v>
      </c>
      <c r="N656">
        <v>4.28</v>
      </c>
      <c r="O656">
        <v>6224.5</v>
      </c>
      <c r="P656">
        <v>4.92</v>
      </c>
      <c r="V656" s="2"/>
      <c r="W656" s="2"/>
    </row>
    <row r="657" spans="1:23" x14ac:dyDescent="0.25">
      <c r="A657">
        <v>0</v>
      </c>
      <c r="B657">
        <v>84.8</v>
      </c>
      <c r="C657">
        <f t="shared" si="15"/>
        <v>8.48</v>
      </c>
      <c r="D657">
        <v>100</v>
      </c>
      <c r="E657">
        <v>3.94</v>
      </c>
      <c r="F657">
        <v>26601</v>
      </c>
      <c r="G657">
        <v>3.98</v>
      </c>
      <c r="J657">
        <v>0</v>
      </c>
      <c r="K657">
        <v>-85.4</v>
      </c>
      <c r="L657">
        <f t="shared" si="16"/>
        <v>-8.5400000000000009</v>
      </c>
      <c r="M657">
        <v>100</v>
      </c>
      <c r="N657">
        <v>4.43</v>
      </c>
      <c r="O657">
        <v>6440.9</v>
      </c>
      <c r="P657">
        <v>4.8899999999999997</v>
      </c>
      <c r="V657" s="2"/>
      <c r="W657" s="2"/>
    </row>
    <row r="658" spans="1:23" x14ac:dyDescent="0.25">
      <c r="A658">
        <v>0</v>
      </c>
      <c r="B658">
        <v>83.6</v>
      </c>
      <c r="C658">
        <f t="shared" si="15"/>
        <v>8.36</v>
      </c>
      <c r="D658">
        <v>100</v>
      </c>
      <c r="E658">
        <v>4.08</v>
      </c>
      <c r="F658">
        <v>27544.3</v>
      </c>
      <c r="G658">
        <v>4.12</v>
      </c>
      <c r="J658">
        <v>0</v>
      </c>
      <c r="K658">
        <v>-84.1</v>
      </c>
      <c r="L658">
        <f t="shared" si="16"/>
        <v>-8.41</v>
      </c>
      <c r="M658">
        <v>100</v>
      </c>
      <c r="N658">
        <v>4.4000000000000004</v>
      </c>
      <c r="O658">
        <v>6389.3</v>
      </c>
      <c r="P658">
        <v>5.04</v>
      </c>
      <c r="V658" s="2"/>
      <c r="W658" s="2"/>
    </row>
    <row r="659" spans="1:23" x14ac:dyDescent="0.25">
      <c r="A659">
        <v>0</v>
      </c>
      <c r="B659">
        <v>82.4</v>
      </c>
      <c r="C659">
        <f t="shared" si="15"/>
        <v>8.24</v>
      </c>
      <c r="D659">
        <v>100</v>
      </c>
      <c r="E659">
        <v>4.22</v>
      </c>
      <c r="F659">
        <v>28490.6</v>
      </c>
      <c r="G659">
        <v>4.2699999999999996</v>
      </c>
      <c r="J659">
        <v>0</v>
      </c>
      <c r="K659">
        <v>-82.9</v>
      </c>
      <c r="L659">
        <f t="shared" si="16"/>
        <v>-8.2900000000000009</v>
      </c>
      <c r="M659">
        <v>100</v>
      </c>
      <c r="N659">
        <v>4.54</v>
      </c>
      <c r="O659">
        <v>6591.2</v>
      </c>
      <c r="P659">
        <v>5.32</v>
      </c>
      <c r="V659" s="2"/>
      <c r="W659" s="2"/>
    </row>
    <row r="660" spans="1:23" x14ac:dyDescent="0.25">
      <c r="A660">
        <v>0</v>
      </c>
      <c r="B660">
        <v>81.2</v>
      </c>
      <c r="C660">
        <f t="shared" si="15"/>
        <v>8.120000000000001</v>
      </c>
      <c r="D660">
        <v>100</v>
      </c>
      <c r="E660">
        <v>4.3600000000000003</v>
      </c>
      <c r="F660">
        <v>29437</v>
      </c>
      <c r="G660">
        <v>4.41</v>
      </c>
      <c r="J660">
        <v>0</v>
      </c>
      <c r="K660">
        <v>-81.7</v>
      </c>
      <c r="L660">
        <f t="shared" si="16"/>
        <v>-8.17</v>
      </c>
      <c r="M660">
        <v>100</v>
      </c>
      <c r="N660">
        <v>4.8</v>
      </c>
      <c r="O660">
        <v>6968.8</v>
      </c>
      <c r="P660">
        <v>5.41</v>
      </c>
      <c r="V660" s="2"/>
      <c r="W660" s="2"/>
    </row>
    <row r="661" spans="1:23" x14ac:dyDescent="0.25">
      <c r="A661">
        <v>0</v>
      </c>
      <c r="B661">
        <v>80</v>
      </c>
      <c r="C661">
        <f t="shared" si="15"/>
        <v>8</v>
      </c>
      <c r="D661">
        <v>100</v>
      </c>
      <c r="E661">
        <v>4.53</v>
      </c>
      <c r="F661">
        <v>30579.7</v>
      </c>
      <c r="G661">
        <v>4.57</v>
      </c>
      <c r="J661">
        <v>0</v>
      </c>
      <c r="K661">
        <v>-80.5</v>
      </c>
      <c r="L661">
        <f t="shared" si="16"/>
        <v>-8.0500000000000007</v>
      </c>
      <c r="M661">
        <v>100</v>
      </c>
      <c r="N661">
        <v>4.8600000000000003</v>
      </c>
      <c r="O661">
        <v>7061.5</v>
      </c>
      <c r="P661">
        <v>5.61</v>
      </c>
      <c r="V661" s="2"/>
      <c r="W661" s="2"/>
    </row>
    <row r="662" spans="1:23" x14ac:dyDescent="0.25">
      <c r="A662">
        <v>0</v>
      </c>
      <c r="B662">
        <v>78.8</v>
      </c>
      <c r="C662">
        <f t="shared" si="15"/>
        <v>7.88</v>
      </c>
      <c r="D662">
        <v>100</v>
      </c>
      <c r="E662">
        <v>4.67</v>
      </c>
      <c r="F662">
        <v>31492.400000000001</v>
      </c>
      <c r="G662">
        <v>4.72</v>
      </c>
      <c r="J662">
        <v>0</v>
      </c>
      <c r="K662">
        <v>-79.3</v>
      </c>
      <c r="L662">
        <f t="shared" si="16"/>
        <v>-7.93</v>
      </c>
      <c r="M662">
        <v>100</v>
      </c>
      <c r="N662">
        <v>5.05</v>
      </c>
      <c r="O662">
        <v>7343.1</v>
      </c>
      <c r="P662">
        <v>5.72</v>
      </c>
      <c r="V662" s="2"/>
      <c r="W662" s="2"/>
    </row>
    <row r="663" spans="1:23" x14ac:dyDescent="0.25">
      <c r="A663">
        <v>0</v>
      </c>
      <c r="B663">
        <v>77.599999999999994</v>
      </c>
      <c r="C663">
        <f t="shared" si="15"/>
        <v>7.76</v>
      </c>
      <c r="D663">
        <v>100</v>
      </c>
      <c r="E663">
        <v>4.8499999999999996</v>
      </c>
      <c r="F663">
        <v>32681.9</v>
      </c>
      <c r="G663">
        <v>4.8899999999999997</v>
      </c>
      <c r="J663">
        <v>0</v>
      </c>
      <c r="K663">
        <v>-78.099999999999994</v>
      </c>
      <c r="L663">
        <f t="shared" si="16"/>
        <v>-7.81</v>
      </c>
      <c r="M663">
        <v>100</v>
      </c>
      <c r="N663">
        <v>5.15</v>
      </c>
      <c r="O663">
        <v>7486.9</v>
      </c>
      <c r="P663">
        <v>5.94</v>
      </c>
      <c r="V663" s="2"/>
      <c r="W663" s="2"/>
    </row>
    <row r="664" spans="1:23" x14ac:dyDescent="0.25">
      <c r="A664">
        <v>0</v>
      </c>
      <c r="B664">
        <v>76.400000000000006</v>
      </c>
      <c r="C664">
        <f t="shared" ref="C664:C727" si="17">B664/10</f>
        <v>7.6400000000000006</v>
      </c>
      <c r="D664">
        <v>100</v>
      </c>
      <c r="E664">
        <v>5.03</v>
      </c>
      <c r="F664">
        <v>33900.400000000001</v>
      </c>
      <c r="G664">
        <v>5.07</v>
      </c>
      <c r="J664">
        <v>0</v>
      </c>
      <c r="K664">
        <v>-76.900000000000006</v>
      </c>
      <c r="L664">
        <f t="shared" ref="L664:L727" si="18">K664/10</f>
        <v>-7.69</v>
      </c>
      <c r="M664">
        <v>100</v>
      </c>
      <c r="N664">
        <v>5.35</v>
      </c>
      <c r="O664">
        <v>7776.3</v>
      </c>
      <c r="P664">
        <v>6.11</v>
      </c>
      <c r="V664" s="2"/>
      <c r="W664" s="2"/>
    </row>
    <row r="665" spans="1:23" x14ac:dyDescent="0.25">
      <c r="A665">
        <v>0</v>
      </c>
      <c r="B665">
        <v>75.099999999999994</v>
      </c>
      <c r="C665">
        <f t="shared" si="17"/>
        <v>7.51</v>
      </c>
      <c r="D665">
        <v>100</v>
      </c>
      <c r="E665">
        <v>5.21</v>
      </c>
      <c r="F665">
        <v>35127.699999999997</v>
      </c>
      <c r="G665">
        <v>5.26</v>
      </c>
      <c r="J665">
        <v>0</v>
      </c>
      <c r="K665">
        <v>-75.7</v>
      </c>
      <c r="L665">
        <f t="shared" si="18"/>
        <v>-7.57</v>
      </c>
      <c r="M665">
        <v>100</v>
      </c>
      <c r="N665">
        <v>5.49</v>
      </c>
      <c r="O665">
        <v>7979.8</v>
      </c>
      <c r="P665">
        <v>6.37</v>
      </c>
      <c r="V665" s="2"/>
      <c r="W665" s="2"/>
    </row>
    <row r="666" spans="1:23" x14ac:dyDescent="0.25">
      <c r="A666">
        <v>0</v>
      </c>
      <c r="B666">
        <v>74</v>
      </c>
      <c r="C666">
        <f t="shared" si="17"/>
        <v>7.4</v>
      </c>
      <c r="D666">
        <v>100</v>
      </c>
      <c r="E666">
        <v>5.37</v>
      </c>
      <c r="F666">
        <v>36195.599999999999</v>
      </c>
      <c r="G666">
        <v>5.43</v>
      </c>
      <c r="J666">
        <v>0</v>
      </c>
      <c r="K666">
        <v>-74.5</v>
      </c>
      <c r="L666">
        <f t="shared" si="18"/>
        <v>-7.45</v>
      </c>
      <c r="M666">
        <v>100</v>
      </c>
      <c r="N666">
        <v>5.74</v>
      </c>
      <c r="O666">
        <v>8333.5</v>
      </c>
      <c r="P666">
        <v>6.52</v>
      </c>
      <c r="V666" s="2"/>
      <c r="W666" s="2"/>
    </row>
    <row r="667" spans="1:23" x14ac:dyDescent="0.25">
      <c r="A667">
        <v>0</v>
      </c>
      <c r="B667">
        <v>72.7</v>
      </c>
      <c r="C667">
        <f t="shared" si="17"/>
        <v>7.2700000000000005</v>
      </c>
      <c r="D667">
        <v>100</v>
      </c>
      <c r="E667">
        <v>5.61</v>
      </c>
      <c r="F667">
        <v>37824.800000000003</v>
      </c>
      <c r="G667">
        <v>5.66</v>
      </c>
      <c r="J667">
        <v>0</v>
      </c>
      <c r="K667">
        <v>-73.3</v>
      </c>
      <c r="L667">
        <f t="shared" si="18"/>
        <v>-7.33</v>
      </c>
      <c r="M667">
        <v>100</v>
      </c>
      <c r="N667">
        <v>5.87</v>
      </c>
      <c r="O667">
        <v>8535</v>
      </c>
      <c r="P667">
        <v>6.78</v>
      </c>
      <c r="V667" s="2"/>
      <c r="W667" s="2"/>
    </row>
    <row r="668" spans="1:23" x14ac:dyDescent="0.25">
      <c r="A668">
        <v>0</v>
      </c>
      <c r="B668">
        <v>71.5</v>
      </c>
      <c r="C668">
        <f t="shared" si="17"/>
        <v>7.15</v>
      </c>
      <c r="D668">
        <v>100</v>
      </c>
      <c r="E668">
        <v>5.81</v>
      </c>
      <c r="F668">
        <v>39183</v>
      </c>
      <c r="G668">
        <v>5.87</v>
      </c>
      <c r="J668">
        <v>0</v>
      </c>
      <c r="K668">
        <v>-72.099999999999994</v>
      </c>
      <c r="L668">
        <f t="shared" si="18"/>
        <v>-7.2099999999999991</v>
      </c>
      <c r="M668">
        <v>100</v>
      </c>
      <c r="N668">
        <v>6.11</v>
      </c>
      <c r="O668">
        <v>8881.2000000000007</v>
      </c>
      <c r="P668">
        <v>6.95</v>
      </c>
      <c r="V668" s="2"/>
      <c r="W668" s="2"/>
    </row>
    <row r="669" spans="1:23" x14ac:dyDescent="0.25">
      <c r="A669">
        <v>0</v>
      </c>
      <c r="B669">
        <v>70.3</v>
      </c>
      <c r="C669">
        <f t="shared" si="17"/>
        <v>7.0299999999999994</v>
      </c>
      <c r="D669">
        <v>100</v>
      </c>
      <c r="E669">
        <v>6.05</v>
      </c>
      <c r="F669">
        <v>40791.800000000003</v>
      </c>
      <c r="G669">
        <v>6.1</v>
      </c>
      <c r="J669">
        <v>0</v>
      </c>
      <c r="K669">
        <v>-70.900000000000006</v>
      </c>
      <c r="L669">
        <f t="shared" si="18"/>
        <v>-7.0900000000000007</v>
      </c>
      <c r="M669">
        <v>100</v>
      </c>
      <c r="N669">
        <v>6.25</v>
      </c>
      <c r="O669">
        <v>9082</v>
      </c>
      <c r="P669">
        <v>7.35</v>
      </c>
      <c r="V669" s="2"/>
      <c r="W669" s="2"/>
    </row>
    <row r="670" spans="1:23" x14ac:dyDescent="0.25">
      <c r="A670">
        <v>0</v>
      </c>
      <c r="B670">
        <v>69.099999999999994</v>
      </c>
      <c r="C670">
        <f t="shared" si="17"/>
        <v>6.9099999999999993</v>
      </c>
      <c r="D670">
        <v>100</v>
      </c>
      <c r="E670">
        <v>6.3</v>
      </c>
      <c r="F670">
        <v>42464.3</v>
      </c>
      <c r="G670">
        <v>6.36</v>
      </c>
      <c r="J670">
        <v>0</v>
      </c>
      <c r="K670">
        <v>-69.7</v>
      </c>
      <c r="L670">
        <f t="shared" si="18"/>
        <v>-6.9700000000000006</v>
      </c>
      <c r="M670">
        <v>100</v>
      </c>
      <c r="N670">
        <v>6.61</v>
      </c>
      <c r="O670">
        <v>9609.5</v>
      </c>
      <c r="P670">
        <v>7.54</v>
      </c>
      <c r="V670" s="2"/>
      <c r="W670" s="2"/>
    </row>
    <row r="671" spans="1:23" x14ac:dyDescent="0.25">
      <c r="A671">
        <v>0</v>
      </c>
      <c r="B671">
        <v>67.900000000000006</v>
      </c>
      <c r="C671">
        <f t="shared" si="17"/>
        <v>6.7900000000000009</v>
      </c>
      <c r="D671">
        <v>100</v>
      </c>
      <c r="E671">
        <v>6.58</v>
      </c>
      <c r="F671">
        <v>44373.5</v>
      </c>
      <c r="G671">
        <v>6.64</v>
      </c>
      <c r="J671">
        <v>0</v>
      </c>
      <c r="K671">
        <v>-68.5</v>
      </c>
      <c r="L671">
        <f t="shared" si="18"/>
        <v>-6.85</v>
      </c>
      <c r="M671">
        <v>100</v>
      </c>
      <c r="N671">
        <v>6.79</v>
      </c>
      <c r="O671">
        <v>9866.6</v>
      </c>
      <c r="P671">
        <v>7.91</v>
      </c>
      <c r="V671" s="2"/>
      <c r="W671" s="2"/>
    </row>
    <row r="672" spans="1:23" x14ac:dyDescent="0.25">
      <c r="A672">
        <v>0</v>
      </c>
      <c r="B672">
        <v>66.7</v>
      </c>
      <c r="C672">
        <f t="shared" si="17"/>
        <v>6.67</v>
      </c>
      <c r="D672">
        <v>100</v>
      </c>
      <c r="E672">
        <v>6.9</v>
      </c>
      <c r="F672">
        <v>46567.5</v>
      </c>
      <c r="G672">
        <v>6.96</v>
      </c>
      <c r="J672">
        <v>0</v>
      </c>
      <c r="K672">
        <v>-67.3</v>
      </c>
      <c r="L672">
        <f t="shared" si="18"/>
        <v>-6.7299999999999995</v>
      </c>
      <c r="M672">
        <v>100</v>
      </c>
      <c r="N672">
        <v>7.13</v>
      </c>
      <c r="O672">
        <v>10356.799999999999</v>
      </c>
      <c r="P672">
        <v>8.14</v>
      </c>
      <c r="V672" s="2"/>
      <c r="W672" s="2"/>
    </row>
    <row r="673" spans="1:23" x14ac:dyDescent="0.25">
      <c r="A673">
        <v>0</v>
      </c>
      <c r="B673">
        <v>65.5</v>
      </c>
      <c r="C673">
        <f t="shared" si="17"/>
        <v>6.55</v>
      </c>
      <c r="D673">
        <v>100</v>
      </c>
      <c r="E673">
        <v>7.14</v>
      </c>
      <c r="F673">
        <v>48161.3</v>
      </c>
      <c r="G673">
        <v>7.21</v>
      </c>
      <c r="J673">
        <v>0</v>
      </c>
      <c r="K673">
        <v>-66.099999999999994</v>
      </c>
      <c r="L673">
        <f t="shared" si="18"/>
        <v>-6.6099999999999994</v>
      </c>
      <c r="M673">
        <v>100</v>
      </c>
      <c r="N673">
        <v>7.33</v>
      </c>
      <c r="O673">
        <v>10646.6</v>
      </c>
      <c r="P673">
        <v>8.6</v>
      </c>
      <c r="V673" s="2"/>
      <c r="W673" s="2"/>
    </row>
    <row r="674" spans="1:23" x14ac:dyDescent="0.25">
      <c r="A674">
        <v>0</v>
      </c>
      <c r="B674">
        <v>64.400000000000006</v>
      </c>
      <c r="C674">
        <f t="shared" si="17"/>
        <v>6.44</v>
      </c>
      <c r="D674">
        <v>100</v>
      </c>
      <c r="E674">
        <v>7.51</v>
      </c>
      <c r="F674">
        <v>50625.599999999999</v>
      </c>
      <c r="G674">
        <v>7.56</v>
      </c>
      <c r="J674">
        <v>0</v>
      </c>
      <c r="K674">
        <v>-64.900000000000006</v>
      </c>
      <c r="L674">
        <f t="shared" si="18"/>
        <v>-6.49</v>
      </c>
      <c r="M674">
        <v>100</v>
      </c>
      <c r="N674">
        <v>7.73</v>
      </c>
      <c r="O674">
        <v>11233.8</v>
      </c>
      <c r="P674">
        <v>8.86</v>
      </c>
      <c r="V674" s="2"/>
      <c r="W674" s="2"/>
    </row>
    <row r="675" spans="1:23" x14ac:dyDescent="0.25">
      <c r="A675">
        <v>0</v>
      </c>
      <c r="B675">
        <v>63.1</v>
      </c>
      <c r="C675">
        <f t="shared" si="17"/>
        <v>6.3100000000000005</v>
      </c>
      <c r="D675">
        <v>100</v>
      </c>
      <c r="E675">
        <v>7.85</v>
      </c>
      <c r="F675">
        <v>52913.8</v>
      </c>
      <c r="G675">
        <v>7.93</v>
      </c>
      <c r="J675">
        <v>0</v>
      </c>
      <c r="K675">
        <v>-63.7</v>
      </c>
      <c r="L675">
        <f t="shared" si="18"/>
        <v>-6.37</v>
      </c>
      <c r="M675">
        <v>100</v>
      </c>
      <c r="N675">
        <v>7.98</v>
      </c>
      <c r="O675">
        <v>11595.5</v>
      </c>
      <c r="P675">
        <v>9.27</v>
      </c>
      <c r="V675" s="2"/>
      <c r="W675" s="2"/>
    </row>
    <row r="676" spans="1:23" x14ac:dyDescent="0.25">
      <c r="A676">
        <v>0</v>
      </c>
      <c r="B676">
        <v>61.9</v>
      </c>
      <c r="C676">
        <f t="shared" si="17"/>
        <v>6.1899999999999995</v>
      </c>
      <c r="D676">
        <v>100</v>
      </c>
      <c r="E676">
        <v>8.26</v>
      </c>
      <c r="F676">
        <v>55682.9</v>
      </c>
      <c r="G676">
        <v>8.32</v>
      </c>
      <c r="J676">
        <v>0</v>
      </c>
      <c r="K676">
        <v>-62.5</v>
      </c>
      <c r="L676">
        <f t="shared" si="18"/>
        <v>-6.25</v>
      </c>
      <c r="M676">
        <v>100</v>
      </c>
      <c r="N676">
        <v>8.35</v>
      </c>
      <c r="O676">
        <v>12129.1</v>
      </c>
      <c r="P676">
        <v>9.68</v>
      </c>
      <c r="V676" s="2"/>
      <c r="W676" s="2"/>
    </row>
    <row r="677" spans="1:23" x14ac:dyDescent="0.25">
      <c r="A677">
        <v>0</v>
      </c>
      <c r="B677">
        <v>60.7</v>
      </c>
      <c r="C677">
        <f t="shared" si="17"/>
        <v>6.07</v>
      </c>
      <c r="D677">
        <v>100</v>
      </c>
      <c r="E677">
        <v>8.6999999999999993</v>
      </c>
      <c r="F677">
        <v>58663.7</v>
      </c>
      <c r="G677">
        <v>8.7899999999999991</v>
      </c>
      <c r="J677">
        <v>0</v>
      </c>
      <c r="K677">
        <v>-61.3</v>
      </c>
      <c r="L677">
        <f t="shared" si="18"/>
        <v>-6.13</v>
      </c>
      <c r="M677">
        <v>100</v>
      </c>
      <c r="N677">
        <v>8.7200000000000006</v>
      </c>
      <c r="O677">
        <v>12676.2</v>
      </c>
      <c r="P677">
        <v>10.33</v>
      </c>
      <c r="V677" s="2"/>
      <c r="W677" s="2"/>
    </row>
    <row r="678" spans="1:23" x14ac:dyDescent="0.25">
      <c r="A678">
        <v>0</v>
      </c>
      <c r="B678">
        <v>59.5</v>
      </c>
      <c r="C678">
        <f t="shared" si="17"/>
        <v>5.95</v>
      </c>
      <c r="D678">
        <v>100</v>
      </c>
      <c r="E678">
        <v>9.24</v>
      </c>
      <c r="F678">
        <v>62307.8</v>
      </c>
      <c r="G678">
        <v>9.32</v>
      </c>
      <c r="J678">
        <v>0</v>
      </c>
      <c r="K678">
        <v>-60.1</v>
      </c>
      <c r="L678">
        <f t="shared" si="18"/>
        <v>-6.01</v>
      </c>
      <c r="M678">
        <v>100</v>
      </c>
      <c r="N678">
        <v>9.2899999999999991</v>
      </c>
      <c r="O678">
        <v>13503.3</v>
      </c>
      <c r="P678">
        <v>10.88</v>
      </c>
      <c r="V678" s="2"/>
      <c r="W678" s="2"/>
    </row>
    <row r="679" spans="1:23" x14ac:dyDescent="0.25">
      <c r="A679">
        <v>0</v>
      </c>
      <c r="B679">
        <v>58.3</v>
      </c>
      <c r="C679">
        <f t="shared" si="17"/>
        <v>5.83</v>
      </c>
      <c r="D679">
        <v>100</v>
      </c>
      <c r="E679">
        <v>9.89</v>
      </c>
      <c r="F679">
        <v>66691.600000000006</v>
      </c>
      <c r="G679">
        <v>9.9700000000000006</v>
      </c>
      <c r="J679">
        <v>0</v>
      </c>
      <c r="K679">
        <v>-58.9</v>
      </c>
      <c r="L679">
        <f t="shared" si="18"/>
        <v>-5.89</v>
      </c>
      <c r="M679">
        <v>100</v>
      </c>
      <c r="N679">
        <v>9.8000000000000007</v>
      </c>
      <c r="O679">
        <v>14234.7</v>
      </c>
      <c r="P679">
        <v>11.8</v>
      </c>
      <c r="V679" s="2"/>
      <c r="W679" s="2"/>
    </row>
    <row r="680" spans="1:23" x14ac:dyDescent="0.25">
      <c r="A680">
        <v>0</v>
      </c>
      <c r="B680">
        <v>57.1</v>
      </c>
      <c r="C680">
        <f t="shared" si="17"/>
        <v>5.71</v>
      </c>
      <c r="D680">
        <v>100</v>
      </c>
      <c r="E680">
        <v>10.73</v>
      </c>
      <c r="F680">
        <v>72399.100000000006</v>
      </c>
      <c r="G680">
        <v>10.84</v>
      </c>
      <c r="J680">
        <v>0</v>
      </c>
      <c r="K680">
        <v>-57.7</v>
      </c>
      <c r="L680">
        <f t="shared" si="18"/>
        <v>-5.7700000000000005</v>
      </c>
      <c r="M680">
        <v>100</v>
      </c>
      <c r="N680">
        <v>10.64</v>
      </c>
      <c r="O680">
        <v>15453.6</v>
      </c>
      <c r="P680">
        <v>12.69</v>
      </c>
      <c r="V680" s="2"/>
      <c r="W680" s="2"/>
    </row>
    <row r="681" spans="1:23" x14ac:dyDescent="0.25">
      <c r="A681">
        <v>0</v>
      </c>
      <c r="B681">
        <v>55.9</v>
      </c>
      <c r="C681">
        <f t="shared" si="17"/>
        <v>5.59</v>
      </c>
      <c r="D681">
        <v>100</v>
      </c>
      <c r="E681">
        <v>11.89</v>
      </c>
      <c r="F681">
        <v>80201.100000000006</v>
      </c>
      <c r="G681">
        <v>12.03</v>
      </c>
      <c r="J681">
        <v>0</v>
      </c>
      <c r="K681">
        <v>-56.4</v>
      </c>
      <c r="L681">
        <f t="shared" si="18"/>
        <v>-5.64</v>
      </c>
      <c r="M681">
        <v>100</v>
      </c>
      <c r="N681">
        <v>11.42</v>
      </c>
      <c r="O681">
        <v>16595.599999999999</v>
      </c>
      <c r="P681">
        <v>14.43</v>
      </c>
      <c r="V681" s="2"/>
      <c r="W681" s="2"/>
    </row>
    <row r="682" spans="1:23" x14ac:dyDescent="0.25">
      <c r="A682">
        <v>0</v>
      </c>
      <c r="B682">
        <v>54.7</v>
      </c>
      <c r="C682">
        <f t="shared" si="17"/>
        <v>5.4700000000000006</v>
      </c>
      <c r="D682">
        <v>100</v>
      </c>
      <c r="E682">
        <v>13.88</v>
      </c>
      <c r="F682">
        <v>93616.4</v>
      </c>
      <c r="G682">
        <v>14.01</v>
      </c>
      <c r="J682">
        <v>0</v>
      </c>
      <c r="K682">
        <v>-55.2</v>
      </c>
      <c r="L682">
        <f t="shared" si="18"/>
        <v>-5.5200000000000005</v>
      </c>
      <c r="M682">
        <v>100</v>
      </c>
      <c r="N682">
        <v>13.01</v>
      </c>
      <c r="O682">
        <v>18908.7</v>
      </c>
      <c r="P682">
        <v>17.89</v>
      </c>
      <c r="V682" s="2"/>
      <c r="W682" s="2"/>
    </row>
    <row r="683" spans="1:23" x14ac:dyDescent="0.25">
      <c r="A683">
        <v>0</v>
      </c>
      <c r="B683">
        <v>53.5</v>
      </c>
      <c r="C683">
        <f t="shared" si="17"/>
        <v>5.35</v>
      </c>
      <c r="D683">
        <v>100</v>
      </c>
      <c r="E683">
        <v>17.670000000000002</v>
      </c>
      <c r="F683">
        <v>119177.5</v>
      </c>
      <c r="G683">
        <v>17.809999999999999</v>
      </c>
      <c r="J683">
        <v>0</v>
      </c>
      <c r="K683">
        <v>-54.1</v>
      </c>
      <c r="L683">
        <f t="shared" si="18"/>
        <v>-5.41</v>
      </c>
      <c r="M683">
        <v>100</v>
      </c>
      <c r="N683">
        <v>16.11</v>
      </c>
      <c r="O683">
        <v>23406</v>
      </c>
      <c r="P683">
        <v>25.96</v>
      </c>
      <c r="V683" s="2"/>
      <c r="W683" s="2"/>
    </row>
    <row r="684" spans="1:23" x14ac:dyDescent="0.25">
      <c r="A684">
        <v>0</v>
      </c>
      <c r="B684">
        <v>52.3</v>
      </c>
      <c r="C684">
        <f t="shared" si="17"/>
        <v>5.2299999999999995</v>
      </c>
      <c r="D684">
        <v>100</v>
      </c>
      <c r="E684">
        <v>24.7</v>
      </c>
      <c r="F684">
        <v>166613</v>
      </c>
      <c r="G684">
        <v>24.92</v>
      </c>
      <c r="J684">
        <v>0</v>
      </c>
      <c r="K684">
        <v>-52.9</v>
      </c>
      <c r="L684">
        <f t="shared" si="18"/>
        <v>-5.29</v>
      </c>
      <c r="M684">
        <v>100</v>
      </c>
      <c r="N684">
        <v>23.41</v>
      </c>
      <c r="O684">
        <v>34018.400000000001</v>
      </c>
      <c r="P684">
        <v>43.76</v>
      </c>
      <c r="V684" s="2"/>
      <c r="W684" s="2"/>
    </row>
    <row r="685" spans="1:23" x14ac:dyDescent="0.25">
      <c r="A685">
        <v>0</v>
      </c>
      <c r="B685">
        <v>51.1</v>
      </c>
      <c r="C685">
        <f t="shared" si="17"/>
        <v>5.1100000000000003</v>
      </c>
      <c r="D685">
        <v>100</v>
      </c>
      <c r="E685">
        <v>34.1</v>
      </c>
      <c r="F685">
        <v>229994.3</v>
      </c>
      <c r="G685">
        <v>34.409999999999997</v>
      </c>
      <c r="J685">
        <v>0</v>
      </c>
      <c r="K685">
        <v>-51.6</v>
      </c>
      <c r="L685">
        <f t="shared" si="18"/>
        <v>-5.16</v>
      </c>
      <c r="M685">
        <v>100</v>
      </c>
      <c r="N685">
        <v>39.32</v>
      </c>
      <c r="O685">
        <v>57129.9</v>
      </c>
      <c r="P685">
        <v>65.58</v>
      </c>
      <c r="V685" s="2"/>
      <c r="W685" s="2"/>
    </row>
    <row r="686" spans="1:23" x14ac:dyDescent="0.25">
      <c r="A686">
        <v>0</v>
      </c>
      <c r="B686">
        <v>49.9</v>
      </c>
      <c r="C686">
        <f t="shared" si="17"/>
        <v>4.99</v>
      </c>
      <c r="D686">
        <v>100</v>
      </c>
      <c r="E686">
        <v>45</v>
      </c>
      <c r="F686">
        <v>303500.90000000002</v>
      </c>
      <c r="G686">
        <v>45.45</v>
      </c>
      <c r="J686">
        <v>0</v>
      </c>
      <c r="K686">
        <v>-50.4</v>
      </c>
      <c r="L686">
        <f t="shared" si="18"/>
        <v>-5.04</v>
      </c>
      <c r="M686">
        <v>100</v>
      </c>
      <c r="N686">
        <v>59.06</v>
      </c>
      <c r="O686">
        <v>85819</v>
      </c>
      <c r="P686">
        <v>77.52</v>
      </c>
      <c r="V686" s="2"/>
      <c r="W686" s="2"/>
    </row>
    <row r="687" spans="1:23" x14ac:dyDescent="0.25">
      <c r="A687">
        <v>0</v>
      </c>
      <c r="B687">
        <v>48.7</v>
      </c>
      <c r="C687">
        <f t="shared" si="17"/>
        <v>4.87</v>
      </c>
      <c r="D687">
        <v>100</v>
      </c>
      <c r="E687">
        <v>56.55</v>
      </c>
      <c r="F687">
        <v>381427.6</v>
      </c>
      <c r="G687">
        <v>57.05</v>
      </c>
      <c r="J687">
        <v>0</v>
      </c>
      <c r="K687">
        <v>-49.2</v>
      </c>
      <c r="L687">
        <f t="shared" si="18"/>
        <v>-4.92</v>
      </c>
      <c r="M687">
        <v>100</v>
      </c>
      <c r="N687">
        <v>69.78</v>
      </c>
      <c r="O687">
        <v>101383</v>
      </c>
      <c r="P687">
        <v>81.91</v>
      </c>
      <c r="V687" s="2"/>
      <c r="W687" s="2"/>
    </row>
    <row r="688" spans="1:23" x14ac:dyDescent="0.25">
      <c r="A688">
        <v>0</v>
      </c>
      <c r="B688">
        <v>47.5</v>
      </c>
      <c r="C688">
        <f t="shared" si="17"/>
        <v>4.75</v>
      </c>
      <c r="D688">
        <v>100</v>
      </c>
      <c r="E688">
        <v>67.12</v>
      </c>
      <c r="F688">
        <v>452691.6</v>
      </c>
      <c r="G688">
        <v>67.69</v>
      </c>
      <c r="J688">
        <v>0</v>
      </c>
      <c r="K688">
        <v>-48</v>
      </c>
      <c r="L688">
        <f t="shared" si="18"/>
        <v>-4.8</v>
      </c>
      <c r="M688">
        <v>100</v>
      </c>
      <c r="N688">
        <v>73.78</v>
      </c>
      <c r="O688">
        <v>107200.9</v>
      </c>
      <c r="P688">
        <v>84.05</v>
      </c>
      <c r="V688" s="2"/>
      <c r="W688" s="2"/>
    </row>
    <row r="689" spans="1:23" x14ac:dyDescent="0.25">
      <c r="A689">
        <v>0</v>
      </c>
      <c r="B689">
        <v>46.3</v>
      </c>
      <c r="C689">
        <f t="shared" si="17"/>
        <v>4.63</v>
      </c>
      <c r="D689">
        <v>100</v>
      </c>
      <c r="E689">
        <v>75.44</v>
      </c>
      <c r="F689">
        <v>508815.3</v>
      </c>
      <c r="G689">
        <v>76.08</v>
      </c>
      <c r="J689">
        <v>0</v>
      </c>
      <c r="K689">
        <v>-46.8</v>
      </c>
      <c r="L689">
        <f t="shared" si="18"/>
        <v>-4.68</v>
      </c>
      <c r="M689">
        <v>100</v>
      </c>
      <c r="N689">
        <v>75.64</v>
      </c>
      <c r="O689">
        <v>109899.9</v>
      </c>
      <c r="P689">
        <v>85.69</v>
      </c>
      <c r="V689" s="2"/>
      <c r="W689" s="2"/>
    </row>
    <row r="690" spans="1:23" x14ac:dyDescent="0.25">
      <c r="A690">
        <v>0</v>
      </c>
      <c r="B690">
        <v>45.1</v>
      </c>
      <c r="C690">
        <f t="shared" si="17"/>
        <v>4.51</v>
      </c>
      <c r="D690">
        <v>100</v>
      </c>
      <c r="E690">
        <v>80.510000000000005</v>
      </c>
      <c r="F690">
        <v>543010</v>
      </c>
      <c r="G690">
        <v>81.19</v>
      </c>
      <c r="J690">
        <v>0</v>
      </c>
      <c r="K690">
        <v>-45.6</v>
      </c>
      <c r="L690">
        <f t="shared" si="18"/>
        <v>-4.5600000000000005</v>
      </c>
      <c r="M690">
        <v>100</v>
      </c>
      <c r="N690">
        <v>77.260000000000005</v>
      </c>
      <c r="O690">
        <v>112255.3</v>
      </c>
      <c r="P690">
        <v>86.65</v>
      </c>
      <c r="V690" s="2"/>
      <c r="W690" s="2"/>
    </row>
    <row r="691" spans="1:23" x14ac:dyDescent="0.25">
      <c r="A691">
        <v>0</v>
      </c>
      <c r="B691">
        <v>43.8</v>
      </c>
      <c r="C691">
        <f t="shared" si="17"/>
        <v>4.38</v>
      </c>
      <c r="D691">
        <v>100</v>
      </c>
      <c r="E691">
        <v>83.2</v>
      </c>
      <c r="F691">
        <v>561139.4</v>
      </c>
      <c r="G691">
        <v>84.1</v>
      </c>
      <c r="J691">
        <v>0</v>
      </c>
      <c r="K691">
        <v>-44.4</v>
      </c>
      <c r="L691">
        <f t="shared" si="18"/>
        <v>-4.4399999999999995</v>
      </c>
      <c r="M691">
        <v>100</v>
      </c>
      <c r="N691">
        <v>78.069999999999993</v>
      </c>
      <c r="O691">
        <v>113442.1</v>
      </c>
      <c r="P691">
        <v>87.87</v>
      </c>
      <c r="V691" s="2"/>
      <c r="W691" s="2"/>
    </row>
    <row r="692" spans="1:23" x14ac:dyDescent="0.25">
      <c r="A692">
        <v>0</v>
      </c>
      <c r="B692">
        <v>42.7</v>
      </c>
      <c r="C692">
        <f t="shared" si="17"/>
        <v>4.2700000000000005</v>
      </c>
      <c r="D692">
        <v>100</v>
      </c>
      <c r="E692">
        <v>85.27</v>
      </c>
      <c r="F692">
        <v>575129.1</v>
      </c>
      <c r="G692">
        <v>86.03</v>
      </c>
      <c r="J692">
        <v>0</v>
      </c>
      <c r="K692">
        <v>-43.2</v>
      </c>
      <c r="L692">
        <f t="shared" si="18"/>
        <v>-4.32</v>
      </c>
      <c r="M692">
        <v>100</v>
      </c>
      <c r="N692">
        <v>79.099999999999994</v>
      </c>
      <c r="O692">
        <v>114929.8</v>
      </c>
      <c r="P692">
        <v>88.4</v>
      </c>
      <c r="V692" s="2"/>
      <c r="W692" s="2"/>
    </row>
    <row r="693" spans="1:23" x14ac:dyDescent="0.25">
      <c r="A693">
        <v>0</v>
      </c>
      <c r="B693">
        <v>41.5</v>
      </c>
      <c r="C693">
        <f t="shared" si="17"/>
        <v>4.1500000000000004</v>
      </c>
      <c r="D693">
        <v>100</v>
      </c>
      <c r="E693">
        <v>86.32</v>
      </c>
      <c r="F693">
        <v>582154</v>
      </c>
      <c r="G693">
        <v>87.13</v>
      </c>
      <c r="J693">
        <v>0</v>
      </c>
      <c r="K693">
        <v>-42</v>
      </c>
      <c r="L693">
        <f t="shared" si="18"/>
        <v>-4.2</v>
      </c>
      <c r="M693">
        <v>100</v>
      </c>
      <c r="N693">
        <v>79.64</v>
      </c>
      <c r="O693">
        <v>115713.1</v>
      </c>
      <c r="P693">
        <v>89.32</v>
      </c>
      <c r="V693" s="2"/>
      <c r="W693" s="2"/>
    </row>
    <row r="694" spans="1:23" x14ac:dyDescent="0.25">
      <c r="A694">
        <v>0</v>
      </c>
      <c r="B694">
        <v>40.200000000000003</v>
      </c>
      <c r="C694">
        <f t="shared" si="17"/>
        <v>4.0200000000000005</v>
      </c>
      <c r="D694">
        <v>100</v>
      </c>
      <c r="E694">
        <v>87.4</v>
      </c>
      <c r="F694">
        <v>589445.9</v>
      </c>
      <c r="G694">
        <v>88.24</v>
      </c>
      <c r="J694">
        <v>0</v>
      </c>
      <c r="K694">
        <v>-40.799999999999997</v>
      </c>
      <c r="L694">
        <f t="shared" si="18"/>
        <v>-4.08</v>
      </c>
      <c r="M694">
        <v>100</v>
      </c>
      <c r="N694">
        <v>80.47</v>
      </c>
      <c r="O694">
        <v>116923.6</v>
      </c>
      <c r="P694">
        <v>89.76</v>
      </c>
      <c r="V694" s="2"/>
      <c r="W694" s="2"/>
    </row>
    <row r="695" spans="1:23" x14ac:dyDescent="0.25">
      <c r="A695">
        <v>0</v>
      </c>
      <c r="B695">
        <v>39</v>
      </c>
      <c r="C695">
        <f t="shared" si="17"/>
        <v>3.9</v>
      </c>
      <c r="D695">
        <v>100</v>
      </c>
      <c r="E695">
        <v>88.36</v>
      </c>
      <c r="F695">
        <v>595908.19999999995</v>
      </c>
      <c r="G695">
        <v>89.08</v>
      </c>
      <c r="J695">
        <v>0</v>
      </c>
      <c r="K695">
        <v>-39.6</v>
      </c>
      <c r="L695">
        <f t="shared" si="18"/>
        <v>-3.96</v>
      </c>
      <c r="M695">
        <v>100</v>
      </c>
      <c r="N695">
        <v>80.650000000000006</v>
      </c>
      <c r="O695">
        <v>117188.5</v>
      </c>
      <c r="P695">
        <v>90.5</v>
      </c>
      <c r="V695" s="2"/>
      <c r="W695" s="2"/>
    </row>
    <row r="696" spans="1:23" x14ac:dyDescent="0.25">
      <c r="A696">
        <v>0</v>
      </c>
      <c r="B696">
        <v>37.799999999999997</v>
      </c>
      <c r="C696">
        <f t="shared" si="17"/>
        <v>3.78</v>
      </c>
      <c r="D696">
        <v>100</v>
      </c>
      <c r="E696">
        <v>89.03</v>
      </c>
      <c r="F696">
        <v>600425.6</v>
      </c>
      <c r="G696">
        <v>89.91</v>
      </c>
      <c r="J696">
        <v>0</v>
      </c>
      <c r="K696">
        <v>-38.4</v>
      </c>
      <c r="L696">
        <f t="shared" si="18"/>
        <v>-3.84</v>
      </c>
      <c r="M696">
        <v>100</v>
      </c>
      <c r="N696">
        <v>81.52</v>
      </c>
      <c r="O696">
        <v>118453</v>
      </c>
      <c r="P696">
        <v>91.31</v>
      </c>
      <c r="V696" s="2"/>
      <c r="W696" s="2"/>
    </row>
    <row r="697" spans="1:23" x14ac:dyDescent="0.25">
      <c r="A697">
        <v>0</v>
      </c>
      <c r="B697">
        <v>36.6</v>
      </c>
      <c r="C697">
        <f t="shared" si="17"/>
        <v>3.66</v>
      </c>
      <c r="D697">
        <v>100</v>
      </c>
      <c r="E697">
        <v>89.85</v>
      </c>
      <c r="F697">
        <v>605991.69999999995</v>
      </c>
      <c r="G697">
        <v>90.65</v>
      </c>
      <c r="J697">
        <v>0</v>
      </c>
      <c r="K697">
        <v>-37.200000000000003</v>
      </c>
      <c r="L697">
        <f t="shared" si="18"/>
        <v>-3.72</v>
      </c>
      <c r="M697">
        <v>100</v>
      </c>
      <c r="N697">
        <v>82.18</v>
      </c>
      <c r="O697">
        <v>119411.3</v>
      </c>
      <c r="P697">
        <v>91.53</v>
      </c>
      <c r="V697" s="2"/>
      <c r="W697" s="2"/>
    </row>
    <row r="698" spans="1:23" x14ac:dyDescent="0.25">
      <c r="A698">
        <v>0</v>
      </c>
      <c r="B698">
        <v>35.4</v>
      </c>
      <c r="C698">
        <f t="shared" si="17"/>
        <v>3.54</v>
      </c>
      <c r="D698">
        <v>100</v>
      </c>
      <c r="E698">
        <v>90.47</v>
      </c>
      <c r="F698">
        <v>610167.30000000005</v>
      </c>
      <c r="G698">
        <v>91.21</v>
      </c>
      <c r="J698">
        <v>0</v>
      </c>
      <c r="K698">
        <v>-36</v>
      </c>
      <c r="L698">
        <f t="shared" si="18"/>
        <v>-3.6</v>
      </c>
      <c r="M698">
        <v>100</v>
      </c>
      <c r="N698">
        <v>82.47</v>
      </c>
      <c r="O698">
        <v>119835.2</v>
      </c>
      <c r="P698">
        <v>92.27</v>
      </c>
      <c r="V698" s="2"/>
      <c r="W698" s="2"/>
    </row>
    <row r="699" spans="1:23" x14ac:dyDescent="0.25">
      <c r="A699">
        <v>0</v>
      </c>
      <c r="B699">
        <v>34.200000000000003</v>
      </c>
      <c r="C699">
        <f t="shared" si="17"/>
        <v>3.4200000000000004</v>
      </c>
      <c r="D699">
        <v>100</v>
      </c>
      <c r="E699">
        <v>91.01</v>
      </c>
      <c r="F699">
        <v>613838.5</v>
      </c>
      <c r="G699">
        <v>91.85</v>
      </c>
      <c r="J699">
        <v>0</v>
      </c>
      <c r="K699">
        <v>-34.799999999999997</v>
      </c>
      <c r="L699">
        <f t="shared" si="18"/>
        <v>-3.4799999999999995</v>
      </c>
      <c r="M699">
        <v>100</v>
      </c>
      <c r="N699">
        <v>83.05</v>
      </c>
      <c r="O699">
        <v>120669.9</v>
      </c>
      <c r="P699">
        <v>92.98</v>
      </c>
      <c r="V699" s="2"/>
      <c r="W699" s="2"/>
    </row>
    <row r="700" spans="1:23" x14ac:dyDescent="0.25">
      <c r="A700">
        <v>0</v>
      </c>
      <c r="B700">
        <v>33</v>
      </c>
      <c r="C700">
        <f t="shared" si="17"/>
        <v>3.3</v>
      </c>
      <c r="D700">
        <v>100</v>
      </c>
      <c r="E700">
        <v>91.36</v>
      </c>
      <c r="F700">
        <v>616141.9</v>
      </c>
      <c r="G700">
        <v>92.35</v>
      </c>
      <c r="J700">
        <v>0</v>
      </c>
      <c r="K700">
        <v>-33.6</v>
      </c>
      <c r="L700">
        <f t="shared" si="18"/>
        <v>-3.3600000000000003</v>
      </c>
      <c r="M700">
        <v>100</v>
      </c>
      <c r="N700">
        <v>83.84</v>
      </c>
      <c r="O700">
        <v>121820.5</v>
      </c>
      <c r="P700">
        <v>93.48</v>
      </c>
      <c r="V700" s="2"/>
      <c r="W700" s="2"/>
    </row>
    <row r="701" spans="1:23" x14ac:dyDescent="0.25">
      <c r="A701">
        <v>0</v>
      </c>
      <c r="B701">
        <v>31.8</v>
      </c>
      <c r="C701">
        <f t="shared" si="17"/>
        <v>3.18</v>
      </c>
      <c r="D701">
        <v>100</v>
      </c>
      <c r="E701">
        <v>92.12</v>
      </c>
      <c r="F701">
        <v>621304.4</v>
      </c>
      <c r="G701">
        <v>92.97</v>
      </c>
      <c r="J701">
        <v>0</v>
      </c>
      <c r="K701">
        <v>-32.4</v>
      </c>
      <c r="L701">
        <f t="shared" si="18"/>
        <v>-3.2399999999999998</v>
      </c>
      <c r="M701">
        <v>100</v>
      </c>
      <c r="N701">
        <v>84.19</v>
      </c>
      <c r="O701">
        <v>122334.3</v>
      </c>
      <c r="P701">
        <v>94.09</v>
      </c>
      <c r="V701" s="2"/>
      <c r="W701" s="2"/>
    </row>
    <row r="702" spans="1:23" x14ac:dyDescent="0.25">
      <c r="A702">
        <v>0</v>
      </c>
      <c r="B702">
        <v>30.6</v>
      </c>
      <c r="C702">
        <f t="shared" si="17"/>
        <v>3.06</v>
      </c>
      <c r="D702">
        <v>100</v>
      </c>
      <c r="E702">
        <v>92.7</v>
      </c>
      <c r="F702">
        <v>625198.80000000005</v>
      </c>
      <c r="G702">
        <v>93.47</v>
      </c>
      <c r="J702">
        <v>0</v>
      </c>
      <c r="K702">
        <v>-31.2</v>
      </c>
      <c r="L702">
        <f t="shared" si="18"/>
        <v>-3.12</v>
      </c>
      <c r="M702">
        <v>100</v>
      </c>
      <c r="N702">
        <v>84.71</v>
      </c>
      <c r="O702">
        <v>123085.8</v>
      </c>
      <c r="P702">
        <v>94.48</v>
      </c>
      <c r="V702" s="2"/>
      <c r="W702" s="2"/>
    </row>
    <row r="703" spans="1:23" x14ac:dyDescent="0.25">
      <c r="A703">
        <v>0</v>
      </c>
      <c r="B703">
        <v>29.4</v>
      </c>
      <c r="C703">
        <f t="shared" si="17"/>
        <v>2.94</v>
      </c>
      <c r="D703">
        <v>100</v>
      </c>
      <c r="E703">
        <v>93.14</v>
      </c>
      <c r="F703">
        <v>628150.30000000005</v>
      </c>
      <c r="G703">
        <v>93.97</v>
      </c>
      <c r="J703">
        <v>0</v>
      </c>
      <c r="K703">
        <v>-30</v>
      </c>
      <c r="L703">
        <f t="shared" si="18"/>
        <v>-3</v>
      </c>
      <c r="M703">
        <v>100</v>
      </c>
      <c r="N703">
        <v>85.06</v>
      </c>
      <c r="O703">
        <v>123591.5</v>
      </c>
      <c r="P703">
        <v>94.83</v>
      </c>
      <c r="V703" s="2"/>
      <c r="W703" s="2"/>
    </row>
    <row r="704" spans="1:23" x14ac:dyDescent="0.25">
      <c r="A704">
        <v>0</v>
      </c>
      <c r="B704">
        <v>28.2</v>
      </c>
      <c r="C704">
        <f t="shared" si="17"/>
        <v>2.82</v>
      </c>
      <c r="D704">
        <v>100</v>
      </c>
      <c r="E704">
        <v>93.62</v>
      </c>
      <c r="F704">
        <v>631391.4</v>
      </c>
      <c r="G704">
        <v>94.54</v>
      </c>
      <c r="J704">
        <v>0</v>
      </c>
      <c r="K704">
        <v>-28.8</v>
      </c>
      <c r="L704">
        <f t="shared" si="18"/>
        <v>-2.88</v>
      </c>
      <c r="M704">
        <v>100</v>
      </c>
      <c r="N704">
        <v>85.31</v>
      </c>
      <c r="O704">
        <v>123954.5</v>
      </c>
      <c r="P704">
        <v>95.32</v>
      </c>
      <c r="V704" s="2"/>
      <c r="W704" s="2"/>
    </row>
    <row r="705" spans="1:23" x14ac:dyDescent="0.25">
      <c r="A705">
        <v>0</v>
      </c>
      <c r="B705">
        <v>27</v>
      </c>
      <c r="C705">
        <f t="shared" si="17"/>
        <v>2.7</v>
      </c>
      <c r="D705">
        <v>100</v>
      </c>
      <c r="E705">
        <v>94.2</v>
      </c>
      <c r="F705">
        <v>635303.69999999995</v>
      </c>
      <c r="G705">
        <v>95.09</v>
      </c>
      <c r="J705">
        <v>0</v>
      </c>
      <c r="K705">
        <v>-27.6</v>
      </c>
      <c r="L705">
        <f t="shared" si="18"/>
        <v>-2.7600000000000002</v>
      </c>
      <c r="M705">
        <v>100</v>
      </c>
      <c r="N705">
        <v>85.76</v>
      </c>
      <c r="O705">
        <v>124609.9</v>
      </c>
      <c r="P705">
        <v>95.58</v>
      </c>
      <c r="V705" s="2"/>
      <c r="W705" s="2"/>
    </row>
    <row r="706" spans="1:23" x14ac:dyDescent="0.25">
      <c r="A706">
        <v>0</v>
      </c>
      <c r="B706">
        <v>25.8</v>
      </c>
      <c r="C706">
        <f t="shared" si="17"/>
        <v>2.58</v>
      </c>
      <c r="D706">
        <v>100</v>
      </c>
      <c r="E706">
        <v>94.59</v>
      </c>
      <c r="F706">
        <v>637948.1</v>
      </c>
      <c r="G706">
        <v>95.5</v>
      </c>
      <c r="J706">
        <v>0</v>
      </c>
      <c r="K706">
        <v>-26.4</v>
      </c>
      <c r="L706">
        <f t="shared" si="18"/>
        <v>-2.6399999999999997</v>
      </c>
      <c r="M706">
        <v>100</v>
      </c>
      <c r="N706">
        <v>86.07</v>
      </c>
      <c r="O706">
        <v>125057.9</v>
      </c>
      <c r="P706">
        <v>96.35</v>
      </c>
      <c r="V706" s="2"/>
      <c r="W706" s="2"/>
    </row>
    <row r="707" spans="1:23" x14ac:dyDescent="0.25">
      <c r="A707">
        <v>0</v>
      </c>
      <c r="B707">
        <v>24.6</v>
      </c>
      <c r="C707">
        <f t="shared" si="17"/>
        <v>2.46</v>
      </c>
      <c r="D707">
        <v>100</v>
      </c>
      <c r="E707">
        <v>95.02</v>
      </c>
      <c r="F707">
        <v>640871.4</v>
      </c>
      <c r="G707">
        <v>95.81</v>
      </c>
      <c r="J707">
        <v>0</v>
      </c>
      <c r="K707">
        <v>-25.1</v>
      </c>
      <c r="L707">
        <f t="shared" si="18"/>
        <v>-2.5100000000000002</v>
      </c>
      <c r="M707">
        <v>100</v>
      </c>
      <c r="N707">
        <v>86.75</v>
      </c>
      <c r="O707">
        <v>126043.6</v>
      </c>
      <c r="P707">
        <v>96.36</v>
      </c>
      <c r="V707" s="2"/>
      <c r="W707" s="2"/>
    </row>
    <row r="708" spans="1:23" x14ac:dyDescent="0.25">
      <c r="A708">
        <v>0</v>
      </c>
      <c r="B708">
        <v>23.4</v>
      </c>
      <c r="C708">
        <f t="shared" si="17"/>
        <v>2.34</v>
      </c>
      <c r="D708">
        <v>100</v>
      </c>
      <c r="E708">
        <v>95.19</v>
      </c>
      <c r="F708">
        <v>641997.6</v>
      </c>
      <c r="G708">
        <v>96.2</v>
      </c>
      <c r="J708">
        <v>0</v>
      </c>
      <c r="K708">
        <v>-24</v>
      </c>
      <c r="L708">
        <f t="shared" si="18"/>
        <v>-2.4</v>
      </c>
      <c r="M708">
        <v>100</v>
      </c>
      <c r="N708">
        <v>86.83</v>
      </c>
      <c r="O708">
        <v>126164.2</v>
      </c>
      <c r="P708">
        <v>96.76</v>
      </c>
      <c r="V708" s="2"/>
      <c r="W708" s="2"/>
    </row>
    <row r="709" spans="1:23" x14ac:dyDescent="0.25">
      <c r="A709">
        <v>0</v>
      </c>
      <c r="B709">
        <v>22.2</v>
      </c>
      <c r="C709">
        <f t="shared" si="17"/>
        <v>2.2199999999999998</v>
      </c>
      <c r="D709">
        <v>100</v>
      </c>
      <c r="E709">
        <v>95.67</v>
      </c>
      <c r="F709">
        <v>645264.6</v>
      </c>
      <c r="G709">
        <v>96.66</v>
      </c>
      <c r="J709">
        <v>0</v>
      </c>
      <c r="K709">
        <v>-22.7</v>
      </c>
      <c r="L709">
        <f t="shared" si="18"/>
        <v>-2.27</v>
      </c>
      <c r="M709">
        <v>100</v>
      </c>
      <c r="N709">
        <v>87.1</v>
      </c>
      <c r="O709">
        <v>126559.3</v>
      </c>
      <c r="P709">
        <v>96.95</v>
      </c>
      <c r="V709" s="2"/>
      <c r="W709" s="2"/>
    </row>
    <row r="710" spans="1:23" x14ac:dyDescent="0.25">
      <c r="A710">
        <v>0</v>
      </c>
      <c r="B710">
        <v>21</v>
      </c>
      <c r="C710">
        <f t="shared" si="17"/>
        <v>2.1</v>
      </c>
      <c r="D710">
        <v>100</v>
      </c>
      <c r="E710">
        <v>96.18</v>
      </c>
      <c r="F710">
        <v>648685</v>
      </c>
      <c r="G710">
        <v>97.01</v>
      </c>
      <c r="J710">
        <v>0</v>
      </c>
      <c r="K710">
        <v>-21.5</v>
      </c>
      <c r="L710">
        <f t="shared" si="18"/>
        <v>-2.15</v>
      </c>
      <c r="M710">
        <v>100</v>
      </c>
      <c r="N710">
        <v>87.44</v>
      </c>
      <c r="O710">
        <v>127046.3</v>
      </c>
      <c r="P710">
        <v>97.59</v>
      </c>
      <c r="V710" s="2"/>
      <c r="W710" s="2"/>
    </row>
    <row r="711" spans="1:23" x14ac:dyDescent="0.25">
      <c r="A711">
        <v>0</v>
      </c>
      <c r="B711">
        <v>19.7</v>
      </c>
      <c r="C711">
        <f t="shared" si="17"/>
        <v>1.97</v>
      </c>
      <c r="D711">
        <v>100</v>
      </c>
      <c r="E711">
        <v>96.36</v>
      </c>
      <c r="F711">
        <v>649863.30000000005</v>
      </c>
      <c r="G711">
        <v>97.35</v>
      </c>
      <c r="J711">
        <v>0</v>
      </c>
      <c r="K711">
        <v>-20.3</v>
      </c>
      <c r="L711">
        <f t="shared" si="18"/>
        <v>-2.0300000000000002</v>
      </c>
      <c r="M711">
        <v>100</v>
      </c>
      <c r="N711">
        <v>87.84</v>
      </c>
      <c r="O711">
        <v>127631.4</v>
      </c>
      <c r="P711">
        <v>97.7</v>
      </c>
      <c r="V711" s="2"/>
      <c r="W711" s="2"/>
    </row>
    <row r="712" spans="1:23" x14ac:dyDescent="0.25">
      <c r="A712">
        <v>0</v>
      </c>
      <c r="B712">
        <v>18.600000000000001</v>
      </c>
      <c r="C712">
        <f t="shared" si="17"/>
        <v>1.86</v>
      </c>
      <c r="D712">
        <v>100</v>
      </c>
      <c r="E712">
        <v>96.68</v>
      </c>
      <c r="F712">
        <v>652018.9</v>
      </c>
      <c r="G712">
        <v>97.7</v>
      </c>
      <c r="J712">
        <v>0</v>
      </c>
      <c r="K712">
        <v>-19.100000000000001</v>
      </c>
      <c r="L712">
        <f t="shared" si="18"/>
        <v>-1.9100000000000001</v>
      </c>
      <c r="M712">
        <v>100</v>
      </c>
      <c r="N712">
        <v>88.1</v>
      </c>
      <c r="O712">
        <v>128007.5</v>
      </c>
      <c r="P712">
        <v>98.15</v>
      </c>
      <c r="V712" s="2"/>
      <c r="W712" s="2"/>
    </row>
    <row r="713" spans="1:23" x14ac:dyDescent="0.25">
      <c r="A713">
        <v>0</v>
      </c>
      <c r="B713">
        <v>17.399999999999999</v>
      </c>
      <c r="C713">
        <f t="shared" si="17"/>
        <v>1.7399999999999998</v>
      </c>
      <c r="D713">
        <v>100</v>
      </c>
      <c r="E713">
        <v>96.75</v>
      </c>
      <c r="F713">
        <v>652556.19999999995</v>
      </c>
      <c r="G713">
        <v>97.82</v>
      </c>
      <c r="J713">
        <v>0</v>
      </c>
      <c r="K713">
        <v>-17.899999999999999</v>
      </c>
      <c r="L713">
        <f t="shared" si="18"/>
        <v>-1.7899999999999998</v>
      </c>
      <c r="M713">
        <v>100</v>
      </c>
      <c r="N713">
        <v>88.45</v>
      </c>
      <c r="O713">
        <v>128520.9</v>
      </c>
      <c r="P713">
        <v>98.13</v>
      </c>
      <c r="V713" s="2"/>
      <c r="W713" s="2"/>
    </row>
    <row r="714" spans="1:23" x14ac:dyDescent="0.25">
      <c r="A714">
        <v>0</v>
      </c>
      <c r="B714">
        <v>16.2</v>
      </c>
      <c r="C714">
        <f t="shared" si="17"/>
        <v>1.6199999999999999</v>
      </c>
      <c r="D714">
        <v>100</v>
      </c>
      <c r="E714">
        <v>97.17</v>
      </c>
      <c r="F714">
        <v>655370.5</v>
      </c>
      <c r="G714">
        <v>98.24</v>
      </c>
      <c r="J714">
        <v>0</v>
      </c>
      <c r="K714">
        <v>-16.7</v>
      </c>
      <c r="L714">
        <f t="shared" si="18"/>
        <v>-1.67</v>
      </c>
      <c r="M714">
        <v>100</v>
      </c>
      <c r="N714">
        <v>88.25</v>
      </c>
      <c r="O714">
        <v>128224.4</v>
      </c>
      <c r="P714">
        <v>98.52</v>
      </c>
      <c r="V714" s="2"/>
      <c r="W714" s="2"/>
    </row>
    <row r="715" spans="1:23" x14ac:dyDescent="0.25">
      <c r="A715">
        <v>0</v>
      </c>
      <c r="B715">
        <v>14.9</v>
      </c>
      <c r="C715">
        <f t="shared" si="17"/>
        <v>1.49</v>
      </c>
      <c r="D715">
        <v>100</v>
      </c>
      <c r="E715">
        <v>97.34</v>
      </c>
      <c r="F715">
        <v>656495.4</v>
      </c>
      <c r="G715">
        <v>98.45</v>
      </c>
      <c r="J715">
        <v>0</v>
      </c>
      <c r="K715">
        <v>-15.5</v>
      </c>
      <c r="L715">
        <f t="shared" si="18"/>
        <v>-1.55</v>
      </c>
      <c r="M715">
        <v>100</v>
      </c>
      <c r="N715">
        <v>88.77</v>
      </c>
      <c r="O715">
        <v>128975.3</v>
      </c>
      <c r="P715">
        <v>98.72</v>
      </c>
      <c r="V715" s="2"/>
      <c r="W715" s="2"/>
    </row>
    <row r="716" spans="1:23" x14ac:dyDescent="0.25">
      <c r="A716">
        <v>0</v>
      </c>
      <c r="B716">
        <v>13.7</v>
      </c>
      <c r="C716">
        <f t="shared" si="17"/>
        <v>1.3699999999999999</v>
      </c>
      <c r="D716">
        <v>100</v>
      </c>
      <c r="E716">
        <v>97.77</v>
      </c>
      <c r="F716">
        <v>659404.9</v>
      </c>
      <c r="G716">
        <v>98.85</v>
      </c>
      <c r="J716">
        <v>0</v>
      </c>
      <c r="K716">
        <v>-14.3</v>
      </c>
      <c r="L716">
        <f t="shared" si="18"/>
        <v>-1.4300000000000002</v>
      </c>
      <c r="M716">
        <v>100</v>
      </c>
      <c r="N716">
        <v>88.89</v>
      </c>
      <c r="O716">
        <v>129153.7</v>
      </c>
      <c r="P716">
        <v>98.73</v>
      </c>
      <c r="V716" s="2"/>
      <c r="W716" s="2"/>
    </row>
    <row r="717" spans="1:23" x14ac:dyDescent="0.25">
      <c r="A717">
        <v>0</v>
      </c>
      <c r="B717">
        <v>12.5</v>
      </c>
      <c r="C717">
        <f t="shared" si="17"/>
        <v>1.25</v>
      </c>
      <c r="D717">
        <v>100</v>
      </c>
      <c r="E717">
        <v>97.89</v>
      </c>
      <c r="F717">
        <v>660197.9</v>
      </c>
      <c r="G717">
        <v>98.85</v>
      </c>
      <c r="J717">
        <v>0</v>
      </c>
      <c r="K717">
        <v>-13.1</v>
      </c>
      <c r="L717">
        <f t="shared" si="18"/>
        <v>-1.31</v>
      </c>
      <c r="M717">
        <v>100</v>
      </c>
      <c r="N717">
        <v>88.95</v>
      </c>
      <c r="O717">
        <v>129248.5</v>
      </c>
      <c r="P717">
        <v>99.06</v>
      </c>
      <c r="V717" s="2"/>
      <c r="W717" s="2"/>
    </row>
    <row r="718" spans="1:23" x14ac:dyDescent="0.25">
      <c r="A718">
        <v>0</v>
      </c>
      <c r="B718">
        <v>11.3</v>
      </c>
      <c r="C718">
        <f t="shared" si="17"/>
        <v>1.1300000000000001</v>
      </c>
      <c r="D718">
        <v>100</v>
      </c>
      <c r="E718">
        <v>98.03</v>
      </c>
      <c r="F718">
        <v>661185</v>
      </c>
      <c r="G718">
        <v>99.03</v>
      </c>
      <c r="J718">
        <v>0</v>
      </c>
      <c r="K718">
        <v>-11.9</v>
      </c>
      <c r="L718">
        <f t="shared" si="18"/>
        <v>-1.19</v>
      </c>
      <c r="M718">
        <v>100</v>
      </c>
      <c r="N718">
        <v>89.24</v>
      </c>
      <c r="O718">
        <v>129659.5</v>
      </c>
      <c r="P718">
        <v>99.37</v>
      </c>
      <c r="V718" s="2"/>
      <c r="W718" s="2"/>
    </row>
    <row r="719" spans="1:23" x14ac:dyDescent="0.25">
      <c r="A719">
        <v>0</v>
      </c>
      <c r="B719">
        <v>10.1</v>
      </c>
      <c r="C719">
        <f t="shared" si="17"/>
        <v>1.01</v>
      </c>
      <c r="D719">
        <v>100</v>
      </c>
      <c r="E719">
        <v>98.33</v>
      </c>
      <c r="F719">
        <v>663168.1</v>
      </c>
      <c r="G719">
        <v>99.38</v>
      </c>
      <c r="J719">
        <v>0</v>
      </c>
      <c r="K719">
        <v>-10.7</v>
      </c>
      <c r="L719">
        <f t="shared" si="18"/>
        <v>-1.0699999999999998</v>
      </c>
      <c r="M719">
        <v>100</v>
      </c>
      <c r="N719">
        <v>89.55</v>
      </c>
      <c r="O719">
        <v>130113.8</v>
      </c>
      <c r="P719">
        <v>99.26</v>
      </c>
      <c r="V719" s="2"/>
      <c r="W719" s="2"/>
    </row>
    <row r="720" spans="1:23" x14ac:dyDescent="0.25">
      <c r="A720">
        <v>0</v>
      </c>
      <c r="B720">
        <v>8.9</v>
      </c>
      <c r="C720">
        <f t="shared" si="17"/>
        <v>0.89</v>
      </c>
      <c r="D720">
        <v>100</v>
      </c>
      <c r="E720">
        <v>98.49</v>
      </c>
      <c r="F720">
        <v>664275.6</v>
      </c>
      <c r="G720">
        <v>99.41</v>
      </c>
      <c r="J720">
        <v>0</v>
      </c>
      <c r="K720">
        <v>-9.5</v>
      </c>
      <c r="L720">
        <f t="shared" si="18"/>
        <v>-0.95</v>
      </c>
      <c r="M720">
        <v>100</v>
      </c>
      <c r="N720">
        <v>89.46</v>
      </c>
      <c r="O720">
        <v>129983.5</v>
      </c>
      <c r="P720">
        <v>99.5</v>
      </c>
      <c r="V720" s="2"/>
      <c r="W720" s="2"/>
    </row>
    <row r="721" spans="1:23" x14ac:dyDescent="0.25">
      <c r="A721">
        <v>0</v>
      </c>
      <c r="B721">
        <v>7.7</v>
      </c>
      <c r="C721">
        <f t="shared" si="17"/>
        <v>0.77</v>
      </c>
      <c r="D721">
        <v>100</v>
      </c>
      <c r="E721">
        <v>98.52</v>
      </c>
      <c r="F721">
        <v>664461.4</v>
      </c>
      <c r="G721">
        <v>99.52</v>
      </c>
      <c r="J721">
        <v>0</v>
      </c>
      <c r="K721">
        <v>-8.3000000000000007</v>
      </c>
      <c r="L721">
        <f t="shared" si="18"/>
        <v>-0.83000000000000007</v>
      </c>
      <c r="M721">
        <v>100</v>
      </c>
      <c r="N721">
        <v>89.43</v>
      </c>
      <c r="O721">
        <v>129934</v>
      </c>
      <c r="P721">
        <v>99.8</v>
      </c>
      <c r="V721" s="2"/>
      <c r="W721" s="2"/>
    </row>
    <row r="722" spans="1:23" x14ac:dyDescent="0.25">
      <c r="A722">
        <v>0</v>
      </c>
      <c r="B722">
        <v>6.5</v>
      </c>
      <c r="C722">
        <f t="shared" si="17"/>
        <v>0.65</v>
      </c>
      <c r="D722">
        <v>100</v>
      </c>
      <c r="E722">
        <v>98.67</v>
      </c>
      <c r="F722">
        <v>665484.6</v>
      </c>
      <c r="G722">
        <v>99.79</v>
      </c>
      <c r="J722">
        <v>0</v>
      </c>
      <c r="K722">
        <v>-7.1</v>
      </c>
      <c r="L722">
        <f t="shared" si="18"/>
        <v>-0.71</v>
      </c>
      <c r="M722">
        <v>100</v>
      </c>
      <c r="N722">
        <v>90</v>
      </c>
      <c r="O722">
        <v>130770.8</v>
      </c>
      <c r="P722">
        <v>99.92</v>
      </c>
      <c r="V722" s="2"/>
      <c r="W722" s="2"/>
    </row>
    <row r="723" spans="1:23" x14ac:dyDescent="0.25">
      <c r="A723">
        <v>0</v>
      </c>
      <c r="B723">
        <v>5.3</v>
      </c>
      <c r="C723">
        <f t="shared" si="17"/>
        <v>0.53</v>
      </c>
      <c r="D723">
        <v>100</v>
      </c>
      <c r="E723">
        <v>98.65</v>
      </c>
      <c r="F723">
        <v>665339.30000000005</v>
      </c>
      <c r="G723">
        <v>99.69</v>
      </c>
      <c r="J723">
        <v>0</v>
      </c>
      <c r="K723">
        <v>-5.9</v>
      </c>
      <c r="L723">
        <f t="shared" si="18"/>
        <v>-0.59000000000000008</v>
      </c>
      <c r="M723">
        <v>100</v>
      </c>
      <c r="N723">
        <v>89.98</v>
      </c>
      <c r="O723">
        <v>130736.5</v>
      </c>
      <c r="P723">
        <v>99.83</v>
      </c>
      <c r="V723" s="2"/>
      <c r="W723" s="2"/>
    </row>
    <row r="724" spans="1:23" x14ac:dyDescent="0.25">
      <c r="A724">
        <v>0</v>
      </c>
      <c r="B724">
        <v>4.0999999999999996</v>
      </c>
      <c r="C724">
        <f t="shared" si="17"/>
        <v>0.41</v>
      </c>
      <c r="D724">
        <v>100</v>
      </c>
      <c r="E724">
        <v>98.81</v>
      </c>
      <c r="F724">
        <v>666426.1</v>
      </c>
      <c r="G724">
        <v>99.85</v>
      </c>
      <c r="J724">
        <v>0</v>
      </c>
      <c r="K724">
        <v>-4.7</v>
      </c>
      <c r="L724">
        <f t="shared" si="18"/>
        <v>-0.47000000000000003</v>
      </c>
      <c r="M724">
        <v>100</v>
      </c>
      <c r="N724">
        <v>89.87</v>
      </c>
      <c r="O724">
        <v>130579.6</v>
      </c>
      <c r="P724">
        <v>99.84</v>
      </c>
      <c r="V724" s="2"/>
      <c r="W724" s="2"/>
    </row>
    <row r="725" spans="1:23" x14ac:dyDescent="0.25">
      <c r="A725">
        <v>0</v>
      </c>
      <c r="B725">
        <v>2.9</v>
      </c>
      <c r="C725">
        <f t="shared" si="17"/>
        <v>0.28999999999999998</v>
      </c>
      <c r="D725">
        <v>100</v>
      </c>
      <c r="E725">
        <v>98.79</v>
      </c>
      <c r="F725">
        <v>666296.69999999995</v>
      </c>
      <c r="G725">
        <v>99.93</v>
      </c>
      <c r="J725">
        <v>0</v>
      </c>
      <c r="K725">
        <v>-3.5</v>
      </c>
      <c r="L725">
        <f t="shared" si="18"/>
        <v>-0.35</v>
      </c>
      <c r="M725">
        <v>100</v>
      </c>
      <c r="N725">
        <v>89.81</v>
      </c>
      <c r="O725">
        <v>130498.6</v>
      </c>
      <c r="P725">
        <v>99.64</v>
      </c>
      <c r="V725" s="2"/>
      <c r="W725" s="2"/>
    </row>
    <row r="726" spans="1:23" x14ac:dyDescent="0.25">
      <c r="A726">
        <v>0</v>
      </c>
      <c r="B726">
        <v>1.7</v>
      </c>
      <c r="C726">
        <f t="shared" si="17"/>
        <v>0.16999999999999998</v>
      </c>
      <c r="D726">
        <v>100</v>
      </c>
      <c r="E726">
        <v>98.91</v>
      </c>
      <c r="F726">
        <v>667101.1</v>
      </c>
      <c r="G726">
        <v>99.97</v>
      </c>
      <c r="J726">
        <v>0</v>
      </c>
      <c r="K726">
        <v>-2.2999999999999998</v>
      </c>
      <c r="L726">
        <f t="shared" si="18"/>
        <v>-0.22999999999999998</v>
      </c>
      <c r="M726">
        <v>100</v>
      </c>
      <c r="N726">
        <v>89.82</v>
      </c>
      <c r="O726">
        <v>130514.4</v>
      </c>
      <c r="P726">
        <v>99.86</v>
      </c>
      <c r="V726" s="2"/>
      <c r="W726" s="2"/>
    </row>
    <row r="727" spans="1:23" x14ac:dyDescent="0.25">
      <c r="A727">
        <v>0</v>
      </c>
      <c r="B727">
        <v>0.5</v>
      </c>
      <c r="C727">
        <f t="shared" si="17"/>
        <v>0.05</v>
      </c>
      <c r="D727">
        <v>100</v>
      </c>
      <c r="E727">
        <v>98.89</v>
      </c>
      <c r="F727">
        <v>666954.5</v>
      </c>
      <c r="G727">
        <v>100</v>
      </c>
      <c r="J727">
        <v>0</v>
      </c>
      <c r="K727">
        <v>-1.1000000000000001</v>
      </c>
      <c r="L727">
        <f t="shared" si="18"/>
        <v>-0.11000000000000001</v>
      </c>
      <c r="M727">
        <v>100</v>
      </c>
      <c r="N727">
        <v>89.84</v>
      </c>
      <c r="O727">
        <v>130536.6</v>
      </c>
      <c r="P727">
        <v>99.89</v>
      </c>
      <c r="V727" s="2"/>
      <c r="W727" s="2"/>
    </row>
    <row r="728" spans="1:23" x14ac:dyDescent="0.25">
      <c r="A728">
        <v>0</v>
      </c>
      <c r="B728">
        <v>-0.7</v>
      </c>
      <c r="C728">
        <f t="shared" ref="C728:C791" si="19">B728/10</f>
        <v>-6.9999999999999993E-2</v>
      </c>
      <c r="D728">
        <v>100</v>
      </c>
      <c r="E728">
        <v>98.86</v>
      </c>
      <c r="F728">
        <v>666730.30000000005</v>
      </c>
      <c r="G728">
        <v>99.96</v>
      </c>
      <c r="J728">
        <v>0</v>
      </c>
      <c r="K728">
        <v>0.1</v>
      </c>
      <c r="L728">
        <f t="shared" ref="L728:L791" si="20">K728/10</f>
        <v>0.01</v>
      </c>
      <c r="M728">
        <v>100</v>
      </c>
      <c r="N728">
        <v>89.95</v>
      </c>
      <c r="O728">
        <v>130703.2</v>
      </c>
      <c r="P728">
        <v>100</v>
      </c>
      <c r="V728" s="2"/>
      <c r="W728" s="2"/>
    </row>
    <row r="729" spans="1:23" x14ac:dyDescent="0.25">
      <c r="A729">
        <v>0</v>
      </c>
      <c r="B729">
        <v>-1.9</v>
      </c>
      <c r="C729">
        <f t="shared" si="19"/>
        <v>-0.19</v>
      </c>
      <c r="D729">
        <v>100</v>
      </c>
      <c r="E729">
        <v>98.85</v>
      </c>
      <c r="F729">
        <v>666693.1</v>
      </c>
      <c r="G729">
        <v>99.85</v>
      </c>
      <c r="J729">
        <v>0</v>
      </c>
      <c r="K729">
        <v>1.4</v>
      </c>
      <c r="L729">
        <f t="shared" si="20"/>
        <v>0.13999999999999999</v>
      </c>
      <c r="M729">
        <v>100</v>
      </c>
      <c r="N729">
        <v>89.99</v>
      </c>
      <c r="O729">
        <v>130758.3</v>
      </c>
      <c r="P729">
        <v>99.47</v>
      </c>
      <c r="V729" s="2"/>
      <c r="W729" s="2"/>
    </row>
    <row r="730" spans="1:23" x14ac:dyDescent="0.25">
      <c r="A730">
        <v>0</v>
      </c>
      <c r="B730">
        <v>-3.1</v>
      </c>
      <c r="C730">
        <f t="shared" si="19"/>
        <v>-0.31</v>
      </c>
      <c r="D730">
        <v>100</v>
      </c>
      <c r="E730">
        <v>99.07</v>
      </c>
      <c r="F730">
        <v>668185.19999999995</v>
      </c>
      <c r="G730">
        <v>99.9</v>
      </c>
      <c r="J730">
        <v>0</v>
      </c>
      <c r="K730">
        <v>2.6</v>
      </c>
      <c r="L730">
        <f t="shared" si="20"/>
        <v>0.26</v>
      </c>
      <c r="M730">
        <v>100</v>
      </c>
      <c r="N730">
        <v>89.69</v>
      </c>
      <c r="O730">
        <v>130321.2</v>
      </c>
      <c r="P730">
        <v>99.96</v>
      </c>
      <c r="V730" s="2"/>
      <c r="W730" s="2"/>
    </row>
    <row r="731" spans="1:23" x14ac:dyDescent="0.25">
      <c r="A731">
        <v>0</v>
      </c>
      <c r="B731">
        <v>-4.3</v>
      </c>
      <c r="C731">
        <f t="shared" si="19"/>
        <v>-0.43</v>
      </c>
      <c r="D731">
        <v>100</v>
      </c>
      <c r="E731">
        <v>98.81</v>
      </c>
      <c r="F731">
        <v>666427.30000000005</v>
      </c>
      <c r="G731">
        <v>99.88</v>
      </c>
      <c r="J731">
        <v>0</v>
      </c>
      <c r="K731">
        <v>3.7</v>
      </c>
      <c r="L731">
        <f t="shared" si="20"/>
        <v>0.37</v>
      </c>
      <c r="M731">
        <v>100</v>
      </c>
      <c r="N731">
        <v>89.94</v>
      </c>
      <c r="O731">
        <v>130675.9</v>
      </c>
      <c r="P731">
        <v>99.87</v>
      </c>
      <c r="V731" s="2"/>
      <c r="W731" s="2"/>
    </row>
    <row r="732" spans="1:23" x14ac:dyDescent="0.25">
      <c r="A732">
        <v>0</v>
      </c>
      <c r="B732">
        <v>-5.6</v>
      </c>
      <c r="C732">
        <f t="shared" si="19"/>
        <v>-0.55999999999999994</v>
      </c>
      <c r="D732">
        <v>100</v>
      </c>
      <c r="E732">
        <v>98.66</v>
      </c>
      <c r="F732">
        <v>665404.1</v>
      </c>
      <c r="G732">
        <v>99.74</v>
      </c>
      <c r="J732">
        <v>0</v>
      </c>
      <c r="K732">
        <v>4.9000000000000004</v>
      </c>
      <c r="L732">
        <f t="shared" si="20"/>
        <v>0.49000000000000005</v>
      </c>
      <c r="M732">
        <v>100</v>
      </c>
      <c r="N732">
        <v>89.92</v>
      </c>
      <c r="O732">
        <v>130653.9</v>
      </c>
      <c r="P732">
        <v>99.57</v>
      </c>
      <c r="V732" s="2"/>
      <c r="W732" s="2"/>
    </row>
    <row r="733" spans="1:23" x14ac:dyDescent="0.25">
      <c r="A733">
        <v>0</v>
      </c>
      <c r="B733">
        <v>-6.8</v>
      </c>
      <c r="C733">
        <f t="shared" si="19"/>
        <v>-0.67999999999999994</v>
      </c>
      <c r="D733">
        <v>100</v>
      </c>
      <c r="E733">
        <v>98.65</v>
      </c>
      <c r="F733">
        <v>665335.9</v>
      </c>
      <c r="G733">
        <v>99.67</v>
      </c>
      <c r="J733">
        <v>0</v>
      </c>
      <c r="K733">
        <v>6.1</v>
      </c>
      <c r="L733">
        <f t="shared" si="20"/>
        <v>0.61</v>
      </c>
      <c r="M733">
        <v>100</v>
      </c>
      <c r="N733">
        <v>89.65</v>
      </c>
      <c r="O733">
        <v>130254.1</v>
      </c>
      <c r="P733">
        <v>99.31</v>
      </c>
      <c r="V733" s="2"/>
      <c r="W733" s="2"/>
    </row>
    <row r="734" spans="1:23" x14ac:dyDescent="0.25">
      <c r="A734">
        <v>0</v>
      </c>
      <c r="B734">
        <v>-8</v>
      </c>
      <c r="C734">
        <f t="shared" si="19"/>
        <v>-0.8</v>
      </c>
      <c r="D734">
        <v>100</v>
      </c>
      <c r="E734">
        <v>98.49</v>
      </c>
      <c r="F734">
        <v>664245.1</v>
      </c>
      <c r="G734">
        <v>99.68</v>
      </c>
      <c r="J734">
        <v>0</v>
      </c>
      <c r="K734">
        <v>7.4</v>
      </c>
      <c r="L734">
        <f t="shared" si="20"/>
        <v>0.74</v>
      </c>
      <c r="M734">
        <v>100</v>
      </c>
      <c r="N734">
        <v>89.52</v>
      </c>
      <c r="O734">
        <v>130075.4</v>
      </c>
      <c r="P734">
        <v>99.33</v>
      </c>
      <c r="V734" s="2"/>
      <c r="W734" s="2"/>
    </row>
    <row r="735" spans="1:23" x14ac:dyDescent="0.25">
      <c r="A735">
        <v>0</v>
      </c>
      <c r="B735">
        <v>-9.1999999999999993</v>
      </c>
      <c r="C735">
        <f t="shared" si="19"/>
        <v>-0.91999999999999993</v>
      </c>
      <c r="D735">
        <v>100</v>
      </c>
      <c r="E735">
        <v>98.44</v>
      </c>
      <c r="F735">
        <v>663906.30000000005</v>
      </c>
      <c r="G735">
        <v>99.45</v>
      </c>
      <c r="J735">
        <v>0</v>
      </c>
      <c r="K735">
        <v>8.6</v>
      </c>
      <c r="L735">
        <f t="shared" si="20"/>
        <v>0.86</v>
      </c>
      <c r="M735">
        <v>100</v>
      </c>
      <c r="N735">
        <v>89.46</v>
      </c>
      <c r="O735">
        <v>129984.9</v>
      </c>
      <c r="P735">
        <v>99.09</v>
      </c>
      <c r="V735" s="2"/>
      <c r="W735" s="2"/>
    </row>
    <row r="736" spans="1:23" x14ac:dyDescent="0.25">
      <c r="A736">
        <v>0</v>
      </c>
      <c r="B736">
        <v>-10.4</v>
      </c>
      <c r="C736">
        <f t="shared" si="19"/>
        <v>-1.04</v>
      </c>
      <c r="D736">
        <v>100</v>
      </c>
      <c r="E736">
        <v>98.11</v>
      </c>
      <c r="F736">
        <v>661713.4</v>
      </c>
      <c r="G736">
        <v>99.26</v>
      </c>
      <c r="J736">
        <v>0</v>
      </c>
      <c r="K736">
        <v>9.8000000000000007</v>
      </c>
      <c r="L736">
        <f t="shared" si="20"/>
        <v>0.98000000000000009</v>
      </c>
      <c r="M736">
        <v>100</v>
      </c>
      <c r="N736">
        <v>89.2</v>
      </c>
      <c r="O736">
        <v>129610</v>
      </c>
      <c r="P736">
        <v>98.78</v>
      </c>
      <c r="V736" s="2"/>
      <c r="W736" s="2"/>
    </row>
    <row r="737" spans="1:23" x14ac:dyDescent="0.25">
      <c r="A737">
        <v>0</v>
      </c>
      <c r="B737">
        <v>-11.6</v>
      </c>
      <c r="C737">
        <f t="shared" si="19"/>
        <v>-1.1599999999999999</v>
      </c>
      <c r="D737">
        <v>100</v>
      </c>
      <c r="E737">
        <v>98.06</v>
      </c>
      <c r="F737">
        <v>661350.9</v>
      </c>
      <c r="G737">
        <v>99.1</v>
      </c>
      <c r="J737">
        <v>0</v>
      </c>
      <c r="K737">
        <v>11</v>
      </c>
      <c r="L737">
        <f t="shared" si="20"/>
        <v>1.1000000000000001</v>
      </c>
      <c r="M737">
        <v>100</v>
      </c>
      <c r="N737">
        <v>88.96</v>
      </c>
      <c r="O737">
        <v>129261.6</v>
      </c>
      <c r="P737">
        <v>98.7</v>
      </c>
      <c r="V737" s="2"/>
      <c r="W737" s="2"/>
    </row>
    <row r="738" spans="1:23" x14ac:dyDescent="0.25">
      <c r="A738">
        <v>0</v>
      </c>
      <c r="B738">
        <v>-12.8</v>
      </c>
      <c r="C738">
        <f t="shared" si="19"/>
        <v>-1.28</v>
      </c>
      <c r="D738">
        <v>100</v>
      </c>
      <c r="E738">
        <v>97.78</v>
      </c>
      <c r="F738">
        <v>659469.5</v>
      </c>
      <c r="G738">
        <v>98.81</v>
      </c>
      <c r="J738">
        <v>0</v>
      </c>
      <c r="K738">
        <v>12.2</v>
      </c>
      <c r="L738">
        <f t="shared" si="20"/>
        <v>1.22</v>
      </c>
      <c r="M738">
        <v>100</v>
      </c>
      <c r="N738">
        <v>88.96</v>
      </c>
      <c r="O738">
        <v>129256.1</v>
      </c>
      <c r="P738">
        <v>98.77</v>
      </c>
      <c r="V738" s="2"/>
      <c r="W738" s="2"/>
    </row>
    <row r="739" spans="1:23" x14ac:dyDescent="0.25">
      <c r="A739">
        <v>0</v>
      </c>
      <c r="B739">
        <v>-14</v>
      </c>
      <c r="C739">
        <f t="shared" si="19"/>
        <v>-1.4</v>
      </c>
      <c r="D739">
        <v>100</v>
      </c>
      <c r="E739">
        <v>97.81</v>
      </c>
      <c r="F739">
        <v>659655.9</v>
      </c>
      <c r="G739">
        <v>98.85</v>
      </c>
      <c r="J739">
        <v>0</v>
      </c>
      <c r="K739">
        <v>13.4</v>
      </c>
      <c r="L739">
        <f t="shared" si="20"/>
        <v>1.34</v>
      </c>
      <c r="M739">
        <v>100</v>
      </c>
      <c r="N739">
        <v>88.96</v>
      </c>
      <c r="O739">
        <v>129262.2</v>
      </c>
      <c r="P739">
        <v>98.1</v>
      </c>
      <c r="V739" s="2"/>
      <c r="W739" s="2"/>
    </row>
    <row r="740" spans="1:23" x14ac:dyDescent="0.25">
      <c r="A740">
        <v>0</v>
      </c>
      <c r="B740">
        <v>-15.2</v>
      </c>
      <c r="C740">
        <f t="shared" si="19"/>
        <v>-1.52</v>
      </c>
      <c r="D740">
        <v>100</v>
      </c>
      <c r="E740">
        <v>97.28</v>
      </c>
      <c r="F740">
        <v>656113.5</v>
      </c>
      <c r="G740">
        <v>98.53</v>
      </c>
      <c r="J740">
        <v>0</v>
      </c>
      <c r="K740">
        <v>14.6</v>
      </c>
      <c r="L740">
        <f t="shared" si="20"/>
        <v>1.46</v>
      </c>
      <c r="M740">
        <v>100</v>
      </c>
      <c r="N740">
        <v>88.27</v>
      </c>
      <c r="O740">
        <v>128262.5</v>
      </c>
      <c r="P740">
        <v>97.98</v>
      </c>
      <c r="V740" s="2"/>
      <c r="W740" s="2"/>
    </row>
    <row r="741" spans="1:23" x14ac:dyDescent="0.25">
      <c r="A741">
        <v>0</v>
      </c>
      <c r="B741">
        <v>-16.399999999999999</v>
      </c>
      <c r="C741">
        <f t="shared" si="19"/>
        <v>-1.64</v>
      </c>
      <c r="D741">
        <v>100</v>
      </c>
      <c r="E741">
        <v>97.29</v>
      </c>
      <c r="F741">
        <v>656150.9</v>
      </c>
      <c r="G741">
        <v>98.18</v>
      </c>
      <c r="J741">
        <v>0</v>
      </c>
      <c r="K741">
        <v>15.8</v>
      </c>
      <c r="L741">
        <f t="shared" si="20"/>
        <v>1.58</v>
      </c>
      <c r="M741">
        <v>100</v>
      </c>
      <c r="N741">
        <v>88.24</v>
      </c>
      <c r="O741">
        <v>128212.7</v>
      </c>
      <c r="P741">
        <v>97.91</v>
      </c>
      <c r="V741" s="2"/>
      <c r="W741" s="2"/>
    </row>
    <row r="742" spans="1:23" x14ac:dyDescent="0.25">
      <c r="A742">
        <v>0</v>
      </c>
      <c r="B742">
        <v>-17.600000000000001</v>
      </c>
      <c r="C742">
        <f t="shared" si="19"/>
        <v>-1.7600000000000002</v>
      </c>
      <c r="D742">
        <v>100</v>
      </c>
      <c r="E742">
        <v>96.81</v>
      </c>
      <c r="F742">
        <v>652907.69999999995</v>
      </c>
      <c r="G742">
        <v>97.92</v>
      </c>
      <c r="J742">
        <v>0</v>
      </c>
      <c r="K742">
        <v>17</v>
      </c>
      <c r="L742">
        <f t="shared" si="20"/>
        <v>1.7</v>
      </c>
      <c r="M742">
        <v>100</v>
      </c>
      <c r="N742">
        <v>88.25</v>
      </c>
      <c r="O742">
        <v>128230</v>
      </c>
      <c r="P742">
        <v>97.49</v>
      </c>
      <c r="V742" s="2"/>
      <c r="W742" s="2"/>
    </row>
    <row r="743" spans="1:23" x14ac:dyDescent="0.25">
      <c r="A743">
        <v>0</v>
      </c>
      <c r="B743">
        <v>-18.8</v>
      </c>
      <c r="C743">
        <f t="shared" si="19"/>
        <v>-1.8800000000000001</v>
      </c>
      <c r="D743">
        <v>100</v>
      </c>
      <c r="E743">
        <v>96.65</v>
      </c>
      <c r="F743">
        <v>651839.5</v>
      </c>
      <c r="G743">
        <v>97.62</v>
      </c>
      <c r="J743">
        <v>0</v>
      </c>
      <c r="K743">
        <v>18.2</v>
      </c>
      <c r="L743">
        <f t="shared" si="20"/>
        <v>1.8199999999999998</v>
      </c>
      <c r="M743">
        <v>100</v>
      </c>
      <c r="N743">
        <v>87.86</v>
      </c>
      <c r="O743">
        <v>127653.2</v>
      </c>
      <c r="P743">
        <v>97.14</v>
      </c>
      <c r="V743" s="2"/>
      <c r="W743" s="2"/>
    </row>
    <row r="744" spans="1:23" x14ac:dyDescent="0.25">
      <c r="A744">
        <v>0</v>
      </c>
      <c r="B744">
        <v>-20</v>
      </c>
      <c r="C744">
        <f t="shared" si="19"/>
        <v>-2</v>
      </c>
      <c r="D744">
        <v>100</v>
      </c>
      <c r="E744">
        <v>96.26</v>
      </c>
      <c r="F744">
        <v>649234.30000000005</v>
      </c>
      <c r="G744">
        <v>97.39</v>
      </c>
      <c r="J744">
        <v>0</v>
      </c>
      <c r="K744">
        <v>19.399999999999999</v>
      </c>
      <c r="L744">
        <f t="shared" si="20"/>
        <v>1.94</v>
      </c>
      <c r="M744">
        <v>100</v>
      </c>
      <c r="N744">
        <v>87.41</v>
      </c>
      <c r="O744">
        <v>127005.6</v>
      </c>
      <c r="P744">
        <v>96.57</v>
      </c>
      <c r="V744" s="2"/>
      <c r="W744" s="2"/>
    </row>
    <row r="745" spans="1:23" x14ac:dyDescent="0.25">
      <c r="A745">
        <v>0</v>
      </c>
      <c r="B745">
        <v>-21.2</v>
      </c>
      <c r="C745">
        <f t="shared" si="19"/>
        <v>-2.12</v>
      </c>
      <c r="D745">
        <v>100</v>
      </c>
      <c r="E745">
        <v>96.06</v>
      </c>
      <c r="F745">
        <v>647890.5</v>
      </c>
      <c r="G745">
        <v>96.96</v>
      </c>
      <c r="J745">
        <v>0</v>
      </c>
      <c r="K745">
        <v>20.6</v>
      </c>
      <c r="L745">
        <f t="shared" si="20"/>
        <v>2.06</v>
      </c>
      <c r="M745">
        <v>100</v>
      </c>
      <c r="N745">
        <v>87.02</v>
      </c>
      <c r="O745">
        <v>126435.2</v>
      </c>
      <c r="P745">
        <v>96.64</v>
      </c>
      <c r="V745" s="2"/>
      <c r="W745" s="2"/>
    </row>
    <row r="746" spans="1:23" x14ac:dyDescent="0.25">
      <c r="A746">
        <v>0</v>
      </c>
      <c r="B746">
        <v>-22.4</v>
      </c>
      <c r="C746">
        <f t="shared" si="19"/>
        <v>-2.2399999999999998</v>
      </c>
      <c r="D746">
        <v>100</v>
      </c>
      <c r="E746">
        <v>95.56</v>
      </c>
      <c r="F746">
        <v>644531.1</v>
      </c>
      <c r="G746">
        <v>96.54</v>
      </c>
      <c r="J746">
        <v>0</v>
      </c>
      <c r="K746">
        <v>21.8</v>
      </c>
      <c r="L746">
        <f t="shared" si="20"/>
        <v>2.1800000000000002</v>
      </c>
      <c r="M746">
        <v>100</v>
      </c>
      <c r="N746">
        <v>87.04</v>
      </c>
      <c r="O746">
        <v>126474.6</v>
      </c>
      <c r="P746">
        <v>96.18</v>
      </c>
      <c r="V746" s="2"/>
      <c r="W746" s="2"/>
    </row>
    <row r="747" spans="1:23" x14ac:dyDescent="0.25">
      <c r="A747">
        <v>0</v>
      </c>
      <c r="B747">
        <v>-23.6</v>
      </c>
      <c r="C747">
        <f t="shared" si="19"/>
        <v>-2.3600000000000003</v>
      </c>
      <c r="D747">
        <v>100</v>
      </c>
      <c r="E747">
        <v>95.24</v>
      </c>
      <c r="F747">
        <v>642320.80000000005</v>
      </c>
      <c r="G747">
        <v>96.32</v>
      </c>
      <c r="J747">
        <v>0</v>
      </c>
      <c r="K747">
        <v>23</v>
      </c>
      <c r="L747">
        <f t="shared" si="20"/>
        <v>2.2999999999999998</v>
      </c>
      <c r="M747">
        <v>100</v>
      </c>
      <c r="N747">
        <v>86.56</v>
      </c>
      <c r="O747">
        <v>125777.3</v>
      </c>
      <c r="P747">
        <v>95.74</v>
      </c>
      <c r="V747" s="2"/>
      <c r="W747" s="2"/>
    </row>
    <row r="748" spans="1:23" x14ac:dyDescent="0.25">
      <c r="A748">
        <v>0</v>
      </c>
      <c r="B748">
        <v>-24.8</v>
      </c>
      <c r="C748">
        <f t="shared" si="19"/>
        <v>-2.48</v>
      </c>
      <c r="D748">
        <v>100</v>
      </c>
      <c r="E748">
        <v>94.72</v>
      </c>
      <c r="F748">
        <v>638842.80000000005</v>
      </c>
      <c r="G748">
        <v>95.9</v>
      </c>
      <c r="J748">
        <v>0</v>
      </c>
      <c r="K748">
        <v>24.2</v>
      </c>
      <c r="L748">
        <f t="shared" si="20"/>
        <v>2.42</v>
      </c>
      <c r="M748">
        <v>100</v>
      </c>
      <c r="N748">
        <v>86.14</v>
      </c>
      <c r="O748">
        <v>125154.3</v>
      </c>
      <c r="P748">
        <v>95.15</v>
      </c>
      <c r="V748" s="2"/>
      <c r="W748" s="2"/>
    </row>
    <row r="749" spans="1:23" x14ac:dyDescent="0.25">
      <c r="A749">
        <v>0</v>
      </c>
      <c r="B749">
        <v>-26</v>
      </c>
      <c r="C749">
        <f t="shared" si="19"/>
        <v>-2.6</v>
      </c>
      <c r="D749">
        <v>100</v>
      </c>
      <c r="E749">
        <v>94.53</v>
      </c>
      <c r="F749">
        <v>637538.1</v>
      </c>
      <c r="G749">
        <v>95.45</v>
      </c>
      <c r="J749">
        <v>0</v>
      </c>
      <c r="K749">
        <v>25.4</v>
      </c>
      <c r="L749">
        <f t="shared" si="20"/>
        <v>2.54</v>
      </c>
      <c r="M749">
        <v>100</v>
      </c>
      <c r="N749">
        <v>85.69</v>
      </c>
      <c r="O749">
        <v>124510.9</v>
      </c>
      <c r="P749">
        <v>94.64</v>
      </c>
      <c r="V749" s="2"/>
      <c r="W749" s="2"/>
    </row>
    <row r="750" spans="1:23" x14ac:dyDescent="0.25">
      <c r="A750">
        <v>0</v>
      </c>
      <c r="B750">
        <v>-27.2</v>
      </c>
      <c r="C750">
        <f t="shared" si="19"/>
        <v>-2.7199999999999998</v>
      </c>
      <c r="D750">
        <v>100</v>
      </c>
      <c r="E750">
        <v>94</v>
      </c>
      <c r="F750">
        <v>633980</v>
      </c>
      <c r="G750">
        <v>94.99</v>
      </c>
      <c r="J750">
        <v>0</v>
      </c>
      <c r="K750">
        <v>26.6</v>
      </c>
      <c r="L750">
        <f t="shared" si="20"/>
        <v>2.66</v>
      </c>
      <c r="M750">
        <v>100</v>
      </c>
      <c r="N750">
        <v>85.27</v>
      </c>
      <c r="O750">
        <v>123900.5</v>
      </c>
      <c r="P750">
        <v>94.33</v>
      </c>
      <c r="V750" s="2"/>
      <c r="W750" s="2"/>
    </row>
    <row r="751" spans="1:23" x14ac:dyDescent="0.25">
      <c r="A751">
        <v>0</v>
      </c>
      <c r="B751">
        <v>-28.5</v>
      </c>
      <c r="C751">
        <f t="shared" si="19"/>
        <v>-2.85</v>
      </c>
      <c r="D751">
        <v>100</v>
      </c>
      <c r="E751">
        <v>93.55</v>
      </c>
      <c r="F751">
        <v>630963.4</v>
      </c>
      <c r="G751">
        <v>94.68</v>
      </c>
      <c r="J751">
        <v>0</v>
      </c>
      <c r="K751">
        <v>27.8</v>
      </c>
      <c r="L751">
        <f t="shared" si="20"/>
        <v>2.7800000000000002</v>
      </c>
      <c r="M751">
        <v>100</v>
      </c>
      <c r="N751">
        <v>84.94</v>
      </c>
      <c r="O751">
        <v>123410.5</v>
      </c>
      <c r="P751">
        <v>94.01</v>
      </c>
      <c r="V751" s="2"/>
      <c r="W751" s="2"/>
    </row>
    <row r="752" spans="1:23" x14ac:dyDescent="0.25">
      <c r="A752">
        <v>0</v>
      </c>
      <c r="B752">
        <v>-29.6</v>
      </c>
      <c r="C752">
        <f t="shared" si="19"/>
        <v>-2.96</v>
      </c>
      <c r="D752">
        <v>100</v>
      </c>
      <c r="E752">
        <v>93.04</v>
      </c>
      <c r="F752">
        <v>627528.4</v>
      </c>
      <c r="G752">
        <v>94.08</v>
      </c>
      <c r="J752">
        <v>0</v>
      </c>
      <c r="K752">
        <v>29</v>
      </c>
      <c r="L752">
        <f t="shared" si="20"/>
        <v>2.9</v>
      </c>
      <c r="M752">
        <v>100</v>
      </c>
      <c r="N752">
        <v>84.63</v>
      </c>
      <c r="O752">
        <v>122968.4</v>
      </c>
      <c r="P752">
        <v>93.58</v>
      </c>
      <c r="V752" s="2"/>
      <c r="W752" s="2"/>
    </row>
    <row r="753" spans="1:23" x14ac:dyDescent="0.25">
      <c r="A753">
        <v>0</v>
      </c>
      <c r="B753">
        <v>-30.9</v>
      </c>
      <c r="C753">
        <f t="shared" si="19"/>
        <v>-3.09</v>
      </c>
      <c r="D753">
        <v>100</v>
      </c>
      <c r="E753">
        <v>92.58</v>
      </c>
      <c r="F753">
        <v>624420.6</v>
      </c>
      <c r="G753">
        <v>93.53</v>
      </c>
      <c r="J753">
        <v>0</v>
      </c>
      <c r="K753">
        <v>30.2</v>
      </c>
      <c r="L753">
        <f t="shared" si="20"/>
        <v>3.02</v>
      </c>
      <c r="M753">
        <v>100</v>
      </c>
      <c r="N753">
        <v>84.25</v>
      </c>
      <c r="O753">
        <v>122415.9</v>
      </c>
      <c r="P753">
        <v>92.99</v>
      </c>
      <c r="V753" s="2"/>
      <c r="W753" s="2"/>
    </row>
    <row r="754" spans="1:23" x14ac:dyDescent="0.25">
      <c r="A754">
        <v>0</v>
      </c>
      <c r="B754">
        <v>-32.1</v>
      </c>
      <c r="C754">
        <f t="shared" si="19"/>
        <v>-3.21</v>
      </c>
      <c r="D754">
        <v>100</v>
      </c>
      <c r="E754">
        <v>92.11</v>
      </c>
      <c r="F754">
        <v>621204.69999999995</v>
      </c>
      <c r="G754">
        <v>93.22</v>
      </c>
      <c r="J754">
        <v>0</v>
      </c>
      <c r="K754">
        <v>31.4</v>
      </c>
      <c r="L754">
        <f t="shared" si="20"/>
        <v>3.1399999999999997</v>
      </c>
      <c r="M754">
        <v>100</v>
      </c>
      <c r="N754">
        <v>83.67</v>
      </c>
      <c r="O754">
        <v>121566.3</v>
      </c>
      <c r="P754">
        <v>92.46</v>
      </c>
      <c r="V754" s="2"/>
      <c r="W754" s="2"/>
    </row>
    <row r="755" spans="1:23" x14ac:dyDescent="0.25">
      <c r="A755">
        <v>0</v>
      </c>
      <c r="B755">
        <v>-33.299999999999997</v>
      </c>
      <c r="C755">
        <f t="shared" si="19"/>
        <v>-3.3299999999999996</v>
      </c>
      <c r="D755">
        <v>100</v>
      </c>
      <c r="E755">
        <v>91.65</v>
      </c>
      <c r="F755">
        <v>618120.69999999995</v>
      </c>
      <c r="G755">
        <v>92.72</v>
      </c>
      <c r="J755">
        <v>0</v>
      </c>
      <c r="K755">
        <v>32.6</v>
      </c>
      <c r="L755">
        <f t="shared" si="20"/>
        <v>3.2600000000000002</v>
      </c>
      <c r="M755">
        <v>100</v>
      </c>
      <c r="N755">
        <v>83.37</v>
      </c>
      <c r="O755">
        <v>121139.3</v>
      </c>
      <c r="P755">
        <v>91.48</v>
      </c>
      <c r="V755" s="2"/>
      <c r="W755" s="2"/>
    </row>
    <row r="756" spans="1:23" x14ac:dyDescent="0.25">
      <c r="A756">
        <v>0</v>
      </c>
      <c r="B756">
        <v>-34.5</v>
      </c>
      <c r="C756">
        <f t="shared" si="19"/>
        <v>-3.45</v>
      </c>
      <c r="D756">
        <v>100</v>
      </c>
      <c r="E756">
        <v>91.02</v>
      </c>
      <c r="F756">
        <v>613893.19999999995</v>
      </c>
      <c r="G756">
        <v>92.11</v>
      </c>
      <c r="J756">
        <v>0</v>
      </c>
      <c r="K756">
        <v>33.9</v>
      </c>
      <c r="L756">
        <f t="shared" si="20"/>
        <v>3.3899999999999997</v>
      </c>
      <c r="M756">
        <v>100</v>
      </c>
      <c r="N756">
        <v>82.35</v>
      </c>
      <c r="O756">
        <v>119660.3</v>
      </c>
      <c r="P756">
        <v>91.12</v>
      </c>
      <c r="V756" s="2"/>
      <c r="W756" s="2"/>
    </row>
    <row r="757" spans="1:23" x14ac:dyDescent="0.25">
      <c r="A757">
        <v>0</v>
      </c>
      <c r="B757">
        <v>-35.700000000000003</v>
      </c>
      <c r="C757">
        <f t="shared" si="19"/>
        <v>-3.5700000000000003</v>
      </c>
      <c r="D757">
        <v>100</v>
      </c>
      <c r="E757">
        <v>90.48</v>
      </c>
      <c r="F757">
        <v>610228.80000000005</v>
      </c>
      <c r="G757">
        <v>91.47</v>
      </c>
      <c r="J757">
        <v>0</v>
      </c>
      <c r="K757">
        <v>35.1</v>
      </c>
      <c r="L757">
        <f t="shared" si="20"/>
        <v>3.5100000000000002</v>
      </c>
      <c r="M757">
        <v>100</v>
      </c>
      <c r="N757">
        <v>82.04</v>
      </c>
      <c r="O757">
        <v>119205.7</v>
      </c>
      <c r="P757">
        <v>90.51</v>
      </c>
      <c r="V757" s="2"/>
      <c r="W757" s="2"/>
    </row>
    <row r="758" spans="1:23" x14ac:dyDescent="0.25">
      <c r="A758">
        <v>0</v>
      </c>
      <c r="B758">
        <v>-36.9</v>
      </c>
      <c r="C758">
        <f t="shared" si="19"/>
        <v>-3.69</v>
      </c>
      <c r="D758">
        <v>100</v>
      </c>
      <c r="E758">
        <v>89.73</v>
      </c>
      <c r="F758">
        <v>605206.5</v>
      </c>
      <c r="G758">
        <v>90.84</v>
      </c>
      <c r="J758">
        <v>0</v>
      </c>
      <c r="K758">
        <v>36.299999999999997</v>
      </c>
      <c r="L758">
        <f t="shared" si="20"/>
        <v>3.63</v>
      </c>
      <c r="M758">
        <v>100</v>
      </c>
      <c r="N758">
        <v>81.53</v>
      </c>
      <c r="O758">
        <v>118457.5</v>
      </c>
      <c r="P758">
        <v>89.96</v>
      </c>
      <c r="V758" s="2"/>
      <c r="W758" s="2"/>
    </row>
    <row r="759" spans="1:23" x14ac:dyDescent="0.25">
      <c r="A759">
        <v>0</v>
      </c>
      <c r="B759">
        <v>-38.1</v>
      </c>
      <c r="C759">
        <f t="shared" si="19"/>
        <v>-3.81</v>
      </c>
      <c r="D759">
        <v>100</v>
      </c>
      <c r="E759">
        <v>89.29</v>
      </c>
      <c r="F759">
        <v>602227</v>
      </c>
      <c r="G759">
        <v>90.2</v>
      </c>
      <c r="J759">
        <v>0</v>
      </c>
      <c r="K759">
        <v>37.4</v>
      </c>
      <c r="L759">
        <f t="shared" si="20"/>
        <v>3.7399999999999998</v>
      </c>
      <c r="M759">
        <v>100</v>
      </c>
      <c r="N759">
        <v>81.08</v>
      </c>
      <c r="O759">
        <v>117814</v>
      </c>
      <c r="P759">
        <v>89.01</v>
      </c>
      <c r="V759" s="2"/>
      <c r="W759" s="2"/>
    </row>
    <row r="760" spans="1:23" x14ac:dyDescent="0.25">
      <c r="A760">
        <v>0</v>
      </c>
      <c r="B760">
        <v>-39.299999999999997</v>
      </c>
      <c r="C760">
        <f t="shared" si="19"/>
        <v>-3.9299999999999997</v>
      </c>
      <c r="D760">
        <v>100</v>
      </c>
      <c r="E760">
        <v>88.47</v>
      </c>
      <c r="F760">
        <v>596662.9</v>
      </c>
      <c r="G760">
        <v>89.57</v>
      </c>
      <c r="J760">
        <v>0</v>
      </c>
      <c r="K760">
        <v>38.6</v>
      </c>
      <c r="L760">
        <f t="shared" si="20"/>
        <v>3.8600000000000003</v>
      </c>
      <c r="M760">
        <v>100</v>
      </c>
      <c r="N760">
        <v>80.06</v>
      </c>
      <c r="O760">
        <v>116333.5</v>
      </c>
      <c r="P760">
        <v>88.12</v>
      </c>
      <c r="V760" s="2"/>
      <c r="W760" s="2"/>
    </row>
    <row r="761" spans="1:23" x14ac:dyDescent="0.25">
      <c r="A761">
        <v>0</v>
      </c>
      <c r="B761">
        <v>-40.5</v>
      </c>
      <c r="C761">
        <f t="shared" si="19"/>
        <v>-4.05</v>
      </c>
      <c r="D761">
        <v>100</v>
      </c>
      <c r="E761">
        <v>87.74</v>
      </c>
      <c r="F761">
        <v>591766.30000000005</v>
      </c>
      <c r="G761">
        <v>88.72</v>
      </c>
      <c r="J761">
        <v>0</v>
      </c>
      <c r="K761">
        <v>39.9</v>
      </c>
      <c r="L761">
        <f t="shared" si="20"/>
        <v>3.9899999999999998</v>
      </c>
      <c r="M761">
        <v>100</v>
      </c>
      <c r="N761">
        <v>79.400000000000006</v>
      </c>
      <c r="O761">
        <v>115370.5</v>
      </c>
      <c r="P761">
        <v>87.54</v>
      </c>
      <c r="V761" s="2"/>
      <c r="W761" s="2"/>
    </row>
    <row r="762" spans="1:23" x14ac:dyDescent="0.25">
      <c r="A762">
        <v>0</v>
      </c>
      <c r="B762">
        <v>-41.7</v>
      </c>
      <c r="C762">
        <f t="shared" si="19"/>
        <v>-4.17</v>
      </c>
      <c r="D762">
        <v>100</v>
      </c>
      <c r="E762">
        <v>86.94</v>
      </c>
      <c r="F762">
        <v>586377.30000000005</v>
      </c>
      <c r="G762">
        <v>87.93</v>
      </c>
      <c r="J762">
        <v>0</v>
      </c>
      <c r="K762">
        <v>41.1</v>
      </c>
      <c r="L762">
        <f t="shared" si="20"/>
        <v>4.1100000000000003</v>
      </c>
      <c r="M762">
        <v>100</v>
      </c>
      <c r="N762">
        <v>78.84</v>
      </c>
      <c r="O762">
        <v>114558.9</v>
      </c>
      <c r="P762">
        <v>86.35</v>
      </c>
      <c r="V762" s="2"/>
      <c r="W762" s="2"/>
    </row>
    <row r="763" spans="1:23" x14ac:dyDescent="0.25">
      <c r="A763">
        <v>0</v>
      </c>
      <c r="B763">
        <v>-42.9</v>
      </c>
      <c r="C763">
        <f t="shared" si="19"/>
        <v>-4.29</v>
      </c>
      <c r="D763">
        <v>100</v>
      </c>
      <c r="E763">
        <v>85.86</v>
      </c>
      <c r="F763">
        <v>579096.69999999995</v>
      </c>
      <c r="G763">
        <v>86.77</v>
      </c>
      <c r="J763">
        <v>0</v>
      </c>
      <c r="K763">
        <v>42.3</v>
      </c>
      <c r="L763">
        <f t="shared" si="20"/>
        <v>4.2299999999999995</v>
      </c>
      <c r="M763">
        <v>100</v>
      </c>
      <c r="N763">
        <v>77.78</v>
      </c>
      <c r="O763">
        <v>113016.6</v>
      </c>
      <c r="P763">
        <v>85.05</v>
      </c>
      <c r="V763" s="2"/>
      <c r="W763" s="2"/>
    </row>
    <row r="764" spans="1:23" x14ac:dyDescent="0.25">
      <c r="A764">
        <v>0</v>
      </c>
      <c r="B764">
        <v>-44.2</v>
      </c>
      <c r="C764">
        <f t="shared" si="19"/>
        <v>-4.42</v>
      </c>
      <c r="D764">
        <v>100</v>
      </c>
      <c r="E764">
        <v>84.46</v>
      </c>
      <c r="F764">
        <v>569631</v>
      </c>
      <c r="G764">
        <v>85.57</v>
      </c>
      <c r="J764">
        <v>0</v>
      </c>
      <c r="K764">
        <v>43.5</v>
      </c>
      <c r="L764">
        <f t="shared" si="20"/>
        <v>4.3499999999999996</v>
      </c>
      <c r="M764">
        <v>100</v>
      </c>
      <c r="N764">
        <v>76.58</v>
      </c>
      <c r="O764">
        <v>111270.5</v>
      </c>
      <c r="P764">
        <v>83.04</v>
      </c>
      <c r="V764" s="2"/>
      <c r="W764" s="2"/>
    </row>
    <row r="765" spans="1:23" x14ac:dyDescent="0.25">
      <c r="A765">
        <v>0</v>
      </c>
      <c r="B765">
        <v>-45.3</v>
      </c>
      <c r="C765">
        <f t="shared" si="19"/>
        <v>-4.5299999999999994</v>
      </c>
      <c r="D765">
        <v>100</v>
      </c>
      <c r="E765">
        <v>83.01</v>
      </c>
      <c r="F765">
        <v>559845.19999999995</v>
      </c>
      <c r="G765">
        <v>83.93</v>
      </c>
      <c r="J765">
        <v>0</v>
      </c>
      <c r="K765">
        <v>44.7</v>
      </c>
      <c r="L765">
        <f t="shared" si="20"/>
        <v>4.4700000000000006</v>
      </c>
      <c r="M765">
        <v>100</v>
      </c>
      <c r="N765">
        <v>74.77</v>
      </c>
      <c r="O765">
        <v>108639.9</v>
      </c>
      <c r="P765">
        <v>79.61</v>
      </c>
      <c r="V765" s="2"/>
      <c r="W765" s="2"/>
    </row>
    <row r="766" spans="1:23" x14ac:dyDescent="0.25">
      <c r="A766">
        <v>0</v>
      </c>
      <c r="B766">
        <v>-46.5</v>
      </c>
      <c r="C766">
        <f t="shared" si="19"/>
        <v>-4.6500000000000004</v>
      </c>
      <c r="D766">
        <v>100</v>
      </c>
      <c r="E766">
        <v>80.180000000000007</v>
      </c>
      <c r="F766">
        <v>540775.30000000005</v>
      </c>
      <c r="G766">
        <v>81.16</v>
      </c>
      <c r="J766">
        <v>0</v>
      </c>
      <c r="K766">
        <v>45.9</v>
      </c>
      <c r="L766">
        <f t="shared" si="20"/>
        <v>4.59</v>
      </c>
      <c r="M766">
        <v>100</v>
      </c>
      <c r="N766">
        <v>71.8</v>
      </c>
      <c r="O766">
        <v>104328.3</v>
      </c>
      <c r="P766">
        <v>73.22</v>
      </c>
      <c r="V766" s="2"/>
      <c r="W766" s="2"/>
    </row>
    <row r="767" spans="1:23" x14ac:dyDescent="0.25">
      <c r="A767">
        <v>0</v>
      </c>
      <c r="B767">
        <v>-47.7</v>
      </c>
      <c r="C767">
        <f t="shared" si="19"/>
        <v>-4.7700000000000005</v>
      </c>
      <c r="D767">
        <v>100</v>
      </c>
      <c r="E767">
        <v>74.94</v>
      </c>
      <c r="F767">
        <v>505423.9</v>
      </c>
      <c r="G767">
        <v>75.8</v>
      </c>
      <c r="J767">
        <v>0</v>
      </c>
      <c r="K767">
        <v>47.1</v>
      </c>
      <c r="L767">
        <f t="shared" si="20"/>
        <v>4.71</v>
      </c>
      <c r="M767">
        <v>100</v>
      </c>
      <c r="N767">
        <v>65.78</v>
      </c>
      <c r="O767">
        <v>95581.5</v>
      </c>
      <c r="P767">
        <v>59.58</v>
      </c>
      <c r="V767" s="2"/>
      <c r="W767" s="2"/>
    </row>
    <row r="768" spans="1:23" x14ac:dyDescent="0.25">
      <c r="A768">
        <v>0</v>
      </c>
      <c r="B768">
        <v>-48.9</v>
      </c>
      <c r="C768">
        <f t="shared" si="19"/>
        <v>-4.8899999999999997</v>
      </c>
      <c r="D768">
        <v>100</v>
      </c>
      <c r="E768">
        <v>66.290000000000006</v>
      </c>
      <c r="F768">
        <v>447080</v>
      </c>
      <c r="G768">
        <v>67.19</v>
      </c>
      <c r="J768">
        <v>0</v>
      </c>
      <c r="K768">
        <v>48.3</v>
      </c>
      <c r="L768">
        <f t="shared" si="20"/>
        <v>4.83</v>
      </c>
      <c r="M768">
        <v>100</v>
      </c>
      <c r="N768">
        <v>53.63</v>
      </c>
      <c r="O768">
        <v>77920.100000000006</v>
      </c>
      <c r="P768">
        <v>38.92</v>
      </c>
      <c r="V768" s="2"/>
      <c r="W768" s="2"/>
    </row>
    <row r="769" spans="1:23" x14ac:dyDescent="0.25">
      <c r="A769">
        <v>0</v>
      </c>
      <c r="B769">
        <v>-50.2</v>
      </c>
      <c r="C769">
        <f t="shared" si="19"/>
        <v>-5.0200000000000005</v>
      </c>
      <c r="D769">
        <v>100</v>
      </c>
      <c r="E769">
        <v>55.54</v>
      </c>
      <c r="F769">
        <v>374553.8</v>
      </c>
      <c r="G769">
        <v>56.23</v>
      </c>
      <c r="J769">
        <v>0</v>
      </c>
      <c r="K769">
        <v>49.5</v>
      </c>
      <c r="L769">
        <f t="shared" si="20"/>
        <v>4.95</v>
      </c>
      <c r="M769">
        <v>100</v>
      </c>
      <c r="N769">
        <v>35.090000000000003</v>
      </c>
      <c r="O769">
        <v>50986.2</v>
      </c>
      <c r="P769">
        <v>23.25</v>
      </c>
      <c r="V769" s="2"/>
      <c r="W769" s="2"/>
    </row>
    <row r="770" spans="1:23" x14ac:dyDescent="0.25">
      <c r="A770">
        <v>0</v>
      </c>
      <c r="B770">
        <v>-51.4</v>
      </c>
      <c r="C770">
        <f t="shared" si="19"/>
        <v>-5.14</v>
      </c>
      <c r="D770">
        <v>100</v>
      </c>
      <c r="E770">
        <v>43.8</v>
      </c>
      <c r="F770">
        <v>295417.3</v>
      </c>
      <c r="G770">
        <v>44.27</v>
      </c>
      <c r="J770">
        <v>0</v>
      </c>
      <c r="K770">
        <v>50.7</v>
      </c>
      <c r="L770">
        <f t="shared" si="20"/>
        <v>5.07</v>
      </c>
      <c r="M770">
        <v>100</v>
      </c>
      <c r="N770">
        <v>20.92</v>
      </c>
      <c r="O770">
        <v>30390.6</v>
      </c>
      <c r="P770">
        <v>16.11</v>
      </c>
      <c r="V770" s="2"/>
      <c r="W770" s="2"/>
    </row>
    <row r="771" spans="1:23" x14ac:dyDescent="0.25">
      <c r="A771">
        <v>0</v>
      </c>
      <c r="B771">
        <v>-52.6</v>
      </c>
      <c r="C771">
        <f t="shared" si="19"/>
        <v>-5.26</v>
      </c>
      <c r="D771">
        <v>100</v>
      </c>
      <c r="E771">
        <v>32.380000000000003</v>
      </c>
      <c r="F771">
        <v>218369.8</v>
      </c>
      <c r="G771">
        <v>32.770000000000003</v>
      </c>
      <c r="J771">
        <v>0</v>
      </c>
      <c r="K771">
        <v>51.9</v>
      </c>
      <c r="L771">
        <f t="shared" si="20"/>
        <v>5.1899999999999995</v>
      </c>
      <c r="M771">
        <v>100</v>
      </c>
      <c r="N771">
        <v>14.51</v>
      </c>
      <c r="O771">
        <v>21077.7</v>
      </c>
      <c r="P771">
        <v>13.55</v>
      </c>
      <c r="V771" s="2"/>
      <c r="W771" s="2"/>
    </row>
    <row r="772" spans="1:23" x14ac:dyDescent="0.25">
      <c r="A772">
        <v>0</v>
      </c>
      <c r="B772">
        <v>-53.8</v>
      </c>
      <c r="C772">
        <f t="shared" si="19"/>
        <v>-5.38</v>
      </c>
      <c r="D772">
        <v>100</v>
      </c>
      <c r="E772">
        <v>22.56</v>
      </c>
      <c r="F772">
        <v>152155.1</v>
      </c>
      <c r="G772">
        <v>22.82</v>
      </c>
      <c r="J772">
        <v>0</v>
      </c>
      <c r="K772">
        <v>53.1</v>
      </c>
      <c r="L772">
        <f t="shared" si="20"/>
        <v>5.3100000000000005</v>
      </c>
      <c r="M772">
        <v>100</v>
      </c>
      <c r="N772">
        <v>12.21</v>
      </c>
      <c r="O772">
        <v>17741.8</v>
      </c>
      <c r="P772">
        <v>11.97</v>
      </c>
      <c r="V772" s="2"/>
      <c r="W772" s="2"/>
    </row>
    <row r="773" spans="1:23" x14ac:dyDescent="0.25">
      <c r="A773">
        <v>0</v>
      </c>
      <c r="B773">
        <v>-55</v>
      </c>
      <c r="C773">
        <f t="shared" si="19"/>
        <v>-5.5</v>
      </c>
      <c r="D773">
        <v>100</v>
      </c>
      <c r="E773">
        <v>16.649999999999999</v>
      </c>
      <c r="F773">
        <v>112323.2</v>
      </c>
      <c r="G773">
        <v>16.850000000000001</v>
      </c>
      <c r="J773">
        <v>0</v>
      </c>
      <c r="K773">
        <v>54.3</v>
      </c>
      <c r="L773">
        <f t="shared" si="20"/>
        <v>5.43</v>
      </c>
      <c r="M773">
        <v>100</v>
      </c>
      <c r="N773">
        <v>10.77</v>
      </c>
      <c r="O773">
        <v>15654.8</v>
      </c>
      <c r="P773">
        <v>10.84</v>
      </c>
      <c r="V773" s="2"/>
      <c r="W773" s="2"/>
    </row>
    <row r="774" spans="1:23" x14ac:dyDescent="0.25">
      <c r="A774">
        <v>0</v>
      </c>
      <c r="B774">
        <v>-56.2</v>
      </c>
      <c r="C774">
        <f t="shared" si="19"/>
        <v>-5.62</v>
      </c>
      <c r="D774">
        <v>100</v>
      </c>
      <c r="E774">
        <v>13.43</v>
      </c>
      <c r="F774">
        <v>90574.6</v>
      </c>
      <c r="G774">
        <v>13.58</v>
      </c>
      <c r="J774">
        <v>0</v>
      </c>
      <c r="K774">
        <v>55.5</v>
      </c>
      <c r="L774">
        <f t="shared" si="20"/>
        <v>5.55</v>
      </c>
      <c r="M774">
        <v>100</v>
      </c>
      <c r="N774">
        <v>9.76</v>
      </c>
      <c r="O774">
        <v>14180.9</v>
      </c>
      <c r="P774">
        <v>10.18</v>
      </c>
      <c r="V774" s="2"/>
      <c r="W774" s="2"/>
    </row>
    <row r="775" spans="1:23" x14ac:dyDescent="0.25">
      <c r="A775">
        <v>0</v>
      </c>
      <c r="B775">
        <v>-57.4</v>
      </c>
      <c r="C775">
        <f t="shared" si="19"/>
        <v>-5.74</v>
      </c>
      <c r="D775">
        <v>100</v>
      </c>
      <c r="E775">
        <v>11.64</v>
      </c>
      <c r="F775">
        <v>78480.3</v>
      </c>
      <c r="G775">
        <v>11.76</v>
      </c>
      <c r="J775">
        <v>0</v>
      </c>
      <c r="K775">
        <v>56.7</v>
      </c>
      <c r="L775">
        <f t="shared" si="20"/>
        <v>5.67</v>
      </c>
      <c r="M775">
        <v>100</v>
      </c>
      <c r="N775">
        <v>9.17</v>
      </c>
      <c r="O775">
        <v>13327.9</v>
      </c>
      <c r="P775">
        <v>9.58</v>
      </c>
      <c r="V775" s="2"/>
      <c r="W775" s="2"/>
    </row>
    <row r="776" spans="1:23" x14ac:dyDescent="0.25">
      <c r="A776">
        <v>0</v>
      </c>
      <c r="B776">
        <v>-58.6</v>
      </c>
      <c r="C776">
        <f t="shared" si="19"/>
        <v>-5.86</v>
      </c>
      <c r="D776">
        <v>100</v>
      </c>
      <c r="E776">
        <v>10.55</v>
      </c>
      <c r="F776">
        <v>71176.899999999994</v>
      </c>
      <c r="G776">
        <v>10.69</v>
      </c>
      <c r="J776">
        <v>0</v>
      </c>
      <c r="K776">
        <v>58</v>
      </c>
      <c r="L776">
        <f t="shared" si="20"/>
        <v>5.8</v>
      </c>
      <c r="M776">
        <v>100</v>
      </c>
      <c r="N776">
        <v>8.61</v>
      </c>
      <c r="O776">
        <v>12513.2</v>
      </c>
      <c r="P776">
        <v>9.08</v>
      </c>
      <c r="V776" s="2"/>
      <c r="W776" s="2"/>
    </row>
    <row r="777" spans="1:23" x14ac:dyDescent="0.25">
      <c r="A777">
        <v>0</v>
      </c>
      <c r="B777">
        <v>-59.8</v>
      </c>
      <c r="C777">
        <f t="shared" si="19"/>
        <v>-5.9799999999999995</v>
      </c>
      <c r="D777">
        <v>100</v>
      </c>
      <c r="E777">
        <v>9.7200000000000006</v>
      </c>
      <c r="F777">
        <v>65536.600000000006</v>
      </c>
      <c r="G777">
        <v>9.84</v>
      </c>
      <c r="J777">
        <v>0</v>
      </c>
      <c r="K777">
        <v>59.1</v>
      </c>
      <c r="L777">
        <f t="shared" si="20"/>
        <v>5.91</v>
      </c>
      <c r="M777">
        <v>100</v>
      </c>
      <c r="N777">
        <v>8.19</v>
      </c>
      <c r="O777">
        <v>11899.5</v>
      </c>
      <c r="P777">
        <v>8.6</v>
      </c>
      <c r="V777" s="2"/>
      <c r="W777" s="2"/>
    </row>
    <row r="778" spans="1:23" x14ac:dyDescent="0.25">
      <c r="A778">
        <v>0</v>
      </c>
      <c r="B778">
        <v>-61</v>
      </c>
      <c r="C778">
        <f t="shared" si="19"/>
        <v>-6.1</v>
      </c>
      <c r="D778">
        <v>100</v>
      </c>
      <c r="E778">
        <v>9.1199999999999992</v>
      </c>
      <c r="F778">
        <v>61477.599999999999</v>
      </c>
      <c r="G778">
        <v>9.2100000000000009</v>
      </c>
      <c r="J778">
        <v>0</v>
      </c>
      <c r="K778">
        <v>60.3</v>
      </c>
      <c r="L778">
        <f t="shared" si="20"/>
        <v>6.0299999999999994</v>
      </c>
      <c r="M778">
        <v>100</v>
      </c>
      <c r="N778">
        <v>7.74</v>
      </c>
      <c r="O778">
        <v>11244.1</v>
      </c>
      <c r="P778">
        <v>8.3000000000000007</v>
      </c>
      <c r="V778" s="2"/>
      <c r="W778" s="2"/>
    </row>
    <row r="779" spans="1:23" x14ac:dyDescent="0.25">
      <c r="A779">
        <v>0</v>
      </c>
      <c r="B779">
        <v>-62.2</v>
      </c>
      <c r="C779">
        <f t="shared" si="19"/>
        <v>-6.2200000000000006</v>
      </c>
      <c r="D779">
        <v>100</v>
      </c>
      <c r="E779">
        <v>8.6</v>
      </c>
      <c r="F779">
        <v>58011.4</v>
      </c>
      <c r="G779">
        <v>8.7200000000000006</v>
      </c>
      <c r="J779">
        <v>0</v>
      </c>
      <c r="K779">
        <v>61.5</v>
      </c>
      <c r="L779">
        <f t="shared" si="20"/>
        <v>6.15</v>
      </c>
      <c r="M779">
        <v>100</v>
      </c>
      <c r="N779">
        <v>7.47</v>
      </c>
      <c r="O779">
        <v>10849.5</v>
      </c>
      <c r="P779">
        <v>8.01</v>
      </c>
      <c r="V779" s="2"/>
      <c r="W779" s="2"/>
    </row>
    <row r="780" spans="1:23" x14ac:dyDescent="0.25">
      <c r="A780">
        <v>0</v>
      </c>
      <c r="B780">
        <v>-63.4</v>
      </c>
      <c r="C780">
        <f t="shared" si="19"/>
        <v>-6.34</v>
      </c>
      <c r="D780">
        <v>100</v>
      </c>
      <c r="E780">
        <v>8.18</v>
      </c>
      <c r="F780">
        <v>55145.7</v>
      </c>
      <c r="G780">
        <v>8.26</v>
      </c>
      <c r="J780">
        <v>0</v>
      </c>
      <c r="K780">
        <v>62.8</v>
      </c>
      <c r="L780">
        <f t="shared" si="20"/>
        <v>6.2799999999999994</v>
      </c>
      <c r="M780">
        <v>100</v>
      </c>
      <c r="N780">
        <v>7.23</v>
      </c>
      <c r="O780">
        <v>10505.8</v>
      </c>
      <c r="P780">
        <v>7.65</v>
      </c>
      <c r="V780" s="2"/>
      <c r="W780" s="2"/>
    </row>
    <row r="781" spans="1:23" x14ac:dyDescent="0.25">
      <c r="A781">
        <v>0</v>
      </c>
      <c r="B781">
        <v>-64.599999999999994</v>
      </c>
      <c r="C781">
        <f t="shared" si="19"/>
        <v>-6.4599999999999991</v>
      </c>
      <c r="D781">
        <v>100</v>
      </c>
      <c r="E781">
        <v>7.78</v>
      </c>
      <c r="F781">
        <v>52455.4</v>
      </c>
      <c r="G781">
        <v>7.89</v>
      </c>
      <c r="J781">
        <v>0</v>
      </c>
      <c r="K781">
        <v>63.9</v>
      </c>
      <c r="L781">
        <f t="shared" si="20"/>
        <v>6.39</v>
      </c>
      <c r="M781">
        <v>100</v>
      </c>
      <c r="N781">
        <v>6.89</v>
      </c>
      <c r="O781">
        <v>10010.5</v>
      </c>
      <c r="P781">
        <v>7.42</v>
      </c>
      <c r="V781" s="2"/>
      <c r="W781" s="2"/>
    </row>
    <row r="782" spans="1:23" x14ac:dyDescent="0.25">
      <c r="A782">
        <v>0</v>
      </c>
      <c r="B782">
        <v>-65.8</v>
      </c>
      <c r="C782">
        <f t="shared" si="19"/>
        <v>-6.58</v>
      </c>
      <c r="D782">
        <v>100</v>
      </c>
      <c r="E782">
        <v>7.44</v>
      </c>
      <c r="F782">
        <v>50153.5</v>
      </c>
      <c r="G782">
        <v>7.51</v>
      </c>
      <c r="J782">
        <v>0</v>
      </c>
      <c r="K782">
        <v>65.099999999999994</v>
      </c>
      <c r="L782">
        <f t="shared" si="20"/>
        <v>6.51</v>
      </c>
      <c r="M782">
        <v>100</v>
      </c>
      <c r="N782">
        <v>6.68</v>
      </c>
      <c r="O782">
        <v>9701.1</v>
      </c>
      <c r="P782">
        <v>6.9</v>
      </c>
      <c r="V782" s="2"/>
      <c r="W782" s="2"/>
    </row>
    <row r="783" spans="1:23" x14ac:dyDescent="0.25">
      <c r="A783">
        <v>0</v>
      </c>
      <c r="B783">
        <v>-67</v>
      </c>
      <c r="C783">
        <f t="shared" si="19"/>
        <v>-6.7</v>
      </c>
      <c r="D783">
        <v>100</v>
      </c>
      <c r="E783">
        <v>7.1</v>
      </c>
      <c r="F783">
        <v>47911.4</v>
      </c>
      <c r="G783">
        <v>7.19</v>
      </c>
      <c r="J783">
        <v>0</v>
      </c>
      <c r="K783">
        <v>66.400000000000006</v>
      </c>
      <c r="L783">
        <f t="shared" si="20"/>
        <v>6.6400000000000006</v>
      </c>
      <c r="M783">
        <v>100</v>
      </c>
      <c r="N783">
        <v>6.22</v>
      </c>
      <c r="O783">
        <v>9035.7999999999993</v>
      </c>
      <c r="P783">
        <v>6.7</v>
      </c>
      <c r="V783" s="2"/>
      <c r="W783" s="2"/>
    </row>
    <row r="784" spans="1:23" x14ac:dyDescent="0.25">
      <c r="A784">
        <v>0</v>
      </c>
      <c r="B784">
        <v>-68.2</v>
      </c>
      <c r="C784">
        <f t="shared" si="19"/>
        <v>-6.82</v>
      </c>
      <c r="D784">
        <v>100</v>
      </c>
      <c r="E784">
        <v>6.79</v>
      </c>
      <c r="F784">
        <v>45824.4</v>
      </c>
      <c r="G784">
        <v>6.86</v>
      </c>
      <c r="J784">
        <v>0</v>
      </c>
      <c r="K784">
        <v>67.599999999999994</v>
      </c>
      <c r="L784">
        <f t="shared" si="20"/>
        <v>6.76</v>
      </c>
      <c r="M784">
        <v>100</v>
      </c>
      <c r="N784">
        <v>6.03</v>
      </c>
      <c r="O784">
        <v>8754.9</v>
      </c>
      <c r="P784">
        <v>6.47</v>
      </c>
      <c r="V784" s="2"/>
      <c r="W784" s="2"/>
    </row>
    <row r="785" spans="1:23" x14ac:dyDescent="0.25">
      <c r="A785">
        <v>0</v>
      </c>
      <c r="B785">
        <v>-69.400000000000006</v>
      </c>
      <c r="C785">
        <f t="shared" si="19"/>
        <v>-6.94</v>
      </c>
      <c r="D785">
        <v>100</v>
      </c>
      <c r="E785">
        <v>6.53</v>
      </c>
      <c r="F785">
        <v>44013.9</v>
      </c>
      <c r="G785">
        <v>6.61</v>
      </c>
      <c r="J785">
        <v>0</v>
      </c>
      <c r="K785">
        <v>68.8</v>
      </c>
      <c r="L785">
        <f t="shared" si="20"/>
        <v>6.88</v>
      </c>
      <c r="M785">
        <v>100</v>
      </c>
      <c r="N785">
        <v>5.83</v>
      </c>
      <c r="O785">
        <v>8474.1</v>
      </c>
      <c r="P785">
        <v>6.31</v>
      </c>
      <c r="V785" s="2"/>
      <c r="W785" s="2"/>
    </row>
    <row r="786" spans="1:23" x14ac:dyDescent="0.25">
      <c r="A786">
        <v>0</v>
      </c>
      <c r="B786">
        <v>-70.599999999999994</v>
      </c>
      <c r="C786">
        <f t="shared" si="19"/>
        <v>-7.06</v>
      </c>
      <c r="D786">
        <v>100</v>
      </c>
      <c r="E786">
        <v>6.24</v>
      </c>
      <c r="F786">
        <v>42052.1</v>
      </c>
      <c r="G786">
        <v>6.3</v>
      </c>
      <c r="J786">
        <v>0</v>
      </c>
      <c r="K786">
        <v>70</v>
      </c>
      <c r="L786">
        <f t="shared" si="20"/>
        <v>7</v>
      </c>
      <c r="M786">
        <v>100</v>
      </c>
      <c r="N786">
        <v>5.68</v>
      </c>
      <c r="O786">
        <v>8252</v>
      </c>
      <c r="P786">
        <v>5.94</v>
      </c>
      <c r="V786" s="2"/>
      <c r="W786" s="2"/>
    </row>
    <row r="787" spans="1:23" x14ac:dyDescent="0.25">
      <c r="A787">
        <v>0</v>
      </c>
      <c r="B787">
        <v>-71.8</v>
      </c>
      <c r="C787">
        <f t="shared" si="19"/>
        <v>-7.18</v>
      </c>
      <c r="D787">
        <v>100</v>
      </c>
      <c r="E787">
        <v>6.01</v>
      </c>
      <c r="F787">
        <v>40529.1</v>
      </c>
      <c r="G787">
        <v>6.08</v>
      </c>
      <c r="J787">
        <v>0</v>
      </c>
      <c r="K787">
        <v>71.2</v>
      </c>
      <c r="L787">
        <f t="shared" si="20"/>
        <v>7.12</v>
      </c>
      <c r="M787">
        <v>100</v>
      </c>
      <c r="N787">
        <v>5.35</v>
      </c>
      <c r="O787">
        <v>7775.6</v>
      </c>
      <c r="P787">
        <v>5.85</v>
      </c>
      <c r="V787" s="2"/>
      <c r="W787" s="2"/>
    </row>
    <row r="788" spans="1:23" x14ac:dyDescent="0.25">
      <c r="A788">
        <v>0</v>
      </c>
      <c r="B788">
        <v>-73</v>
      </c>
      <c r="C788">
        <f t="shared" si="19"/>
        <v>-7.3</v>
      </c>
      <c r="D788">
        <v>100</v>
      </c>
      <c r="E788">
        <v>5.76</v>
      </c>
      <c r="F788">
        <v>38836.800000000003</v>
      </c>
      <c r="G788">
        <v>5.83</v>
      </c>
      <c r="J788">
        <v>0</v>
      </c>
      <c r="K788">
        <v>72.400000000000006</v>
      </c>
      <c r="L788">
        <f t="shared" si="20"/>
        <v>7.24</v>
      </c>
      <c r="M788">
        <v>100</v>
      </c>
      <c r="N788">
        <v>5.27</v>
      </c>
      <c r="O788">
        <v>7657.5</v>
      </c>
      <c r="P788">
        <v>5.6</v>
      </c>
      <c r="V788" s="2"/>
      <c r="W788" s="2"/>
    </row>
    <row r="789" spans="1:23" x14ac:dyDescent="0.25">
      <c r="A789">
        <v>0</v>
      </c>
      <c r="B789">
        <v>-74.2</v>
      </c>
      <c r="C789">
        <f t="shared" si="19"/>
        <v>-7.42</v>
      </c>
      <c r="D789">
        <v>100</v>
      </c>
      <c r="E789">
        <v>5.56</v>
      </c>
      <c r="F789">
        <v>37492</v>
      </c>
      <c r="G789">
        <v>5.62</v>
      </c>
      <c r="J789">
        <v>0</v>
      </c>
      <c r="K789">
        <v>73.599999999999994</v>
      </c>
      <c r="L789">
        <f t="shared" si="20"/>
        <v>7.3599999999999994</v>
      </c>
      <c r="M789">
        <v>100</v>
      </c>
      <c r="N789">
        <v>5.04</v>
      </c>
      <c r="O789">
        <v>7324</v>
      </c>
      <c r="P789">
        <v>5.34</v>
      </c>
      <c r="V789" s="2"/>
      <c r="W789" s="2"/>
    </row>
    <row r="790" spans="1:23" x14ac:dyDescent="0.25">
      <c r="A790">
        <v>0</v>
      </c>
      <c r="B790">
        <v>-75.400000000000006</v>
      </c>
      <c r="C790">
        <f t="shared" si="19"/>
        <v>-7.5400000000000009</v>
      </c>
      <c r="D790">
        <v>100</v>
      </c>
      <c r="E790">
        <v>5.37</v>
      </c>
      <c r="F790">
        <v>36186.800000000003</v>
      </c>
      <c r="G790">
        <v>5.42</v>
      </c>
      <c r="J790">
        <v>0</v>
      </c>
      <c r="K790">
        <v>74.8</v>
      </c>
      <c r="L790">
        <f t="shared" si="20"/>
        <v>7.4799999999999995</v>
      </c>
      <c r="M790">
        <v>100</v>
      </c>
      <c r="N790">
        <v>4.8099999999999996</v>
      </c>
      <c r="O790">
        <v>6992</v>
      </c>
      <c r="P790">
        <v>5.27</v>
      </c>
      <c r="V790" s="2"/>
      <c r="W790" s="2"/>
    </row>
    <row r="791" spans="1:23" x14ac:dyDescent="0.25">
      <c r="A791">
        <v>0</v>
      </c>
      <c r="B791">
        <v>-76.599999999999994</v>
      </c>
      <c r="C791">
        <f t="shared" si="19"/>
        <v>-7.6599999999999993</v>
      </c>
      <c r="D791">
        <v>100</v>
      </c>
      <c r="E791">
        <v>5.13</v>
      </c>
      <c r="F791">
        <v>34621.599999999999</v>
      </c>
      <c r="G791">
        <v>5.19</v>
      </c>
      <c r="J791">
        <v>0</v>
      </c>
      <c r="K791">
        <v>76</v>
      </c>
      <c r="L791">
        <f t="shared" si="20"/>
        <v>7.6</v>
      </c>
      <c r="M791">
        <v>100</v>
      </c>
      <c r="N791">
        <v>4.74</v>
      </c>
      <c r="O791">
        <v>6883.7</v>
      </c>
      <c r="P791">
        <v>5.03</v>
      </c>
      <c r="V791" s="2"/>
      <c r="W791" s="2"/>
    </row>
    <row r="792" spans="1:23" x14ac:dyDescent="0.25">
      <c r="A792">
        <v>0</v>
      </c>
      <c r="B792">
        <v>-77.8</v>
      </c>
      <c r="C792">
        <f t="shared" ref="C792:C855" si="21">B792/10</f>
        <v>-7.7799999999999994</v>
      </c>
      <c r="D792">
        <v>100</v>
      </c>
      <c r="E792">
        <v>4.96</v>
      </c>
      <c r="F792">
        <v>33479.699999999997</v>
      </c>
      <c r="G792">
        <v>5.03</v>
      </c>
      <c r="J792">
        <v>0</v>
      </c>
      <c r="K792">
        <v>77.2</v>
      </c>
      <c r="L792">
        <f t="shared" ref="L792:L855" si="22">K792/10</f>
        <v>7.7200000000000006</v>
      </c>
      <c r="M792">
        <v>100</v>
      </c>
      <c r="N792">
        <v>4.53</v>
      </c>
      <c r="O792">
        <v>6579.6</v>
      </c>
      <c r="P792">
        <v>4.9000000000000004</v>
      </c>
      <c r="V792" s="2"/>
      <c r="W792" s="2"/>
    </row>
    <row r="793" spans="1:23" x14ac:dyDescent="0.25">
      <c r="A793">
        <v>0</v>
      </c>
      <c r="B793">
        <v>-79</v>
      </c>
      <c r="C793">
        <f t="shared" si="21"/>
        <v>-7.9</v>
      </c>
      <c r="D793">
        <v>100</v>
      </c>
      <c r="E793">
        <v>4.82</v>
      </c>
      <c r="F793">
        <v>32505</v>
      </c>
      <c r="G793">
        <v>4.87</v>
      </c>
      <c r="J793">
        <v>0</v>
      </c>
      <c r="K793">
        <v>78.400000000000006</v>
      </c>
      <c r="L793">
        <f t="shared" si="22"/>
        <v>7.8400000000000007</v>
      </c>
      <c r="M793">
        <v>100</v>
      </c>
      <c r="N793">
        <v>4.42</v>
      </c>
      <c r="O793">
        <v>6415.6</v>
      </c>
      <c r="P793">
        <v>4.66</v>
      </c>
      <c r="V793" s="2"/>
      <c r="W793" s="2"/>
    </row>
    <row r="794" spans="1:23" x14ac:dyDescent="0.25">
      <c r="A794">
        <v>0</v>
      </c>
      <c r="B794">
        <v>-80.3</v>
      </c>
      <c r="C794">
        <f t="shared" si="21"/>
        <v>-8.0299999999999994</v>
      </c>
      <c r="D794">
        <v>100</v>
      </c>
      <c r="E794">
        <v>4.62</v>
      </c>
      <c r="F794">
        <v>31185.3</v>
      </c>
      <c r="G794">
        <v>4.67</v>
      </c>
      <c r="J794">
        <v>0</v>
      </c>
      <c r="K794">
        <v>79.599999999999994</v>
      </c>
      <c r="L794">
        <f t="shared" si="22"/>
        <v>7.9599999999999991</v>
      </c>
      <c r="M794">
        <v>100</v>
      </c>
      <c r="N794">
        <v>4.2</v>
      </c>
      <c r="O794">
        <v>6099.3</v>
      </c>
      <c r="P794">
        <v>4.6100000000000003</v>
      </c>
      <c r="V794" s="2"/>
      <c r="W794" s="2"/>
    </row>
    <row r="795" spans="1:23" x14ac:dyDescent="0.25">
      <c r="A795">
        <v>0</v>
      </c>
      <c r="B795">
        <v>-81.5</v>
      </c>
      <c r="C795">
        <f t="shared" si="21"/>
        <v>-8.15</v>
      </c>
      <c r="D795">
        <v>100</v>
      </c>
      <c r="E795">
        <v>4.47</v>
      </c>
      <c r="F795">
        <v>30145.200000000001</v>
      </c>
      <c r="G795">
        <v>4.5199999999999996</v>
      </c>
      <c r="J795">
        <v>0</v>
      </c>
      <c r="K795">
        <v>80.8</v>
      </c>
      <c r="L795">
        <f t="shared" si="22"/>
        <v>8.08</v>
      </c>
      <c r="M795">
        <v>100</v>
      </c>
      <c r="N795">
        <v>4.1399999999999997</v>
      </c>
      <c r="O795">
        <v>6021.9</v>
      </c>
      <c r="P795">
        <v>4.41</v>
      </c>
      <c r="V795" s="2"/>
      <c r="W795" s="2"/>
    </row>
    <row r="796" spans="1:23" x14ac:dyDescent="0.25">
      <c r="A796">
        <v>0</v>
      </c>
      <c r="B796">
        <v>-82.6</v>
      </c>
      <c r="C796">
        <f t="shared" si="21"/>
        <v>-8.26</v>
      </c>
      <c r="D796">
        <v>100</v>
      </c>
      <c r="E796">
        <v>4.3</v>
      </c>
      <c r="F796">
        <v>29006.7</v>
      </c>
      <c r="G796">
        <v>4.3600000000000003</v>
      </c>
      <c r="J796">
        <v>0</v>
      </c>
      <c r="K796">
        <v>82</v>
      </c>
      <c r="L796">
        <f t="shared" si="22"/>
        <v>8.1999999999999993</v>
      </c>
      <c r="M796">
        <v>100</v>
      </c>
      <c r="N796">
        <v>3.97</v>
      </c>
      <c r="O796">
        <v>5763.2</v>
      </c>
      <c r="P796">
        <v>4.41</v>
      </c>
      <c r="V796" s="2"/>
      <c r="W796" s="2"/>
    </row>
    <row r="797" spans="1:23" x14ac:dyDescent="0.25">
      <c r="A797">
        <v>0</v>
      </c>
      <c r="B797">
        <v>-83.9</v>
      </c>
      <c r="C797">
        <f t="shared" si="21"/>
        <v>-8.39</v>
      </c>
      <c r="D797">
        <v>100</v>
      </c>
      <c r="E797">
        <v>4.16</v>
      </c>
      <c r="F797">
        <v>28056.2</v>
      </c>
      <c r="G797">
        <v>4.21</v>
      </c>
      <c r="J797">
        <v>0</v>
      </c>
      <c r="K797">
        <v>83.2</v>
      </c>
      <c r="L797">
        <f t="shared" si="22"/>
        <v>8.32</v>
      </c>
      <c r="M797">
        <v>100</v>
      </c>
      <c r="N797">
        <v>3.97</v>
      </c>
      <c r="O797">
        <v>5773</v>
      </c>
      <c r="P797">
        <v>4.1500000000000004</v>
      </c>
      <c r="V797" s="2"/>
      <c r="W797" s="2"/>
    </row>
    <row r="798" spans="1:23" x14ac:dyDescent="0.25">
      <c r="A798">
        <v>0</v>
      </c>
      <c r="B798">
        <v>-85.1</v>
      </c>
      <c r="C798">
        <f t="shared" si="21"/>
        <v>-8.51</v>
      </c>
      <c r="D798">
        <v>100</v>
      </c>
      <c r="E798">
        <v>4.05</v>
      </c>
      <c r="F798">
        <v>27288.799999999999</v>
      </c>
      <c r="G798">
        <v>4.09</v>
      </c>
      <c r="J798">
        <v>0</v>
      </c>
      <c r="K798">
        <v>84.4</v>
      </c>
      <c r="L798">
        <f t="shared" si="22"/>
        <v>8.4400000000000013</v>
      </c>
      <c r="M798">
        <v>100</v>
      </c>
      <c r="N798">
        <v>3.74</v>
      </c>
      <c r="O798">
        <v>5429.4</v>
      </c>
      <c r="P798">
        <v>4.04</v>
      </c>
      <c r="V798" s="2"/>
      <c r="W798" s="2"/>
    </row>
    <row r="799" spans="1:23" x14ac:dyDescent="0.25">
      <c r="A799">
        <v>0</v>
      </c>
      <c r="B799">
        <v>-86.3</v>
      </c>
      <c r="C799">
        <f t="shared" si="21"/>
        <v>-8.629999999999999</v>
      </c>
      <c r="D799">
        <v>100</v>
      </c>
      <c r="E799">
        <v>3.93</v>
      </c>
      <c r="F799">
        <v>26493.1</v>
      </c>
      <c r="G799">
        <v>3.97</v>
      </c>
      <c r="J799">
        <v>0</v>
      </c>
      <c r="K799">
        <v>85.7</v>
      </c>
      <c r="L799">
        <f t="shared" si="22"/>
        <v>8.57</v>
      </c>
      <c r="M799">
        <v>100</v>
      </c>
      <c r="N799">
        <v>3.63</v>
      </c>
      <c r="O799">
        <v>5279.2</v>
      </c>
      <c r="P799">
        <v>3.93</v>
      </c>
      <c r="V799" s="2"/>
      <c r="W799" s="2"/>
    </row>
    <row r="800" spans="1:23" x14ac:dyDescent="0.25">
      <c r="A800">
        <v>0</v>
      </c>
      <c r="B800">
        <v>-87.5</v>
      </c>
      <c r="C800">
        <f t="shared" si="21"/>
        <v>-8.75</v>
      </c>
      <c r="D800">
        <v>100</v>
      </c>
      <c r="E800">
        <v>3.81</v>
      </c>
      <c r="F800">
        <v>25704.2</v>
      </c>
      <c r="G800">
        <v>3.86</v>
      </c>
      <c r="J800">
        <v>0</v>
      </c>
      <c r="K800">
        <v>86.8</v>
      </c>
      <c r="L800">
        <f t="shared" si="22"/>
        <v>8.68</v>
      </c>
      <c r="M800">
        <v>100</v>
      </c>
      <c r="N800">
        <v>3.54</v>
      </c>
      <c r="O800">
        <v>5147.6000000000004</v>
      </c>
      <c r="P800">
        <v>3.87</v>
      </c>
      <c r="V800" s="2"/>
      <c r="W800" s="2"/>
    </row>
    <row r="801" spans="1:23" x14ac:dyDescent="0.25">
      <c r="A801">
        <v>0</v>
      </c>
      <c r="B801">
        <v>-88.7</v>
      </c>
      <c r="C801">
        <f t="shared" si="21"/>
        <v>-8.870000000000001</v>
      </c>
      <c r="D801">
        <v>100</v>
      </c>
      <c r="E801">
        <v>3.69</v>
      </c>
      <c r="F801">
        <v>24872.2</v>
      </c>
      <c r="G801">
        <v>3.73</v>
      </c>
      <c r="J801">
        <v>0</v>
      </c>
      <c r="K801">
        <v>88.1</v>
      </c>
      <c r="L801">
        <f t="shared" si="22"/>
        <v>8.8099999999999987</v>
      </c>
      <c r="M801">
        <v>100</v>
      </c>
      <c r="N801">
        <v>3.49</v>
      </c>
      <c r="O801">
        <v>5070.6000000000004</v>
      </c>
      <c r="P801">
        <v>3.89</v>
      </c>
      <c r="V801" s="2"/>
      <c r="W801" s="2"/>
    </row>
    <row r="802" spans="1:23" x14ac:dyDescent="0.25">
      <c r="A802">
        <v>0</v>
      </c>
      <c r="B802">
        <v>-89.9</v>
      </c>
      <c r="C802">
        <f t="shared" si="21"/>
        <v>-8.99</v>
      </c>
      <c r="D802">
        <v>100</v>
      </c>
      <c r="E802">
        <v>3.58</v>
      </c>
      <c r="F802">
        <v>24169.599999999999</v>
      </c>
      <c r="G802">
        <v>3.63</v>
      </c>
      <c r="J802">
        <v>0</v>
      </c>
      <c r="K802">
        <v>89.3</v>
      </c>
      <c r="L802">
        <f t="shared" si="22"/>
        <v>8.93</v>
      </c>
      <c r="M802">
        <v>100</v>
      </c>
      <c r="N802">
        <v>3.5</v>
      </c>
      <c r="O802">
        <v>5086.8</v>
      </c>
      <c r="P802">
        <v>3.64</v>
      </c>
      <c r="V802" s="2"/>
      <c r="W802" s="2"/>
    </row>
    <row r="803" spans="1:23" x14ac:dyDescent="0.25">
      <c r="A803">
        <v>0</v>
      </c>
      <c r="B803">
        <v>-91.1</v>
      </c>
      <c r="C803">
        <f t="shared" si="21"/>
        <v>-9.11</v>
      </c>
      <c r="D803">
        <v>100</v>
      </c>
      <c r="E803">
        <v>3.48</v>
      </c>
      <c r="F803">
        <v>23478.3</v>
      </c>
      <c r="G803">
        <v>3.52</v>
      </c>
      <c r="J803">
        <v>0</v>
      </c>
      <c r="K803">
        <v>90.5</v>
      </c>
      <c r="L803">
        <f t="shared" si="22"/>
        <v>9.0500000000000007</v>
      </c>
      <c r="M803">
        <v>100</v>
      </c>
      <c r="N803">
        <v>3.28</v>
      </c>
      <c r="O803">
        <v>4764.3999999999996</v>
      </c>
      <c r="P803">
        <v>3.51</v>
      </c>
      <c r="V803" s="2"/>
      <c r="W803" s="2"/>
    </row>
    <row r="804" spans="1:23" x14ac:dyDescent="0.25">
      <c r="A804">
        <v>0</v>
      </c>
      <c r="B804">
        <v>-92.3</v>
      </c>
      <c r="C804">
        <f t="shared" si="21"/>
        <v>-9.23</v>
      </c>
      <c r="D804">
        <v>100</v>
      </c>
      <c r="E804">
        <v>3.37</v>
      </c>
      <c r="F804">
        <v>22716.9</v>
      </c>
      <c r="G804">
        <v>3.41</v>
      </c>
      <c r="J804">
        <v>0</v>
      </c>
      <c r="K804">
        <v>91.6</v>
      </c>
      <c r="L804">
        <f t="shared" si="22"/>
        <v>9.16</v>
      </c>
      <c r="M804">
        <v>100</v>
      </c>
      <c r="N804">
        <v>3.17</v>
      </c>
      <c r="O804">
        <v>4599.1000000000004</v>
      </c>
      <c r="P804">
        <v>3.51</v>
      </c>
      <c r="V804" s="2"/>
      <c r="W804" s="2"/>
    </row>
    <row r="805" spans="1:23" x14ac:dyDescent="0.25">
      <c r="A805">
        <v>0</v>
      </c>
      <c r="B805">
        <v>-93.5</v>
      </c>
      <c r="C805">
        <f t="shared" si="21"/>
        <v>-9.35</v>
      </c>
      <c r="D805">
        <v>100</v>
      </c>
      <c r="E805">
        <v>3.28</v>
      </c>
      <c r="F805">
        <v>22112.5</v>
      </c>
      <c r="G805">
        <v>3.32</v>
      </c>
      <c r="J805">
        <v>0</v>
      </c>
      <c r="K805">
        <v>92.8</v>
      </c>
      <c r="L805">
        <f t="shared" si="22"/>
        <v>9.2799999999999994</v>
      </c>
      <c r="M805">
        <v>100</v>
      </c>
      <c r="N805">
        <v>3.16</v>
      </c>
      <c r="O805">
        <v>4592</v>
      </c>
      <c r="P805">
        <v>3.41</v>
      </c>
      <c r="V805" s="2"/>
      <c r="W805" s="2"/>
    </row>
    <row r="806" spans="1:23" x14ac:dyDescent="0.25">
      <c r="A806">
        <v>0</v>
      </c>
      <c r="B806">
        <v>-94.8</v>
      </c>
      <c r="C806">
        <f t="shared" si="21"/>
        <v>-9.48</v>
      </c>
      <c r="D806">
        <v>100</v>
      </c>
      <c r="E806">
        <v>3.17</v>
      </c>
      <c r="F806">
        <v>21392.5</v>
      </c>
      <c r="G806">
        <v>3.21</v>
      </c>
      <c r="J806">
        <v>0</v>
      </c>
      <c r="K806">
        <v>94.1</v>
      </c>
      <c r="L806">
        <f t="shared" si="22"/>
        <v>9.41</v>
      </c>
      <c r="M806">
        <v>100</v>
      </c>
      <c r="N806">
        <v>3.06</v>
      </c>
      <c r="O806">
        <v>4452.2</v>
      </c>
      <c r="P806">
        <v>3.31</v>
      </c>
      <c r="V806" s="2"/>
      <c r="W806" s="2"/>
    </row>
    <row r="807" spans="1:23" x14ac:dyDescent="0.25">
      <c r="A807">
        <v>0</v>
      </c>
      <c r="B807">
        <v>-95.9</v>
      </c>
      <c r="C807">
        <f t="shared" si="21"/>
        <v>-9.59</v>
      </c>
      <c r="D807">
        <v>100</v>
      </c>
      <c r="E807">
        <v>3.11</v>
      </c>
      <c r="F807">
        <v>20961.5</v>
      </c>
      <c r="G807">
        <v>3.15</v>
      </c>
      <c r="J807">
        <v>0</v>
      </c>
      <c r="K807">
        <v>95.3</v>
      </c>
      <c r="L807">
        <f t="shared" si="22"/>
        <v>9.5299999999999994</v>
      </c>
      <c r="M807">
        <v>100</v>
      </c>
      <c r="N807">
        <v>2.98</v>
      </c>
      <c r="O807">
        <v>4328.8</v>
      </c>
      <c r="P807">
        <v>3.25</v>
      </c>
      <c r="V807" s="2"/>
      <c r="W807" s="2"/>
    </row>
    <row r="808" spans="1:23" x14ac:dyDescent="0.25">
      <c r="A808">
        <v>0</v>
      </c>
      <c r="B808">
        <v>-97.1</v>
      </c>
      <c r="C808">
        <f t="shared" si="21"/>
        <v>-9.7099999999999991</v>
      </c>
      <c r="D808">
        <v>100</v>
      </c>
      <c r="E808">
        <v>3.02</v>
      </c>
      <c r="F808">
        <v>20351.3</v>
      </c>
      <c r="G808">
        <v>3.05</v>
      </c>
      <c r="J808">
        <v>0</v>
      </c>
      <c r="K808">
        <v>96.5</v>
      </c>
      <c r="L808">
        <f t="shared" si="22"/>
        <v>9.65</v>
      </c>
      <c r="M808">
        <v>100</v>
      </c>
      <c r="N808">
        <v>2.93</v>
      </c>
      <c r="O808">
        <v>4256.7</v>
      </c>
      <c r="P808">
        <v>3.18</v>
      </c>
      <c r="V808" s="2"/>
      <c r="W808" s="2"/>
    </row>
    <row r="809" spans="1:23" x14ac:dyDescent="0.25">
      <c r="A809">
        <v>0</v>
      </c>
      <c r="B809">
        <v>-98.3</v>
      </c>
      <c r="C809">
        <f t="shared" si="21"/>
        <v>-9.83</v>
      </c>
      <c r="D809">
        <v>100</v>
      </c>
      <c r="E809">
        <v>2.92</v>
      </c>
      <c r="F809">
        <v>19683.7</v>
      </c>
      <c r="G809">
        <v>2.96</v>
      </c>
      <c r="J809">
        <v>0</v>
      </c>
      <c r="K809">
        <v>97.7</v>
      </c>
      <c r="L809">
        <f t="shared" si="22"/>
        <v>9.77</v>
      </c>
      <c r="M809">
        <v>100</v>
      </c>
      <c r="N809">
        <v>2.86</v>
      </c>
      <c r="O809">
        <v>4160.8</v>
      </c>
      <c r="P809">
        <v>3.16</v>
      </c>
      <c r="V809" s="2"/>
      <c r="W809" s="2"/>
    </row>
    <row r="810" spans="1:23" x14ac:dyDescent="0.25">
      <c r="A810">
        <v>0</v>
      </c>
      <c r="B810">
        <v>-99.5</v>
      </c>
      <c r="C810">
        <f t="shared" si="21"/>
        <v>-9.9499999999999993</v>
      </c>
      <c r="D810">
        <v>100</v>
      </c>
      <c r="E810">
        <v>2.85</v>
      </c>
      <c r="F810">
        <v>19245.099999999999</v>
      </c>
      <c r="G810">
        <v>2.89</v>
      </c>
      <c r="J810">
        <v>0</v>
      </c>
      <c r="K810">
        <v>98.9</v>
      </c>
      <c r="L810">
        <f t="shared" si="22"/>
        <v>9.89</v>
      </c>
      <c r="M810">
        <v>100</v>
      </c>
      <c r="N810">
        <v>2.85</v>
      </c>
      <c r="O810">
        <v>4136.8</v>
      </c>
      <c r="P810">
        <v>3.03</v>
      </c>
      <c r="V810" s="2"/>
      <c r="W810" s="2"/>
    </row>
    <row r="811" spans="1:23" x14ac:dyDescent="0.25">
      <c r="A811">
        <v>0</v>
      </c>
      <c r="B811">
        <v>-100.7</v>
      </c>
      <c r="C811">
        <f t="shared" si="21"/>
        <v>-10.07</v>
      </c>
      <c r="D811">
        <v>100</v>
      </c>
      <c r="E811">
        <v>2.8</v>
      </c>
      <c r="F811">
        <v>18901.099999999999</v>
      </c>
      <c r="G811">
        <v>2.84</v>
      </c>
      <c r="J811">
        <v>0</v>
      </c>
      <c r="K811">
        <v>100.1</v>
      </c>
      <c r="L811">
        <f t="shared" si="22"/>
        <v>10.01</v>
      </c>
      <c r="M811">
        <v>100</v>
      </c>
      <c r="N811">
        <v>2.73</v>
      </c>
      <c r="O811">
        <v>3967.8</v>
      </c>
      <c r="P811">
        <v>2.88</v>
      </c>
      <c r="V811" s="2"/>
      <c r="W811" s="2"/>
    </row>
    <row r="812" spans="1:23" x14ac:dyDescent="0.25">
      <c r="A812">
        <v>0</v>
      </c>
      <c r="B812">
        <v>-101.9</v>
      </c>
      <c r="C812">
        <f t="shared" si="21"/>
        <v>-10.190000000000001</v>
      </c>
      <c r="D812">
        <v>100</v>
      </c>
      <c r="E812">
        <v>2.72</v>
      </c>
      <c r="F812">
        <v>18343</v>
      </c>
      <c r="G812">
        <v>2.75</v>
      </c>
      <c r="J812">
        <v>0</v>
      </c>
      <c r="K812">
        <v>101.3</v>
      </c>
      <c r="L812">
        <f t="shared" si="22"/>
        <v>10.129999999999999</v>
      </c>
      <c r="M812">
        <v>100</v>
      </c>
      <c r="N812">
        <v>2.6</v>
      </c>
      <c r="O812">
        <v>3776.3</v>
      </c>
      <c r="P812">
        <v>2.9</v>
      </c>
      <c r="V812" s="2"/>
      <c r="W812" s="2"/>
    </row>
    <row r="813" spans="1:23" x14ac:dyDescent="0.25">
      <c r="A813">
        <v>0</v>
      </c>
      <c r="B813">
        <v>-103.2</v>
      </c>
      <c r="C813">
        <f t="shared" si="21"/>
        <v>-10.32</v>
      </c>
      <c r="D813">
        <v>100</v>
      </c>
      <c r="E813">
        <v>2.65</v>
      </c>
      <c r="F813">
        <v>17898.3</v>
      </c>
      <c r="G813">
        <v>2.69</v>
      </c>
      <c r="J813">
        <v>0</v>
      </c>
      <c r="K813">
        <v>102.5</v>
      </c>
      <c r="L813">
        <f t="shared" si="22"/>
        <v>10.25</v>
      </c>
      <c r="M813">
        <v>100</v>
      </c>
      <c r="N813">
        <v>2.61</v>
      </c>
      <c r="O813">
        <v>3797.8</v>
      </c>
      <c r="P813">
        <v>2.86</v>
      </c>
      <c r="V813" s="2"/>
      <c r="W813" s="2"/>
    </row>
    <row r="814" spans="1:23" x14ac:dyDescent="0.25">
      <c r="A814">
        <v>0</v>
      </c>
      <c r="B814">
        <v>-104.4</v>
      </c>
      <c r="C814">
        <f t="shared" si="21"/>
        <v>-10.440000000000001</v>
      </c>
      <c r="D814">
        <v>100</v>
      </c>
      <c r="E814">
        <v>2.56</v>
      </c>
      <c r="F814">
        <v>17297.3</v>
      </c>
      <c r="G814">
        <v>2.59</v>
      </c>
      <c r="J814">
        <v>0</v>
      </c>
      <c r="K814">
        <v>103.7</v>
      </c>
      <c r="L814">
        <f t="shared" si="22"/>
        <v>10.370000000000001</v>
      </c>
      <c r="M814">
        <v>100</v>
      </c>
      <c r="N814">
        <v>2.58</v>
      </c>
      <c r="O814">
        <v>3750</v>
      </c>
      <c r="P814">
        <v>2.8</v>
      </c>
      <c r="V814" s="2"/>
      <c r="W814" s="2"/>
    </row>
    <row r="815" spans="1:23" x14ac:dyDescent="0.25">
      <c r="A815">
        <v>0</v>
      </c>
      <c r="B815">
        <v>-105.5</v>
      </c>
      <c r="C815">
        <f t="shared" si="21"/>
        <v>-10.55</v>
      </c>
      <c r="D815">
        <v>100</v>
      </c>
      <c r="E815">
        <v>2.5099999999999998</v>
      </c>
      <c r="F815">
        <v>16908.2</v>
      </c>
      <c r="G815">
        <v>2.54</v>
      </c>
      <c r="J815">
        <v>0</v>
      </c>
      <c r="K815">
        <v>104.9</v>
      </c>
      <c r="L815">
        <f t="shared" si="22"/>
        <v>10.49</v>
      </c>
      <c r="M815">
        <v>100</v>
      </c>
      <c r="N815">
        <v>2.52</v>
      </c>
      <c r="O815">
        <v>3658.7</v>
      </c>
      <c r="P815">
        <v>2.68</v>
      </c>
      <c r="V815" s="2"/>
      <c r="W815" s="2"/>
    </row>
    <row r="816" spans="1:23" x14ac:dyDescent="0.25">
      <c r="A816">
        <v>0</v>
      </c>
      <c r="B816">
        <v>-106.8</v>
      </c>
      <c r="C816">
        <f t="shared" si="21"/>
        <v>-10.68</v>
      </c>
      <c r="D816">
        <v>100</v>
      </c>
      <c r="E816">
        <v>2.46</v>
      </c>
      <c r="F816">
        <v>16564.900000000001</v>
      </c>
      <c r="G816">
        <v>2.4900000000000002</v>
      </c>
      <c r="J816">
        <v>0</v>
      </c>
      <c r="K816">
        <v>106.1</v>
      </c>
      <c r="L816">
        <f t="shared" si="22"/>
        <v>10.61</v>
      </c>
      <c r="M816">
        <v>100</v>
      </c>
      <c r="N816">
        <v>2.41</v>
      </c>
      <c r="O816">
        <v>3499.5</v>
      </c>
      <c r="P816">
        <v>2.58</v>
      </c>
      <c r="V816" s="2"/>
      <c r="W816" s="2"/>
    </row>
    <row r="817" spans="1:23" x14ac:dyDescent="0.25">
      <c r="A817">
        <v>0</v>
      </c>
      <c r="B817">
        <v>-108</v>
      </c>
      <c r="C817">
        <f t="shared" si="21"/>
        <v>-10.8</v>
      </c>
      <c r="D817">
        <v>100</v>
      </c>
      <c r="E817">
        <v>2.4</v>
      </c>
      <c r="F817">
        <v>16164.7</v>
      </c>
      <c r="G817">
        <v>2.42</v>
      </c>
      <c r="J817">
        <v>0</v>
      </c>
      <c r="K817">
        <v>107.3</v>
      </c>
      <c r="L817">
        <f t="shared" si="22"/>
        <v>10.73</v>
      </c>
      <c r="M817">
        <v>100</v>
      </c>
      <c r="N817">
        <v>2.33</v>
      </c>
      <c r="O817">
        <v>3379.2</v>
      </c>
      <c r="P817">
        <v>2.5499999999999998</v>
      </c>
      <c r="V817" s="2"/>
      <c r="W817" s="2"/>
    </row>
    <row r="818" spans="1:23" x14ac:dyDescent="0.25">
      <c r="A818">
        <v>0</v>
      </c>
      <c r="B818">
        <v>-109.2</v>
      </c>
      <c r="C818">
        <f t="shared" si="21"/>
        <v>-10.92</v>
      </c>
      <c r="D818">
        <v>100</v>
      </c>
      <c r="E818">
        <v>2.33</v>
      </c>
      <c r="F818">
        <v>15701.7</v>
      </c>
      <c r="G818">
        <v>2.36</v>
      </c>
      <c r="J818">
        <v>0</v>
      </c>
      <c r="K818">
        <v>108.5</v>
      </c>
      <c r="L818">
        <f t="shared" si="22"/>
        <v>10.85</v>
      </c>
      <c r="M818">
        <v>100</v>
      </c>
      <c r="N818">
        <v>2.2999999999999998</v>
      </c>
      <c r="O818">
        <v>3335.6</v>
      </c>
      <c r="P818">
        <v>2.5299999999999998</v>
      </c>
      <c r="V818" s="2"/>
      <c r="W818" s="2"/>
    </row>
    <row r="819" spans="1:23" x14ac:dyDescent="0.25">
      <c r="A819">
        <v>0</v>
      </c>
      <c r="B819">
        <v>-110.4</v>
      </c>
      <c r="C819">
        <f t="shared" si="21"/>
        <v>-11.040000000000001</v>
      </c>
      <c r="D819">
        <v>100</v>
      </c>
      <c r="E819">
        <v>2.2999999999999998</v>
      </c>
      <c r="F819">
        <v>15495.1</v>
      </c>
      <c r="G819">
        <v>2.3199999999999998</v>
      </c>
      <c r="J819">
        <v>0</v>
      </c>
      <c r="K819">
        <v>109.7</v>
      </c>
      <c r="L819">
        <f t="shared" si="22"/>
        <v>10.97</v>
      </c>
      <c r="M819">
        <v>100</v>
      </c>
      <c r="N819">
        <v>2.2799999999999998</v>
      </c>
      <c r="O819">
        <v>3316</v>
      </c>
      <c r="P819">
        <v>2.54</v>
      </c>
      <c r="V819" s="2"/>
      <c r="W819" s="2"/>
    </row>
    <row r="820" spans="1:23" x14ac:dyDescent="0.25">
      <c r="A820">
        <v>0</v>
      </c>
      <c r="B820">
        <v>-111.6</v>
      </c>
      <c r="C820">
        <f t="shared" si="21"/>
        <v>-11.16</v>
      </c>
      <c r="D820">
        <v>100</v>
      </c>
      <c r="E820">
        <v>2.2400000000000002</v>
      </c>
      <c r="F820">
        <v>15080</v>
      </c>
      <c r="G820">
        <v>2.2599999999999998</v>
      </c>
      <c r="J820">
        <v>0</v>
      </c>
      <c r="K820">
        <v>110.9</v>
      </c>
      <c r="L820">
        <f t="shared" si="22"/>
        <v>11.09</v>
      </c>
      <c r="M820">
        <v>100</v>
      </c>
      <c r="N820">
        <v>2.29</v>
      </c>
      <c r="O820">
        <v>3324.8</v>
      </c>
      <c r="P820">
        <v>2.4700000000000002</v>
      </c>
      <c r="V820" s="2"/>
      <c r="W820" s="2"/>
    </row>
    <row r="821" spans="1:23" x14ac:dyDescent="0.25">
      <c r="A821">
        <v>0</v>
      </c>
      <c r="B821">
        <v>-112.8</v>
      </c>
      <c r="C821">
        <f t="shared" si="21"/>
        <v>-11.28</v>
      </c>
      <c r="D821">
        <v>100</v>
      </c>
      <c r="E821">
        <v>2.1800000000000002</v>
      </c>
      <c r="F821">
        <v>14678.5</v>
      </c>
      <c r="G821">
        <v>2.2000000000000002</v>
      </c>
      <c r="J821">
        <v>0</v>
      </c>
      <c r="K821">
        <v>112.1</v>
      </c>
      <c r="L821">
        <f t="shared" si="22"/>
        <v>11.209999999999999</v>
      </c>
      <c r="M821">
        <v>100</v>
      </c>
      <c r="N821">
        <v>2.23</v>
      </c>
      <c r="O821">
        <v>3233.1</v>
      </c>
      <c r="P821">
        <v>2.44</v>
      </c>
      <c r="V821" s="2"/>
      <c r="W821" s="2"/>
    </row>
    <row r="822" spans="1:23" x14ac:dyDescent="0.25">
      <c r="A822">
        <v>0</v>
      </c>
      <c r="B822">
        <v>-113.9</v>
      </c>
      <c r="C822">
        <f t="shared" si="21"/>
        <v>-11.39</v>
      </c>
      <c r="D822">
        <v>100</v>
      </c>
      <c r="E822">
        <v>2.13</v>
      </c>
      <c r="F822">
        <v>14376.1</v>
      </c>
      <c r="G822">
        <v>2.16</v>
      </c>
      <c r="J822">
        <v>0</v>
      </c>
      <c r="K822">
        <v>113.3</v>
      </c>
      <c r="L822">
        <f t="shared" si="22"/>
        <v>11.33</v>
      </c>
      <c r="M822">
        <v>100</v>
      </c>
      <c r="N822">
        <v>2.19</v>
      </c>
      <c r="O822">
        <v>3188.1</v>
      </c>
      <c r="P822">
        <v>2.3199999999999998</v>
      </c>
      <c r="V822" s="2"/>
      <c r="W822" s="2"/>
    </row>
    <row r="823" spans="1:23" x14ac:dyDescent="0.25">
      <c r="A823">
        <v>0</v>
      </c>
      <c r="B823">
        <v>-115.2</v>
      </c>
      <c r="C823">
        <f t="shared" si="21"/>
        <v>-11.52</v>
      </c>
      <c r="D823">
        <v>100</v>
      </c>
      <c r="E823">
        <v>2.09</v>
      </c>
      <c r="F823">
        <v>14092.6</v>
      </c>
      <c r="G823">
        <v>2.12</v>
      </c>
      <c r="J823">
        <v>0</v>
      </c>
      <c r="K823">
        <v>114.5</v>
      </c>
      <c r="L823">
        <f t="shared" si="22"/>
        <v>11.45</v>
      </c>
      <c r="M823">
        <v>100</v>
      </c>
      <c r="N823">
        <v>2.09</v>
      </c>
      <c r="O823">
        <v>3038.5</v>
      </c>
      <c r="P823">
        <v>2.29</v>
      </c>
      <c r="V823" s="2"/>
      <c r="W823" s="2"/>
    </row>
    <row r="824" spans="1:23" x14ac:dyDescent="0.25">
      <c r="A824">
        <v>0</v>
      </c>
      <c r="B824">
        <v>-116.4</v>
      </c>
      <c r="C824">
        <f t="shared" si="21"/>
        <v>-11.64</v>
      </c>
      <c r="D824">
        <v>100</v>
      </c>
      <c r="E824">
        <v>2.04</v>
      </c>
      <c r="F824">
        <v>13725.5</v>
      </c>
      <c r="G824">
        <v>2.06</v>
      </c>
      <c r="J824">
        <v>0</v>
      </c>
      <c r="K824">
        <v>115.7</v>
      </c>
      <c r="L824">
        <f t="shared" si="22"/>
        <v>11.57</v>
      </c>
      <c r="M824">
        <v>100</v>
      </c>
      <c r="N824">
        <v>2.06</v>
      </c>
      <c r="O824">
        <v>2996.9</v>
      </c>
      <c r="P824">
        <v>2.31</v>
      </c>
      <c r="V824" s="2"/>
      <c r="W824" s="2"/>
    </row>
    <row r="825" spans="1:23" x14ac:dyDescent="0.25">
      <c r="A825">
        <v>0</v>
      </c>
      <c r="B825">
        <v>-117.6</v>
      </c>
      <c r="C825">
        <f t="shared" si="21"/>
        <v>-11.76</v>
      </c>
      <c r="D825">
        <v>100</v>
      </c>
      <c r="E825">
        <v>1.99</v>
      </c>
      <c r="F825">
        <v>13440.3</v>
      </c>
      <c r="G825">
        <v>2.02</v>
      </c>
      <c r="J825">
        <v>0</v>
      </c>
      <c r="K825">
        <v>116.9</v>
      </c>
      <c r="L825">
        <f t="shared" si="22"/>
        <v>11.690000000000001</v>
      </c>
      <c r="M825">
        <v>100</v>
      </c>
      <c r="N825">
        <v>2.08</v>
      </c>
      <c r="O825">
        <v>3018.4</v>
      </c>
      <c r="P825">
        <v>2.2000000000000002</v>
      </c>
      <c r="V825" s="2"/>
      <c r="W825" s="2"/>
    </row>
    <row r="826" spans="1:23" x14ac:dyDescent="0.25">
      <c r="A826">
        <v>0</v>
      </c>
      <c r="B826">
        <v>-118.8</v>
      </c>
      <c r="C826">
        <f t="shared" si="21"/>
        <v>-11.879999999999999</v>
      </c>
      <c r="D826">
        <v>100</v>
      </c>
      <c r="E826">
        <v>1.93</v>
      </c>
      <c r="F826">
        <v>13026.5</v>
      </c>
      <c r="G826">
        <v>1.96</v>
      </c>
      <c r="J826">
        <v>0</v>
      </c>
      <c r="K826">
        <v>118.1</v>
      </c>
      <c r="L826">
        <f t="shared" si="22"/>
        <v>11.809999999999999</v>
      </c>
      <c r="M826">
        <v>100</v>
      </c>
      <c r="N826">
        <v>1.98</v>
      </c>
      <c r="O826">
        <v>2873.3</v>
      </c>
      <c r="P826">
        <v>2.21</v>
      </c>
      <c r="V826" s="2"/>
      <c r="W826" s="2"/>
    </row>
    <row r="827" spans="1:23" x14ac:dyDescent="0.25">
      <c r="A827">
        <v>0</v>
      </c>
      <c r="B827">
        <v>-120</v>
      </c>
      <c r="C827">
        <f t="shared" si="21"/>
        <v>-12</v>
      </c>
      <c r="D827">
        <v>100</v>
      </c>
      <c r="E827">
        <v>1.89</v>
      </c>
      <c r="F827">
        <v>12773.2</v>
      </c>
      <c r="G827">
        <v>1.92</v>
      </c>
      <c r="J827">
        <v>0</v>
      </c>
      <c r="K827">
        <v>119.3</v>
      </c>
      <c r="L827">
        <f t="shared" si="22"/>
        <v>11.93</v>
      </c>
      <c r="M827">
        <v>100</v>
      </c>
      <c r="N827">
        <v>2</v>
      </c>
      <c r="O827">
        <v>2899.8</v>
      </c>
      <c r="P827">
        <v>2.11</v>
      </c>
      <c r="V827" s="2"/>
      <c r="W827" s="2"/>
    </row>
    <row r="828" spans="1:23" x14ac:dyDescent="0.25">
      <c r="A828">
        <v>0</v>
      </c>
      <c r="B828">
        <v>-121.2</v>
      </c>
      <c r="C828">
        <f t="shared" si="21"/>
        <v>-12.120000000000001</v>
      </c>
      <c r="D828">
        <v>100</v>
      </c>
      <c r="E828">
        <v>1.85</v>
      </c>
      <c r="F828">
        <v>12482.5</v>
      </c>
      <c r="G828">
        <v>1.87</v>
      </c>
      <c r="J828">
        <v>0</v>
      </c>
      <c r="K828">
        <v>120.5</v>
      </c>
      <c r="L828">
        <f t="shared" si="22"/>
        <v>12.05</v>
      </c>
      <c r="M828">
        <v>100</v>
      </c>
      <c r="N828">
        <v>1.9</v>
      </c>
      <c r="O828">
        <v>2765.8</v>
      </c>
      <c r="P828">
        <v>2.15</v>
      </c>
      <c r="V828" s="2"/>
      <c r="W828" s="2"/>
    </row>
    <row r="829" spans="1:23" x14ac:dyDescent="0.25">
      <c r="A829">
        <v>0</v>
      </c>
      <c r="B829">
        <v>-122.4</v>
      </c>
      <c r="C829">
        <f t="shared" si="21"/>
        <v>-12.24</v>
      </c>
      <c r="D829">
        <v>100</v>
      </c>
      <c r="E829">
        <v>1.83</v>
      </c>
      <c r="F829">
        <v>12364.6</v>
      </c>
      <c r="G829">
        <v>1.86</v>
      </c>
      <c r="J829">
        <v>0</v>
      </c>
      <c r="K829">
        <v>121.8</v>
      </c>
      <c r="L829">
        <f t="shared" si="22"/>
        <v>12.18</v>
      </c>
      <c r="M829">
        <v>100</v>
      </c>
      <c r="N829">
        <v>1.93</v>
      </c>
      <c r="O829">
        <v>2808.7</v>
      </c>
      <c r="P829">
        <v>2.0499999999999998</v>
      </c>
      <c r="V829" s="2"/>
      <c r="W829" s="2"/>
    </row>
    <row r="830" spans="1:23" x14ac:dyDescent="0.25">
      <c r="A830">
        <v>0</v>
      </c>
      <c r="B830">
        <v>-123.6</v>
      </c>
      <c r="C830">
        <f t="shared" si="21"/>
        <v>-12.36</v>
      </c>
      <c r="D830">
        <v>100</v>
      </c>
      <c r="E830">
        <v>1.78</v>
      </c>
      <c r="F830">
        <v>12008.8</v>
      </c>
      <c r="G830">
        <v>1.8</v>
      </c>
      <c r="J830">
        <v>0</v>
      </c>
      <c r="K830">
        <v>122.9</v>
      </c>
      <c r="L830">
        <f t="shared" si="22"/>
        <v>12.290000000000001</v>
      </c>
      <c r="M830">
        <v>100</v>
      </c>
      <c r="N830">
        <v>1.85</v>
      </c>
      <c r="O830">
        <v>2681.4</v>
      </c>
      <c r="P830">
        <v>2.21</v>
      </c>
      <c r="V830" s="2"/>
      <c r="W830" s="2"/>
    </row>
    <row r="831" spans="1:23" x14ac:dyDescent="0.25">
      <c r="A831">
        <v>0</v>
      </c>
      <c r="B831">
        <v>-124.8</v>
      </c>
      <c r="C831">
        <f t="shared" si="21"/>
        <v>-12.48</v>
      </c>
      <c r="D831">
        <v>100</v>
      </c>
      <c r="E831">
        <v>1.74</v>
      </c>
      <c r="F831">
        <v>11756.2</v>
      </c>
      <c r="G831">
        <v>1.77</v>
      </c>
      <c r="J831">
        <v>0</v>
      </c>
      <c r="K831">
        <v>124.1</v>
      </c>
      <c r="L831">
        <f t="shared" si="22"/>
        <v>12.41</v>
      </c>
      <c r="M831">
        <v>100</v>
      </c>
      <c r="N831">
        <v>1.99</v>
      </c>
      <c r="O831">
        <v>2889.4</v>
      </c>
      <c r="P831">
        <v>2.02</v>
      </c>
      <c r="V831" s="2"/>
      <c r="W831" s="2"/>
    </row>
    <row r="832" spans="1:23" x14ac:dyDescent="0.25">
      <c r="A832">
        <v>0</v>
      </c>
      <c r="B832">
        <v>-126</v>
      </c>
      <c r="C832">
        <f t="shared" si="21"/>
        <v>-12.6</v>
      </c>
      <c r="D832">
        <v>100</v>
      </c>
      <c r="E832">
        <v>1.74</v>
      </c>
      <c r="F832">
        <v>11739.4</v>
      </c>
      <c r="G832">
        <v>1.76</v>
      </c>
      <c r="J832">
        <v>0</v>
      </c>
      <c r="K832">
        <v>125.3</v>
      </c>
      <c r="L832">
        <f t="shared" si="22"/>
        <v>12.53</v>
      </c>
      <c r="M832">
        <v>100</v>
      </c>
      <c r="N832">
        <v>1.82</v>
      </c>
      <c r="O832">
        <v>2641.2</v>
      </c>
      <c r="P832">
        <v>1.93</v>
      </c>
      <c r="V832" s="2"/>
      <c r="W832" s="2"/>
    </row>
    <row r="833" spans="1:23" x14ac:dyDescent="0.25">
      <c r="A833">
        <v>0</v>
      </c>
      <c r="B833">
        <v>-127.2</v>
      </c>
      <c r="C833">
        <f t="shared" si="21"/>
        <v>-12.72</v>
      </c>
      <c r="D833">
        <v>100</v>
      </c>
      <c r="E833">
        <v>1.68</v>
      </c>
      <c r="F833">
        <v>11299.8</v>
      </c>
      <c r="G833">
        <v>1.7</v>
      </c>
      <c r="J833">
        <v>0</v>
      </c>
      <c r="K833">
        <v>126.5</v>
      </c>
      <c r="L833">
        <f t="shared" si="22"/>
        <v>12.65</v>
      </c>
      <c r="M833">
        <v>100</v>
      </c>
      <c r="N833">
        <v>1.74</v>
      </c>
      <c r="O833">
        <v>2522.5</v>
      </c>
      <c r="P833">
        <v>1.94</v>
      </c>
      <c r="V833" s="2"/>
      <c r="W833" s="2"/>
    </row>
    <row r="834" spans="1:23" x14ac:dyDescent="0.25">
      <c r="A834">
        <v>0</v>
      </c>
      <c r="B834">
        <v>-128.4</v>
      </c>
      <c r="C834">
        <f t="shared" si="21"/>
        <v>-12.84</v>
      </c>
      <c r="D834">
        <v>100</v>
      </c>
      <c r="E834">
        <v>1.67</v>
      </c>
      <c r="F834">
        <v>11255.6</v>
      </c>
      <c r="G834">
        <v>1.69</v>
      </c>
      <c r="J834">
        <v>0</v>
      </c>
      <c r="K834">
        <v>127.7</v>
      </c>
      <c r="L834">
        <f t="shared" si="22"/>
        <v>12.77</v>
      </c>
      <c r="M834">
        <v>100</v>
      </c>
      <c r="N834">
        <v>1.74</v>
      </c>
      <c r="O834">
        <v>2534.1999999999998</v>
      </c>
      <c r="P834">
        <v>2</v>
      </c>
      <c r="V834" s="2"/>
      <c r="W834" s="2"/>
    </row>
    <row r="835" spans="1:23" x14ac:dyDescent="0.25">
      <c r="A835">
        <v>0</v>
      </c>
      <c r="B835">
        <v>-129.6</v>
      </c>
      <c r="C835">
        <f t="shared" si="21"/>
        <v>-12.959999999999999</v>
      </c>
      <c r="D835">
        <v>100</v>
      </c>
      <c r="E835">
        <v>1.63</v>
      </c>
      <c r="F835">
        <v>10976.7</v>
      </c>
      <c r="G835">
        <v>1.65</v>
      </c>
      <c r="J835">
        <v>0</v>
      </c>
      <c r="K835">
        <v>128.9</v>
      </c>
      <c r="L835">
        <f t="shared" si="22"/>
        <v>12.89</v>
      </c>
      <c r="M835">
        <v>100</v>
      </c>
      <c r="N835">
        <v>1.8</v>
      </c>
      <c r="O835">
        <v>2609</v>
      </c>
      <c r="P835">
        <v>1.88</v>
      </c>
      <c r="V835" s="2"/>
      <c r="W835" s="2"/>
    </row>
    <row r="836" spans="1:23" x14ac:dyDescent="0.25">
      <c r="A836">
        <v>0</v>
      </c>
      <c r="B836">
        <v>-130.80000000000001</v>
      </c>
      <c r="C836">
        <f t="shared" si="21"/>
        <v>-13.080000000000002</v>
      </c>
      <c r="D836">
        <v>100</v>
      </c>
      <c r="E836">
        <v>1.57</v>
      </c>
      <c r="F836">
        <v>10608.3</v>
      </c>
      <c r="G836">
        <v>1.6</v>
      </c>
      <c r="J836">
        <v>0</v>
      </c>
      <c r="K836">
        <v>130.1</v>
      </c>
      <c r="L836">
        <f t="shared" si="22"/>
        <v>13.01</v>
      </c>
      <c r="M836">
        <v>100</v>
      </c>
      <c r="N836">
        <v>1.69</v>
      </c>
      <c r="O836">
        <v>2458.6</v>
      </c>
      <c r="P836">
        <v>1.8</v>
      </c>
      <c r="V836" s="2"/>
      <c r="W836" s="2"/>
    </row>
    <row r="837" spans="1:23" x14ac:dyDescent="0.25">
      <c r="A837">
        <v>0</v>
      </c>
      <c r="B837">
        <v>-132</v>
      </c>
      <c r="C837">
        <f t="shared" si="21"/>
        <v>-13.2</v>
      </c>
      <c r="D837">
        <v>100</v>
      </c>
      <c r="E837">
        <v>1.55</v>
      </c>
      <c r="F837">
        <v>10464</v>
      </c>
      <c r="G837">
        <v>1.57</v>
      </c>
      <c r="J837">
        <v>0</v>
      </c>
      <c r="K837">
        <v>131.30000000000001</v>
      </c>
      <c r="L837">
        <f t="shared" si="22"/>
        <v>13.13</v>
      </c>
      <c r="M837">
        <v>100</v>
      </c>
      <c r="N837">
        <v>1.62</v>
      </c>
      <c r="O837">
        <v>2356.5</v>
      </c>
      <c r="P837">
        <v>1.88</v>
      </c>
      <c r="V837" s="2"/>
      <c r="W837" s="2"/>
    </row>
    <row r="838" spans="1:23" x14ac:dyDescent="0.25">
      <c r="A838">
        <v>0</v>
      </c>
      <c r="B838">
        <v>-133.30000000000001</v>
      </c>
      <c r="C838">
        <f t="shared" si="21"/>
        <v>-13.330000000000002</v>
      </c>
      <c r="D838">
        <v>100</v>
      </c>
      <c r="E838">
        <v>1.53</v>
      </c>
      <c r="F838">
        <v>10338.4</v>
      </c>
      <c r="G838">
        <v>1.55</v>
      </c>
      <c r="J838">
        <v>0</v>
      </c>
      <c r="K838">
        <v>132.5</v>
      </c>
      <c r="L838">
        <f t="shared" si="22"/>
        <v>13.25</v>
      </c>
      <c r="M838">
        <v>100</v>
      </c>
      <c r="N838">
        <v>1.7</v>
      </c>
      <c r="O838">
        <v>2462.9</v>
      </c>
      <c r="P838">
        <v>1.84</v>
      </c>
      <c r="V838" s="2"/>
      <c r="W838" s="2"/>
    </row>
    <row r="839" spans="1:23" x14ac:dyDescent="0.25">
      <c r="A839">
        <v>0</v>
      </c>
      <c r="B839">
        <v>-134.4</v>
      </c>
      <c r="C839">
        <f t="shared" si="21"/>
        <v>-13.440000000000001</v>
      </c>
      <c r="D839">
        <v>100</v>
      </c>
      <c r="E839">
        <v>1.51</v>
      </c>
      <c r="F839">
        <v>10158.1</v>
      </c>
      <c r="G839">
        <v>1.53</v>
      </c>
      <c r="J839">
        <v>0</v>
      </c>
      <c r="K839">
        <v>133.69999999999999</v>
      </c>
      <c r="L839">
        <f t="shared" si="22"/>
        <v>13.37</v>
      </c>
      <c r="M839">
        <v>100</v>
      </c>
      <c r="N839">
        <v>1.65</v>
      </c>
      <c r="O839">
        <v>2404.5</v>
      </c>
      <c r="P839">
        <v>1.78</v>
      </c>
      <c r="V839" s="2"/>
      <c r="W839" s="2"/>
    </row>
    <row r="840" spans="1:23" x14ac:dyDescent="0.25">
      <c r="A840">
        <v>0</v>
      </c>
      <c r="B840">
        <v>-135.6</v>
      </c>
      <c r="C840">
        <f t="shared" si="21"/>
        <v>-13.559999999999999</v>
      </c>
      <c r="D840">
        <v>100</v>
      </c>
      <c r="E840">
        <v>1.47</v>
      </c>
      <c r="F840">
        <v>9884</v>
      </c>
      <c r="G840">
        <v>1.49</v>
      </c>
      <c r="J840">
        <v>0</v>
      </c>
      <c r="K840">
        <v>134.9</v>
      </c>
      <c r="L840">
        <f t="shared" si="22"/>
        <v>13.49</v>
      </c>
      <c r="M840">
        <v>100</v>
      </c>
      <c r="N840">
        <v>1.61</v>
      </c>
      <c r="O840">
        <v>2332.4</v>
      </c>
      <c r="P840">
        <v>1.79</v>
      </c>
      <c r="V840" s="2"/>
      <c r="W840" s="2"/>
    </row>
    <row r="841" spans="1:23" x14ac:dyDescent="0.25">
      <c r="A841">
        <v>0</v>
      </c>
      <c r="B841">
        <v>-136.9</v>
      </c>
      <c r="C841">
        <f t="shared" si="21"/>
        <v>-13.690000000000001</v>
      </c>
      <c r="D841">
        <v>100</v>
      </c>
      <c r="E841">
        <v>1.43</v>
      </c>
      <c r="F841">
        <v>9673.6</v>
      </c>
      <c r="G841">
        <v>1.45</v>
      </c>
      <c r="J841">
        <v>0</v>
      </c>
      <c r="K841">
        <v>136.19999999999999</v>
      </c>
      <c r="L841">
        <f t="shared" si="22"/>
        <v>13.62</v>
      </c>
      <c r="M841">
        <v>100</v>
      </c>
      <c r="N841">
        <v>1.61</v>
      </c>
      <c r="O841">
        <v>2335.8000000000002</v>
      </c>
      <c r="P841">
        <v>1.76</v>
      </c>
      <c r="V841" s="2"/>
      <c r="W841" s="2"/>
    </row>
    <row r="842" spans="1:23" x14ac:dyDescent="0.25">
      <c r="A842">
        <v>0</v>
      </c>
      <c r="B842">
        <v>-138</v>
      </c>
      <c r="C842">
        <f t="shared" si="21"/>
        <v>-13.8</v>
      </c>
      <c r="D842">
        <v>100</v>
      </c>
      <c r="E842">
        <v>1.41</v>
      </c>
      <c r="F842">
        <v>9524</v>
      </c>
      <c r="G842">
        <v>1.43</v>
      </c>
      <c r="J842">
        <v>0</v>
      </c>
      <c r="K842">
        <v>137.30000000000001</v>
      </c>
      <c r="L842">
        <f t="shared" si="22"/>
        <v>13.73</v>
      </c>
      <c r="M842">
        <v>100</v>
      </c>
      <c r="N842">
        <v>1.59</v>
      </c>
      <c r="O842">
        <v>2307.6</v>
      </c>
      <c r="P842">
        <v>1.74</v>
      </c>
      <c r="V842" s="2"/>
      <c r="W842" s="2"/>
    </row>
    <row r="843" spans="1:23" x14ac:dyDescent="0.25">
      <c r="A843">
        <v>0</v>
      </c>
      <c r="B843">
        <v>-139.30000000000001</v>
      </c>
      <c r="C843">
        <f t="shared" si="21"/>
        <v>-13.930000000000001</v>
      </c>
      <c r="D843">
        <v>100</v>
      </c>
      <c r="E843">
        <v>1.39</v>
      </c>
      <c r="F843">
        <v>9352.5</v>
      </c>
      <c r="G843">
        <v>1.41</v>
      </c>
      <c r="J843">
        <v>0</v>
      </c>
      <c r="K843">
        <v>138.5</v>
      </c>
      <c r="L843">
        <f t="shared" si="22"/>
        <v>13.85</v>
      </c>
      <c r="M843">
        <v>100</v>
      </c>
      <c r="N843">
        <v>1.57</v>
      </c>
      <c r="O843">
        <v>2284.1</v>
      </c>
      <c r="P843">
        <v>1.64</v>
      </c>
      <c r="V843" s="2"/>
      <c r="W843" s="2"/>
    </row>
    <row r="844" spans="1:23" x14ac:dyDescent="0.25">
      <c r="A844">
        <v>0</v>
      </c>
      <c r="B844">
        <v>-140.5</v>
      </c>
      <c r="C844">
        <f t="shared" si="21"/>
        <v>-14.05</v>
      </c>
      <c r="D844">
        <v>100</v>
      </c>
      <c r="E844">
        <v>1.37</v>
      </c>
      <c r="F844">
        <v>9271</v>
      </c>
      <c r="G844">
        <v>1.39</v>
      </c>
      <c r="J844">
        <v>0</v>
      </c>
      <c r="K844">
        <v>139.69999999999999</v>
      </c>
      <c r="L844">
        <f t="shared" si="22"/>
        <v>13.969999999999999</v>
      </c>
      <c r="M844">
        <v>100</v>
      </c>
      <c r="N844">
        <v>1.47</v>
      </c>
      <c r="O844">
        <v>2138.1</v>
      </c>
      <c r="P844">
        <v>1.73</v>
      </c>
      <c r="V844" s="2"/>
      <c r="W844" s="2"/>
    </row>
    <row r="845" spans="1:23" x14ac:dyDescent="0.25">
      <c r="A845">
        <v>0</v>
      </c>
      <c r="B845">
        <v>-141.69999999999999</v>
      </c>
      <c r="C845">
        <f t="shared" si="21"/>
        <v>-14.169999999999998</v>
      </c>
      <c r="D845">
        <v>100</v>
      </c>
      <c r="E845">
        <v>1.34</v>
      </c>
      <c r="F845">
        <v>9032.2999999999993</v>
      </c>
      <c r="G845">
        <v>1.36</v>
      </c>
      <c r="J845">
        <v>0</v>
      </c>
      <c r="K845">
        <v>140.9</v>
      </c>
      <c r="L845">
        <f t="shared" si="22"/>
        <v>14.09</v>
      </c>
      <c r="M845">
        <v>100</v>
      </c>
      <c r="N845">
        <v>1.56</v>
      </c>
      <c r="O845">
        <v>2269</v>
      </c>
      <c r="P845">
        <v>1.65</v>
      </c>
      <c r="V845" s="2"/>
      <c r="W845" s="2"/>
    </row>
    <row r="846" spans="1:23" x14ac:dyDescent="0.25">
      <c r="A846">
        <v>0</v>
      </c>
      <c r="B846">
        <v>-142.9</v>
      </c>
      <c r="C846">
        <f t="shared" si="21"/>
        <v>-14.290000000000001</v>
      </c>
      <c r="D846">
        <v>100</v>
      </c>
      <c r="E846">
        <v>1.33</v>
      </c>
      <c r="F846">
        <v>8963.1</v>
      </c>
      <c r="G846">
        <v>1.35</v>
      </c>
      <c r="J846">
        <v>0</v>
      </c>
      <c r="K846">
        <v>142.19999999999999</v>
      </c>
      <c r="L846">
        <f t="shared" si="22"/>
        <v>14.219999999999999</v>
      </c>
      <c r="M846">
        <v>100</v>
      </c>
      <c r="N846">
        <v>1.49</v>
      </c>
      <c r="O846">
        <v>2166.1999999999998</v>
      </c>
      <c r="P846">
        <v>1.66</v>
      </c>
      <c r="V846" s="2"/>
      <c r="W846" s="2"/>
    </row>
    <row r="847" spans="1:23" x14ac:dyDescent="0.25">
      <c r="A847">
        <v>0</v>
      </c>
      <c r="B847">
        <v>-144.1</v>
      </c>
      <c r="C847">
        <f t="shared" si="21"/>
        <v>-14.41</v>
      </c>
      <c r="D847">
        <v>100</v>
      </c>
      <c r="E847">
        <v>1.3</v>
      </c>
      <c r="F847">
        <v>8746.2000000000007</v>
      </c>
      <c r="G847">
        <v>1.32</v>
      </c>
      <c r="J847">
        <v>0</v>
      </c>
      <c r="K847">
        <v>143.30000000000001</v>
      </c>
      <c r="L847">
        <f t="shared" si="22"/>
        <v>14.330000000000002</v>
      </c>
      <c r="M847">
        <v>100</v>
      </c>
      <c r="N847">
        <v>1.49</v>
      </c>
      <c r="O847">
        <v>2170.3000000000002</v>
      </c>
      <c r="P847">
        <v>1.64</v>
      </c>
      <c r="V847" s="2"/>
      <c r="W847" s="2"/>
    </row>
    <row r="848" spans="1:23" x14ac:dyDescent="0.25">
      <c r="A848">
        <v>0</v>
      </c>
      <c r="B848">
        <v>-145.30000000000001</v>
      </c>
      <c r="C848">
        <f t="shared" si="21"/>
        <v>-14.530000000000001</v>
      </c>
      <c r="D848">
        <v>100</v>
      </c>
      <c r="E848">
        <v>1.29</v>
      </c>
      <c r="F848">
        <v>8683.5</v>
      </c>
      <c r="G848">
        <v>1.3</v>
      </c>
      <c r="J848">
        <v>0</v>
      </c>
      <c r="K848">
        <v>144.6</v>
      </c>
      <c r="L848">
        <f t="shared" si="22"/>
        <v>14.459999999999999</v>
      </c>
      <c r="M848">
        <v>100</v>
      </c>
      <c r="N848">
        <v>1.47</v>
      </c>
      <c r="O848">
        <v>2142.8000000000002</v>
      </c>
      <c r="P848">
        <v>1.63</v>
      </c>
      <c r="V848" s="2"/>
      <c r="W848" s="2"/>
    </row>
    <row r="849" spans="1:24" x14ac:dyDescent="0.25">
      <c r="A849">
        <v>0</v>
      </c>
      <c r="B849">
        <v>-146.5</v>
      </c>
      <c r="C849">
        <f t="shared" si="21"/>
        <v>-14.65</v>
      </c>
      <c r="D849">
        <v>100</v>
      </c>
      <c r="E849">
        <v>1.28</v>
      </c>
      <c r="F849">
        <v>8616.7999999999993</v>
      </c>
      <c r="G849">
        <v>1.29</v>
      </c>
      <c r="J849">
        <v>0</v>
      </c>
      <c r="K849">
        <v>145.69999999999999</v>
      </c>
      <c r="L849">
        <f t="shared" si="22"/>
        <v>14.569999999999999</v>
      </c>
      <c r="M849">
        <v>100</v>
      </c>
      <c r="N849">
        <v>1.46</v>
      </c>
      <c r="O849">
        <v>2127.6999999999998</v>
      </c>
      <c r="P849">
        <v>1.59</v>
      </c>
      <c r="V849" s="2"/>
      <c r="W849" s="2"/>
    </row>
    <row r="850" spans="1:24" x14ac:dyDescent="0.25">
      <c r="A850">
        <v>0</v>
      </c>
      <c r="B850">
        <v>-147.69999999999999</v>
      </c>
      <c r="C850">
        <f t="shared" si="21"/>
        <v>-14.77</v>
      </c>
      <c r="D850">
        <v>100</v>
      </c>
      <c r="E850">
        <v>1.24</v>
      </c>
      <c r="F850">
        <v>8382.5</v>
      </c>
      <c r="G850">
        <v>1.26</v>
      </c>
      <c r="J850">
        <v>0</v>
      </c>
      <c r="K850">
        <v>146.9</v>
      </c>
      <c r="L850">
        <f t="shared" si="22"/>
        <v>14.690000000000001</v>
      </c>
      <c r="M850">
        <v>100</v>
      </c>
      <c r="N850">
        <v>1.43</v>
      </c>
      <c r="O850">
        <v>2084.8000000000002</v>
      </c>
      <c r="P850">
        <v>1.54</v>
      </c>
      <c r="V850" s="2"/>
      <c r="W850" s="2"/>
    </row>
    <row r="851" spans="1:24" x14ac:dyDescent="0.25">
      <c r="A851">
        <v>0</v>
      </c>
      <c r="B851">
        <v>-148.9</v>
      </c>
      <c r="C851">
        <f t="shared" si="21"/>
        <v>-14.89</v>
      </c>
      <c r="D851">
        <v>100</v>
      </c>
      <c r="E851">
        <v>1.23</v>
      </c>
      <c r="F851">
        <v>8319.7000000000007</v>
      </c>
      <c r="G851">
        <v>1.25</v>
      </c>
      <c r="J851">
        <v>0</v>
      </c>
      <c r="K851">
        <v>148.19999999999999</v>
      </c>
      <c r="L851">
        <f t="shared" si="22"/>
        <v>14.819999999999999</v>
      </c>
      <c r="M851">
        <v>100</v>
      </c>
      <c r="N851">
        <v>1.38</v>
      </c>
      <c r="O851">
        <v>2011.1</v>
      </c>
      <c r="P851">
        <v>1.56</v>
      </c>
      <c r="V851" s="2"/>
      <c r="W851" s="2"/>
    </row>
    <row r="852" spans="1:24" x14ac:dyDescent="0.25">
      <c r="A852">
        <v>0</v>
      </c>
      <c r="B852">
        <v>-150.1</v>
      </c>
      <c r="C852">
        <f t="shared" si="21"/>
        <v>-15.01</v>
      </c>
      <c r="D852">
        <v>100</v>
      </c>
      <c r="E852">
        <v>1.21</v>
      </c>
      <c r="F852">
        <v>8133.3</v>
      </c>
      <c r="G852">
        <v>1.22</v>
      </c>
      <c r="J852">
        <v>0</v>
      </c>
      <c r="K852">
        <v>149.30000000000001</v>
      </c>
      <c r="L852">
        <f t="shared" si="22"/>
        <v>14.930000000000001</v>
      </c>
      <c r="M852">
        <v>100</v>
      </c>
      <c r="N852">
        <v>1.4</v>
      </c>
      <c r="O852">
        <v>2039.6</v>
      </c>
      <c r="P852">
        <v>1.49</v>
      </c>
      <c r="V852" s="2"/>
      <c r="W852" s="2"/>
    </row>
    <row r="853" spans="1:24" x14ac:dyDescent="0.25">
      <c r="A853">
        <v>0</v>
      </c>
      <c r="B853">
        <v>-151.30000000000001</v>
      </c>
      <c r="C853">
        <f t="shared" si="21"/>
        <v>-15.13</v>
      </c>
      <c r="D853">
        <v>100</v>
      </c>
      <c r="E853">
        <v>1.17</v>
      </c>
      <c r="F853">
        <v>7912.5</v>
      </c>
      <c r="G853">
        <v>1.19</v>
      </c>
      <c r="J853">
        <v>0</v>
      </c>
      <c r="K853">
        <v>150.5</v>
      </c>
      <c r="L853">
        <f t="shared" si="22"/>
        <v>15.05</v>
      </c>
      <c r="M853">
        <v>100</v>
      </c>
      <c r="N853">
        <v>1.34</v>
      </c>
      <c r="O853">
        <v>1953.8</v>
      </c>
      <c r="P853">
        <v>1.41</v>
      </c>
      <c r="V853" s="2"/>
      <c r="W853" s="2"/>
    </row>
    <row r="854" spans="1:24" x14ac:dyDescent="0.25">
      <c r="A854">
        <v>0</v>
      </c>
      <c r="B854">
        <v>-152.5</v>
      </c>
      <c r="C854">
        <f t="shared" si="21"/>
        <v>-15.25</v>
      </c>
      <c r="D854">
        <v>100</v>
      </c>
      <c r="E854">
        <v>1.1599999999999999</v>
      </c>
      <c r="F854">
        <v>7799.2</v>
      </c>
      <c r="G854">
        <v>1.17</v>
      </c>
      <c r="J854">
        <v>0</v>
      </c>
      <c r="K854">
        <v>151.80000000000001</v>
      </c>
      <c r="L854">
        <f t="shared" si="22"/>
        <v>15.180000000000001</v>
      </c>
      <c r="M854">
        <v>100</v>
      </c>
      <c r="N854">
        <v>1.27</v>
      </c>
      <c r="O854">
        <v>1843.9</v>
      </c>
      <c r="P854">
        <v>1.42</v>
      </c>
      <c r="V854" s="2"/>
      <c r="W854" s="2"/>
    </row>
    <row r="855" spans="1:24" x14ac:dyDescent="0.25">
      <c r="A855">
        <v>0</v>
      </c>
      <c r="B855">
        <v>-153.69999999999999</v>
      </c>
      <c r="C855">
        <f t="shared" si="21"/>
        <v>-15.37</v>
      </c>
      <c r="D855">
        <v>100</v>
      </c>
      <c r="E855">
        <v>1.1499999999999999</v>
      </c>
      <c r="F855">
        <v>7748.6</v>
      </c>
      <c r="G855">
        <v>1.17</v>
      </c>
      <c r="J855">
        <v>0</v>
      </c>
      <c r="K855">
        <v>152.9</v>
      </c>
      <c r="L855">
        <f t="shared" si="22"/>
        <v>15.290000000000001</v>
      </c>
      <c r="M855">
        <v>100</v>
      </c>
      <c r="N855">
        <v>1.27</v>
      </c>
      <c r="O855">
        <v>1852.4</v>
      </c>
      <c r="P855">
        <v>1.45</v>
      </c>
      <c r="V855" s="2"/>
      <c r="W855" s="2"/>
    </row>
    <row r="856" spans="1:24" x14ac:dyDescent="0.25">
      <c r="A856">
        <v>0</v>
      </c>
      <c r="B856">
        <v>-155.6</v>
      </c>
      <c r="C856">
        <f t="shared" ref="C856" si="23">B856/10</f>
        <v>-15.559999999999999</v>
      </c>
      <c r="D856">
        <v>100</v>
      </c>
      <c r="E856">
        <v>1.1000000000000001</v>
      </c>
      <c r="F856">
        <v>7452.5</v>
      </c>
      <c r="G856">
        <v>1.1200000000000001</v>
      </c>
      <c r="J856">
        <v>0</v>
      </c>
      <c r="K856">
        <v>155</v>
      </c>
      <c r="L856">
        <f t="shared" ref="L856" si="24">K856/10</f>
        <v>15.5</v>
      </c>
      <c r="M856">
        <v>100</v>
      </c>
      <c r="N856">
        <v>1.31</v>
      </c>
      <c r="O856">
        <v>1898.9</v>
      </c>
      <c r="V856" s="2"/>
      <c r="W856" s="2"/>
    </row>
    <row r="859" spans="1:24" x14ac:dyDescent="0.25">
      <c r="C859" s="20" t="s">
        <v>53</v>
      </c>
      <c r="D859" s="20"/>
      <c r="E859" s="20"/>
      <c r="G859" s="20" t="s">
        <v>54</v>
      </c>
      <c r="H859" s="20"/>
      <c r="I859" s="20"/>
    </row>
    <row r="860" spans="1:24" x14ac:dyDescent="0.25">
      <c r="C860" s="2" t="s">
        <v>57</v>
      </c>
      <c r="D860" s="4" t="s">
        <v>58</v>
      </c>
      <c r="E860" s="2" t="s">
        <v>55</v>
      </c>
      <c r="F860" s="4" t="s">
        <v>56</v>
      </c>
      <c r="H860" s="4" t="s">
        <v>57</v>
      </c>
      <c r="I860" s="4" t="s">
        <v>58</v>
      </c>
      <c r="J860" s="4" t="s">
        <v>55</v>
      </c>
      <c r="K860" s="4" t="s">
        <v>56</v>
      </c>
      <c r="L860" s="2" t="s">
        <v>83</v>
      </c>
      <c r="V860" s="2"/>
      <c r="W860" s="2"/>
      <c r="X860" s="2"/>
    </row>
    <row r="861" spans="1:24" x14ac:dyDescent="0.25">
      <c r="C861" s="4">
        <v>-130</v>
      </c>
      <c r="D861" s="4">
        <f>C861/10</f>
        <v>-13</v>
      </c>
      <c r="E861" s="6">
        <v>6.3E-2</v>
      </c>
      <c r="F861" s="7">
        <f>E861/(MAX(E$861:E$913))*100</f>
        <v>1.0353327855382086</v>
      </c>
      <c r="H861" s="4">
        <v>-75</v>
      </c>
      <c r="I861" s="4">
        <f>H861/10</f>
        <v>-7.5</v>
      </c>
      <c r="J861" s="6">
        <v>0.217</v>
      </c>
      <c r="K861" s="8">
        <f>J861/(MAX(J$861:J$905))*100</f>
        <v>4.4686985172981881</v>
      </c>
      <c r="L861" s="14">
        <f>(ABS(K861/K905)*ABS(K905/K861))</f>
        <v>0.99999999999999989</v>
      </c>
      <c r="N861" s="2">
        <f>100*MAX(L861:L883)</f>
        <v>100.00000000000003</v>
      </c>
      <c r="V861" s="2"/>
      <c r="W861" s="2"/>
      <c r="X861" s="2"/>
    </row>
    <row r="862" spans="1:24" x14ac:dyDescent="0.25">
      <c r="C862" s="4">
        <v>-125</v>
      </c>
      <c r="D862" s="4">
        <f t="shared" ref="D862:D913" si="25">C862/10</f>
        <v>-12.5</v>
      </c>
      <c r="E862" s="6">
        <v>7.0000000000000007E-2</v>
      </c>
      <c r="F862" s="7">
        <f t="shared" ref="F862:F913" si="26">E862/(MAX(E$861:E$913))*100</f>
        <v>1.1503697617091209</v>
      </c>
      <c r="H862" s="4">
        <v>-70</v>
      </c>
      <c r="I862" s="4">
        <f t="shared" ref="I862:I905" si="27">H862/10</f>
        <v>-7</v>
      </c>
      <c r="J862" s="6">
        <v>0.26100000000000001</v>
      </c>
      <c r="K862" s="8">
        <f t="shared" ref="K862:K904" si="28">J862/(MAX(J$861:J$905))*100</f>
        <v>5.3747940691927516</v>
      </c>
      <c r="L862" s="14">
        <f>(ABS(K862/K904)*ABS(K904/K862))</f>
        <v>1.0000000000000002</v>
      </c>
      <c r="V862" s="2"/>
      <c r="W862" s="2"/>
      <c r="X862" s="2"/>
    </row>
    <row r="863" spans="1:24" x14ac:dyDescent="0.25">
      <c r="C863" s="4">
        <v>-120</v>
      </c>
      <c r="D863" s="4">
        <f t="shared" si="25"/>
        <v>-12</v>
      </c>
      <c r="E863" s="6">
        <v>7.8E-2</v>
      </c>
      <c r="F863" s="7">
        <f t="shared" si="26"/>
        <v>1.2818405916187345</v>
      </c>
      <c r="H863" s="4">
        <v>-65</v>
      </c>
      <c r="I863" s="4">
        <f t="shared" si="27"/>
        <v>-6.5</v>
      </c>
      <c r="J863" s="6">
        <v>0.318</v>
      </c>
      <c r="K863" s="8">
        <f t="shared" si="28"/>
        <v>6.5485996705107086</v>
      </c>
      <c r="L863" s="14">
        <f>(ABS(K863/K903)*ABS(K903/K863))</f>
        <v>1</v>
      </c>
      <c r="V863" s="2"/>
      <c r="W863" s="2"/>
      <c r="X863" s="2"/>
    </row>
    <row r="864" spans="1:24" x14ac:dyDescent="0.25">
      <c r="C864" s="4">
        <v>-115</v>
      </c>
      <c r="D864" s="4">
        <f t="shared" si="25"/>
        <v>-11.5</v>
      </c>
      <c r="E864" s="6">
        <v>8.6999999999999994E-2</v>
      </c>
      <c r="F864" s="7">
        <f t="shared" si="26"/>
        <v>1.4297452752670501</v>
      </c>
      <c r="H864" s="4">
        <v>-60</v>
      </c>
      <c r="I864" s="4">
        <f t="shared" si="27"/>
        <v>-6</v>
      </c>
      <c r="J864" s="6">
        <v>0.39500000000000002</v>
      </c>
      <c r="K864" s="8">
        <f t="shared" si="28"/>
        <v>8.1342668863261949</v>
      </c>
      <c r="L864" s="14">
        <f>(ABS(K864/K902)*ABS(K902/K864))</f>
        <v>1</v>
      </c>
      <c r="V864" s="2"/>
      <c r="W864" s="2"/>
      <c r="X864" s="2"/>
    </row>
    <row r="865" spans="3:24" x14ac:dyDescent="0.25">
      <c r="C865" s="4">
        <v>-110</v>
      </c>
      <c r="D865" s="4">
        <f t="shared" si="25"/>
        <v>-11</v>
      </c>
      <c r="E865" s="6">
        <v>9.8000000000000004E-2</v>
      </c>
      <c r="F865" s="7">
        <f t="shared" si="26"/>
        <v>1.6105176663927694</v>
      </c>
      <c r="H865" s="4">
        <v>-55</v>
      </c>
      <c r="I865" s="4">
        <f t="shared" si="27"/>
        <v>-5.5</v>
      </c>
      <c r="J865" s="6">
        <v>0.55300000000000005</v>
      </c>
      <c r="K865" s="8">
        <f t="shared" si="28"/>
        <v>11.387973640856673</v>
      </c>
      <c r="L865" s="14">
        <f>(ABS(K865/K901)*ABS(K901/K865))</f>
        <v>0.99999999999999989</v>
      </c>
      <c r="V865" s="2"/>
      <c r="W865" s="2"/>
      <c r="X865" s="2"/>
    </row>
    <row r="866" spans="3:24" x14ac:dyDescent="0.25">
      <c r="C866" s="4">
        <v>-105</v>
      </c>
      <c r="D866" s="4">
        <f t="shared" si="25"/>
        <v>-10.5</v>
      </c>
      <c r="E866" s="6">
        <v>0.111</v>
      </c>
      <c r="F866" s="7">
        <f t="shared" si="26"/>
        <v>1.8241577649958916</v>
      </c>
      <c r="H866" s="4">
        <v>-50</v>
      </c>
      <c r="I866" s="4">
        <f t="shared" si="27"/>
        <v>-5</v>
      </c>
      <c r="J866" s="6">
        <v>2.8210000000000002</v>
      </c>
      <c r="K866" s="8">
        <f t="shared" si="28"/>
        <v>58.093080724876444</v>
      </c>
      <c r="L866" s="14">
        <f>(ABS(K866/K900)*ABS(K900/K866))</f>
        <v>1.0000000000000002</v>
      </c>
      <c r="V866" s="2"/>
      <c r="W866" s="2"/>
      <c r="X866" s="2"/>
    </row>
    <row r="867" spans="3:24" x14ac:dyDescent="0.25">
      <c r="C867" s="4">
        <v>-100</v>
      </c>
      <c r="D867" s="4">
        <f t="shared" si="25"/>
        <v>-10</v>
      </c>
      <c r="E867" s="6">
        <v>0.126</v>
      </c>
      <c r="F867" s="7">
        <f t="shared" si="26"/>
        <v>2.0706655710764172</v>
      </c>
      <c r="H867" s="4">
        <v>-45</v>
      </c>
      <c r="I867" s="4">
        <f t="shared" si="27"/>
        <v>-4.5</v>
      </c>
      <c r="J867" s="6">
        <v>4.165</v>
      </c>
      <c r="K867" s="8">
        <f t="shared" si="28"/>
        <v>85.770181219110384</v>
      </c>
      <c r="L867" s="14">
        <f>(ABS(K867/K899)*ABS(K899/K867))</f>
        <v>1</v>
      </c>
      <c r="V867" s="2"/>
      <c r="W867" s="2"/>
      <c r="X867" s="2"/>
    </row>
    <row r="868" spans="3:24" x14ac:dyDescent="0.25">
      <c r="C868" s="4">
        <v>-95</v>
      </c>
      <c r="D868" s="4">
        <f t="shared" si="25"/>
        <v>-9.5</v>
      </c>
      <c r="E868" s="6">
        <v>0.14399999999999999</v>
      </c>
      <c r="F868" s="7">
        <f t="shared" si="26"/>
        <v>2.3664749383730483</v>
      </c>
      <c r="H868" s="4">
        <v>-40</v>
      </c>
      <c r="I868" s="4">
        <f t="shared" si="27"/>
        <v>-4</v>
      </c>
      <c r="J868" s="6">
        <v>4.3410000000000002</v>
      </c>
      <c r="K868" s="8">
        <f t="shared" si="28"/>
        <v>89.394563426688634</v>
      </c>
      <c r="L868" s="14">
        <f>(ABS(K868/K898)*ABS(K898/K868))</f>
        <v>1.0000000000000002</v>
      </c>
      <c r="V868" s="2"/>
      <c r="W868" s="2"/>
      <c r="X868" s="2"/>
    </row>
    <row r="869" spans="3:24" x14ac:dyDescent="0.25">
      <c r="C869" s="4">
        <v>-90</v>
      </c>
      <c r="D869" s="4">
        <f t="shared" si="25"/>
        <v>-9</v>
      </c>
      <c r="E869" s="6">
        <v>0.16600000000000001</v>
      </c>
      <c r="F869" s="7">
        <f t="shared" si="26"/>
        <v>2.7280197206244869</v>
      </c>
      <c r="H869" s="4">
        <v>-35</v>
      </c>
      <c r="I869" s="4">
        <f t="shared" si="27"/>
        <v>-3.5</v>
      </c>
      <c r="J869" s="6">
        <v>4.4710000000000001</v>
      </c>
      <c r="K869" s="8">
        <f t="shared" si="28"/>
        <v>92.071663920922575</v>
      </c>
      <c r="L869" s="14">
        <f>(ABS(K869/K897)*ABS(K897/K869))</f>
        <v>0.99999999999999989</v>
      </c>
      <c r="V869" s="2"/>
      <c r="W869" s="2"/>
      <c r="X869" s="2"/>
    </row>
    <row r="870" spans="3:24" x14ac:dyDescent="0.25">
      <c r="C870" s="4">
        <v>-85</v>
      </c>
      <c r="D870" s="4">
        <f t="shared" si="25"/>
        <v>-8.5</v>
      </c>
      <c r="E870" s="6">
        <v>0.19400000000000001</v>
      </c>
      <c r="F870" s="7">
        <f t="shared" si="26"/>
        <v>3.188167625308135</v>
      </c>
      <c r="H870" s="4">
        <v>-32.5</v>
      </c>
      <c r="I870" s="4">
        <f t="shared" si="27"/>
        <v>-3.25</v>
      </c>
      <c r="J870" s="6">
        <v>4.5339999999999998</v>
      </c>
      <c r="K870" s="8">
        <f t="shared" si="28"/>
        <v>93.369028006589787</v>
      </c>
      <c r="L870" s="14">
        <f>(ABS(K870/K896)*ABS(K896/K870))</f>
        <v>0.99999999999999989</v>
      </c>
      <c r="O870" s="2" t="s">
        <v>80</v>
      </c>
      <c r="P870" s="2">
        <v>0</v>
      </c>
      <c r="Q870" s="2">
        <v>5</v>
      </c>
      <c r="R870" s="2">
        <v>10</v>
      </c>
      <c r="S870" s="2">
        <v>12</v>
      </c>
      <c r="V870" s="2"/>
      <c r="W870" s="2"/>
      <c r="X870" s="2"/>
    </row>
    <row r="871" spans="3:24" x14ac:dyDescent="0.25">
      <c r="C871" s="4">
        <v>-80</v>
      </c>
      <c r="D871" s="4">
        <f t="shared" si="25"/>
        <v>-8</v>
      </c>
      <c r="E871" s="6">
        <v>0.23</v>
      </c>
      <c r="F871" s="7">
        <f t="shared" si="26"/>
        <v>3.7797863599013972</v>
      </c>
      <c r="H871" s="4">
        <v>-30</v>
      </c>
      <c r="I871" s="4">
        <f t="shared" si="27"/>
        <v>-3</v>
      </c>
      <c r="J871" s="6">
        <v>4.5839999999999996</v>
      </c>
      <c r="K871" s="8">
        <f t="shared" si="28"/>
        <v>94.398682042833599</v>
      </c>
      <c r="L871" s="14">
        <f>(ABS(K871/K895)*ABS(K895/K871))</f>
        <v>1</v>
      </c>
      <c r="O871" s="2" t="s">
        <v>81</v>
      </c>
      <c r="P871" s="2">
        <v>0</v>
      </c>
      <c r="Q871" s="2">
        <f>5*20/30</f>
        <v>3.3333333333333335</v>
      </c>
      <c r="R871" s="2">
        <f>R870*20/30</f>
        <v>6.666666666666667</v>
      </c>
      <c r="S871" s="2">
        <f>S870*20/30</f>
        <v>8</v>
      </c>
      <c r="V871" s="2"/>
      <c r="W871" s="2"/>
      <c r="X871" s="2"/>
    </row>
    <row r="872" spans="3:24" x14ac:dyDescent="0.25">
      <c r="C872" s="4">
        <v>-75</v>
      </c>
      <c r="D872" s="4">
        <f t="shared" si="25"/>
        <v>-7.5</v>
      </c>
      <c r="E872" s="6">
        <v>0.27400000000000002</v>
      </c>
      <c r="F872" s="7">
        <f t="shared" si="26"/>
        <v>4.5028759244042735</v>
      </c>
      <c r="H872" s="4">
        <v>-27.5</v>
      </c>
      <c r="I872" s="4">
        <f t="shared" si="27"/>
        <v>-2.75</v>
      </c>
      <c r="J872" s="6">
        <v>4.6289999999999996</v>
      </c>
      <c r="K872" s="8">
        <f t="shared" si="28"/>
        <v>95.32537067545303</v>
      </c>
      <c r="L872" s="14">
        <f>(ABS(K872/K894)*ABS(K894/K872))</f>
        <v>0.99999999999999989</v>
      </c>
      <c r="O872" s="2" t="s">
        <v>82</v>
      </c>
      <c r="P872" s="2">
        <v>0</v>
      </c>
      <c r="Q872" s="2">
        <f>Q870*10/30</f>
        <v>1.6666666666666667</v>
      </c>
      <c r="R872" s="2">
        <f>10*10/30</f>
        <v>3.3333333333333335</v>
      </c>
      <c r="S872" s="2">
        <f>12*10/30</f>
        <v>4</v>
      </c>
      <c r="V872" s="2"/>
      <c r="W872" s="2"/>
      <c r="X872" s="2"/>
    </row>
    <row r="873" spans="3:24" x14ac:dyDescent="0.25">
      <c r="C873" s="4">
        <v>-70</v>
      </c>
      <c r="D873" s="4">
        <f t="shared" si="25"/>
        <v>-7</v>
      </c>
      <c r="E873" s="6">
        <v>0.33500000000000002</v>
      </c>
      <c r="F873" s="7">
        <f t="shared" si="26"/>
        <v>5.5053410024650784</v>
      </c>
      <c r="H873" s="4">
        <v>-25</v>
      </c>
      <c r="I873" s="4">
        <f t="shared" si="27"/>
        <v>-2.5</v>
      </c>
      <c r="J873" s="6">
        <v>4.67</v>
      </c>
      <c r="K873" s="8">
        <f t="shared" si="28"/>
        <v>96.169686985172987</v>
      </c>
      <c r="L873" s="14">
        <f>(ABS(K873/K893)*ABS(K893/K873))</f>
        <v>1</v>
      </c>
      <c r="V873" s="2"/>
      <c r="W873" s="2"/>
      <c r="X873" s="2"/>
    </row>
    <row r="874" spans="3:24" x14ac:dyDescent="0.25">
      <c r="C874" s="4">
        <v>-65</v>
      </c>
      <c r="D874" s="4">
        <f t="shared" si="25"/>
        <v>-6.5</v>
      </c>
      <c r="E874" s="6">
        <v>0.41699999999999998</v>
      </c>
      <c r="F874" s="7">
        <f t="shared" si="26"/>
        <v>6.8529170090386202</v>
      </c>
      <c r="H874" s="4">
        <v>-22.5</v>
      </c>
      <c r="I874" s="4">
        <f t="shared" si="27"/>
        <v>-2.25</v>
      </c>
      <c r="J874" s="6">
        <v>4.7080000000000002</v>
      </c>
      <c r="K874" s="8">
        <f t="shared" si="28"/>
        <v>96.952224052718293</v>
      </c>
      <c r="L874" s="14">
        <f>(ABS(K874/K892)*ABS(K892/K874))</f>
        <v>0.99999999999999989</v>
      </c>
      <c r="V874" s="2"/>
      <c r="W874" s="2"/>
      <c r="X874" s="2"/>
    </row>
    <row r="875" spans="3:24" x14ac:dyDescent="0.25">
      <c r="C875" s="4">
        <v>-60</v>
      </c>
      <c r="D875" s="4">
        <f t="shared" si="25"/>
        <v>-6</v>
      </c>
      <c r="E875" s="6">
        <v>0.54700000000000004</v>
      </c>
      <c r="F875" s="7">
        <f t="shared" si="26"/>
        <v>8.9893179950698432</v>
      </c>
      <c r="H875" s="4">
        <v>-20</v>
      </c>
      <c r="I875" s="4">
        <f t="shared" si="27"/>
        <v>-2</v>
      </c>
      <c r="J875" s="6">
        <v>4.7370000000000001</v>
      </c>
      <c r="K875" s="8">
        <f t="shared" si="28"/>
        <v>97.549423393739715</v>
      </c>
      <c r="L875" s="14">
        <f>(ABS(K875/K891)*ABS(K891/K875))</f>
        <v>1</v>
      </c>
      <c r="V875" s="2"/>
      <c r="W875" s="2"/>
      <c r="X875" s="2"/>
    </row>
    <row r="876" spans="3:24" x14ac:dyDescent="0.25">
      <c r="C876" s="4">
        <v>-55</v>
      </c>
      <c r="D876" s="4">
        <f t="shared" si="25"/>
        <v>-5.5</v>
      </c>
      <c r="E876" s="6">
        <v>0.85199999999999998</v>
      </c>
      <c r="F876" s="7">
        <f t="shared" si="26"/>
        <v>14.001643385373869</v>
      </c>
      <c r="H876" s="4">
        <v>-17.5</v>
      </c>
      <c r="I876" s="4">
        <f t="shared" si="27"/>
        <v>-1.75</v>
      </c>
      <c r="J876" s="6">
        <v>4.7640000000000002</v>
      </c>
      <c r="K876" s="8">
        <f t="shared" si="28"/>
        <v>98.10543657331138</v>
      </c>
      <c r="L876" s="14">
        <f>(ABS(K876/K890)*ABS(K890/K876))</f>
        <v>0.99999999999999989</v>
      </c>
      <c r="V876" s="2"/>
      <c r="W876" s="2"/>
      <c r="X876" s="2"/>
    </row>
    <row r="877" spans="3:24" x14ac:dyDescent="0.25">
      <c r="C877" s="4">
        <v>-50</v>
      </c>
      <c r="D877" s="4">
        <f t="shared" si="25"/>
        <v>-5</v>
      </c>
      <c r="E877" s="6">
        <v>2.9049999999999998</v>
      </c>
      <c r="F877" s="7">
        <f t="shared" si="26"/>
        <v>47.740345110928509</v>
      </c>
      <c r="H877" s="4">
        <v>-15</v>
      </c>
      <c r="I877" s="4">
        <f t="shared" si="27"/>
        <v>-1.5</v>
      </c>
      <c r="J877" s="6">
        <v>4.7880000000000003</v>
      </c>
      <c r="K877" s="8">
        <f t="shared" si="28"/>
        <v>98.599670510708421</v>
      </c>
      <c r="L877" s="14">
        <f>(ABS(K877/K889)*ABS(K889/K877))</f>
        <v>1</v>
      </c>
      <c r="V877" s="2"/>
      <c r="W877" s="2"/>
      <c r="X877" s="2"/>
    </row>
    <row r="878" spans="3:24" x14ac:dyDescent="0.25">
      <c r="C878" s="4">
        <v>-45</v>
      </c>
      <c r="D878" s="4">
        <f t="shared" si="25"/>
        <v>-4.5</v>
      </c>
      <c r="E878" s="6">
        <v>4.968</v>
      </c>
      <c r="F878" s="7">
        <f t="shared" si="26"/>
        <v>81.643385373870174</v>
      </c>
      <c r="H878" s="4">
        <v>-12.5</v>
      </c>
      <c r="I878" s="4">
        <f t="shared" si="27"/>
        <v>-1.25</v>
      </c>
      <c r="J878" s="6">
        <v>4.8079999999999998</v>
      </c>
      <c r="K878" s="8">
        <f t="shared" si="28"/>
        <v>99.011532125205932</v>
      </c>
      <c r="L878" s="14">
        <f>(ABS(K878/K888)*ABS(K888/K878))</f>
        <v>1</v>
      </c>
      <c r="V878" s="2"/>
      <c r="W878" s="2"/>
      <c r="X878" s="2"/>
    </row>
    <row r="879" spans="3:24" x14ac:dyDescent="0.25">
      <c r="C879" s="4">
        <v>-40</v>
      </c>
      <c r="D879" s="4">
        <f t="shared" si="25"/>
        <v>-4</v>
      </c>
      <c r="E879" s="6">
        <v>5.3419999999999996</v>
      </c>
      <c r="F879" s="7">
        <f t="shared" si="26"/>
        <v>87.789646672144613</v>
      </c>
      <c r="H879" s="4">
        <v>-10</v>
      </c>
      <c r="I879" s="4">
        <f t="shared" si="27"/>
        <v>-1</v>
      </c>
      <c r="J879" s="6">
        <v>4.8259999999999996</v>
      </c>
      <c r="K879" s="8">
        <f t="shared" si="28"/>
        <v>99.382207578253698</v>
      </c>
      <c r="L879" s="14">
        <f>(ABS(K879/K887)*ABS(K887/K879))</f>
        <v>0.99999999999999989</v>
      </c>
      <c r="V879" s="2"/>
      <c r="W879" s="2"/>
      <c r="X879" s="2"/>
    </row>
    <row r="880" spans="3:24" x14ac:dyDescent="0.25">
      <c r="C880" s="4">
        <v>-35</v>
      </c>
      <c r="D880" s="4">
        <f t="shared" si="25"/>
        <v>-3.5</v>
      </c>
      <c r="E880" s="6">
        <v>5.5250000000000004</v>
      </c>
      <c r="F880" s="7">
        <f t="shared" si="26"/>
        <v>90.797041906327038</v>
      </c>
      <c r="H880" s="4">
        <v>-7.5</v>
      </c>
      <c r="I880" s="4">
        <f t="shared" si="27"/>
        <v>-0.75</v>
      </c>
      <c r="J880" s="6">
        <v>4.8410000000000002</v>
      </c>
      <c r="K880" s="8">
        <f t="shared" si="28"/>
        <v>99.691103789126856</v>
      </c>
      <c r="L880" s="14">
        <f>(ABS(K880/K886)*ABS(K886/K880))</f>
        <v>0.99999999999999989</v>
      </c>
      <c r="V880" s="2"/>
      <c r="W880" s="2"/>
      <c r="X880" s="2"/>
    </row>
    <row r="881" spans="3:24" x14ac:dyDescent="0.25">
      <c r="C881" s="4">
        <v>-30</v>
      </c>
      <c r="D881" s="4">
        <f t="shared" si="25"/>
        <v>-3</v>
      </c>
      <c r="E881" s="6">
        <v>5.681</v>
      </c>
      <c r="F881" s="7">
        <f t="shared" si="26"/>
        <v>93.360723089564502</v>
      </c>
      <c r="H881" s="4">
        <v>-5</v>
      </c>
      <c r="I881" s="4">
        <f t="shared" si="27"/>
        <v>-0.5</v>
      </c>
      <c r="J881" s="6">
        <v>4.8490000000000002</v>
      </c>
      <c r="K881" s="8">
        <f t="shared" si="28"/>
        <v>99.855848434925875</v>
      </c>
      <c r="L881" s="14">
        <f>(ABS(K881/K885)*ABS(K885/K881))</f>
        <v>1.0000000000000002</v>
      </c>
      <c r="V881" s="2"/>
      <c r="W881" s="2"/>
      <c r="X881" s="2"/>
    </row>
    <row r="882" spans="3:24" x14ac:dyDescent="0.25">
      <c r="C882" s="4">
        <v>-25</v>
      </c>
      <c r="D882" s="4">
        <f t="shared" si="25"/>
        <v>-2.5</v>
      </c>
      <c r="E882" s="6">
        <v>5.7889999999999997</v>
      </c>
      <c r="F882" s="7">
        <f t="shared" si="26"/>
        <v>95.135579293344279</v>
      </c>
      <c r="H882" s="4">
        <v>-2.5</v>
      </c>
      <c r="I882" s="4">
        <f t="shared" si="27"/>
        <v>-0.25</v>
      </c>
      <c r="J882" s="6">
        <v>4.8559999999999999</v>
      </c>
      <c r="K882" s="8">
        <f t="shared" si="28"/>
        <v>100</v>
      </c>
      <c r="L882" s="14">
        <f>(ABS(K882/K884)*ABS(K884/K882))</f>
        <v>1.0000000000000002</v>
      </c>
      <c r="N882" s="15"/>
      <c r="V882" s="2"/>
      <c r="W882" s="2"/>
      <c r="X882" s="2"/>
    </row>
    <row r="883" spans="3:24" x14ac:dyDescent="0.25">
      <c r="C883" s="4">
        <v>-20</v>
      </c>
      <c r="D883" s="4">
        <f t="shared" si="25"/>
        <v>-2</v>
      </c>
      <c r="E883" s="6">
        <v>5.9</v>
      </c>
      <c r="F883" s="7">
        <f t="shared" si="26"/>
        <v>96.959737058340195</v>
      </c>
      <c r="H883" s="4">
        <v>0</v>
      </c>
      <c r="I883" s="4">
        <f t="shared" si="27"/>
        <v>0</v>
      </c>
      <c r="J883" s="6">
        <v>4.8559999999999999</v>
      </c>
      <c r="K883" s="8">
        <f t="shared" si="28"/>
        <v>100</v>
      </c>
      <c r="L883" s="14">
        <f>(ABS(K883/K883)*ABS(K883/K883))</f>
        <v>1</v>
      </c>
      <c r="V883" s="2"/>
      <c r="W883" s="2"/>
      <c r="X883" s="2"/>
    </row>
    <row r="884" spans="3:24" x14ac:dyDescent="0.25">
      <c r="C884" s="4">
        <v>-15</v>
      </c>
      <c r="D884" s="4">
        <f t="shared" si="25"/>
        <v>-1.5</v>
      </c>
      <c r="E884" s="6">
        <v>5.9660000000000002</v>
      </c>
      <c r="F884" s="7">
        <f t="shared" si="26"/>
        <v>98.044371405094495</v>
      </c>
      <c r="H884" s="4">
        <v>2.5</v>
      </c>
      <c r="I884" s="4">
        <f t="shared" si="27"/>
        <v>0.25</v>
      </c>
      <c r="J884" s="6">
        <v>4.8550000000000004</v>
      </c>
      <c r="K884" s="8">
        <f t="shared" si="28"/>
        <v>99.979406919275135</v>
      </c>
      <c r="L884" s="12"/>
      <c r="V884" s="2"/>
      <c r="W884" s="2"/>
      <c r="X884" s="2"/>
    </row>
    <row r="885" spans="3:24" x14ac:dyDescent="0.25">
      <c r="C885" s="4">
        <v>-10</v>
      </c>
      <c r="D885" s="4">
        <f t="shared" si="25"/>
        <v>-1</v>
      </c>
      <c r="E885" s="6">
        <v>6.0410000000000004</v>
      </c>
      <c r="F885" s="7">
        <f t="shared" si="26"/>
        <v>99.276910435497129</v>
      </c>
      <c r="H885" s="4">
        <v>5</v>
      </c>
      <c r="I885" s="4">
        <f t="shared" si="27"/>
        <v>0.5</v>
      </c>
      <c r="J885" s="6">
        <v>4.8520000000000003</v>
      </c>
      <c r="K885" s="8">
        <f t="shared" si="28"/>
        <v>99.917627677100512</v>
      </c>
      <c r="L885" s="12"/>
      <c r="V885" s="2"/>
      <c r="W885" s="2"/>
      <c r="X885" s="2"/>
    </row>
    <row r="886" spans="3:24" x14ac:dyDescent="0.25">
      <c r="C886" s="4">
        <v>-5</v>
      </c>
      <c r="D886" s="4">
        <f t="shared" si="25"/>
        <v>-0.5</v>
      </c>
      <c r="E886" s="6">
        <v>6.0579999999999998</v>
      </c>
      <c r="F886" s="7">
        <f t="shared" si="26"/>
        <v>99.556285949055052</v>
      </c>
      <c r="H886" s="4">
        <v>7.5</v>
      </c>
      <c r="I886" s="4">
        <f t="shared" si="27"/>
        <v>0.75</v>
      </c>
      <c r="J886" s="6">
        <v>4.84</v>
      </c>
      <c r="K886" s="8">
        <f t="shared" si="28"/>
        <v>99.670510708401977</v>
      </c>
      <c r="L886" s="12"/>
      <c r="V886" s="2"/>
      <c r="W886" s="2"/>
      <c r="X886" s="2"/>
    </row>
    <row r="887" spans="3:24" x14ac:dyDescent="0.25">
      <c r="C887" s="4">
        <v>0</v>
      </c>
      <c r="D887" s="4">
        <f t="shared" si="25"/>
        <v>0</v>
      </c>
      <c r="E887" s="6">
        <v>6.085</v>
      </c>
      <c r="F887" s="7">
        <f t="shared" si="26"/>
        <v>100</v>
      </c>
      <c r="H887" s="4">
        <v>10</v>
      </c>
      <c r="I887" s="4">
        <f t="shared" si="27"/>
        <v>1</v>
      </c>
      <c r="J887" s="6">
        <v>4.8230000000000004</v>
      </c>
      <c r="K887" s="8">
        <f t="shared" si="28"/>
        <v>99.32042833607909</v>
      </c>
      <c r="L887" s="12"/>
      <c r="V887" s="2"/>
      <c r="W887" s="2"/>
      <c r="X887" s="2"/>
    </row>
    <row r="888" spans="3:24" x14ac:dyDescent="0.25">
      <c r="C888" s="4">
        <v>5</v>
      </c>
      <c r="D888" s="4">
        <f t="shared" si="25"/>
        <v>0.5</v>
      </c>
      <c r="E888" s="6">
        <v>6.0679999999999996</v>
      </c>
      <c r="F888" s="7">
        <f t="shared" si="26"/>
        <v>99.720624486442063</v>
      </c>
      <c r="H888" s="4">
        <v>12.5</v>
      </c>
      <c r="I888" s="4">
        <f t="shared" si="27"/>
        <v>1.25</v>
      </c>
      <c r="J888" s="6">
        <v>4.8040000000000003</v>
      </c>
      <c r="K888" s="8">
        <f t="shared" si="28"/>
        <v>98.92915980230643</v>
      </c>
      <c r="L888" s="12"/>
      <c r="V888" s="2"/>
      <c r="W888" s="2"/>
      <c r="X888" s="2"/>
    </row>
    <row r="889" spans="3:24" x14ac:dyDescent="0.25">
      <c r="C889" s="4">
        <v>10</v>
      </c>
      <c r="D889" s="4">
        <f t="shared" si="25"/>
        <v>1</v>
      </c>
      <c r="E889" s="6">
        <v>6.048</v>
      </c>
      <c r="F889" s="7">
        <f t="shared" si="26"/>
        <v>99.391947411668042</v>
      </c>
      <c r="H889" s="4">
        <v>15</v>
      </c>
      <c r="I889" s="4">
        <f t="shared" si="27"/>
        <v>1.5</v>
      </c>
      <c r="J889" s="6">
        <v>4.7809999999999997</v>
      </c>
      <c r="K889" s="8">
        <f t="shared" si="28"/>
        <v>98.455518945634267</v>
      </c>
      <c r="L889" s="12"/>
      <c r="V889" s="2"/>
      <c r="W889" s="2"/>
      <c r="X889" s="2"/>
    </row>
    <row r="890" spans="3:24" x14ac:dyDescent="0.25">
      <c r="C890" s="4">
        <v>15</v>
      </c>
      <c r="D890" s="4">
        <f t="shared" si="25"/>
        <v>1.5</v>
      </c>
      <c r="E890" s="6">
        <v>5.984</v>
      </c>
      <c r="F890" s="7">
        <f t="shared" si="26"/>
        <v>98.340180772391122</v>
      </c>
      <c r="H890" s="4">
        <v>17.5</v>
      </c>
      <c r="I890" s="4">
        <f t="shared" si="27"/>
        <v>1.75</v>
      </c>
      <c r="J890" s="6">
        <v>4.7539999999999996</v>
      </c>
      <c r="K890" s="8">
        <f t="shared" si="28"/>
        <v>97.899505766062603</v>
      </c>
      <c r="L890" s="12"/>
      <c r="V890" s="2"/>
      <c r="W890" s="2"/>
      <c r="X890" s="2"/>
    </row>
    <row r="891" spans="3:24" x14ac:dyDescent="0.25">
      <c r="C891" s="4">
        <v>20</v>
      </c>
      <c r="D891" s="4">
        <f t="shared" si="25"/>
        <v>2</v>
      </c>
      <c r="E891" s="6">
        <v>5.9260000000000002</v>
      </c>
      <c r="F891" s="7">
        <f t="shared" si="26"/>
        <v>97.387017255546425</v>
      </c>
      <c r="H891" s="4">
        <v>20</v>
      </c>
      <c r="I891" s="4">
        <f t="shared" si="27"/>
        <v>2</v>
      </c>
      <c r="J891" s="6">
        <v>4.7240000000000002</v>
      </c>
      <c r="K891" s="8">
        <f t="shared" si="28"/>
        <v>97.281713344316316</v>
      </c>
      <c r="L891" s="12"/>
      <c r="V891" s="2"/>
      <c r="W891" s="2"/>
      <c r="X891" s="2"/>
    </row>
    <row r="892" spans="3:24" x14ac:dyDescent="0.25">
      <c r="C892" s="4">
        <v>25</v>
      </c>
      <c r="D892" s="4">
        <f t="shared" si="25"/>
        <v>2.5</v>
      </c>
      <c r="E892" s="6">
        <v>5.8280000000000003</v>
      </c>
      <c r="F892" s="7">
        <f t="shared" si="26"/>
        <v>95.776499589153659</v>
      </c>
      <c r="H892" s="4">
        <v>22.5</v>
      </c>
      <c r="I892" s="4">
        <f t="shared" si="27"/>
        <v>2.25</v>
      </c>
      <c r="J892" s="6">
        <v>4.6920000000000002</v>
      </c>
      <c r="K892" s="8">
        <f t="shared" si="28"/>
        <v>96.62273476112027</v>
      </c>
      <c r="L892" s="12"/>
      <c r="V892" s="2"/>
      <c r="W892" s="2"/>
      <c r="X892" s="2"/>
    </row>
    <row r="893" spans="3:24" x14ac:dyDescent="0.25">
      <c r="C893" s="4">
        <v>30</v>
      </c>
      <c r="D893" s="4">
        <f t="shared" si="25"/>
        <v>3</v>
      </c>
      <c r="E893" s="6">
        <v>5.726</v>
      </c>
      <c r="F893" s="7">
        <f t="shared" si="26"/>
        <v>94.100246507806091</v>
      </c>
      <c r="H893" s="4">
        <v>25</v>
      </c>
      <c r="I893" s="4">
        <f t="shared" si="27"/>
        <v>2.5</v>
      </c>
      <c r="J893" s="6">
        <v>4.6520000000000001</v>
      </c>
      <c r="K893" s="8">
        <f t="shared" si="28"/>
        <v>95.799011532125206</v>
      </c>
      <c r="L893" s="12"/>
      <c r="V893" s="2"/>
      <c r="W893" s="2"/>
      <c r="X893" s="2"/>
    </row>
    <row r="894" spans="3:24" x14ac:dyDescent="0.25">
      <c r="C894" s="4">
        <v>35</v>
      </c>
      <c r="D894" s="4">
        <f t="shared" si="25"/>
        <v>3.5</v>
      </c>
      <c r="E894" s="6">
        <v>5.5670000000000002</v>
      </c>
      <c r="F894" s="7">
        <f t="shared" si="26"/>
        <v>91.487263763352516</v>
      </c>
      <c r="H894" s="4">
        <v>27.5</v>
      </c>
      <c r="I894" s="4">
        <f t="shared" si="27"/>
        <v>2.75</v>
      </c>
      <c r="J894" s="6">
        <v>4.6120000000000001</v>
      </c>
      <c r="K894" s="8">
        <f t="shared" si="28"/>
        <v>94.975288303130156</v>
      </c>
      <c r="L894" s="12"/>
      <c r="V894" s="2"/>
      <c r="W894" s="2"/>
      <c r="X894" s="2"/>
    </row>
    <row r="895" spans="3:24" x14ac:dyDescent="0.25">
      <c r="C895" s="4">
        <v>40</v>
      </c>
      <c r="D895" s="4">
        <f t="shared" si="25"/>
        <v>4</v>
      </c>
      <c r="E895" s="6">
        <v>5.383</v>
      </c>
      <c r="F895" s="7">
        <f t="shared" si="26"/>
        <v>88.463434675431387</v>
      </c>
      <c r="H895" s="4">
        <v>30</v>
      </c>
      <c r="I895" s="4">
        <f t="shared" si="27"/>
        <v>3</v>
      </c>
      <c r="J895" s="6">
        <v>4.5659999999999998</v>
      </c>
      <c r="K895" s="8">
        <f t="shared" si="28"/>
        <v>94.028006589785832</v>
      </c>
      <c r="L895" s="12"/>
      <c r="V895" s="2"/>
      <c r="W895" s="2"/>
      <c r="X895" s="2"/>
    </row>
    <row r="896" spans="3:24" x14ac:dyDescent="0.25">
      <c r="C896" s="4">
        <v>45</v>
      </c>
      <c r="D896" s="4">
        <f t="shared" si="25"/>
        <v>4.5</v>
      </c>
      <c r="E896" s="6">
        <v>5.0119999999999996</v>
      </c>
      <c r="F896" s="7">
        <f t="shared" si="26"/>
        <v>82.366474938373045</v>
      </c>
      <c r="H896" s="4">
        <v>32.5</v>
      </c>
      <c r="I896" s="4">
        <f t="shared" si="27"/>
        <v>3.25</v>
      </c>
      <c r="J896" s="6">
        <v>4.5170000000000003</v>
      </c>
      <c r="K896" s="8">
        <f t="shared" si="28"/>
        <v>93.018945634266885</v>
      </c>
      <c r="L896" s="12"/>
      <c r="V896" s="2"/>
      <c r="W896" s="2"/>
      <c r="X896" s="2"/>
    </row>
    <row r="897" spans="3:24" x14ac:dyDescent="0.25">
      <c r="C897" s="4">
        <v>50</v>
      </c>
      <c r="D897" s="4">
        <f t="shared" si="25"/>
        <v>5</v>
      </c>
      <c r="E897" s="6">
        <v>3.0310000000000001</v>
      </c>
      <c r="F897" s="7">
        <f t="shared" si="26"/>
        <v>49.811010682004934</v>
      </c>
      <c r="H897" s="4">
        <v>35</v>
      </c>
      <c r="I897" s="4">
        <f t="shared" si="27"/>
        <v>3.5</v>
      </c>
      <c r="J897" s="6">
        <v>4.4569999999999999</v>
      </c>
      <c r="K897" s="8">
        <f t="shared" si="28"/>
        <v>91.78336079077431</v>
      </c>
      <c r="L897" s="12"/>
      <c r="V897" s="2"/>
      <c r="W897" s="2"/>
      <c r="X897" s="2"/>
    </row>
    <row r="898" spans="3:24" x14ac:dyDescent="0.25">
      <c r="C898" s="4">
        <v>55</v>
      </c>
      <c r="D898" s="4">
        <f t="shared" si="25"/>
        <v>5.5</v>
      </c>
      <c r="E898" s="6">
        <v>0.88700000000000001</v>
      </c>
      <c r="F898" s="7">
        <f t="shared" si="26"/>
        <v>14.57682826622843</v>
      </c>
      <c r="H898" s="4">
        <v>40</v>
      </c>
      <c r="I898" s="4">
        <f t="shared" si="27"/>
        <v>4</v>
      </c>
      <c r="J898" s="6">
        <v>4.3280000000000003</v>
      </c>
      <c r="K898" s="8">
        <f t="shared" si="28"/>
        <v>89.126853377265249</v>
      </c>
      <c r="L898" s="12"/>
      <c r="V898" s="2"/>
      <c r="W898" s="2"/>
      <c r="X898" s="2"/>
    </row>
    <row r="899" spans="3:24" x14ac:dyDescent="0.25">
      <c r="C899" s="4">
        <v>60</v>
      </c>
      <c r="D899" s="4">
        <f t="shared" si="25"/>
        <v>6</v>
      </c>
      <c r="E899" s="6">
        <v>0.55900000000000005</v>
      </c>
      <c r="F899" s="7">
        <f t="shared" si="26"/>
        <v>9.1865242399342648</v>
      </c>
      <c r="H899" s="4">
        <v>45</v>
      </c>
      <c r="I899" s="4">
        <f t="shared" si="27"/>
        <v>4.5</v>
      </c>
      <c r="J899" s="6">
        <v>4.1189999999999998</v>
      </c>
      <c r="K899" s="8">
        <f t="shared" si="28"/>
        <v>84.82289950576606</v>
      </c>
      <c r="L899" s="12"/>
      <c r="V899" s="2"/>
      <c r="W899" s="2"/>
      <c r="X899" s="2"/>
    </row>
    <row r="900" spans="3:24" x14ac:dyDescent="0.25">
      <c r="C900" s="4">
        <v>65</v>
      </c>
      <c r="D900" s="4">
        <f t="shared" si="25"/>
        <v>6.5</v>
      </c>
      <c r="E900" s="6">
        <v>0.42399999999999999</v>
      </c>
      <c r="F900" s="7">
        <f t="shared" si="26"/>
        <v>6.9679539852095314</v>
      </c>
      <c r="H900" s="4">
        <v>50</v>
      </c>
      <c r="I900" s="4">
        <f t="shared" si="27"/>
        <v>5</v>
      </c>
      <c r="J900" s="6">
        <v>2.0249999999999999</v>
      </c>
      <c r="K900" s="8">
        <f t="shared" si="28"/>
        <v>41.700988467874794</v>
      </c>
      <c r="L900" s="12"/>
      <c r="V900" s="2"/>
      <c r="W900" s="2"/>
      <c r="X900" s="2"/>
    </row>
    <row r="901" spans="3:24" x14ac:dyDescent="0.25">
      <c r="C901" s="4">
        <v>70</v>
      </c>
      <c r="D901" s="4">
        <f t="shared" si="25"/>
        <v>7</v>
      </c>
      <c r="E901" s="6">
        <v>0.34100000000000003</v>
      </c>
      <c r="F901" s="7">
        <f t="shared" si="26"/>
        <v>5.6039441248972883</v>
      </c>
      <c r="H901" s="4">
        <v>55</v>
      </c>
      <c r="I901" s="4">
        <f t="shared" si="27"/>
        <v>5.5</v>
      </c>
      <c r="J901" s="6">
        <v>0.50700000000000001</v>
      </c>
      <c r="K901" s="8">
        <f t="shared" si="28"/>
        <v>10.440691927512356</v>
      </c>
      <c r="L901" s="12"/>
      <c r="V901" s="2"/>
      <c r="W901" s="2"/>
      <c r="X901" s="2"/>
    </row>
    <row r="902" spans="3:24" x14ac:dyDescent="0.25">
      <c r="C902" s="4">
        <v>75</v>
      </c>
      <c r="D902" s="4">
        <f t="shared" si="25"/>
        <v>7.5</v>
      </c>
      <c r="E902" s="6">
        <v>0.27800000000000002</v>
      </c>
      <c r="F902" s="7">
        <f t="shared" si="26"/>
        <v>4.5686113393590801</v>
      </c>
      <c r="H902" s="4">
        <v>60</v>
      </c>
      <c r="I902" s="4">
        <f t="shared" si="27"/>
        <v>6</v>
      </c>
      <c r="J902" s="6">
        <v>0.38</v>
      </c>
      <c r="K902" s="8">
        <f t="shared" si="28"/>
        <v>7.8253706754530485</v>
      </c>
      <c r="L902" s="12"/>
      <c r="V902" s="2"/>
      <c r="W902" s="2"/>
      <c r="X902" s="2"/>
    </row>
    <row r="903" spans="3:24" x14ac:dyDescent="0.25">
      <c r="C903" s="4">
        <v>80</v>
      </c>
      <c r="D903" s="4">
        <f t="shared" si="25"/>
        <v>8</v>
      </c>
      <c r="E903" s="6">
        <v>0.23400000000000001</v>
      </c>
      <c r="F903" s="7">
        <f t="shared" si="26"/>
        <v>3.8455217748562038</v>
      </c>
      <c r="H903" s="4">
        <v>65</v>
      </c>
      <c r="I903" s="4">
        <f t="shared" si="27"/>
        <v>6.5</v>
      </c>
      <c r="J903" s="6">
        <v>0.308</v>
      </c>
      <c r="K903" s="8">
        <f t="shared" si="28"/>
        <v>6.3426688632619435</v>
      </c>
      <c r="L903" s="12"/>
      <c r="V903" s="2"/>
      <c r="W903" s="2"/>
      <c r="X903" s="2"/>
    </row>
    <row r="904" spans="3:24" x14ac:dyDescent="0.25">
      <c r="C904" s="4">
        <v>85</v>
      </c>
      <c r="D904" s="4">
        <f t="shared" si="25"/>
        <v>8.5</v>
      </c>
      <c r="E904" s="6">
        <v>0.19700000000000001</v>
      </c>
      <c r="F904" s="7">
        <f t="shared" si="26"/>
        <v>3.2374691865242404</v>
      </c>
      <c r="H904" s="4">
        <v>70</v>
      </c>
      <c r="I904" s="4">
        <f t="shared" si="27"/>
        <v>7</v>
      </c>
      <c r="J904" s="6">
        <v>0.253</v>
      </c>
      <c r="K904" s="8">
        <f t="shared" si="28"/>
        <v>5.2100494233937402</v>
      </c>
      <c r="L904" s="12"/>
      <c r="V904" s="2"/>
      <c r="W904" s="2"/>
      <c r="X904" s="2"/>
    </row>
    <row r="905" spans="3:24" x14ac:dyDescent="0.25">
      <c r="C905" s="4">
        <v>90</v>
      </c>
      <c r="D905" s="4">
        <f t="shared" si="25"/>
        <v>9</v>
      </c>
      <c r="E905" s="6">
        <v>0.16900000000000001</v>
      </c>
      <c r="F905" s="7">
        <f t="shared" si="26"/>
        <v>2.7773212818405919</v>
      </c>
      <c r="H905" s="4">
        <v>75</v>
      </c>
      <c r="I905" s="4">
        <f t="shared" si="27"/>
        <v>7.5</v>
      </c>
      <c r="J905" s="6">
        <v>0.21099999999999999</v>
      </c>
      <c r="K905" s="8">
        <f>J905/(MAX(J$861:J$905))*100</f>
        <v>4.3451400329489287</v>
      </c>
      <c r="L905" s="12"/>
      <c r="V905" s="2"/>
      <c r="W905" s="2"/>
      <c r="X905" s="2"/>
    </row>
    <row r="906" spans="3:24" x14ac:dyDescent="0.25">
      <c r="C906" s="4">
        <v>95</v>
      </c>
      <c r="D906" s="4">
        <f t="shared" si="25"/>
        <v>9.5</v>
      </c>
      <c r="E906" s="6">
        <v>0.14699999999999999</v>
      </c>
      <c r="F906" s="7">
        <f t="shared" si="26"/>
        <v>2.4157764995891533</v>
      </c>
      <c r="V906" s="2"/>
      <c r="W906" s="2"/>
    </row>
    <row r="907" spans="3:24" x14ac:dyDescent="0.25">
      <c r="C907" s="4">
        <v>100</v>
      </c>
      <c r="D907" s="4">
        <f t="shared" si="25"/>
        <v>10</v>
      </c>
      <c r="E907" s="6">
        <v>0.129</v>
      </c>
      <c r="F907" s="7">
        <f t="shared" si="26"/>
        <v>2.1199671322925226</v>
      </c>
      <c r="V907" s="2"/>
      <c r="W907" s="2"/>
    </row>
    <row r="908" spans="3:24" x14ac:dyDescent="0.25">
      <c r="C908" s="4">
        <v>105</v>
      </c>
      <c r="D908" s="4">
        <f t="shared" si="25"/>
        <v>10.5</v>
      </c>
      <c r="E908" s="6">
        <v>0.113</v>
      </c>
      <c r="F908" s="7">
        <f t="shared" si="26"/>
        <v>1.8570254724732953</v>
      </c>
      <c r="V908" s="2"/>
      <c r="W908" s="2"/>
    </row>
    <row r="909" spans="3:24" x14ac:dyDescent="0.25">
      <c r="C909" s="4">
        <v>110</v>
      </c>
      <c r="D909" s="4">
        <f t="shared" si="25"/>
        <v>11</v>
      </c>
      <c r="E909" s="6">
        <v>0.10100000000000001</v>
      </c>
      <c r="F909" s="7">
        <f t="shared" si="26"/>
        <v>1.6598192276088743</v>
      </c>
      <c r="V909" s="2"/>
      <c r="W909" s="2"/>
    </row>
    <row r="910" spans="3:24" x14ac:dyDescent="0.25">
      <c r="C910" s="4">
        <v>115</v>
      </c>
      <c r="D910" s="4">
        <f t="shared" si="25"/>
        <v>11.5</v>
      </c>
      <c r="E910" s="6">
        <v>8.8999999999999996E-2</v>
      </c>
      <c r="F910" s="7">
        <f t="shared" si="26"/>
        <v>1.4626129827444534</v>
      </c>
      <c r="V910" s="2"/>
      <c r="W910" s="2"/>
    </row>
    <row r="911" spans="3:24" x14ac:dyDescent="0.25">
      <c r="C911" s="4">
        <v>120</v>
      </c>
      <c r="D911" s="4">
        <f t="shared" si="25"/>
        <v>12</v>
      </c>
      <c r="E911" s="6">
        <v>8.1000000000000003E-2</v>
      </c>
      <c r="F911" s="7">
        <f t="shared" si="26"/>
        <v>1.3311421528348399</v>
      </c>
      <c r="V911" s="2"/>
      <c r="W911" s="2"/>
    </row>
    <row r="912" spans="3:24" x14ac:dyDescent="0.25">
      <c r="C912" s="4">
        <v>125</v>
      </c>
      <c r="D912" s="4">
        <f t="shared" si="25"/>
        <v>12.5</v>
      </c>
      <c r="E912" s="6">
        <v>7.1999999999999995E-2</v>
      </c>
      <c r="F912" s="7">
        <f t="shared" si="26"/>
        <v>1.1832374691865242</v>
      </c>
      <c r="V912" s="2"/>
      <c r="W912" s="2"/>
    </row>
    <row r="913" spans="3:23" x14ac:dyDescent="0.25">
      <c r="C913" s="4">
        <v>130</v>
      </c>
      <c r="D913" s="4">
        <f t="shared" si="25"/>
        <v>13</v>
      </c>
      <c r="E913" s="6">
        <v>6.6000000000000003E-2</v>
      </c>
      <c r="F913" s="7">
        <f t="shared" si="26"/>
        <v>1.084634346754314</v>
      </c>
      <c r="V913" s="2"/>
      <c r="W913" s="2"/>
    </row>
  </sheetData>
  <mergeCells count="3">
    <mergeCell ref="A1:B1"/>
    <mergeCell ref="C859:E859"/>
    <mergeCell ref="G859:I85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98"/>
  <sheetViews>
    <sheetView tabSelected="1" workbookViewId="0">
      <selection activeCell="I30" sqref="I30"/>
    </sheetView>
  </sheetViews>
  <sheetFormatPr baseColWidth="10" defaultColWidth="11.42578125" defaultRowHeight="15" x14ac:dyDescent="0.25"/>
  <cols>
    <col min="1" max="2" width="11.42578125" style="2"/>
    <col min="3" max="3" width="20" style="2" customWidth="1"/>
    <col min="4" max="16384" width="11.42578125" style="2"/>
  </cols>
  <sheetData>
    <row r="1" spans="1:7" x14ac:dyDescent="0.25">
      <c r="A1" s="20" t="s">
        <v>8</v>
      </c>
      <c r="B1" s="20"/>
      <c r="C1" s="2" t="s">
        <v>10</v>
      </c>
      <c r="D1" s="2">
        <f>COUNTA(A3:A682)</f>
        <v>680</v>
      </c>
      <c r="F1" s="17">
        <f>AVERAGE($B$323:$B$353)</f>
        <v>3.1625890322580648</v>
      </c>
    </row>
    <row r="2" spans="1:7" x14ac:dyDescent="0.25">
      <c r="B2" s="2" t="s">
        <v>2</v>
      </c>
      <c r="C2" s="2" t="s">
        <v>3</v>
      </c>
      <c r="D2" s="2">
        <f>D1/2</f>
        <v>340</v>
      </c>
    </row>
    <row r="3" spans="1:7" x14ac:dyDescent="0.25">
      <c r="A3" s="17">
        <v>0</v>
      </c>
      <c r="B3" s="17">
        <v>0.26146999999999998</v>
      </c>
      <c r="C3" s="2">
        <f>B3/F$1*100</f>
        <v>8.2675933335958085</v>
      </c>
      <c r="D3" s="17">
        <f t="shared" ref="D3:E67" si="0">D4-0.0339</f>
        <v>-11.356499999999924</v>
      </c>
      <c r="E3" s="17"/>
      <c r="G3" s="13"/>
    </row>
    <row r="4" spans="1:7" x14ac:dyDescent="0.25">
      <c r="A4" s="17">
        <v>3.39E-2</v>
      </c>
      <c r="B4" s="17">
        <v>0.26808999999999999</v>
      </c>
      <c r="C4" s="17">
        <f t="shared" ref="C4:C67" si="1">B4/F$1*100</f>
        <v>8.476915503896052</v>
      </c>
      <c r="D4" s="17">
        <f t="shared" si="0"/>
        <v>-11.322599999999925</v>
      </c>
      <c r="E4" s="17"/>
      <c r="G4" s="13"/>
    </row>
    <row r="5" spans="1:7" x14ac:dyDescent="0.25">
      <c r="A5" s="17">
        <v>6.7699999999999996E-2</v>
      </c>
      <c r="B5" s="17">
        <v>0.27266000000000001</v>
      </c>
      <c r="C5" s="17">
        <f t="shared" si="1"/>
        <v>8.6214173646622321</v>
      </c>
      <c r="D5" s="17">
        <f t="shared" si="0"/>
        <v>-11.288699999999926</v>
      </c>
      <c r="E5" s="17"/>
      <c r="G5" s="13"/>
    </row>
    <row r="6" spans="1:7" x14ac:dyDescent="0.25">
      <c r="A6" s="17">
        <v>0.1016</v>
      </c>
      <c r="B6" s="17">
        <v>0.27424999999999999</v>
      </c>
      <c r="C6" s="17">
        <f t="shared" si="1"/>
        <v>8.6716926291301135</v>
      </c>
      <c r="D6" s="17">
        <f t="shared" si="0"/>
        <v>-11.254799999999927</v>
      </c>
      <c r="E6" s="17"/>
      <c r="G6" s="13"/>
    </row>
    <row r="7" spans="1:7" x14ac:dyDescent="0.25">
      <c r="A7" s="17">
        <v>0.13550000000000001</v>
      </c>
      <c r="B7" s="17">
        <v>0.38516</v>
      </c>
      <c r="C7" s="17">
        <f t="shared" si="1"/>
        <v>12.17862947323885</v>
      </c>
      <c r="D7" s="17">
        <f t="shared" si="0"/>
        <v>-11.220899999999927</v>
      </c>
      <c r="E7" s="17"/>
      <c r="G7" s="13"/>
    </row>
    <row r="8" spans="1:7" x14ac:dyDescent="0.25">
      <c r="A8" s="17">
        <v>0.16930000000000001</v>
      </c>
      <c r="B8" s="17">
        <v>0.59609000000000001</v>
      </c>
      <c r="C8" s="17">
        <f t="shared" si="1"/>
        <v>18.848165029346106</v>
      </c>
      <c r="D8" s="17">
        <f t="shared" si="0"/>
        <v>-11.186999999999928</v>
      </c>
      <c r="E8" s="17"/>
      <c r="G8" s="13"/>
    </row>
    <row r="9" spans="1:7" x14ac:dyDescent="0.25">
      <c r="A9" s="17">
        <v>0.20319999999999999</v>
      </c>
      <c r="B9" s="17">
        <v>0.48918</v>
      </c>
      <c r="C9" s="17">
        <f t="shared" si="1"/>
        <v>15.467706837986761</v>
      </c>
      <c r="D9" s="17">
        <f t="shared" si="0"/>
        <v>-11.153099999999929</v>
      </c>
      <c r="E9" s="17"/>
      <c r="G9" s="13"/>
    </row>
    <row r="10" spans="1:7" x14ac:dyDescent="0.25">
      <c r="A10" s="17">
        <v>0.23710000000000001</v>
      </c>
      <c r="B10" s="17">
        <v>0.62070000000000003</v>
      </c>
      <c r="C10" s="17">
        <f t="shared" si="1"/>
        <v>19.626324940386734</v>
      </c>
      <c r="D10" s="17">
        <f t="shared" si="0"/>
        <v>-11.11919999999993</v>
      </c>
      <c r="E10" s="17"/>
      <c r="G10" s="13"/>
    </row>
    <row r="11" spans="1:7" x14ac:dyDescent="0.25">
      <c r="A11" s="17">
        <v>0.27089999999999997</v>
      </c>
      <c r="B11" s="17">
        <v>0.34021000000000001</v>
      </c>
      <c r="C11" s="17">
        <f t="shared" si="1"/>
        <v>10.75732561296757</v>
      </c>
      <c r="D11" s="17">
        <f t="shared" si="0"/>
        <v>-11.085299999999931</v>
      </c>
      <c r="E11" s="17"/>
      <c r="G11" s="13"/>
    </row>
    <row r="12" spans="1:7" x14ac:dyDescent="0.25">
      <c r="A12" s="17">
        <v>0.30480000000000002</v>
      </c>
      <c r="B12" s="17">
        <v>0.29178999999999999</v>
      </c>
      <c r="C12" s="17">
        <f t="shared" si="1"/>
        <v>9.2263015214361914</v>
      </c>
      <c r="D12" s="17">
        <f t="shared" si="0"/>
        <v>-11.051399999999932</v>
      </c>
      <c r="E12" s="17"/>
      <c r="G12" s="13"/>
    </row>
    <row r="13" spans="1:7" x14ac:dyDescent="0.25">
      <c r="A13" s="17">
        <v>0.3387</v>
      </c>
      <c r="B13" s="17">
        <v>0.29532999999999998</v>
      </c>
      <c r="C13" s="17">
        <f t="shared" si="1"/>
        <v>9.3382351291194023</v>
      </c>
      <c r="D13" s="17">
        <f t="shared" si="0"/>
        <v>-11.017499999999933</v>
      </c>
      <c r="E13" s="17"/>
      <c r="G13" s="13"/>
    </row>
    <row r="14" spans="1:7" x14ac:dyDescent="0.25">
      <c r="A14" s="17">
        <v>0.3725</v>
      </c>
      <c r="B14" s="17">
        <v>0.30202000000000001</v>
      </c>
      <c r="C14" s="17">
        <f t="shared" si="1"/>
        <v>9.5497706758427601</v>
      </c>
      <c r="D14" s="17">
        <f t="shared" si="0"/>
        <v>-10.983599999999933</v>
      </c>
      <c r="E14" s="17"/>
      <c r="G14" s="13"/>
    </row>
    <row r="15" spans="1:7" x14ac:dyDescent="0.25">
      <c r="A15" s="17">
        <v>0.40639999999999998</v>
      </c>
      <c r="B15" s="17">
        <v>0.30640000000000001</v>
      </c>
      <c r="C15" s="17">
        <f t="shared" si="1"/>
        <v>9.6882648006033438</v>
      </c>
      <c r="D15" s="17">
        <f t="shared" si="0"/>
        <v>-10.949699999999934</v>
      </c>
      <c r="E15" s="17"/>
      <c r="G15" s="13"/>
    </row>
    <row r="16" spans="1:7" x14ac:dyDescent="0.25">
      <c r="A16" s="17">
        <v>0.44030000000000002</v>
      </c>
      <c r="B16" s="17">
        <v>0.31285000000000002</v>
      </c>
      <c r="C16" s="17">
        <f t="shared" si="1"/>
        <v>9.8922116281617374</v>
      </c>
      <c r="D16" s="17">
        <f t="shared" si="0"/>
        <v>-10.915799999999935</v>
      </c>
      <c r="E16" s="17"/>
      <c r="G16" s="13"/>
    </row>
    <row r="17" spans="1:7" x14ac:dyDescent="0.25">
      <c r="A17" s="17">
        <v>0.47410000000000002</v>
      </c>
      <c r="B17" s="17">
        <v>0.31340000000000001</v>
      </c>
      <c r="C17" s="17">
        <f t="shared" si="1"/>
        <v>9.9096024429147782</v>
      </c>
      <c r="D17" s="17">
        <f t="shared" si="0"/>
        <v>-10.881899999999936</v>
      </c>
      <c r="E17" s="17"/>
      <c r="G17" s="13"/>
    </row>
    <row r="18" spans="1:7" x14ac:dyDescent="0.25">
      <c r="A18" s="17">
        <v>0.50800000000000001</v>
      </c>
      <c r="B18" s="17">
        <v>0.31487999999999999</v>
      </c>
      <c r="C18" s="17">
        <f t="shared" si="1"/>
        <v>9.9563995444320508</v>
      </c>
      <c r="D18" s="17">
        <f t="shared" si="0"/>
        <v>-10.847999999999937</v>
      </c>
      <c r="E18" s="17"/>
      <c r="G18" s="13"/>
    </row>
    <row r="19" spans="1:7" x14ac:dyDescent="0.25">
      <c r="A19" s="17">
        <v>0.54190000000000005</v>
      </c>
      <c r="B19" s="17">
        <v>0.31696999999999997</v>
      </c>
      <c r="C19" s="17">
        <f t="shared" si="1"/>
        <v>10.022484640493607</v>
      </c>
      <c r="D19" s="17">
        <f t="shared" si="0"/>
        <v>-10.814099999999938</v>
      </c>
      <c r="E19" s="17"/>
      <c r="G19" s="13"/>
    </row>
    <row r="20" spans="1:7" x14ac:dyDescent="0.25">
      <c r="A20" s="17">
        <v>0.57569999999999999</v>
      </c>
      <c r="B20" s="17">
        <v>0.32327</v>
      </c>
      <c r="C20" s="17">
        <f t="shared" si="1"/>
        <v>10.221688518573901</v>
      </c>
      <c r="D20" s="17">
        <f t="shared" si="0"/>
        <v>-10.780199999999938</v>
      </c>
      <c r="E20" s="17"/>
      <c r="G20" s="13"/>
    </row>
    <row r="21" spans="1:7" x14ac:dyDescent="0.25">
      <c r="A21" s="17">
        <v>0.60960000000000003</v>
      </c>
      <c r="B21" s="17">
        <v>0.32822000000000001</v>
      </c>
      <c r="C21" s="17">
        <f t="shared" si="1"/>
        <v>10.378205851351272</v>
      </c>
      <c r="D21" s="17">
        <f t="shared" si="0"/>
        <v>-10.746299999999939</v>
      </c>
      <c r="E21" s="17"/>
      <c r="G21" s="13"/>
    </row>
    <row r="22" spans="1:7" x14ac:dyDescent="0.25">
      <c r="A22" s="17">
        <v>0.64349999999999996</v>
      </c>
      <c r="B22" s="17">
        <v>0.33534999999999998</v>
      </c>
      <c r="C22" s="17">
        <f t="shared" si="1"/>
        <v>10.60365404987706</v>
      </c>
      <c r="D22" s="17">
        <f t="shared" si="0"/>
        <v>-10.71239999999994</v>
      </c>
      <c r="E22" s="17"/>
      <c r="G22" s="13"/>
    </row>
    <row r="23" spans="1:7" x14ac:dyDescent="0.25">
      <c r="A23" s="17">
        <v>0.67730000000000001</v>
      </c>
      <c r="B23" s="17">
        <v>0.34472999999999998</v>
      </c>
      <c r="C23" s="17">
        <f t="shared" si="1"/>
        <v>10.90024649057438</v>
      </c>
      <c r="D23" s="17">
        <f t="shared" si="0"/>
        <v>-10.678499999999941</v>
      </c>
      <c r="E23" s="17"/>
      <c r="G23" s="13"/>
    </row>
    <row r="24" spans="1:7" x14ac:dyDescent="0.25">
      <c r="A24" s="17">
        <v>0.71120000000000005</v>
      </c>
      <c r="B24" s="17">
        <v>0.34948000000000001</v>
      </c>
      <c r="C24" s="17">
        <f t="shared" si="1"/>
        <v>11.050439890714284</v>
      </c>
      <c r="D24" s="17">
        <f t="shared" si="0"/>
        <v>-10.644599999999942</v>
      </c>
      <c r="E24" s="17"/>
      <c r="G24" s="13"/>
    </row>
    <row r="25" spans="1:7" x14ac:dyDescent="0.25">
      <c r="A25" s="17">
        <v>0.74509999999999998</v>
      </c>
      <c r="B25" s="17">
        <v>0.35515999999999998</v>
      </c>
      <c r="C25" s="17">
        <f t="shared" si="1"/>
        <v>11.230039577618417</v>
      </c>
      <c r="D25" s="17">
        <f t="shared" si="0"/>
        <v>-10.610699999999943</v>
      </c>
      <c r="E25" s="17"/>
      <c r="G25" s="13"/>
    </row>
    <row r="26" spans="1:7" x14ac:dyDescent="0.25">
      <c r="A26" s="17">
        <v>0.77890000000000004</v>
      </c>
      <c r="B26" s="17">
        <v>0.36309000000000002</v>
      </c>
      <c r="C26" s="17">
        <f t="shared" si="1"/>
        <v>11.480783506694086</v>
      </c>
      <c r="D26" s="17">
        <f t="shared" si="0"/>
        <v>-10.576799999999944</v>
      </c>
      <c r="E26" s="17"/>
      <c r="G26" s="13"/>
    </row>
    <row r="27" spans="1:7" x14ac:dyDescent="0.25">
      <c r="A27" s="17">
        <v>0.81279999999999997</v>
      </c>
      <c r="B27" s="17">
        <v>0.37506</v>
      </c>
      <c r="C27" s="17">
        <f t="shared" si="1"/>
        <v>11.859270875046638</v>
      </c>
      <c r="D27" s="17">
        <f t="shared" si="0"/>
        <v>-10.542899999999944</v>
      </c>
      <c r="E27" s="17"/>
      <c r="G27" s="13"/>
    </row>
    <row r="28" spans="1:7" x14ac:dyDescent="0.25">
      <c r="A28" s="17">
        <v>0.84670000000000001</v>
      </c>
      <c r="B28" s="17">
        <v>0.38391999999999998</v>
      </c>
      <c r="C28" s="17">
        <f t="shared" si="1"/>
        <v>12.13942109088654</v>
      </c>
      <c r="D28" s="17">
        <f t="shared" si="0"/>
        <v>-10.508999999999945</v>
      </c>
      <c r="E28" s="17"/>
      <c r="G28" s="13"/>
    </row>
    <row r="29" spans="1:7" x14ac:dyDescent="0.25">
      <c r="A29" s="17">
        <v>0.88049999999999995</v>
      </c>
      <c r="B29" s="17">
        <v>0.39946999999999999</v>
      </c>
      <c r="C29" s="17">
        <f t="shared" si="1"/>
        <v>12.631106853449795</v>
      </c>
      <c r="D29" s="17">
        <f t="shared" si="0"/>
        <v>-10.475099999999946</v>
      </c>
      <c r="E29" s="17"/>
      <c r="G29" s="13"/>
    </row>
    <row r="30" spans="1:7" x14ac:dyDescent="0.25">
      <c r="A30" s="17">
        <v>0.91439999999999999</v>
      </c>
      <c r="B30" s="17">
        <v>0.40747</v>
      </c>
      <c r="C30" s="17">
        <f t="shared" si="1"/>
        <v>12.884064158948577</v>
      </c>
      <c r="D30" s="17">
        <f t="shared" si="0"/>
        <v>-10.441199999999947</v>
      </c>
      <c r="E30" s="17"/>
      <c r="G30" s="13"/>
    </row>
    <row r="31" spans="1:7" x14ac:dyDescent="0.25">
      <c r="A31" s="17">
        <v>0.94830000000000003</v>
      </c>
      <c r="B31" s="17">
        <v>0.42431999999999997</v>
      </c>
      <c r="C31" s="17">
        <f t="shared" si="1"/>
        <v>13.416855483655384</v>
      </c>
      <c r="D31" s="17">
        <f t="shared" si="0"/>
        <v>-10.407299999999948</v>
      </c>
      <c r="E31" s="17"/>
      <c r="G31" s="13"/>
    </row>
    <row r="32" spans="1:7" x14ac:dyDescent="0.25">
      <c r="A32" s="17">
        <v>0.98209999999999997</v>
      </c>
      <c r="B32" s="17">
        <v>0.43662000000000001</v>
      </c>
      <c r="C32" s="17">
        <f t="shared" si="1"/>
        <v>13.805777340859764</v>
      </c>
      <c r="D32" s="17">
        <f t="shared" si="0"/>
        <v>-10.373399999999949</v>
      </c>
      <c r="E32" s="17"/>
      <c r="G32" s="13"/>
    </row>
    <row r="33" spans="1:7" x14ac:dyDescent="0.25">
      <c r="A33" s="17">
        <v>1.016</v>
      </c>
      <c r="B33" s="17">
        <v>0.45467999999999997</v>
      </c>
      <c r="C33" s="17">
        <f t="shared" si="1"/>
        <v>14.376828458023263</v>
      </c>
      <c r="D33" s="17">
        <f t="shared" si="0"/>
        <v>-10.33949999999995</v>
      </c>
      <c r="E33" s="17"/>
      <c r="G33" s="13"/>
    </row>
    <row r="34" spans="1:7" x14ac:dyDescent="0.25">
      <c r="A34" s="17">
        <v>1.0499000000000001</v>
      </c>
      <c r="B34" s="17">
        <v>0.47782000000000002</v>
      </c>
      <c r="C34" s="17">
        <f t="shared" si="1"/>
        <v>15.108507464178492</v>
      </c>
      <c r="D34" s="17">
        <f t="shared" si="0"/>
        <v>-10.30559999999995</v>
      </c>
      <c r="E34" s="17"/>
      <c r="G34" s="13"/>
    </row>
    <row r="35" spans="1:7" x14ac:dyDescent="0.25">
      <c r="A35" s="17">
        <v>1.0837000000000001</v>
      </c>
      <c r="B35" s="17">
        <v>0.50368000000000002</v>
      </c>
      <c r="C35" s="17">
        <f t="shared" si="1"/>
        <v>15.926191954203302</v>
      </c>
      <c r="D35" s="17">
        <f t="shared" si="0"/>
        <v>-10.271699999999951</v>
      </c>
      <c r="E35" s="17"/>
      <c r="G35" s="13"/>
    </row>
    <row r="36" spans="1:7" x14ac:dyDescent="0.25">
      <c r="A36" s="17">
        <v>1.1175999999999999</v>
      </c>
      <c r="B36" s="17">
        <v>0.54010999999999998</v>
      </c>
      <c r="C36" s="17">
        <f t="shared" si="1"/>
        <v>17.078096284118381</v>
      </c>
      <c r="D36" s="17">
        <f t="shared" si="0"/>
        <v>-10.237799999999952</v>
      </c>
      <c r="E36" s="17"/>
      <c r="G36" s="13"/>
    </row>
    <row r="37" spans="1:7" x14ac:dyDescent="0.25">
      <c r="A37" s="17">
        <v>1.1515</v>
      </c>
      <c r="B37" s="17">
        <v>0.58860000000000001</v>
      </c>
      <c r="C37" s="17">
        <f t="shared" si="1"/>
        <v>18.611333752072873</v>
      </c>
      <c r="D37" s="17">
        <f t="shared" si="0"/>
        <v>-10.203899999999953</v>
      </c>
      <c r="E37" s="17"/>
      <c r="G37" s="13"/>
    </row>
    <row r="38" spans="1:7" x14ac:dyDescent="0.25">
      <c r="A38" s="17">
        <v>1.1853</v>
      </c>
      <c r="B38" s="17">
        <v>0.65127000000000002</v>
      </c>
      <c r="C38" s="17">
        <f t="shared" si="1"/>
        <v>20.592938044023953</v>
      </c>
      <c r="D38" s="17">
        <f t="shared" si="0"/>
        <v>-10.169999999999954</v>
      </c>
      <c r="E38" s="17"/>
      <c r="G38" s="13"/>
    </row>
    <row r="39" spans="1:7" x14ac:dyDescent="0.25">
      <c r="A39" s="17">
        <v>1.2192000000000001</v>
      </c>
      <c r="B39" s="17">
        <v>0.72492000000000001</v>
      </c>
      <c r="C39" s="17">
        <f t="shared" si="1"/>
        <v>22.921726237772113</v>
      </c>
      <c r="D39" s="17">
        <f t="shared" si="0"/>
        <v>-10.136099999999955</v>
      </c>
      <c r="E39" s="17"/>
      <c r="G39" s="13"/>
    </row>
    <row r="40" spans="1:7" x14ac:dyDescent="0.25">
      <c r="A40" s="17">
        <v>1.2531000000000001</v>
      </c>
      <c r="B40" s="17">
        <v>0.82523999999999997</v>
      </c>
      <c r="C40" s="17">
        <f t="shared" si="1"/>
        <v>26.093810848726832</v>
      </c>
      <c r="D40" s="17">
        <f t="shared" si="0"/>
        <v>-10.102199999999955</v>
      </c>
      <c r="E40" s="17"/>
      <c r="G40" s="13"/>
    </row>
    <row r="41" spans="1:7" x14ac:dyDescent="0.25">
      <c r="A41" s="17">
        <v>1.2868999999999999</v>
      </c>
      <c r="B41" s="17">
        <v>0.95557000000000003</v>
      </c>
      <c r="C41" s="17">
        <f t="shared" si="1"/>
        <v>30.214801551933867</v>
      </c>
      <c r="D41" s="17">
        <f t="shared" si="0"/>
        <v>-10.068299999999956</v>
      </c>
      <c r="E41" s="17"/>
      <c r="G41" s="13"/>
    </row>
    <row r="42" spans="1:7" x14ac:dyDescent="0.25">
      <c r="A42" s="17">
        <v>1.3208</v>
      </c>
      <c r="B42" s="17">
        <v>1.1130500000000001</v>
      </c>
      <c r="C42" s="17">
        <f t="shared" si="1"/>
        <v>35.19426611067739</v>
      </c>
      <c r="D42" s="17">
        <f t="shared" si="0"/>
        <v>-10.034399999999957</v>
      </c>
      <c r="E42" s="17"/>
      <c r="G42" s="13"/>
    </row>
    <row r="43" spans="1:7" x14ac:dyDescent="0.25">
      <c r="A43" s="17">
        <v>1.3547</v>
      </c>
      <c r="B43" s="17">
        <v>1.28216</v>
      </c>
      <c r="C43" s="17">
        <f t="shared" si="1"/>
        <v>40.541467352289764</v>
      </c>
      <c r="D43" s="17">
        <f t="shared" si="0"/>
        <v>-10.000499999999958</v>
      </c>
      <c r="E43" s="17"/>
      <c r="G43" s="13"/>
    </row>
    <row r="44" spans="1:7" x14ac:dyDescent="0.25">
      <c r="A44" s="17">
        <v>1.3885000000000001</v>
      </c>
      <c r="B44" s="17">
        <v>1.4444699999999999</v>
      </c>
      <c r="C44" s="17">
        <f t="shared" si="1"/>
        <v>45.673654884228164</v>
      </c>
      <c r="D44" s="17">
        <f t="shared" si="0"/>
        <v>-9.9665999999999588</v>
      </c>
      <c r="E44" s="17"/>
      <c r="G44" s="13"/>
    </row>
    <row r="45" spans="1:7" x14ac:dyDescent="0.25">
      <c r="A45" s="17">
        <v>1.4224000000000001</v>
      </c>
      <c r="B45" s="17">
        <v>1.64049</v>
      </c>
      <c r="C45" s="17">
        <f t="shared" si="1"/>
        <v>51.871741262212069</v>
      </c>
      <c r="D45" s="17">
        <f t="shared" si="0"/>
        <v>-9.9326999999999597</v>
      </c>
      <c r="E45" s="17"/>
      <c r="G45" s="13"/>
    </row>
    <row r="46" spans="1:7" x14ac:dyDescent="0.25">
      <c r="A46" s="17">
        <v>1.4562999999999999</v>
      </c>
      <c r="B46" s="17">
        <v>1.6998899999999999</v>
      </c>
      <c r="C46" s="17">
        <f t="shared" si="1"/>
        <v>53.749949255540521</v>
      </c>
      <c r="D46" s="17">
        <f t="shared" si="0"/>
        <v>-9.8987999999999605</v>
      </c>
      <c r="E46" s="17"/>
      <c r="G46" s="13"/>
    </row>
    <row r="47" spans="1:7" x14ac:dyDescent="0.25">
      <c r="A47" s="17">
        <v>1.4901</v>
      </c>
      <c r="B47" s="17">
        <v>1.75543</v>
      </c>
      <c r="C47" s="17">
        <f t="shared" si="1"/>
        <v>55.506105348965818</v>
      </c>
      <c r="D47" s="17">
        <f t="shared" si="0"/>
        <v>-9.8648999999999614</v>
      </c>
      <c r="E47" s="17"/>
      <c r="G47" s="13"/>
    </row>
    <row r="48" spans="1:7" x14ac:dyDescent="0.25">
      <c r="A48" s="17">
        <v>1.524</v>
      </c>
      <c r="B48" s="17">
        <v>1.8206599999999999</v>
      </c>
      <c r="C48" s="17">
        <f t="shared" si="1"/>
        <v>57.56865597867651</v>
      </c>
      <c r="D48" s="17">
        <f t="shared" si="0"/>
        <v>-9.8309999999999622</v>
      </c>
      <c r="E48" s="17"/>
      <c r="G48" s="13"/>
    </row>
    <row r="49" spans="1:7" x14ac:dyDescent="0.25">
      <c r="A49" s="17">
        <v>1.5579000000000001</v>
      </c>
      <c r="B49" s="17">
        <v>1.86242</v>
      </c>
      <c r="C49" s="17">
        <f t="shared" si="1"/>
        <v>58.889093113380156</v>
      </c>
      <c r="D49" s="17">
        <f t="shared" si="0"/>
        <v>-9.7970999999999631</v>
      </c>
      <c r="E49" s="17"/>
      <c r="G49" s="13"/>
    </row>
    <row r="50" spans="1:7" x14ac:dyDescent="0.25">
      <c r="A50" s="17">
        <v>1.5916999999999999</v>
      </c>
      <c r="B50" s="17">
        <v>1.8894599999999999</v>
      </c>
      <c r="C50" s="17">
        <f t="shared" si="1"/>
        <v>59.744088805966037</v>
      </c>
      <c r="D50" s="17">
        <f t="shared" si="0"/>
        <v>-9.7631999999999639</v>
      </c>
      <c r="E50" s="17"/>
      <c r="G50" s="13"/>
    </row>
    <row r="51" spans="1:7" x14ac:dyDescent="0.25">
      <c r="A51" s="17">
        <v>1.6255999999999999</v>
      </c>
      <c r="B51" s="17">
        <v>1.9085799999999999</v>
      </c>
      <c r="C51" s="17">
        <f t="shared" si="1"/>
        <v>60.348656766108121</v>
      </c>
      <c r="D51" s="17">
        <f t="shared" si="0"/>
        <v>-9.7292999999999648</v>
      </c>
      <c r="E51" s="17"/>
      <c r="G51" s="13"/>
    </row>
    <row r="52" spans="1:7" x14ac:dyDescent="0.25">
      <c r="A52" s="17">
        <v>1.6595</v>
      </c>
      <c r="B52" s="17">
        <v>1.92801</v>
      </c>
      <c r="C52" s="17">
        <f t="shared" si="1"/>
        <v>60.963026821838284</v>
      </c>
      <c r="D52" s="17">
        <f t="shared" si="0"/>
        <v>-9.6953999999999656</v>
      </c>
      <c r="E52" s="17"/>
      <c r="G52" s="13"/>
    </row>
    <row r="53" spans="1:7" x14ac:dyDescent="0.25">
      <c r="A53" s="17">
        <v>1.6933</v>
      </c>
      <c r="B53" s="17">
        <v>1.94618</v>
      </c>
      <c r="C53" s="17">
        <f t="shared" si="1"/>
        <v>61.537556101952397</v>
      </c>
      <c r="D53" s="17">
        <f t="shared" si="0"/>
        <v>-9.6614999999999664</v>
      </c>
      <c r="E53" s="17"/>
      <c r="G53" s="13"/>
    </row>
    <row r="54" spans="1:7" x14ac:dyDescent="0.25">
      <c r="A54" s="17">
        <v>1.7272000000000001</v>
      </c>
      <c r="B54" s="17">
        <v>1.9782599999999999</v>
      </c>
      <c r="C54" s="17">
        <f t="shared" si="1"/>
        <v>62.551914897002511</v>
      </c>
      <c r="D54" s="17">
        <f t="shared" si="0"/>
        <v>-9.6275999999999673</v>
      </c>
      <c r="E54" s="17"/>
      <c r="G54" s="13"/>
    </row>
    <row r="55" spans="1:7" x14ac:dyDescent="0.25">
      <c r="A55" s="17">
        <v>1.7611000000000001</v>
      </c>
      <c r="B55" s="17">
        <v>1.9949699999999999</v>
      </c>
      <c r="C55" s="17">
        <f t="shared" si="1"/>
        <v>63.08027946886309</v>
      </c>
      <c r="D55" s="17">
        <f t="shared" si="0"/>
        <v>-9.5936999999999681</v>
      </c>
      <c r="E55" s="17"/>
      <c r="G55" s="13"/>
    </row>
    <row r="56" spans="1:7" x14ac:dyDescent="0.25">
      <c r="A56" s="17">
        <v>1.7948999999999999</v>
      </c>
      <c r="B56" s="17">
        <v>2.0097100000000001</v>
      </c>
      <c r="C56" s="17">
        <f t="shared" si="1"/>
        <v>63.546353304244604</v>
      </c>
      <c r="D56" s="17">
        <f t="shared" si="0"/>
        <v>-9.559799999999969</v>
      </c>
      <c r="E56" s="17"/>
      <c r="G56" s="13"/>
    </row>
    <row r="57" spans="1:7" x14ac:dyDescent="0.25">
      <c r="A57" s="17">
        <v>1.8288</v>
      </c>
      <c r="B57" s="17">
        <v>2.0196499999999999</v>
      </c>
      <c r="C57" s="17">
        <f t="shared" si="1"/>
        <v>63.860652756326829</v>
      </c>
      <c r="D57" s="17">
        <f t="shared" si="0"/>
        <v>-9.5258999999999698</v>
      </c>
      <c r="E57" s="17"/>
      <c r="G57" s="13"/>
    </row>
    <row r="58" spans="1:7" x14ac:dyDescent="0.25">
      <c r="A58" s="17">
        <v>1.8627</v>
      </c>
      <c r="B58" s="17">
        <v>2.03966</v>
      </c>
      <c r="C58" s="17">
        <f t="shared" si="1"/>
        <v>64.493362216705663</v>
      </c>
      <c r="D58" s="17">
        <f t="shared" si="0"/>
        <v>-9.4919999999999707</v>
      </c>
      <c r="E58" s="17"/>
      <c r="G58" s="13"/>
    </row>
    <row r="59" spans="1:7" x14ac:dyDescent="0.25">
      <c r="A59" s="17">
        <v>1.8965000000000001</v>
      </c>
      <c r="B59" s="17">
        <v>2.0501999999999998</v>
      </c>
      <c r="C59" s="17">
        <f t="shared" si="1"/>
        <v>64.826633466700301</v>
      </c>
      <c r="D59" s="17">
        <f t="shared" si="0"/>
        <v>-9.4580999999999715</v>
      </c>
      <c r="E59" s="17"/>
      <c r="G59" s="13"/>
    </row>
    <row r="60" spans="1:7" x14ac:dyDescent="0.25">
      <c r="A60" s="17">
        <v>1.9303999999999999</v>
      </c>
      <c r="B60" s="17">
        <v>2.0406900000000001</v>
      </c>
      <c r="C60" s="17">
        <f t="shared" si="1"/>
        <v>64.525930469788634</v>
      </c>
      <c r="D60" s="17">
        <f t="shared" si="0"/>
        <v>-9.4241999999999724</v>
      </c>
      <c r="E60" s="17"/>
      <c r="G60" s="13"/>
    </row>
    <row r="61" spans="1:7" x14ac:dyDescent="0.25">
      <c r="A61" s="17">
        <v>1.9642999999999999</v>
      </c>
      <c r="B61" s="17">
        <v>2.0583499999999999</v>
      </c>
      <c r="C61" s="17">
        <f t="shared" si="1"/>
        <v>65.084333721677183</v>
      </c>
      <c r="D61" s="17">
        <f t="shared" si="0"/>
        <v>-9.3902999999999732</v>
      </c>
      <c r="E61" s="17"/>
      <c r="G61" s="13"/>
    </row>
    <row r="62" spans="1:7" x14ac:dyDescent="0.25">
      <c r="A62" s="17">
        <v>1.9981</v>
      </c>
      <c r="B62" s="17">
        <v>2.0682999999999998</v>
      </c>
      <c r="C62" s="17">
        <f t="shared" si="1"/>
        <v>65.398949370391293</v>
      </c>
      <c r="D62" s="17">
        <f t="shared" si="0"/>
        <v>-9.3563999999999741</v>
      </c>
      <c r="E62" s="17"/>
      <c r="G62" s="13"/>
    </row>
    <row r="63" spans="1:7" x14ac:dyDescent="0.25">
      <c r="A63" s="17">
        <v>2.032</v>
      </c>
      <c r="B63" s="17">
        <v>2.0839599999999998</v>
      </c>
      <c r="C63" s="17">
        <f t="shared" si="1"/>
        <v>65.894113295905171</v>
      </c>
      <c r="D63" s="17">
        <f t="shared" si="0"/>
        <v>-9.3224999999999749</v>
      </c>
      <c r="E63" s="17"/>
      <c r="G63" s="13"/>
    </row>
    <row r="64" spans="1:7" x14ac:dyDescent="0.25">
      <c r="A64" s="17">
        <v>2.0659000000000001</v>
      </c>
      <c r="B64" s="17">
        <v>2.10032</v>
      </c>
      <c r="C64" s="17">
        <f t="shared" si="1"/>
        <v>66.411410985650178</v>
      </c>
      <c r="D64" s="17">
        <f t="shared" si="0"/>
        <v>-9.2885999999999758</v>
      </c>
      <c r="E64" s="17"/>
      <c r="G64" s="13"/>
    </row>
    <row r="65" spans="1:7" x14ac:dyDescent="0.25">
      <c r="A65" s="17">
        <v>2.0996999999999999</v>
      </c>
      <c r="B65" s="17">
        <v>2.1132300000000002</v>
      </c>
      <c r="C65" s="17">
        <f t="shared" si="1"/>
        <v>66.819620837398844</v>
      </c>
      <c r="D65" s="17">
        <f t="shared" si="0"/>
        <v>-9.2546999999999766</v>
      </c>
      <c r="E65" s="17"/>
      <c r="G65" s="13"/>
    </row>
    <row r="66" spans="1:7" x14ac:dyDescent="0.25">
      <c r="A66" s="17">
        <v>2.1335999999999999</v>
      </c>
      <c r="B66" s="17">
        <v>2.1201699999999999</v>
      </c>
      <c r="C66" s="17">
        <f t="shared" si="1"/>
        <v>67.039061299919027</v>
      </c>
      <c r="D66" s="17">
        <f t="shared" si="0"/>
        <v>-9.2207999999999775</v>
      </c>
      <c r="E66" s="17"/>
      <c r="G66" s="13"/>
    </row>
    <row r="67" spans="1:7" x14ac:dyDescent="0.25">
      <c r="A67" s="17">
        <v>2.1675</v>
      </c>
      <c r="B67" s="17">
        <v>2.1328100000000001</v>
      </c>
      <c r="C67" s="17">
        <f t="shared" si="1"/>
        <v>67.438733842607107</v>
      </c>
      <c r="D67" s="17">
        <f t="shared" si="0"/>
        <v>-9.1868999999999783</v>
      </c>
      <c r="E67" s="17"/>
      <c r="G67" s="13"/>
    </row>
    <row r="68" spans="1:7" x14ac:dyDescent="0.25">
      <c r="A68" s="17">
        <v>2.2012999999999998</v>
      </c>
      <c r="B68" s="17">
        <v>2.15185</v>
      </c>
      <c r="C68" s="17">
        <f t="shared" ref="C68:C131" si="2">B68/F$1*100</f>
        <v>68.040772229694198</v>
      </c>
      <c r="D68" s="17">
        <f t="shared" ref="D68:E131" si="3">D69-0.0339</f>
        <v>-9.1529999999999792</v>
      </c>
      <c r="E68" s="17"/>
      <c r="G68" s="13"/>
    </row>
    <row r="69" spans="1:7" x14ac:dyDescent="0.25">
      <c r="A69" s="17">
        <v>2.2351999999999999</v>
      </c>
      <c r="B69" s="17">
        <v>2.1585000000000001</v>
      </c>
      <c r="C69" s="17">
        <f t="shared" si="2"/>
        <v>68.251042989890067</v>
      </c>
      <c r="D69" s="17">
        <f t="shared" si="3"/>
        <v>-9.11909999999998</v>
      </c>
      <c r="E69" s="17"/>
      <c r="G69" s="13"/>
    </row>
    <row r="70" spans="1:7" x14ac:dyDescent="0.25">
      <c r="A70" s="17">
        <v>2.2690999999999999</v>
      </c>
      <c r="B70" s="17">
        <v>2.1692800000000001</v>
      </c>
      <c r="C70" s="17">
        <f t="shared" si="2"/>
        <v>68.591902959049676</v>
      </c>
      <c r="D70" s="17">
        <f t="shared" si="3"/>
        <v>-9.0851999999999808</v>
      </c>
      <c r="E70" s="17"/>
      <c r="G70" s="13"/>
    </row>
    <row r="71" spans="1:7" x14ac:dyDescent="0.25">
      <c r="A71" s="17">
        <v>2.3029000000000002</v>
      </c>
      <c r="B71" s="17">
        <v>2.1711399999999998</v>
      </c>
      <c r="C71" s="17">
        <f t="shared" si="2"/>
        <v>68.650715532578133</v>
      </c>
      <c r="D71" s="17">
        <f t="shared" si="3"/>
        <v>-9.0512999999999817</v>
      </c>
      <c r="E71" s="17"/>
      <c r="G71" s="13"/>
    </row>
    <row r="72" spans="1:7" x14ac:dyDescent="0.25">
      <c r="A72" s="17">
        <v>2.3368000000000002</v>
      </c>
      <c r="B72" s="17">
        <v>2.1810700000000001</v>
      </c>
      <c r="C72" s="17">
        <f t="shared" si="2"/>
        <v>68.964698788028514</v>
      </c>
      <c r="D72" s="17">
        <f t="shared" si="3"/>
        <v>-9.0173999999999825</v>
      </c>
      <c r="E72" s="17"/>
      <c r="G72" s="13"/>
    </row>
    <row r="73" spans="1:7" x14ac:dyDescent="0.25">
      <c r="A73" s="17">
        <v>2.3706999999999998</v>
      </c>
      <c r="B73" s="17">
        <v>2.1716500000000001</v>
      </c>
      <c r="C73" s="17">
        <f t="shared" si="2"/>
        <v>68.66684156080369</v>
      </c>
      <c r="D73" s="17">
        <f t="shared" si="3"/>
        <v>-8.9834999999999834</v>
      </c>
      <c r="E73" s="17"/>
      <c r="G73" s="13"/>
    </row>
    <row r="74" spans="1:7" x14ac:dyDescent="0.25">
      <c r="A74" s="17">
        <v>2.4045000000000001</v>
      </c>
      <c r="B74" s="17">
        <v>2.1741700000000002</v>
      </c>
      <c r="C74" s="17">
        <f t="shared" si="2"/>
        <v>68.746523112035803</v>
      </c>
      <c r="D74" s="17">
        <f t="shared" si="3"/>
        <v>-8.9495999999999842</v>
      </c>
      <c r="E74" s="17"/>
      <c r="G74" s="13"/>
    </row>
    <row r="75" spans="1:7" x14ac:dyDescent="0.25">
      <c r="A75" s="17">
        <v>2.4384000000000001</v>
      </c>
      <c r="B75" s="17">
        <v>2.1755599999999999</v>
      </c>
      <c r="C75" s="17">
        <f t="shared" si="2"/>
        <v>68.790474443866216</v>
      </c>
      <c r="D75" s="17">
        <f t="shared" si="3"/>
        <v>-8.9156999999999851</v>
      </c>
      <c r="E75" s="17"/>
      <c r="G75" s="13"/>
    </row>
    <row r="76" spans="1:7" x14ac:dyDescent="0.25">
      <c r="A76" s="17">
        <v>2.4723000000000002</v>
      </c>
      <c r="B76" s="17">
        <v>2.1809699999999999</v>
      </c>
      <c r="C76" s="17">
        <f t="shared" si="2"/>
        <v>68.961536821709771</v>
      </c>
      <c r="D76" s="17">
        <f t="shared" si="3"/>
        <v>-8.8817999999999859</v>
      </c>
      <c r="E76" s="17"/>
      <c r="G76" s="13"/>
    </row>
    <row r="77" spans="1:7" x14ac:dyDescent="0.25">
      <c r="A77" s="17">
        <v>2.5061</v>
      </c>
      <c r="B77" s="17">
        <v>2.2033</v>
      </c>
      <c r="C77" s="17">
        <f t="shared" si="2"/>
        <v>69.667603900683247</v>
      </c>
      <c r="D77" s="17">
        <f t="shared" si="3"/>
        <v>-8.8478999999999868</v>
      </c>
      <c r="E77" s="17"/>
      <c r="G77" s="13"/>
    </row>
    <row r="78" spans="1:7" x14ac:dyDescent="0.25">
      <c r="A78" s="17">
        <v>2.54</v>
      </c>
      <c r="B78" s="17">
        <v>2.20383</v>
      </c>
      <c r="C78" s="17">
        <f t="shared" si="2"/>
        <v>69.684362322172532</v>
      </c>
      <c r="D78" s="17">
        <f t="shared" si="3"/>
        <v>-8.8139999999999876</v>
      </c>
      <c r="E78" s="17"/>
      <c r="G78" s="13"/>
    </row>
    <row r="79" spans="1:7" x14ac:dyDescent="0.25">
      <c r="A79" s="17">
        <v>2.5739000000000001</v>
      </c>
      <c r="B79" s="17">
        <v>2.2063000000000001</v>
      </c>
      <c r="C79" s="17">
        <f t="shared" si="2"/>
        <v>69.762462890245288</v>
      </c>
      <c r="D79" s="17">
        <f t="shared" si="3"/>
        <v>-8.7800999999999885</v>
      </c>
      <c r="E79" s="17"/>
      <c r="G79" s="13"/>
    </row>
    <row r="80" spans="1:7" x14ac:dyDescent="0.25">
      <c r="A80" s="17">
        <v>2.6076999999999999</v>
      </c>
      <c r="B80" s="17">
        <v>2.2085599999999999</v>
      </c>
      <c r="C80" s="17">
        <f t="shared" si="2"/>
        <v>69.833923329048687</v>
      </c>
      <c r="D80" s="17">
        <f t="shared" si="3"/>
        <v>-8.7461999999999893</v>
      </c>
      <c r="E80" s="17"/>
      <c r="G80" s="13"/>
    </row>
    <row r="81" spans="1:7" x14ac:dyDescent="0.25">
      <c r="A81" s="17">
        <v>2.6415999999999999</v>
      </c>
      <c r="B81" s="17">
        <v>2.2086899999999998</v>
      </c>
      <c r="C81" s="17">
        <f t="shared" si="2"/>
        <v>69.838033885263044</v>
      </c>
      <c r="D81" s="17">
        <f t="shared" si="3"/>
        <v>-8.7122999999999902</v>
      </c>
      <c r="E81" s="17"/>
      <c r="G81" s="13"/>
    </row>
    <row r="82" spans="1:7" x14ac:dyDescent="0.25">
      <c r="A82" s="17">
        <v>2.6755</v>
      </c>
      <c r="B82" s="17">
        <v>2.2095099999999999</v>
      </c>
      <c r="C82" s="17">
        <f t="shared" si="2"/>
        <v>69.863962009076673</v>
      </c>
      <c r="D82" s="17">
        <f t="shared" si="3"/>
        <v>-8.678399999999991</v>
      </c>
      <c r="E82" s="17"/>
      <c r="G82" s="13"/>
    </row>
    <row r="83" spans="1:7" x14ac:dyDescent="0.25">
      <c r="A83" s="17">
        <v>2.7092999999999998</v>
      </c>
      <c r="B83" s="17">
        <v>2.2221099999999998</v>
      </c>
      <c r="C83" s="17">
        <f t="shared" si="2"/>
        <v>70.262369765237253</v>
      </c>
      <c r="D83" s="17">
        <f t="shared" si="3"/>
        <v>-8.6444999999999919</v>
      </c>
      <c r="E83" s="17"/>
      <c r="G83" s="13"/>
    </row>
    <row r="84" spans="1:7" x14ac:dyDescent="0.25">
      <c r="A84" s="17">
        <v>2.7431999999999999</v>
      </c>
      <c r="B84" s="17">
        <v>2.2230699999999999</v>
      </c>
      <c r="C84" s="17">
        <f t="shared" si="2"/>
        <v>70.292724641897109</v>
      </c>
      <c r="D84" s="17">
        <f t="shared" si="3"/>
        <v>-8.6105999999999927</v>
      </c>
      <c r="E84" s="17"/>
      <c r="G84" s="13"/>
    </row>
    <row r="85" spans="1:7" x14ac:dyDescent="0.25">
      <c r="A85" s="17">
        <v>2.7770999999999999</v>
      </c>
      <c r="B85" s="17">
        <v>2.2252399999999999</v>
      </c>
      <c r="C85" s="17">
        <f t="shared" si="2"/>
        <v>70.361339311013651</v>
      </c>
      <c r="D85" s="17">
        <f t="shared" si="3"/>
        <v>-8.5766999999999936</v>
      </c>
      <c r="E85" s="17"/>
      <c r="G85" s="13"/>
    </row>
    <row r="86" spans="1:7" x14ac:dyDescent="0.25">
      <c r="A86" s="17">
        <v>2.8109000000000002</v>
      </c>
      <c r="B86" s="17">
        <v>2.2353700000000001</v>
      </c>
      <c r="C86" s="17">
        <f t="shared" si="2"/>
        <v>70.68164649910149</v>
      </c>
      <c r="D86" s="17">
        <f t="shared" si="3"/>
        <v>-8.5427999999999944</v>
      </c>
      <c r="E86" s="17"/>
      <c r="G86" s="13"/>
    </row>
    <row r="87" spans="1:7" x14ac:dyDescent="0.25">
      <c r="A87" s="17">
        <v>2.8448000000000002</v>
      </c>
      <c r="B87" s="17">
        <v>2.2511899999999998</v>
      </c>
      <c r="C87" s="17">
        <f t="shared" si="2"/>
        <v>71.181869570725326</v>
      </c>
      <c r="D87" s="17">
        <f t="shared" si="3"/>
        <v>-8.5088999999999952</v>
      </c>
      <c r="E87" s="17"/>
      <c r="G87" s="13"/>
    </row>
    <row r="88" spans="1:7" x14ac:dyDescent="0.25">
      <c r="A88" s="17">
        <v>2.8786999999999998</v>
      </c>
      <c r="B88" s="17">
        <v>2.2629100000000002</v>
      </c>
      <c r="C88" s="17">
        <f t="shared" si="2"/>
        <v>71.552452023281049</v>
      </c>
      <c r="D88" s="17">
        <f t="shared" si="3"/>
        <v>-8.4749999999999961</v>
      </c>
      <c r="E88" s="17"/>
      <c r="G88" s="13"/>
    </row>
    <row r="89" spans="1:7" x14ac:dyDescent="0.25">
      <c r="A89" s="17">
        <v>2.9125000000000001</v>
      </c>
      <c r="B89" s="17">
        <v>2.2734800000000002</v>
      </c>
      <c r="C89" s="17">
        <f t="shared" si="2"/>
        <v>71.886671863171316</v>
      </c>
      <c r="D89" s="17">
        <f t="shared" si="3"/>
        <v>-8.4410999999999969</v>
      </c>
      <c r="E89" s="17"/>
      <c r="G89" s="13"/>
    </row>
    <row r="90" spans="1:7" x14ac:dyDescent="0.25">
      <c r="A90" s="17">
        <v>2.9464000000000001</v>
      </c>
      <c r="B90" s="17">
        <v>2.27156</v>
      </c>
      <c r="C90" s="17">
        <f t="shared" si="2"/>
        <v>71.825962109851602</v>
      </c>
      <c r="D90" s="17">
        <f t="shared" si="3"/>
        <v>-8.4071999999999978</v>
      </c>
      <c r="E90" s="17"/>
      <c r="G90" s="13"/>
    </row>
    <row r="91" spans="1:7" x14ac:dyDescent="0.25">
      <c r="A91" s="17">
        <v>2.9803000000000002</v>
      </c>
      <c r="B91" s="17">
        <v>2.2840799999999999</v>
      </c>
      <c r="C91" s="17">
        <f t="shared" si="2"/>
        <v>72.221840292957197</v>
      </c>
      <c r="D91" s="17">
        <f t="shared" si="3"/>
        <v>-8.3732999999999986</v>
      </c>
      <c r="E91" s="17"/>
      <c r="G91" s="13"/>
    </row>
    <row r="92" spans="1:7" x14ac:dyDescent="0.25">
      <c r="A92" s="17">
        <v>3.0141</v>
      </c>
      <c r="B92" s="17">
        <v>2.2990699999999999</v>
      </c>
      <c r="C92" s="17">
        <f t="shared" si="2"/>
        <v>72.695819044135533</v>
      </c>
      <c r="D92" s="17">
        <f t="shared" si="3"/>
        <v>-8.3393999999999995</v>
      </c>
      <c r="E92" s="17"/>
      <c r="G92" s="13"/>
    </row>
    <row r="93" spans="1:7" x14ac:dyDescent="0.25">
      <c r="A93" s="17">
        <v>3.048</v>
      </c>
      <c r="B93" s="17">
        <v>2.3013599999999999</v>
      </c>
      <c r="C93" s="17">
        <f t="shared" si="2"/>
        <v>72.76822807283456</v>
      </c>
      <c r="D93" s="17">
        <f t="shared" si="3"/>
        <v>-8.3055000000000003</v>
      </c>
      <c r="E93" s="17"/>
      <c r="G93" s="13"/>
    </row>
    <row r="94" spans="1:7" x14ac:dyDescent="0.25">
      <c r="A94" s="17">
        <v>3.0819000000000001</v>
      </c>
      <c r="B94" s="17">
        <v>2.2976999999999999</v>
      </c>
      <c r="C94" s="17">
        <f t="shared" si="2"/>
        <v>72.652500105568862</v>
      </c>
      <c r="D94" s="17">
        <f t="shared" si="3"/>
        <v>-8.2716000000000012</v>
      </c>
      <c r="E94" s="17"/>
      <c r="G94" s="13"/>
    </row>
    <row r="95" spans="1:7" x14ac:dyDescent="0.25">
      <c r="A95" s="17">
        <v>3.1156999999999999</v>
      </c>
      <c r="B95" s="17">
        <v>2.2888899999999999</v>
      </c>
      <c r="C95" s="17">
        <f t="shared" si="2"/>
        <v>72.373930872888337</v>
      </c>
      <c r="D95" s="17">
        <f t="shared" si="3"/>
        <v>-8.237700000000002</v>
      </c>
      <c r="E95" s="17"/>
      <c r="G95" s="13"/>
    </row>
    <row r="96" spans="1:7" x14ac:dyDescent="0.25">
      <c r="A96" s="17">
        <v>3.1496</v>
      </c>
      <c r="B96" s="17">
        <v>2.2838500000000002</v>
      </c>
      <c r="C96" s="17">
        <f t="shared" si="2"/>
        <v>72.214567770424111</v>
      </c>
      <c r="D96" s="17">
        <f t="shared" si="3"/>
        <v>-8.2038000000000029</v>
      </c>
      <c r="E96" s="17"/>
      <c r="G96" s="13"/>
    </row>
    <row r="97" spans="1:7" x14ac:dyDescent="0.25">
      <c r="A97" s="17">
        <v>3.1835</v>
      </c>
      <c r="B97" s="17">
        <v>2.2879100000000001</v>
      </c>
      <c r="C97" s="17">
        <f t="shared" si="2"/>
        <v>72.342943602964738</v>
      </c>
      <c r="D97" s="17">
        <f t="shared" si="3"/>
        <v>-8.1699000000000037</v>
      </c>
      <c r="E97" s="17"/>
      <c r="G97" s="13"/>
    </row>
    <row r="98" spans="1:7" x14ac:dyDescent="0.25">
      <c r="A98" s="17">
        <v>3.2172999999999998</v>
      </c>
      <c r="B98" s="17">
        <v>2.2916799999999999</v>
      </c>
      <c r="C98" s="17">
        <f t="shared" si="2"/>
        <v>72.462149733181036</v>
      </c>
      <c r="D98" s="17">
        <f t="shared" si="3"/>
        <v>-8.1360000000000046</v>
      </c>
      <c r="E98" s="17"/>
      <c r="G98" s="13"/>
    </row>
    <row r="99" spans="1:7" x14ac:dyDescent="0.25">
      <c r="A99" s="17">
        <v>3.2511999999999999</v>
      </c>
      <c r="B99" s="17">
        <v>2.2969200000000001</v>
      </c>
      <c r="C99" s="17">
        <f t="shared" si="2"/>
        <v>72.627836768282734</v>
      </c>
      <c r="D99" s="17">
        <f t="shared" si="3"/>
        <v>-8.1021000000000054</v>
      </c>
      <c r="E99" s="17"/>
      <c r="G99" s="13"/>
    </row>
    <row r="100" spans="1:7" x14ac:dyDescent="0.25">
      <c r="A100" s="17">
        <v>3.2850999999999999</v>
      </c>
      <c r="B100" s="17">
        <v>2.3004199999999999</v>
      </c>
      <c r="C100" s="17">
        <f t="shared" si="2"/>
        <v>72.738505589438446</v>
      </c>
      <c r="D100" s="17">
        <f t="shared" si="3"/>
        <v>-8.0682000000000063</v>
      </c>
      <c r="E100" s="17"/>
      <c r="G100" s="13"/>
    </row>
    <row r="101" spans="1:7" x14ac:dyDescent="0.25">
      <c r="A101" s="17">
        <v>3.3189000000000002</v>
      </c>
      <c r="B101" s="17">
        <v>2.3052199999999998</v>
      </c>
      <c r="C101" s="17">
        <f t="shared" si="2"/>
        <v>72.890279972737716</v>
      </c>
      <c r="D101" s="17">
        <f t="shared" si="3"/>
        <v>-8.0343000000000071</v>
      </c>
      <c r="E101" s="17"/>
      <c r="G101" s="13"/>
    </row>
    <row r="102" spans="1:7" x14ac:dyDescent="0.25">
      <c r="A102" s="17">
        <v>3.3527999999999998</v>
      </c>
      <c r="B102" s="17">
        <v>2.3055300000000001</v>
      </c>
      <c r="C102" s="17">
        <f t="shared" si="2"/>
        <v>72.900082068325801</v>
      </c>
      <c r="D102" s="17">
        <f t="shared" si="3"/>
        <v>-8.0004000000000079</v>
      </c>
      <c r="E102" s="17"/>
      <c r="G102" s="13"/>
    </row>
    <row r="103" spans="1:7" x14ac:dyDescent="0.25">
      <c r="A103" s="17">
        <v>3.3866999999999998</v>
      </c>
      <c r="B103" s="17">
        <v>2.3075199999999998</v>
      </c>
      <c r="C103" s="17">
        <f t="shared" si="2"/>
        <v>72.963005198068615</v>
      </c>
      <c r="D103" s="17">
        <f t="shared" si="3"/>
        <v>-7.9665000000000088</v>
      </c>
      <c r="E103" s="17"/>
      <c r="G103" s="13"/>
    </row>
    <row r="104" spans="1:7" x14ac:dyDescent="0.25">
      <c r="A104" s="17">
        <v>3.4205000000000001</v>
      </c>
      <c r="B104" s="17">
        <v>2.3171900000000001</v>
      </c>
      <c r="C104" s="17">
        <f t="shared" si="2"/>
        <v>73.268767341090282</v>
      </c>
      <c r="D104" s="17">
        <f t="shared" si="3"/>
        <v>-7.9326000000000088</v>
      </c>
      <c r="E104" s="17"/>
      <c r="G104" s="13"/>
    </row>
    <row r="105" spans="1:7" x14ac:dyDescent="0.25">
      <c r="A105" s="17">
        <v>3.4544000000000001</v>
      </c>
      <c r="B105" s="17">
        <v>2.3256800000000002</v>
      </c>
      <c r="C105" s="17">
        <f t="shared" si="2"/>
        <v>73.537218281550864</v>
      </c>
      <c r="D105" s="17">
        <f t="shared" si="3"/>
        <v>-7.8987000000000087</v>
      </c>
      <c r="E105" s="17"/>
      <c r="G105" s="13"/>
    </row>
    <row r="106" spans="1:7" x14ac:dyDescent="0.25">
      <c r="A106" s="17">
        <v>3.4883000000000002</v>
      </c>
      <c r="B106" s="17">
        <v>2.3386200000000001</v>
      </c>
      <c r="C106" s="17">
        <f t="shared" si="2"/>
        <v>73.946376723195144</v>
      </c>
      <c r="D106" s="17">
        <f t="shared" si="3"/>
        <v>-7.8648000000000087</v>
      </c>
      <c r="E106" s="17"/>
      <c r="G106" s="13"/>
    </row>
    <row r="107" spans="1:7" x14ac:dyDescent="0.25">
      <c r="A107" s="17">
        <v>3.5221</v>
      </c>
      <c r="B107" s="17">
        <v>2.34917</v>
      </c>
      <c r="C107" s="17">
        <f t="shared" si="2"/>
        <v>74.279964169821653</v>
      </c>
      <c r="D107" s="17">
        <f t="shared" si="3"/>
        <v>-7.8309000000000086</v>
      </c>
      <c r="E107" s="17"/>
      <c r="G107" s="13"/>
    </row>
    <row r="108" spans="1:7" x14ac:dyDescent="0.25">
      <c r="A108" s="17">
        <v>3.556</v>
      </c>
      <c r="B108" s="17">
        <v>2.3754300000000002</v>
      </c>
      <c r="C108" s="17">
        <f t="shared" si="2"/>
        <v>75.110296525121413</v>
      </c>
      <c r="D108" s="17">
        <f t="shared" si="3"/>
        <v>-7.7970000000000086</v>
      </c>
      <c r="E108" s="17"/>
      <c r="G108" s="13"/>
    </row>
    <row r="109" spans="1:7" x14ac:dyDescent="0.25">
      <c r="A109" s="17">
        <v>3.5899000000000001</v>
      </c>
      <c r="B109" s="17">
        <v>2.3873199999999999</v>
      </c>
      <c r="C109" s="17">
        <f t="shared" si="2"/>
        <v>75.486254320418965</v>
      </c>
      <c r="D109" s="17">
        <f t="shared" si="3"/>
        <v>-7.7631000000000085</v>
      </c>
      <c r="E109" s="17"/>
      <c r="G109" s="13"/>
    </row>
    <row r="110" spans="1:7" x14ac:dyDescent="0.25">
      <c r="A110" s="17">
        <v>3.6236999999999999</v>
      </c>
      <c r="B110" s="17">
        <v>2.3789400000000001</v>
      </c>
      <c r="C110" s="17">
        <f t="shared" si="2"/>
        <v>75.221281542908997</v>
      </c>
      <c r="D110" s="17">
        <f t="shared" si="3"/>
        <v>-7.7292000000000085</v>
      </c>
      <c r="E110" s="17"/>
      <c r="G110" s="13"/>
    </row>
    <row r="111" spans="1:7" x14ac:dyDescent="0.25">
      <c r="A111" s="17">
        <v>3.6576</v>
      </c>
      <c r="B111" s="17">
        <v>2.3835999999999999</v>
      </c>
      <c r="C111" s="17">
        <f t="shared" si="2"/>
        <v>75.368629173362038</v>
      </c>
      <c r="D111" s="17">
        <f t="shared" si="3"/>
        <v>-7.6953000000000085</v>
      </c>
      <c r="E111" s="17"/>
      <c r="G111" s="13"/>
    </row>
    <row r="112" spans="1:7" x14ac:dyDescent="0.25">
      <c r="A112" s="17">
        <v>3.6915</v>
      </c>
      <c r="B112" s="17">
        <v>2.3899300000000001</v>
      </c>
      <c r="C112" s="17">
        <f t="shared" si="2"/>
        <v>75.568781641337949</v>
      </c>
      <c r="D112" s="17">
        <f t="shared" si="3"/>
        <v>-7.6614000000000084</v>
      </c>
      <c r="E112" s="17"/>
      <c r="G112" s="13"/>
    </row>
    <row r="113" spans="1:7" x14ac:dyDescent="0.25">
      <c r="A113" s="17">
        <v>3.7252999999999998</v>
      </c>
      <c r="B113" s="17">
        <v>2.3982999999999999</v>
      </c>
      <c r="C113" s="17">
        <f t="shared" si="2"/>
        <v>75.833438222216046</v>
      </c>
      <c r="D113" s="17">
        <f t="shared" si="3"/>
        <v>-7.6275000000000084</v>
      </c>
      <c r="E113" s="17"/>
      <c r="G113" s="13"/>
    </row>
    <row r="114" spans="1:7" x14ac:dyDescent="0.25">
      <c r="A114" s="17">
        <v>3.7591999999999999</v>
      </c>
      <c r="B114" s="17">
        <v>2.40577</v>
      </c>
      <c r="C114" s="17">
        <f t="shared" si="2"/>
        <v>76.069637106225542</v>
      </c>
      <c r="D114" s="17">
        <f t="shared" si="3"/>
        <v>-7.5936000000000083</v>
      </c>
      <c r="E114" s="17"/>
      <c r="G114" s="13"/>
    </row>
    <row r="115" spans="1:7" x14ac:dyDescent="0.25">
      <c r="A115" s="17">
        <v>3.7930999999999999</v>
      </c>
      <c r="B115" s="17">
        <v>2.4119299999999999</v>
      </c>
      <c r="C115" s="17">
        <f t="shared" si="2"/>
        <v>76.264414231459597</v>
      </c>
      <c r="D115" s="17">
        <f t="shared" si="3"/>
        <v>-7.5597000000000083</v>
      </c>
      <c r="E115" s="17"/>
      <c r="G115" s="13"/>
    </row>
    <row r="116" spans="1:7" x14ac:dyDescent="0.25">
      <c r="A116" s="17">
        <v>3.8269000000000002</v>
      </c>
      <c r="B116" s="17">
        <v>2.4123299999999999</v>
      </c>
      <c r="C116" s="17">
        <f t="shared" si="2"/>
        <v>76.277062096734539</v>
      </c>
      <c r="D116" s="17">
        <f t="shared" si="3"/>
        <v>-7.5258000000000083</v>
      </c>
      <c r="E116" s="17"/>
      <c r="G116" s="13"/>
    </row>
    <row r="117" spans="1:7" x14ac:dyDescent="0.25">
      <c r="A117" s="17">
        <v>3.8607999999999998</v>
      </c>
      <c r="B117" s="17">
        <v>2.4113099999999998</v>
      </c>
      <c r="C117" s="17">
        <f t="shared" si="2"/>
        <v>76.24481004028344</v>
      </c>
      <c r="D117" s="17">
        <f t="shared" si="3"/>
        <v>-7.4919000000000082</v>
      </c>
      <c r="E117" s="17"/>
      <c r="G117" s="13"/>
    </row>
    <row r="118" spans="1:7" x14ac:dyDescent="0.25">
      <c r="A118" s="17">
        <v>3.8946999999999998</v>
      </c>
      <c r="B118" s="17">
        <v>2.4242300000000001</v>
      </c>
      <c r="C118" s="17">
        <f t="shared" si="2"/>
        <v>76.653336088663977</v>
      </c>
      <c r="D118" s="17">
        <f t="shared" si="3"/>
        <v>-7.4580000000000082</v>
      </c>
      <c r="E118" s="17"/>
      <c r="G118" s="13"/>
    </row>
    <row r="119" spans="1:7" x14ac:dyDescent="0.25">
      <c r="A119" s="17">
        <v>3.9285000000000001</v>
      </c>
      <c r="B119" s="17">
        <v>2.42232</v>
      </c>
      <c r="C119" s="17">
        <f t="shared" si="2"/>
        <v>76.592942531976149</v>
      </c>
      <c r="D119" s="17">
        <f t="shared" si="3"/>
        <v>-7.4241000000000081</v>
      </c>
      <c r="E119" s="17"/>
      <c r="G119" s="13"/>
    </row>
    <row r="120" spans="1:7" x14ac:dyDescent="0.25">
      <c r="A120" s="17">
        <v>3.9624000000000001</v>
      </c>
      <c r="B120" s="17">
        <v>2.4301200000000001</v>
      </c>
      <c r="C120" s="17">
        <f t="shared" si="2"/>
        <v>76.83957590483746</v>
      </c>
      <c r="D120" s="17">
        <f t="shared" si="3"/>
        <v>-7.3902000000000081</v>
      </c>
      <c r="E120" s="17"/>
      <c r="G120" s="13"/>
    </row>
    <row r="121" spans="1:7" x14ac:dyDescent="0.25">
      <c r="A121" s="17">
        <v>3.9963000000000002</v>
      </c>
      <c r="B121" s="17">
        <v>2.4328500000000002</v>
      </c>
      <c r="C121" s="17">
        <f t="shared" si="2"/>
        <v>76.925897585338916</v>
      </c>
      <c r="D121" s="17">
        <f t="shared" si="3"/>
        <v>-7.3563000000000081</v>
      </c>
      <c r="E121" s="17"/>
      <c r="G121" s="13"/>
    </row>
    <row r="122" spans="1:7" x14ac:dyDescent="0.25">
      <c r="A122" s="17">
        <v>4.0301</v>
      </c>
      <c r="B122" s="17">
        <v>2.4363100000000002</v>
      </c>
      <c r="C122" s="17">
        <f t="shared" si="2"/>
        <v>77.035301619967143</v>
      </c>
      <c r="D122" s="17">
        <f t="shared" si="3"/>
        <v>-7.322400000000008</v>
      </c>
      <c r="E122" s="17"/>
      <c r="G122" s="13"/>
    </row>
    <row r="123" spans="1:7" x14ac:dyDescent="0.25">
      <c r="A123" s="17">
        <v>4.0640000000000001</v>
      </c>
      <c r="B123" s="17">
        <v>2.4331299999999998</v>
      </c>
      <c r="C123" s="17">
        <f t="shared" si="2"/>
        <v>76.934751091031359</v>
      </c>
      <c r="D123" s="17">
        <f t="shared" si="3"/>
        <v>-7.288500000000008</v>
      </c>
      <c r="E123" s="17"/>
      <c r="G123" s="13"/>
    </row>
    <row r="124" spans="1:7" x14ac:dyDescent="0.25">
      <c r="A124" s="17">
        <v>4.0979000000000001</v>
      </c>
      <c r="B124" s="17">
        <v>2.42842</v>
      </c>
      <c r="C124" s="17">
        <f t="shared" si="2"/>
        <v>76.785822477418961</v>
      </c>
      <c r="D124" s="17">
        <f t="shared" si="3"/>
        <v>-7.2546000000000079</v>
      </c>
      <c r="E124" s="17"/>
      <c r="G124" s="13"/>
    </row>
    <row r="125" spans="1:7" x14ac:dyDescent="0.25">
      <c r="A125" s="17">
        <v>4.1317000000000004</v>
      </c>
      <c r="B125" s="17">
        <v>2.4353799999999999</v>
      </c>
      <c r="C125" s="17">
        <f t="shared" si="2"/>
        <v>77.005895333202901</v>
      </c>
      <c r="D125" s="17">
        <f t="shared" si="3"/>
        <v>-7.2207000000000079</v>
      </c>
      <c r="E125" s="17"/>
      <c r="G125" s="13"/>
    </row>
    <row r="126" spans="1:7" x14ac:dyDescent="0.25">
      <c r="A126" s="17">
        <v>4.1656000000000004</v>
      </c>
      <c r="B126" s="17">
        <v>2.4426399999999999</v>
      </c>
      <c r="C126" s="17">
        <f t="shared" si="2"/>
        <v>77.23545408794304</v>
      </c>
      <c r="D126" s="17">
        <f t="shared" si="3"/>
        <v>-7.1868000000000078</v>
      </c>
      <c r="E126" s="17"/>
      <c r="G126" s="13"/>
    </row>
    <row r="127" spans="1:7" x14ac:dyDescent="0.25">
      <c r="A127" s="17">
        <v>4.1994999999999996</v>
      </c>
      <c r="B127" s="17">
        <v>2.45086</v>
      </c>
      <c r="C127" s="17">
        <f t="shared" si="2"/>
        <v>77.495367719343051</v>
      </c>
      <c r="D127" s="17">
        <f t="shared" si="3"/>
        <v>-7.1529000000000078</v>
      </c>
      <c r="E127" s="17"/>
      <c r="G127" s="13"/>
    </row>
    <row r="128" spans="1:7" x14ac:dyDescent="0.25">
      <c r="A128" s="17">
        <v>4.2332999999999998</v>
      </c>
      <c r="B128" s="17">
        <v>2.46563</v>
      </c>
      <c r="C128" s="17">
        <f t="shared" si="2"/>
        <v>77.962390144620173</v>
      </c>
      <c r="D128" s="17">
        <f t="shared" si="3"/>
        <v>-7.1190000000000078</v>
      </c>
      <c r="E128" s="17"/>
      <c r="G128" s="13"/>
    </row>
    <row r="129" spans="1:7" x14ac:dyDescent="0.25">
      <c r="A129" s="17">
        <v>4.2671999999999999</v>
      </c>
      <c r="B129" s="17">
        <v>2.4732400000000001</v>
      </c>
      <c r="C129" s="17">
        <f t="shared" si="2"/>
        <v>78.203015781475898</v>
      </c>
      <c r="D129" s="17">
        <f t="shared" si="3"/>
        <v>-7.0851000000000077</v>
      </c>
      <c r="E129" s="17"/>
      <c r="G129" s="13"/>
    </row>
    <row r="130" spans="1:7" x14ac:dyDescent="0.25">
      <c r="A130" s="17">
        <v>4.3010999999999999</v>
      </c>
      <c r="B130" s="17">
        <v>2.4852599999999998</v>
      </c>
      <c r="C130" s="17">
        <f t="shared" si="2"/>
        <v>78.583084132987807</v>
      </c>
      <c r="D130" s="17">
        <f t="shared" si="3"/>
        <v>-7.0512000000000077</v>
      </c>
      <c r="E130" s="17"/>
      <c r="G130" s="13"/>
    </row>
    <row r="131" spans="1:7" x14ac:dyDescent="0.25">
      <c r="A131" s="17">
        <v>4.3349000000000002</v>
      </c>
      <c r="B131" s="17">
        <v>2.4955699999999998</v>
      </c>
      <c r="C131" s="17">
        <f t="shared" si="2"/>
        <v>78.909082860449359</v>
      </c>
      <c r="D131" s="17">
        <f t="shared" si="3"/>
        <v>-7.0173000000000076</v>
      </c>
      <c r="E131" s="17"/>
      <c r="G131" s="13"/>
    </row>
    <row r="132" spans="1:7" x14ac:dyDescent="0.25">
      <c r="A132" s="17">
        <v>4.3688000000000002</v>
      </c>
      <c r="B132" s="17">
        <v>2.5126599999999999</v>
      </c>
      <c r="C132" s="17">
        <f t="shared" ref="C132:C195" si="4">B132/F$1*100</f>
        <v>79.449462904321138</v>
      </c>
      <c r="D132" s="17">
        <f t="shared" ref="D132:E195" si="5">D133-0.0339</f>
        <v>-6.9834000000000076</v>
      </c>
      <c r="E132" s="17"/>
      <c r="G132" s="13"/>
    </row>
    <row r="133" spans="1:7" x14ac:dyDescent="0.25">
      <c r="A133" s="17">
        <v>4.4027000000000003</v>
      </c>
      <c r="B133" s="17">
        <v>2.5070000000000001</v>
      </c>
      <c r="C133" s="17">
        <f t="shared" si="4"/>
        <v>79.270495610680754</v>
      </c>
      <c r="D133" s="17">
        <f t="shared" si="5"/>
        <v>-6.9495000000000076</v>
      </c>
      <c r="E133" s="17"/>
      <c r="G133" s="13"/>
    </row>
    <row r="134" spans="1:7" x14ac:dyDescent="0.25">
      <c r="A134" s="17">
        <v>4.4364999999999997</v>
      </c>
      <c r="B134" s="17">
        <v>2.5203700000000002</v>
      </c>
      <c r="C134" s="17">
        <f t="shared" si="4"/>
        <v>79.693250507495591</v>
      </c>
      <c r="D134" s="17">
        <f t="shared" si="5"/>
        <v>-6.9156000000000075</v>
      </c>
      <c r="E134" s="17"/>
      <c r="G134" s="13"/>
    </row>
    <row r="135" spans="1:7" x14ac:dyDescent="0.25">
      <c r="A135" s="17">
        <v>4.4703999999999997</v>
      </c>
      <c r="B135" s="17">
        <v>2.50495</v>
      </c>
      <c r="C135" s="17">
        <f t="shared" si="4"/>
        <v>79.205675301146684</v>
      </c>
      <c r="D135" s="17">
        <f t="shared" si="5"/>
        <v>-6.8817000000000075</v>
      </c>
      <c r="E135" s="17"/>
      <c r="G135" s="13"/>
    </row>
    <row r="136" spans="1:7" x14ac:dyDescent="0.25">
      <c r="A136" s="17">
        <v>4.5042999999999997</v>
      </c>
      <c r="B136" s="17">
        <v>2.51484</v>
      </c>
      <c r="C136" s="17">
        <f t="shared" si="4"/>
        <v>79.518393770069551</v>
      </c>
      <c r="D136" s="17">
        <f t="shared" si="5"/>
        <v>-6.8478000000000074</v>
      </c>
      <c r="E136" s="17"/>
      <c r="G136" s="13"/>
    </row>
    <row r="137" spans="1:7" x14ac:dyDescent="0.25">
      <c r="A137" s="17">
        <v>4.5381</v>
      </c>
      <c r="B137" s="17">
        <v>2.52312</v>
      </c>
      <c r="C137" s="17">
        <f t="shared" si="4"/>
        <v>79.78020458126079</v>
      </c>
      <c r="D137" s="17">
        <f t="shared" si="5"/>
        <v>-6.8139000000000074</v>
      </c>
      <c r="E137" s="17"/>
      <c r="G137" s="13"/>
    </row>
    <row r="138" spans="1:7" x14ac:dyDescent="0.25">
      <c r="A138" s="17">
        <v>4.5720000000000001</v>
      </c>
      <c r="B138" s="17">
        <v>2.5313099999999999</v>
      </c>
      <c r="C138" s="17">
        <f t="shared" si="4"/>
        <v>80.039169622765172</v>
      </c>
      <c r="D138" s="17">
        <f t="shared" si="5"/>
        <v>-6.7800000000000074</v>
      </c>
      <c r="E138" s="17"/>
      <c r="G138" s="13"/>
    </row>
    <row r="139" spans="1:7" x14ac:dyDescent="0.25">
      <c r="A139" s="17">
        <v>4.6059000000000001</v>
      </c>
      <c r="B139" s="17">
        <v>2.5353400000000001</v>
      </c>
      <c r="C139" s="17">
        <f t="shared" si="4"/>
        <v>80.166596865410185</v>
      </c>
      <c r="D139" s="17">
        <f t="shared" si="5"/>
        <v>-6.7461000000000073</v>
      </c>
      <c r="E139" s="17"/>
      <c r="G139" s="13"/>
    </row>
    <row r="140" spans="1:7" x14ac:dyDescent="0.25">
      <c r="A140" s="17">
        <v>4.6397000000000004</v>
      </c>
      <c r="B140" s="17">
        <v>2.5434899999999998</v>
      </c>
      <c r="C140" s="17">
        <f t="shared" si="4"/>
        <v>80.424297120387052</v>
      </c>
      <c r="D140" s="17">
        <f t="shared" si="5"/>
        <v>-6.7122000000000073</v>
      </c>
      <c r="E140" s="17"/>
      <c r="G140" s="13"/>
    </row>
    <row r="141" spans="1:7" x14ac:dyDescent="0.25">
      <c r="A141" s="17">
        <v>4.6736000000000004</v>
      </c>
      <c r="B141" s="17">
        <v>2.5454500000000002</v>
      </c>
      <c r="C141" s="17">
        <f t="shared" si="4"/>
        <v>80.48627166023428</v>
      </c>
      <c r="D141" s="17">
        <f t="shared" si="5"/>
        <v>-6.6783000000000072</v>
      </c>
      <c r="E141" s="17"/>
      <c r="G141" s="13"/>
    </row>
    <row r="142" spans="1:7" x14ac:dyDescent="0.25">
      <c r="A142" s="17">
        <v>4.7074999999999996</v>
      </c>
      <c r="B142" s="17">
        <v>2.5449600000000001</v>
      </c>
      <c r="C142" s="17">
        <f t="shared" si="4"/>
        <v>80.470778025272466</v>
      </c>
      <c r="D142" s="17">
        <f t="shared" si="5"/>
        <v>-6.6444000000000072</v>
      </c>
      <c r="E142" s="17"/>
      <c r="G142" s="13"/>
    </row>
    <row r="143" spans="1:7" x14ac:dyDescent="0.25">
      <c r="A143" s="17">
        <v>4.7412999999999998</v>
      </c>
      <c r="B143" s="17">
        <v>2.5481799999999999</v>
      </c>
      <c r="C143" s="17">
        <f t="shared" si="4"/>
        <v>80.572593340735722</v>
      </c>
      <c r="D143" s="17">
        <f t="shared" si="5"/>
        <v>-6.6105000000000071</v>
      </c>
      <c r="E143" s="17"/>
      <c r="G143" s="13"/>
    </row>
    <row r="144" spans="1:7" x14ac:dyDescent="0.25">
      <c r="A144" s="17">
        <v>4.7751999999999999</v>
      </c>
      <c r="B144" s="17">
        <v>2.5661399999999999</v>
      </c>
      <c r="C144" s="17">
        <f t="shared" si="4"/>
        <v>81.140482491580485</v>
      </c>
      <c r="D144" s="17">
        <f t="shared" si="5"/>
        <v>-6.5766000000000071</v>
      </c>
      <c r="E144" s="17"/>
      <c r="G144" s="13"/>
    </row>
    <row r="145" spans="1:7" x14ac:dyDescent="0.25">
      <c r="A145" s="17">
        <v>4.8090999999999999</v>
      </c>
      <c r="B145" s="17">
        <v>2.57429</v>
      </c>
      <c r="C145" s="17">
        <f t="shared" si="4"/>
        <v>81.398182746557382</v>
      </c>
      <c r="D145" s="17">
        <f t="shared" si="5"/>
        <v>-6.5427000000000071</v>
      </c>
      <c r="E145" s="17"/>
      <c r="G145" s="13"/>
    </row>
    <row r="146" spans="1:7" x14ac:dyDescent="0.25">
      <c r="A146" s="17">
        <v>4.8429000000000002</v>
      </c>
      <c r="B146" s="17">
        <v>2.5804</v>
      </c>
      <c r="C146" s="17">
        <f t="shared" si="4"/>
        <v>81.591378888632065</v>
      </c>
      <c r="D146" s="17">
        <f t="shared" si="5"/>
        <v>-6.508800000000007</v>
      </c>
      <c r="E146" s="17"/>
      <c r="G146" s="13"/>
    </row>
    <row r="147" spans="1:7" x14ac:dyDescent="0.25">
      <c r="A147" s="17">
        <v>4.8768000000000002</v>
      </c>
      <c r="B147" s="17">
        <v>2.5811600000000001</v>
      </c>
      <c r="C147" s="17">
        <f t="shared" si="4"/>
        <v>81.615409832654464</v>
      </c>
      <c r="D147" s="17">
        <f t="shared" si="5"/>
        <v>-6.474900000000007</v>
      </c>
      <c r="E147" s="17"/>
      <c r="G147" s="13"/>
    </row>
    <row r="148" spans="1:7" x14ac:dyDescent="0.25">
      <c r="A148" s="17">
        <v>4.9107000000000003</v>
      </c>
      <c r="B148" s="17">
        <v>2.57782</v>
      </c>
      <c r="C148" s="17">
        <f t="shared" si="4"/>
        <v>81.509800157608709</v>
      </c>
      <c r="D148" s="17">
        <f t="shared" si="5"/>
        <v>-6.4410000000000069</v>
      </c>
      <c r="E148" s="17"/>
      <c r="G148" s="13"/>
    </row>
    <row r="149" spans="1:7" x14ac:dyDescent="0.25">
      <c r="A149" s="17">
        <v>4.9444999999999997</v>
      </c>
      <c r="B149" s="17">
        <v>2.5709399999999998</v>
      </c>
      <c r="C149" s="17">
        <f t="shared" si="4"/>
        <v>81.292256874879754</v>
      </c>
      <c r="D149" s="17">
        <f t="shared" si="5"/>
        <v>-6.4071000000000069</v>
      </c>
      <c r="E149" s="17"/>
      <c r="G149" s="13"/>
    </row>
    <row r="150" spans="1:7" x14ac:dyDescent="0.25">
      <c r="A150" s="17">
        <v>4.9783999999999997</v>
      </c>
      <c r="B150" s="17">
        <v>2.5665100000000001</v>
      </c>
      <c r="C150" s="17">
        <f t="shared" si="4"/>
        <v>81.152181766959814</v>
      </c>
      <c r="D150" s="17">
        <f t="shared" si="5"/>
        <v>-6.3732000000000069</v>
      </c>
      <c r="E150" s="17"/>
      <c r="G150" s="13"/>
    </row>
    <row r="151" spans="1:7" x14ac:dyDescent="0.25">
      <c r="A151" s="17">
        <v>5.0122999999999998</v>
      </c>
      <c r="B151" s="17">
        <v>2.5739399999999999</v>
      </c>
      <c r="C151" s="17">
        <f t="shared" si="4"/>
        <v>81.38711586444181</v>
      </c>
      <c r="D151" s="17">
        <f t="shared" si="5"/>
        <v>-6.3393000000000068</v>
      </c>
      <c r="E151" s="17"/>
      <c r="G151" s="13"/>
    </row>
    <row r="152" spans="1:7" x14ac:dyDescent="0.25">
      <c r="A152" s="17">
        <v>5.0461</v>
      </c>
      <c r="B152" s="17">
        <v>2.5782500000000002</v>
      </c>
      <c r="C152" s="17">
        <f t="shared" si="4"/>
        <v>81.52339661277928</v>
      </c>
      <c r="D152" s="17">
        <f t="shared" si="5"/>
        <v>-6.3054000000000068</v>
      </c>
      <c r="E152" s="17"/>
      <c r="G152" s="13"/>
    </row>
    <row r="153" spans="1:7" x14ac:dyDescent="0.25">
      <c r="A153" s="17">
        <v>5.08</v>
      </c>
      <c r="B153" s="17">
        <v>2.5713599999999999</v>
      </c>
      <c r="C153" s="17">
        <f t="shared" si="4"/>
        <v>81.305537133418454</v>
      </c>
      <c r="D153" s="17">
        <f t="shared" si="5"/>
        <v>-6.2715000000000067</v>
      </c>
      <c r="E153" s="17"/>
      <c r="G153" s="13"/>
    </row>
    <row r="154" spans="1:7" x14ac:dyDescent="0.25">
      <c r="A154" s="17">
        <v>5.1139000000000001</v>
      </c>
      <c r="B154" s="17">
        <v>2.5758800000000002</v>
      </c>
      <c r="C154" s="17">
        <f t="shared" si="4"/>
        <v>81.448458011025267</v>
      </c>
      <c r="D154" s="17">
        <f t="shared" si="5"/>
        <v>-6.2376000000000067</v>
      </c>
      <c r="E154" s="17"/>
      <c r="G154" s="13"/>
    </row>
    <row r="155" spans="1:7" x14ac:dyDescent="0.25">
      <c r="A155" s="17">
        <v>5.1477000000000004</v>
      </c>
      <c r="B155" s="17">
        <v>2.5912299999999999</v>
      </c>
      <c r="C155" s="17">
        <f t="shared" si="4"/>
        <v>81.933819840951045</v>
      </c>
      <c r="D155" s="17">
        <f t="shared" si="5"/>
        <v>-6.2037000000000067</v>
      </c>
      <c r="E155" s="17"/>
      <c r="G155" s="13"/>
    </row>
    <row r="156" spans="1:7" x14ac:dyDescent="0.25">
      <c r="A156" s="17">
        <v>5.1816000000000004</v>
      </c>
      <c r="B156" s="17">
        <v>2.5937700000000001</v>
      </c>
      <c r="C156" s="17">
        <f t="shared" si="4"/>
        <v>82.014133785446916</v>
      </c>
      <c r="D156" s="17">
        <f t="shared" si="5"/>
        <v>-6.1698000000000066</v>
      </c>
      <c r="E156" s="17"/>
      <c r="G156" s="13"/>
    </row>
    <row r="157" spans="1:7" x14ac:dyDescent="0.25">
      <c r="A157" s="17">
        <v>5.2154999999999996</v>
      </c>
      <c r="B157" s="17">
        <v>2.5938500000000002</v>
      </c>
      <c r="C157" s="17">
        <f t="shared" si="4"/>
        <v>82.016663358501901</v>
      </c>
      <c r="D157" s="17">
        <f t="shared" si="5"/>
        <v>-6.1359000000000066</v>
      </c>
      <c r="E157" s="17"/>
      <c r="G157" s="13"/>
    </row>
    <row r="158" spans="1:7" x14ac:dyDescent="0.25">
      <c r="A158" s="17">
        <v>5.2492999999999999</v>
      </c>
      <c r="B158" s="17">
        <v>2.6025800000000001</v>
      </c>
      <c r="C158" s="17">
        <f t="shared" si="4"/>
        <v>82.29270301812744</v>
      </c>
      <c r="D158" s="17">
        <f t="shared" si="5"/>
        <v>-6.1020000000000065</v>
      </c>
      <c r="E158" s="17"/>
      <c r="G158" s="13"/>
    </row>
    <row r="159" spans="1:7" x14ac:dyDescent="0.25">
      <c r="A159" s="17">
        <v>5.2831999999999999</v>
      </c>
      <c r="B159" s="17">
        <v>2.61496</v>
      </c>
      <c r="C159" s="17">
        <f t="shared" si="4"/>
        <v>82.684154448386806</v>
      </c>
      <c r="D159" s="17">
        <f t="shared" si="5"/>
        <v>-6.0681000000000065</v>
      </c>
      <c r="E159" s="17"/>
      <c r="G159" s="13"/>
    </row>
    <row r="160" spans="1:7" x14ac:dyDescent="0.25">
      <c r="A160" s="17">
        <v>5.3170999999999999</v>
      </c>
      <c r="B160" s="17">
        <v>2.6308699999999998</v>
      </c>
      <c r="C160" s="17">
        <f t="shared" si="4"/>
        <v>83.187223289697513</v>
      </c>
      <c r="D160" s="17">
        <f t="shared" si="5"/>
        <v>-6.0342000000000064</v>
      </c>
      <c r="E160" s="17"/>
      <c r="G160" s="13"/>
    </row>
    <row r="161" spans="1:7" x14ac:dyDescent="0.25">
      <c r="A161" s="17">
        <v>5.3509000000000002</v>
      </c>
      <c r="B161" s="17">
        <v>2.6458699999999999</v>
      </c>
      <c r="C161" s="17">
        <f t="shared" si="4"/>
        <v>83.661518237507721</v>
      </c>
      <c r="D161" s="17">
        <f t="shared" si="5"/>
        <v>-6.0003000000000064</v>
      </c>
      <c r="E161" s="17"/>
      <c r="G161" s="13"/>
    </row>
    <row r="162" spans="1:7" x14ac:dyDescent="0.25">
      <c r="A162" s="17">
        <v>5.3848000000000003</v>
      </c>
      <c r="B162" s="17">
        <v>2.6499299999999999</v>
      </c>
      <c r="C162" s="17">
        <f t="shared" si="4"/>
        <v>83.789894070048348</v>
      </c>
      <c r="D162" s="17">
        <f t="shared" si="5"/>
        <v>-5.9664000000000064</v>
      </c>
      <c r="E162" s="17"/>
      <c r="G162" s="13"/>
    </row>
    <row r="163" spans="1:7" x14ac:dyDescent="0.25">
      <c r="A163" s="17">
        <v>5.4187000000000003</v>
      </c>
      <c r="B163" s="17">
        <v>2.65449</v>
      </c>
      <c r="C163" s="17">
        <f t="shared" si="4"/>
        <v>83.93407973418266</v>
      </c>
      <c r="D163" s="17">
        <f t="shared" si="5"/>
        <v>-5.9325000000000063</v>
      </c>
      <c r="E163" s="17"/>
      <c r="G163" s="13"/>
    </row>
    <row r="164" spans="1:7" x14ac:dyDescent="0.25">
      <c r="A164" s="17">
        <v>5.4524999999999997</v>
      </c>
      <c r="B164" s="17">
        <v>2.6597599999999999</v>
      </c>
      <c r="C164" s="17">
        <f t="shared" si="4"/>
        <v>84.100715359179986</v>
      </c>
      <c r="D164" s="17">
        <f t="shared" si="5"/>
        <v>-5.8986000000000063</v>
      </c>
      <c r="E164" s="17"/>
      <c r="G164" s="13"/>
    </row>
    <row r="165" spans="1:7" x14ac:dyDescent="0.25">
      <c r="A165" s="17">
        <v>5.4863999999999997</v>
      </c>
      <c r="B165" s="17">
        <v>2.6601400000000002</v>
      </c>
      <c r="C165" s="17">
        <f t="shared" si="4"/>
        <v>84.112730831191186</v>
      </c>
      <c r="D165" s="17">
        <f t="shared" si="5"/>
        <v>-5.8647000000000062</v>
      </c>
      <c r="E165" s="17"/>
      <c r="G165" s="13"/>
    </row>
    <row r="166" spans="1:7" x14ac:dyDescent="0.25">
      <c r="A166" s="17">
        <v>5.5202999999999998</v>
      </c>
      <c r="B166" s="17">
        <v>2.66662</v>
      </c>
      <c r="C166" s="17">
        <f t="shared" si="4"/>
        <v>84.317626248645198</v>
      </c>
      <c r="D166" s="17">
        <f t="shared" si="5"/>
        <v>-5.8308000000000062</v>
      </c>
      <c r="E166" s="17"/>
      <c r="G166" s="13"/>
    </row>
    <row r="167" spans="1:7" x14ac:dyDescent="0.25">
      <c r="A167" s="17">
        <v>5.5541</v>
      </c>
      <c r="B167" s="17">
        <v>2.66812</v>
      </c>
      <c r="C167" s="17">
        <f t="shared" si="4"/>
        <v>84.365055743426225</v>
      </c>
      <c r="D167" s="17">
        <f t="shared" si="5"/>
        <v>-5.7969000000000062</v>
      </c>
      <c r="E167" s="17"/>
      <c r="G167" s="13"/>
    </row>
    <row r="168" spans="1:7" x14ac:dyDescent="0.25">
      <c r="A168" s="17">
        <v>5.5880000000000001</v>
      </c>
      <c r="B168" s="17">
        <v>2.6824400000000002</v>
      </c>
      <c r="C168" s="17">
        <f t="shared" si="4"/>
        <v>84.817849320269033</v>
      </c>
      <c r="D168" s="17">
        <f t="shared" si="5"/>
        <v>-5.7630000000000061</v>
      </c>
      <c r="E168" s="17"/>
      <c r="G168" s="13"/>
    </row>
    <row r="169" spans="1:7" x14ac:dyDescent="0.25">
      <c r="A169" s="17">
        <v>5.6219000000000001</v>
      </c>
      <c r="B169" s="17">
        <v>2.6868500000000002</v>
      </c>
      <c r="C169" s="17">
        <f t="shared" si="4"/>
        <v>84.957292034925246</v>
      </c>
      <c r="D169" s="17">
        <f t="shared" si="5"/>
        <v>-5.7291000000000061</v>
      </c>
      <c r="E169" s="17"/>
      <c r="G169" s="13"/>
    </row>
    <row r="170" spans="1:7" x14ac:dyDescent="0.25">
      <c r="A170" s="17">
        <v>5.6557000000000004</v>
      </c>
      <c r="B170" s="17">
        <v>2.69476</v>
      </c>
      <c r="C170" s="17">
        <f t="shared" si="4"/>
        <v>85.207403570737156</v>
      </c>
      <c r="D170" s="17">
        <f t="shared" si="5"/>
        <v>-5.695200000000006</v>
      </c>
      <c r="E170" s="17"/>
      <c r="G170" s="13"/>
    </row>
    <row r="171" spans="1:7" x14ac:dyDescent="0.25">
      <c r="A171" s="17">
        <v>5.6896000000000004</v>
      </c>
      <c r="B171" s="17">
        <v>2.7132499999999999</v>
      </c>
      <c r="C171" s="17">
        <f t="shared" si="4"/>
        <v>85.79205114307122</v>
      </c>
      <c r="D171" s="17">
        <f t="shared" si="5"/>
        <v>-5.661300000000006</v>
      </c>
      <c r="E171" s="17"/>
      <c r="G171" s="13"/>
    </row>
    <row r="172" spans="1:7" x14ac:dyDescent="0.25">
      <c r="A172" s="17">
        <v>5.7234999999999996</v>
      </c>
      <c r="B172" s="17">
        <v>2.7170999999999998</v>
      </c>
      <c r="C172" s="17">
        <f t="shared" si="4"/>
        <v>85.913786846342504</v>
      </c>
      <c r="D172" s="17">
        <f t="shared" si="5"/>
        <v>-5.627400000000006</v>
      </c>
      <c r="E172" s="17"/>
      <c r="G172" s="13"/>
    </row>
    <row r="173" spans="1:7" x14ac:dyDescent="0.25">
      <c r="A173" s="17">
        <v>5.7572999999999999</v>
      </c>
      <c r="B173" s="17">
        <v>2.7284799999999998</v>
      </c>
      <c r="C173" s="17">
        <f t="shared" si="4"/>
        <v>86.273618613414513</v>
      </c>
      <c r="D173" s="17">
        <f t="shared" si="5"/>
        <v>-5.5935000000000059</v>
      </c>
      <c r="E173" s="17"/>
      <c r="G173" s="13"/>
    </row>
    <row r="174" spans="1:7" x14ac:dyDescent="0.25">
      <c r="A174" s="17">
        <v>5.7911999999999999</v>
      </c>
      <c r="B174" s="17">
        <v>2.7262499999999998</v>
      </c>
      <c r="C174" s="17">
        <f t="shared" si="4"/>
        <v>86.203106764506728</v>
      </c>
      <c r="D174" s="17">
        <f t="shared" si="5"/>
        <v>-5.5596000000000059</v>
      </c>
      <c r="E174" s="17"/>
      <c r="G174" s="13"/>
    </row>
    <row r="175" spans="1:7" x14ac:dyDescent="0.25">
      <c r="A175" s="17">
        <v>5.8250999999999999</v>
      </c>
      <c r="B175" s="17">
        <v>2.72675</v>
      </c>
      <c r="C175" s="17">
        <f t="shared" si="4"/>
        <v>86.218916596100414</v>
      </c>
      <c r="D175" s="17">
        <f t="shared" si="5"/>
        <v>-5.5257000000000058</v>
      </c>
      <c r="E175" s="17"/>
      <c r="G175" s="13"/>
    </row>
    <row r="176" spans="1:7" x14ac:dyDescent="0.25">
      <c r="A176" s="17">
        <v>5.8589000000000002</v>
      </c>
      <c r="B176" s="17">
        <v>2.7221700000000002</v>
      </c>
      <c r="C176" s="17">
        <f t="shared" si="4"/>
        <v>86.074098538702373</v>
      </c>
      <c r="D176" s="17">
        <f t="shared" si="5"/>
        <v>-5.4918000000000058</v>
      </c>
      <c r="E176" s="17"/>
      <c r="G176" s="13"/>
    </row>
    <row r="177" spans="1:7" x14ac:dyDescent="0.25">
      <c r="A177" s="17">
        <v>5.8928000000000003</v>
      </c>
      <c r="B177" s="17">
        <v>2.7207699999999999</v>
      </c>
      <c r="C177" s="17">
        <f t="shared" si="4"/>
        <v>86.029831010240059</v>
      </c>
      <c r="D177" s="17">
        <f t="shared" si="5"/>
        <v>-5.4579000000000057</v>
      </c>
      <c r="E177" s="17"/>
      <c r="G177" s="13"/>
    </row>
    <row r="178" spans="1:7" x14ac:dyDescent="0.25">
      <c r="A178" s="17">
        <v>5.9267000000000003</v>
      </c>
      <c r="B178" s="17">
        <v>2.7265799999999998</v>
      </c>
      <c r="C178" s="17">
        <f t="shared" si="4"/>
        <v>86.213541253358557</v>
      </c>
      <c r="D178" s="17">
        <f t="shared" si="5"/>
        <v>-5.4240000000000057</v>
      </c>
      <c r="E178" s="17"/>
      <c r="G178" s="13"/>
    </row>
    <row r="179" spans="1:7" x14ac:dyDescent="0.25">
      <c r="A179" s="17">
        <v>5.9604999999999997</v>
      </c>
      <c r="B179" s="17">
        <v>2.7294499999999999</v>
      </c>
      <c r="C179" s="17">
        <f t="shared" si="4"/>
        <v>86.304289686706255</v>
      </c>
      <c r="D179" s="17">
        <f t="shared" si="5"/>
        <v>-5.3901000000000057</v>
      </c>
      <c r="E179" s="17"/>
      <c r="G179" s="13"/>
    </row>
    <row r="180" spans="1:7" x14ac:dyDescent="0.25">
      <c r="A180" s="17">
        <v>5.9943999999999997</v>
      </c>
      <c r="B180" s="17">
        <v>2.7342599999999999</v>
      </c>
      <c r="C180" s="17">
        <f t="shared" si="4"/>
        <v>86.456380266637396</v>
      </c>
      <c r="D180" s="17">
        <f t="shared" si="5"/>
        <v>-5.3562000000000056</v>
      </c>
      <c r="E180" s="17"/>
      <c r="G180" s="13"/>
    </row>
    <row r="181" spans="1:7" x14ac:dyDescent="0.25">
      <c r="A181" s="17">
        <v>6.0282999999999998</v>
      </c>
      <c r="B181" s="17">
        <v>2.7442600000000001</v>
      </c>
      <c r="C181" s="17">
        <f t="shared" si="4"/>
        <v>86.772576898510877</v>
      </c>
      <c r="D181" s="17">
        <f t="shared" si="5"/>
        <v>-5.3223000000000056</v>
      </c>
      <c r="E181" s="17"/>
      <c r="G181" s="13"/>
    </row>
    <row r="182" spans="1:7" x14ac:dyDescent="0.25">
      <c r="A182" s="17">
        <v>6.0621</v>
      </c>
      <c r="B182" s="17">
        <v>2.7416100000000001</v>
      </c>
      <c r="C182" s="17">
        <f t="shared" si="4"/>
        <v>86.688784791064393</v>
      </c>
      <c r="D182" s="17">
        <f t="shared" si="5"/>
        <v>-5.2884000000000055</v>
      </c>
      <c r="E182" s="17"/>
      <c r="G182" s="13"/>
    </row>
    <row r="183" spans="1:7" x14ac:dyDescent="0.25">
      <c r="A183" s="17">
        <v>6.0960000000000001</v>
      </c>
      <c r="B183" s="17">
        <v>2.74457</v>
      </c>
      <c r="C183" s="17">
        <f t="shared" si="4"/>
        <v>86.782378994098949</v>
      </c>
      <c r="D183" s="17">
        <f t="shared" si="5"/>
        <v>-5.2545000000000055</v>
      </c>
      <c r="E183" s="17"/>
      <c r="G183" s="13"/>
    </row>
    <row r="184" spans="1:7" x14ac:dyDescent="0.25">
      <c r="A184" s="17">
        <v>6.1299000000000001</v>
      </c>
      <c r="B184" s="17">
        <v>2.7383999999999999</v>
      </c>
      <c r="C184" s="17">
        <f t="shared" si="4"/>
        <v>86.587285672233023</v>
      </c>
      <c r="D184" s="17">
        <f t="shared" si="5"/>
        <v>-5.2206000000000055</v>
      </c>
      <c r="E184" s="17"/>
      <c r="G184" s="13"/>
    </row>
    <row r="185" spans="1:7" x14ac:dyDescent="0.25">
      <c r="A185" s="17">
        <v>6.1637000000000004</v>
      </c>
      <c r="B185" s="17">
        <v>2.7421799999999998</v>
      </c>
      <c r="C185" s="17">
        <f t="shared" si="4"/>
        <v>86.706807999081178</v>
      </c>
      <c r="D185" s="17">
        <f t="shared" si="5"/>
        <v>-5.1867000000000054</v>
      </c>
      <c r="E185" s="17"/>
      <c r="G185" s="13"/>
    </row>
    <row r="186" spans="1:7" x14ac:dyDescent="0.25">
      <c r="A186" s="17">
        <v>6.1976000000000004</v>
      </c>
      <c r="B186" s="17">
        <v>2.7303999999999999</v>
      </c>
      <c r="C186" s="17">
        <f t="shared" si="4"/>
        <v>86.334328366734226</v>
      </c>
      <c r="D186" s="17">
        <f t="shared" si="5"/>
        <v>-5.1528000000000054</v>
      </c>
      <c r="E186" s="17"/>
      <c r="G186" s="13"/>
    </row>
    <row r="187" spans="1:7" x14ac:dyDescent="0.25">
      <c r="A187" s="17">
        <v>6.2314999999999996</v>
      </c>
      <c r="B187" s="17">
        <v>2.73549</v>
      </c>
      <c r="C187" s="17">
        <f t="shared" si="4"/>
        <v>86.495272452357824</v>
      </c>
      <c r="D187" s="17">
        <f t="shared" si="5"/>
        <v>-5.1189000000000053</v>
      </c>
      <c r="E187" s="17"/>
      <c r="G187" s="13"/>
    </row>
    <row r="188" spans="1:7" x14ac:dyDescent="0.25">
      <c r="A188" s="17">
        <v>6.2652999999999999</v>
      </c>
      <c r="B188" s="17">
        <v>2.7455400000000001</v>
      </c>
      <c r="C188" s="17">
        <f t="shared" si="4"/>
        <v>86.813050067390677</v>
      </c>
      <c r="D188" s="17">
        <f t="shared" si="5"/>
        <v>-5.0850000000000053</v>
      </c>
      <c r="E188" s="17"/>
      <c r="G188" s="13"/>
    </row>
    <row r="189" spans="1:7" x14ac:dyDescent="0.25">
      <c r="A189" s="17">
        <v>6.2991999999999999</v>
      </c>
      <c r="B189" s="17">
        <v>2.75197</v>
      </c>
      <c r="C189" s="17">
        <f t="shared" si="4"/>
        <v>87.016364501685317</v>
      </c>
      <c r="D189" s="17">
        <f t="shared" si="5"/>
        <v>-5.0511000000000053</v>
      </c>
      <c r="E189" s="17"/>
      <c r="G189" s="13"/>
    </row>
    <row r="190" spans="1:7" x14ac:dyDescent="0.25">
      <c r="A190" s="17">
        <v>6.3331</v>
      </c>
      <c r="B190" s="17">
        <v>2.7581500000000001</v>
      </c>
      <c r="C190" s="17">
        <f t="shared" si="4"/>
        <v>87.211774020183128</v>
      </c>
      <c r="D190" s="17">
        <f t="shared" si="5"/>
        <v>-5.0172000000000052</v>
      </c>
      <c r="E190" s="17"/>
      <c r="G190" s="13"/>
    </row>
    <row r="191" spans="1:7" x14ac:dyDescent="0.25">
      <c r="A191" s="17">
        <v>6.3669000000000002</v>
      </c>
      <c r="B191" s="17">
        <v>2.7735300000000001</v>
      </c>
      <c r="C191" s="17">
        <f t="shared" si="4"/>
        <v>87.698084440004536</v>
      </c>
      <c r="D191" s="17">
        <f t="shared" si="5"/>
        <v>-4.9833000000000052</v>
      </c>
      <c r="E191" s="17"/>
      <c r="G191" s="13"/>
    </row>
    <row r="192" spans="1:7" x14ac:dyDescent="0.25">
      <c r="A192" s="17">
        <v>6.4008000000000003</v>
      </c>
      <c r="B192" s="17">
        <v>2.7798799999999999</v>
      </c>
      <c r="C192" s="17">
        <f t="shared" si="4"/>
        <v>87.898869301244204</v>
      </c>
      <c r="D192" s="17">
        <f t="shared" si="5"/>
        <v>-4.9494000000000051</v>
      </c>
      <c r="E192" s="17"/>
      <c r="G192" s="13"/>
    </row>
    <row r="193" spans="1:7" x14ac:dyDescent="0.25">
      <c r="A193" s="17">
        <v>6.4347000000000003</v>
      </c>
      <c r="B193" s="17">
        <v>2.7923200000000001</v>
      </c>
      <c r="C193" s="17">
        <f t="shared" si="4"/>
        <v>88.292217911294799</v>
      </c>
      <c r="D193" s="17">
        <f t="shared" si="5"/>
        <v>-4.9155000000000051</v>
      </c>
      <c r="E193" s="17"/>
      <c r="G193" s="13"/>
    </row>
    <row r="194" spans="1:7" x14ac:dyDescent="0.25">
      <c r="A194" s="17">
        <v>6.4684999999999997</v>
      </c>
      <c r="B194" s="17">
        <v>2.8096100000000002</v>
      </c>
      <c r="C194" s="17">
        <f t="shared" si="4"/>
        <v>88.838921887804048</v>
      </c>
      <c r="D194" s="17">
        <f t="shared" si="5"/>
        <v>-4.881600000000005</v>
      </c>
      <c r="E194" s="17"/>
      <c r="G194" s="13"/>
    </row>
    <row r="195" spans="1:7" x14ac:dyDescent="0.25">
      <c r="A195" s="17">
        <v>6.5023999999999997</v>
      </c>
      <c r="B195" s="17">
        <v>2.81636</v>
      </c>
      <c r="C195" s="17">
        <f t="shared" si="4"/>
        <v>89.052354614318645</v>
      </c>
      <c r="D195" s="17">
        <f t="shared" si="5"/>
        <v>-4.847700000000005</v>
      </c>
      <c r="E195" s="17"/>
      <c r="G195" s="13"/>
    </row>
    <row r="196" spans="1:7" x14ac:dyDescent="0.25">
      <c r="A196" s="17">
        <v>6.5362999999999998</v>
      </c>
      <c r="B196" s="17">
        <v>2.8183500000000001</v>
      </c>
      <c r="C196" s="17">
        <f t="shared" ref="C196:C259" si="6">B196/F$1*100</f>
        <v>89.115277744061473</v>
      </c>
      <c r="D196" s="17">
        <f t="shared" ref="D196:E259" si="7">D197-0.0339</f>
        <v>-4.813800000000005</v>
      </c>
      <c r="E196" s="17"/>
      <c r="G196" s="13"/>
    </row>
    <row r="197" spans="1:7" x14ac:dyDescent="0.25">
      <c r="A197" s="17">
        <v>6.5701000000000001</v>
      </c>
      <c r="B197" s="17">
        <v>2.8271000000000002</v>
      </c>
      <c r="C197" s="17">
        <f t="shared" si="6"/>
        <v>89.391949796950769</v>
      </c>
      <c r="D197" s="17">
        <f t="shared" si="7"/>
        <v>-4.7799000000000049</v>
      </c>
      <c r="E197" s="17"/>
      <c r="G197" s="13"/>
    </row>
    <row r="198" spans="1:7" x14ac:dyDescent="0.25">
      <c r="A198" s="17">
        <v>6.6040000000000001</v>
      </c>
      <c r="B198" s="17">
        <v>2.8172199999999998</v>
      </c>
      <c r="C198" s="17">
        <f t="shared" si="6"/>
        <v>89.079547524659759</v>
      </c>
      <c r="D198" s="17">
        <f t="shared" si="7"/>
        <v>-4.7460000000000049</v>
      </c>
      <c r="E198" s="17"/>
      <c r="G198" s="13"/>
    </row>
    <row r="199" spans="1:7" x14ac:dyDescent="0.25">
      <c r="A199" s="17">
        <v>6.6379000000000001</v>
      </c>
      <c r="B199" s="17">
        <v>2.8194300000000001</v>
      </c>
      <c r="C199" s="17">
        <f t="shared" si="6"/>
        <v>89.149426980303801</v>
      </c>
      <c r="D199" s="17">
        <f t="shared" si="7"/>
        <v>-4.7121000000000048</v>
      </c>
      <c r="E199" s="17"/>
      <c r="G199" s="13"/>
    </row>
    <row r="200" spans="1:7" x14ac:dyDescent="0.25">
      <c r="A200" s="17">
        <v>6.6717000000000004</v>
      </c>
      <c r="B200" s="17">
        <v>2.8234400000000002</v>
      </c>
      <c r="C200" s="17">
        <f t="shared" si="6"/>
        <v>89.27622182968507</v>
      </c>
      <c r="D200" s="17">
        <f t="shared" si="7"/>
        <v>-4.6782000000000048</v>
      </c>
      <c r="E200" s="17"/>
      <c r="G200" s="13"/>
    </row>
    <row r="201" spans="1:7" x14ac:dyDescent="0.25">
      <c r="A201" s="17">
        <v>6.7055999999999996</v>
      </c>
      <c r="B201" s="17">
        <v>2.82904</v>
      </c>
      <c r="C201" s="17">
        <f t="shared" si="6"/>
        <v>89.453291943534211</v>
      </c>
      <c r="D201" s="17">
        <f t="shared" si="7"/>
        <v>-4.6443000000000048</v>
      </c>
      <c r="E201" s="17"/>
      <c r="G201" s="13"/>
    </row>
    <row r="202" spans="1:7" x14ac:dyDescent="0.25">
      <c r="A202" s="17">
        <v>6.7394999999999996</v>
      </c>
      <c r="B202" s="17">
        <v>2.8367900000000001</v>
      </c>
      <c r="C202" s="17">
        <f t="shared" si="6"/>
        <v>89.69834433323615</v>
      </c>
      <c r="D202" s="17">
        <f t="shared" si="7"/>
        <v>-4.6104000000000047</v>
      </c>
      <c r="E202" s="17"/>
      <c r="G202" s="13"/>
    </row>
    <row r="203" spans="1:7" x14ac:dyDescent="0.25">
      <c r="A203" s="17">
        <v>6.7732999999999999</v>
      </c>
      <c r="B203" s="17">
        <v>2.8550800000000001</v>
      </c>
      <c r="C203" s="17">
        <f t="shared" si="6"/>
        <v>90.276667972932742</v>
      </c>
      <c r="D203" s="17">
        <f t="shared" si="7"/>
        <v>-4.5765000000000047</v>
      </c>
      <c r="E203" s="17"/>
      <c r="G203" s="13"/>
    </row>
    <row r="204" spans="1:7" x14ac:dyDescent="0.25">
      <c r="A204" s="17">
        <v>6.8071999999999999</v>
      </c>
      <c r="B204" s="17">
        <v>2.8514599999999999</v>
      </c>
      <c r="C204" s="17">
        <f t="shared" si="6"/>
        <v>90.162204792194544</v>
      </c>
      <c r="D204" s="17">
        <f t="shared" si="7"/>
        <v>-4.5426000000000046</v>
      </c>
      <c r="E204" s="17"/>
      <c r="G204" s="13"/>
    </row>
    <row r="205" spans="1:7" x14ac:dyDescent="0.25">
      <c r="A205" s="17">
        <v>6.8411</v>
      </c>
      <c r="B205" s="17">
        <v>2.8564600000000002</v>
      </c>
      <c r="C205" s="17">
        <f t="shared" si="6"/>
        <v>90.320303108131299</v>
      </c>
      <c r="D205" s="17">
        <f t="shared" si="7"/>
        <v>-4.5087000000000046</v>
      </c>
      <c r="E205" s="17"/>
      <c r="G205" s="13"/>
    </row>
    <row r="206" spans="1:7" x14ac:dyDescent="0.25">
      <c r="A206" s="17">
        <v>6.8749000000000002</v>
      </c>
      <c r="B206" s="17">
        <v>2.8519999999999999</v>
      </c>
      <c r="C206" s="17">
        <f t="shared" si="6"/>
        <v>90.179279410315701</v>
      </c>
      <c r="D206" s="17">
        <f t="shared" si="7"/>
        <v>-4.4748000000000046</v>
      </c>
      <c r="E206" s="17"/>
      <c r="G206" s="13"/>
    </row>
    <row r="207" spans="1:7" x14ac:dyDescent="0.25">
      <c r="A207" s="17">
        <v>6.9088000000000003</v>
      </c>
      <c r="B207" s="17">
        <v>2.8466200000000002</v>
      </c>
      <c r="C207" s="17">
        <f t="shared" si="6"/>
        <v>90.009165622367789</v>
      </c>
      <c r="D207" s="17">
        <f t="shared" si="7"/>
        <v>-4.4409000000000045</v>
      </c>
      <c r="E207" s="17"/>
      <c r="G207" s="13"/>
    </row>
    <row r="208" spans="1:7" x14ac:dyDescent="0.25">
      <c r="A208" s="17">
        <v>6.9427000000000003</v>
      </c>
      <c r="B208" s="17">
        <v>2.8490700000000002</v>
      </c>
      <c r="C208" s="17">
        <f t="shared" si="6"/>
        <v>90.086633797176802</v>
      </c>
      <c r="D208" s="17">
        <f t="shared" si="7"/>
        <v>-4.4070000000000045</v>
      </c>
      <c r="E208" s="17"/>
      <c r="G208" s="13"/>
    </row>
    <row r="209" spans="1:7" x14ac:dyDescent="0.25">
      <c r="A209" s="17">
        <v>6.9764999999999997</v>
      </c>
      <c r="B209" s="17">
        <v>2.83961</v>
      </c>
      <c r="C209" s="17">
        <f t="shared" si="6"/>
        <v>89.787511783424478</v>
      </c>
      <c r="D209" s="17">
        <f t="shared" si="7"/>
        <v>-4.3731000000000044</v>
      </c>
      <c r="E209" s="17"/>
      <c r="G209" s="13"/>
    </row>
    <row r="210" spans="1:7" x14ac:dyDescent="0.25">
      <c r="A210" s="17">
        <v>7.0103999999999997</v>
      </c>
      <c r="B210" s="17">
        <v>2.8456800000000002</v>
      </c>
      <c r="C210" s="17">
        <f t="shared" si="6"/>
        <v>89.979443138971675</v>
      </c>
      <c r="D210" s="17">
        <f t="shared" si="7"/>
        <v>-4.3392000000000044</v>
      </c>
      <c r="E210" s="17"/>
      <c r="G210" s="13"/>
    </row>
    <row r="211" spans="1:7" x14ac:dyDescent="0.25">
      <c r="A211" s="17">
        <v>7.0442999999999998</v>
      </c>
      <c r="B211" s="17">
        <v>2.8628900000000002</v>
      </c>
      <c r="C211" s="17">
        <f t="shared" si="6"/>
        <v>90.523617542425939</v>
      </c>
      <c r="D211" s="17">
        <f t="shared" si="7"/>
        <v>-4.3053000000000043</v>
      </c>
      <c r="E211" s="17"/>
      <c r="G211" s="13"/>
    </row>
    <row r="212" spans="1:7" x14ac:dyDescent="0.25">
      <c r="A212" s="17">
        <v>7.0781000000000001</v>
      </c>
      <c r="B212" s="17">
        <v>2.8610000000000002</v>
      </c>
      <c r="C212" s="17">
        <f t="shared" si="6"/>
        <v>90.463856379001854</v>
      </c>
      <c r="D212" s="17">
        <f t="shared" si="7"/>
        <v>-4.2714000000000043</v>
      </c>
      <c r="E212" s="17"/>
      <c r="G212" s="13"/>
    </row>
    <row r="213" spans="1:7" x14ac:dyDescent="0.25">
      <c r="A213" s="17">
        <v>7.1120000000000001</v>
      </c>
      <c r="B213" s="17">
        <v>2.85927</v>
      </c>
      <c r="C213" s="17">
        <f t="shared" si="6"/>
        <v>90.409154361687726</v>
      </c>
      <c r="D213" s="17">
        <f t="shared" si="7"/>
        <v>-4.2375000000000043</v>
      </c>
      <c r="E213" s="17"/>
      <c r="G213" s="13"/>
    </row>
    <row r="214" spans="1:7" x14ac:dyDescent="0.25">
      <c r="A214" s="17">
        <v>7.1459000000000001</v>
      </c>
      <c r="B214" s="17">
        <v>2.8676699999999999</v>
      </c>
      <c r="C214" s="17">
        <f t="shared" si="6"/>
        <v>90.674759532461451</v>
      </c>
      <c r="D214" s="17">
        <f t="shared" si="7"/>
        <v>-4.2036000000000042</v>
      </c>
      <c r="E214" s="17"/>
      <c r="G214" s="13"/>
    </row>
    <row r="215" spans="1:7" x14ac:dyDescent="0.25">
      <c r="A215" s="17">
        <v>7.1797000000000004</v>
      </c>
      <c r="B215" s="17">
        <v>2.8762300000000001</v>
      </c>
      <c r="C215" s="17">
        <f t="shared" si="6"/>
        <v>90.945423849345147</v>
      </c>
      <c r="D215" s="17">
        <f t="shared" si="7"/>
        <v>-4.1697000000000042</v>
      </c>
      <c r="E215" s="17"/>
      <c r="G215" s="13"/>
    </row>
    <row r="216" spans="1:7" x14ac:dyDescent="0.25">
      <c r="A216" s="17">
        <v>7.2135999999999996</v>
      </c>
      <c r="B216" s="17">
        <v>2.87954</v>
      </c>
      <c r="C216" s="17">
        <f t="shared" si="6"/>
        <v>91.050084934495274</v>
      </c>
      <c r="D216" s="17">
        <f t="shared" si="7"/>
        <v>-4.1358000000000041</v>
      </c>
      <c r="E216" s="17"/>
      <c r="G216" s="13"/>
    </row>
    <row r="217" spans="1:7" x14ac:dyDescent="0.25">
      <c r="A217" s="17">
        <v>7.2474999999999996</v>
      </c>
      <c r="B217" s="17">
        <v>2.8870399999999998</v>
      </c>
      <c r="C217" s="17">
        <f t="shared" si="6"/>
        <v>91.287232408400371</v>
      </c>
      <c r="D217" s="17">
        <f t="shared" si="7"/>
        <v>-4.1019000000000041</v>
      </c>
      <c r="E217" s="17"/>
      <c r="G217" s="13"/>
    </row>
    <row r="218" spans="1:7" x14ac:dyDescent="0.25">
      <c r="A218" s="17">
        <v>7.2812999999999999</v>
      </c>
      <c r="B218" s="17">
        <v>2.8917199999999998</v>
      </c>
      <c r="C218" s="17">
        <f t="shared" si="6"/>
        <v>91.435212432117169</v>
      </c>
      <c r="D218" s="17">
        <f t="shared" si="7"/>
        <v>-4.0680000000000041</v>
      </c>
      <c r="E218" s="17"/>
      <c r="G218" s="13"/>
    </row>
    <row r="219" spans="1:7" x14ac:dyDescent="0.25">
      <c r="A219" s="17">
        <v>7.3151999999999999</v>
      </c>
      <c r="B219" s="17">
        <v>2.9024999999999999</v>
      </c>
      <c r="C219" s="17">
        <f t="shared" si="6"/>
        <v>91.776072401276764</v>
      </c>
      <c r="D219" s="17">
        <f t="shared" si="7"/>
        <v>-4.034100000000004</v>
      </c>
      <c r="E219" s="17"/>
      <c r="G219" s="13"/>
    </row>
    <row r="220" spans="1:7" x14ac:dyDescent="0.25">
      <c r="A220" s="17">
        <v>7.3491</v>
      </c>
      <c r="B220" s="17">
        <v>2.8985599999999998</v>
      </c>
      <c r="C220" s="17">
        <f t="shared" si="6"/>
        <v>91.651490928318609</v>
      </c>
      <c r="D220" s="17">
        <f t="shared" si="7"/>
        <v>-4.000200000000004</v>
      </c>
      <c r="E220" s="17"/>
      <c r="G220" s="13"/>
    </row>
    <row r="221" spans="1:7" x14ac:dyDescent="0.25">
      <c r="A221" s="17">
        <v>7.3829000000000002</v>
      </c>
      <c r="B221" s="17">
        <v>2.8982299999999999</v>
      </c>
      <c r="C221" s="17">
        <f t="shared" si="6"/>
        <v>91.641056439466794</v>
      </c>
      <c r="D221" s="17">
        <f t="shared" si="7"/>
        <v>-3.9663000000000039</v>
      </c>
      <c r="E221" s="17"/>
      <c r="G221" s="13"/>
    </row>
    <row r="222" spans="1:7" x14ac:dyDescent="0.25">
      <c r="A222" s="17">
        <v>7.4168000000000003</v>
      </c>
      <c r="B222" s="17">
        <v>2.9084099999999999</v>
      </c>
      <c r="C222" s="17">
        <f t="shared" si="6"/>
        <v>91.96294461071399</v>
      </c>
      <c r="D222" s="17">
        <f t="shared" si="7"/>
        <v>-3.9324000000000039</v>
      </c>
      <c r="E222" s="17"/>
      <c r="G222" s="13"/>
    </row>
    <row r="223" spans="1:7" x14ac:dyDescent="0.25">
      <c r="A223" s="17">
        <v>7.4507000000000003</v>
      </c>
      <c r="B223" s="17">
        <v>2.9177499999999998</v>
      </c>
      <c r="C223" s="17">
        <f t="shared" si="6"/>
        <v>92.258272264883828</v>
      </c>
      <c r="D223" s="17">
        <f t="shared" si="7"/>
        <v>-3.8985000000000039</v>
      </c>
      <c r="E223" s="17"/>
      <c r="G223" s="13"/>
    </row>
    <row r="224" spans="1:7" x14ac:dyDescent="0.25">
      <c r="A224" s="17">
        <v>7.4844999999999997</v>
      </c>
      <c r="B224" s="17">
        <v>2.9321899999999999</v>
      </c>
      <c r="C224" s="17">
        <f t="shared" si="6"/>
        <v>92.714860201309122</v>
      </c>
      <c r="D224" s="17">
        <f t="shared" si="7"/>
        <v>-3.8646000000000038</v>
      </c>
      <c r="E224" s="17"/>
      <c r="G224" s="13"/>
    </row>
    <row r="225" spans="1:7" x14ac:dyDescent="0.25">
      <c r="A225" s="17">
        <v>7.5183999999999997</v>
      </c>
      <c r="B225" s="17">
        <v>2.92618</v>
      </c>
      <c r="C225" s="17">
        <f t="shared" si="6"/>
        <v>92.524826025553168</v>
      </c>
      <c r="D225" s="17">
        <f t="shared" si="7"/>
        <v>-3.8307000000000038</v>
      </c>
      <c r="E225" s="17"/>
      <c r="G225" s="13"/>
    </row>
    <row r="226" spans="1:7" x14ac:dyDescent="0.25">
      <c r="A226" s="17">
        <v>7.5522999999999998</v>
      </c>
      <c r="B226" s="17">
        <v>2.9303699999999999</v>
      </c>
      <c r="C226" s="17">
        <f t="shared" si="6"/>
        <v>92.657312414308151</v>
      </c>
      <c r="D226" s="17">
        <f t="shared" si="7"/>
        <v>-3.7968000000000037</v>
      </c>
      <c r="E226" s="17"/>
      <c r="G226" s="13"/>
    </row>
    <row r="227" spans="1:7" x14ac:dyDescent="0.25">
      <c r="A227" s="17">
        <v>7.5861000000000001</v>
      </c>
      <c r="B227" s="17">
        <v>2.9172600000000002</v>
      </c>
      <c r="C227" s="17">
        <f t="shared" si="6"/>
        <v>92.242778629922029</v>
      </c>
      <c r="D227" s="17">
        <f t="shared" si="7"/>
        <v>-3.7629000000000037</v>
      </c>
      <c r="E227" s="17"/>
      <c r="G227" s="13"/>
    </row>
    <row r="228" spans="1:7" x14ac:dyDescent="0.25">
      <c r="A228" s="17">
        <v>7.62</v>
      </c>
      <c r="B228" s="17">
        <v>2.9091399999999998</v>
      </c>
      <c r="C228" s="17">
        <f t="shared" si="6"/>
        <v>91.986026964840761</v>
      </c>
      <c r="D228" s="17">
        <f t="shared" si="7"/>
        <v>-3.7290000000000036</v>
      </c>
      <c r="E228" s="17"/>
      <c r="G228" s="13"/>
    </row>
    <row r="229" spans="1:7" x14ac:dyDescent="0.25">
      <c r="A229" s="17">
        <v>7.6539000000000001</v>
      </c>
      <c r="B229" s="17">
        <v>2.9074200000000001</v>
      </c>
      <c r="C229" s="17">
        <f t="shared" si="6"/>
        <v>91.931641144158533</v>
      </c>
      <c r="D229" s="17">
        <f t="shared" si="7"/>
        <v>-3.6951000000000036</v>
      </c>
      <c r="E229" s="17"/>
      <c r="G229" s="13"/>
    </row>
    <row r="230" spans="1:7" x14ac:dyDescent="0.25">
      <c r="A230" s="17">
        <v>7.6877000000000004</v>
      </c>
      <c r="B230" s="17">
        <v>2.9068700000000001</v>
      </c>
      <c r="C230" s="17">
        <f t="shared" si="6"/>
        <v>91.91425032940549</v>
      </c>
      <c r="D230" s="17">
        <f t="shared" si="7"/>
        <v>-3.6612000000000036</v>
      </c>
      <c r="E230" s="17"/>
      <c r="G230" s="13"/>
    </row>
    <row r="231" spans="1:7" x14ac:dyDescent="0.25">
      <c r="A231" s="17">
        <v>7.7215999999999996</v>
      </c>
      <c r="B231" s="17">
        <v>2.9114</v>
      </c>
      <c r="C231" s="17">
        <f t="shared" si="6"/>
        <v>92.05748740364416</v>
      </c>
      <c r="D231" s="17">
        <f t="shared" si="7"/>
        <v>-3.6273000000000035</v>
      </c>
      <c r="E231" s="17"/>
      <c r="G231" s="13"/>
    </row>
    <row r="232" spans="1:7" x14ac:dyDescent="0.25">
      <c r="A232" s="17">
        <v>7.7554999999999996</v>
      </c>
      <c r="B232" s="17">
        <v>2.93268</v>
      </c>
      <c r="C232" s="17">
        <f t="shared" si="6"/>
        <v>92.730353836270922</v>
      </c>
      <c r="D232" s="17">
        <f t="shared" si="7"/>
        <v>-3.5934000000000035</v>
      </c>
      <c r="E232" s="17"/>
      <c r="G232" s="13"/>
    </row>
    <row r="233" spans="1:7" x14ac:dyDescent="0.25">
      <c r="A233" s="17">
        <v>7.7892999999999999</v>
      </c>
      <c r="B233" s="17">
        <v>2.9392200000000002</v>
      </c>
      <c r="C233" s="17">
        <f t="shared" si="6"/>
        <v>92.93714643351619</v>
      </c>
      <c r="D233" s="17">
        <f t="shared" si="7"/>
        <v>-3.5595000000000034</v>
      </c>
      <c r="E233" s="17"/>
      <c r="G233" s="13"/>
    </row>
    <row r="234" spans="1:7" x14ac:dyDescent="0.25">
      <c r="A234" s="17">
        <v>7.8231999999999999</v>
      </c>
      <c r="B234" s="17">
        <v>2.9448500000000002</v>
      </c>
      <c r="C234" s="17">
        <f t="shared" si="6"/>
        <v>93.115165137260959</v>
      </c>
      <c r="D234" s="17">
        <f t="shared" si="7"/>
        <v>-3.5256000000000034</v>
      </c>
      <c r="E234" s="17"/>
      <c r="G234" s="13"/>
    </row>
    <row r="235" spans="1:7" x14ac:dyDescent="0.25">
      <c r="A235" s="17">
        <v>7.8571</v>
      </c>
      <c r="B235" s="17">
        <v>2.9501900000000001</v>
      </c>
      <c r="C235" s="17">
        <f t="shared" si="6"/>
        <v>93.284014138681385</v>
      </c>
      <c r="D235" s="17">
        <f t="shared" si="7"/>
        <v>-3.4917000000000034</v>
      </c>
      <c r="E235" s="17"/>
      <c r="G235" s="13"/>
    </row>
    <row r="236" spans="1:7" x14ac:dyDescent="0.25">
      <c r="A236" s="17">
        <v>7.8909000000000002</v>
      </c>
      <c r="B236" s="17">
        <v>2.9482300000000001</v>
      </c>
      <c r="C236" s="17">
        <f t="shared" si="6"/>
        <v>93.222039598834201</v>
      </c>
      <c r="D236" s="17">
        <f t="shared" si="7"/>
        <v>-3.4578000000000033</v>
      </c>
      <c r="E236" s="17"/>
      <c r="G236" s="13"/>
    </row>
    <row r="237" spans="1:7" x14ac:dyDescent="0.25">
      <c r="A237" s="17">
        <v>7.9248000000000003</v>
      </c>
      <c r="B237" s="17">
        <v>2.9467400000000001</v>
      </c>
      <c r="C237" s="17">
        <f t="shared" si="6"/>
        <v>93.174926300685044</v>
      </c>
      <c r="D237" s="17">
        <f t="shared" si="7"/>
        <v>-3.4239000000000033</v>
      </c>
      <c r="E237" s="17"/>
      <c r="G237" s="13"/>
    </row>
    <row r="238" spans="1:7" x14ac:dyDescent="0.25">
      <c r="A238" s="17">
        <v>7.9587000000000003</v>
      </c>
      <c r="B238" s="17">
        <v>2.9415800000000001</v>
      </c>
      <c r="C238" s="17">
        <f t="shared" si="6"/>
        <v>93.011768838638332</v>
      </c>
      <c r="D238" s="17">
        <f t="shared" si="7"/>
        <v>-3.3900000000000032</v>
      </c>
      <c r="E238" s="17"/>
      <c r="G238" s="13"/>
    </row>
    <row r="239" spans="1:7" x14ac:dyDescent="0.25">
      <c r="A239" s="17">
        <v>7.9924999999999997</v>
      </c>
      <c r="B239" s="17">
        <v>2.9567999999999999</v>
      </c>
      <c r="C239" s="17">
        <f t="shared" si="6"/>
        <v>93.493020112349754</v>
      </c>
      <c r="D239" s="17">
        <f t="shared" si="7"/>
        <v>-3.3561000000000032</v>
      </c>
      <c r="E239" s="17"/>
      <c r="G239" s="13"/>
    </row>
    <row r="240" spans="1:7" x14ac:dyDescent="0.25">
      <c r="A240" s="17">
        <v>8.0264000000000006</v>
      </c>
      <c r="B240" s="17">
        <v>2.9676499999999999</v>
      </c>
      <c r="C240" s="17">
        <f t="shared" si="6"/>
        <v>93.836093457932478</v>
      </c>
      <c r="D240" s="17">
        <f t="shared" si="7"/>
        <v>-3.3222000000000032</v>
      </c>
      <c r="E240" s="17"/>
      <c r="G240" s="13"/>
    </row>
    <row r="241" spans="1:7" x14ac:dyDescent="0.25">
      <c r="A241" s="17">
        <v>8.0602999999999998</v>
      </c>
      <c r="B241" s="17">
        <v>2.9856199999999999</v>
      </c>
      <c r="C241" s="17">
        <f t="shared" si="6"/>
        <v>94.404298805409113</v>
      </c>
      <c r="D241" s="17">
        <f t="shared" si="7"/>
        <v>-3.2883000000000031</v>
      </c>
      <c r="E241" s="17"/>
      <c r="G241" s="13"/>
    </row>
    <row r="242" spans="1:7" x14ac:dyDescent="0.25">
      <c r="A242" s="17">
        <v>8.0940999999999992</v>
      </c>
      <c r="B242" s="17">
        <v>3.0011299999999999</v>
      </c>
      <c r="C242" s="17">
        <f t="shared" si="6"/>
        <v>94.894719781444877</v>
      </c>
      <c r="D242" s="17">
        <f t="shared" si="7"/>
        <v>-3.2544000000000031</v>
      </c>
      <c r="E242" s="17"/>
      <c r="G242" s="13"/>
    </row>
    <row r="243" spans="1:7" x14ac:dyDescent="0.25">
      <c r="A243" s="17">
        <v>8.1280000000000001</v>
      </c>
      <c r="B243" s="17">
        <v>3.0085999999999999</v>
      </c>
      <c r="C243" s="17">
        <f t="shared" si="6"/>
        <v>95.130918665454374</v>
      </c>
      <c r="D243" s="17">
        <f t="shared" si="7"/>
        <v>-3.220500000000003</v>
      </c>
      <c r="E243" s="17"/>
      <c r="G243" s="13"/>
    </row>
    <row r="244" spans="1:7" x14ac:dyDescent="0.25">
      <c r="A244" s="17">
        <v>8.1618999999999993</v>
      </c>
      <c r="B244" s="17">
        <v>3.0135399999999999</v>
      </c>
      <c r="C244" s="17">
        <f t="shared" si="6"/>
        <v>95.287119801599857</v>
      </c>
      <c r="D244" s="17">
        <f t="shared" si="7"/>
        <v>-3.186600000000003</v>
      </c>
      <c r="E244" s="17"/>
      <c r="G244" s="13"/>
    </row>
    <row r="245" spans="1:7" x14ac:dyDescent="0.25">
      <c r="A245" s="17">
        <v>8.1957000000000004</v>
      </c>
      <c r="B245" s="17">
        <v>3.01573</v>
      </c>
      <c r="C245" s="17">
        <f t="shared" si="6"/>
        <v>95.356366863980156</v>
      </c>
      <c r="D245" s="17">
        <f t="shared" si="7"/>
        <v>-3.1527000000000029</v>
      </c>
      <c r="E245" s="17"/>
      <c r="G245" s="13"/>
    </row>
    <row r="246" spans="1:7" x14ac:dyDescent="0.25">
      <c r="A246" s="17">
        <v>8.2295999999999996</v>
      </c>
      <c r="B246" s="17">
        <v>3.00596</v>
      </c>
      <c r="C246" s="17">
        <f t="shared" si="6"/>
        <v>95.047442754639761</v>
      </c>
      <c r="D246" s="17">
        <f t="shared" si="7"/>
        <v>-3.1188000000000029</v>
      </c>
      <c r="E246" s="17"/>
      <c r="G246" s="13"/>
    </row>
    <row r="247" spans="1:7" x14ac:dyDescent="0.25">
      <c r="A247" s="17">
        <v>8.2635000000000005</v>
      </c>
      <c r="B247" s="17">
        <v>2.9900500000000001</v>
      </c>
      <c r="C247" s="17">
        <f t="shared" si="6"/>
        <v>94.544373913329068</v>
      </c>
      <c r="D247" s="17">
        <f t="shared" si="7"/>
        <v>-3.0849000000000029</v>
      </c>
      <c r="E247" s="17"/>
      <c r="G247" s="13"/>
    </row>
    <row r="248" spans="1:7" x14ac:dyDescent="0.25">
      <c r="A248" s="17">
        <v>8.2972999999999999</v>
      </c>
      <c r="B248" s="17">
        <v>2.97688</v>
      </c>
      <c r="C248" s="17">
        <f t="shared" si="6"/>
        <v>94.127942949151702</v>
      </c>
      <c r="D248" s="17">
        <f t="shared" si="7"/>
        <v>-3.0510000000000028</v>
      </c>
      <c r="E248" s="17"/>
      <c r="G248" s="13"/>
    </row>
    <row r="249" spans="1:7" x14ac:dyDescent="0.25">
      <c r="A249" s="17">
        <v>8.3312000000000008</v>
      </c>
      <c r="B249" s="17">
        <v>2.9622199999999999</v>
      </c>
      <c r="C249" s="17">
        <f t="shared" si="6"/>
        <v>93.66439868682518</v>
      </c>
      <c r="D249" s="17">
        <f t="shared" si="7"/>
        <v>-3.0171000000000028</v>
      </c>
      <c r="E249" s="17"/>
      <c r="G249" s="13"/>
    </row>
    <row r="250" spans="1:7" x14ac:dyDescent="0.25">
      <c r="A250" s="17">
        <v>8.3651</v>
      </c>
      <c r="B250" s="17">
        <v>2.9640399999999998</v>
      </c>
      <c r="C250" s="17">
        <f t="shared" si="6"/>
        <v>93.721946473826151</v>
      </c>
      <c r="D250" s="17">
        <f t="shared" si="7"/>
        <v>-2.9832000000000027</v>
      </c>
      <c r="E250" s="17"/>
      <c r="G250" s="13"/>
    </row>
    <row r="251" spans="1:7" x14ac:dyDescent="0.25">
      <c r="A251" s="17">
        <v>8.3988999999999994</v>
      </c>
      <c r="B251" s="17">
        <v>2.9645999999999999</v>
      </c>
      <c r="C251" s="17">
        <f t="shared" si="6"/>
        <v>93.739653485211065</v>
      </c>
      <c r="D251" s="17">
        <f t="shared" si="7"/>
        <v>-2.9493000000000027</v>
      </c>
      <c r="E251" s="17"/>
      <c r="G251" s="13"/>
    </row>
    <row r="252" spans="1:7" x14ac:dyDescent="0.25">
      <c r="A252" s="17">
        <v>8.4328000000000003</v>
      </c>
      <c r="B252" s="17">
        <v>2.9683600000000001</v>
      </c>
      <c r="C252" s="17">
        <f t="shared" si="6"/>
        <v>93.858543418795506</v>
      </c>
      <c r="D252" s="17">
        <f t="shared" si="7"/>
        <v>-2.9154000000000027</v>
      </c>
      <c r="E252" s="17"/>
      <c r="G252" s="13"/>
    </row>
    <row r="253" spans="1:7" x14ac:dyDescent="0.25">
      <c r="A253" s="17">
        <v>8.4666999999999994</v>
      </c>
      <c r="B253" s="17">
        <v>2.98733</v>
      </c>
      <c r="C253" s="17">
        <f t="shared" si="6"/>
        <v>94.458368429459483</v>
      </c>
      <c r="D253" s="17">
        <f t="shared" si="7"/>
        <v>-2.8815000000000026</v>
      </c>
      <c r="E253" s="17"/>
      <c r="G253" s="13"/>
    </row>
    <row r="254" spans="1:7" x14ac:dyDescent="0.25">
      <c r="A254" s="17">
        <v>8.5005000000000006</v>
      </c>
      <c r="B254" s="17">
        <v>3.0112700000000001</v>
      </c>
      <c r="C254" s="17">
        <f t="shared" si="6"/>
        <v>95.215343166164587</v>
      </c>
      <c r="D254" s="17">
        <f t="shared" si="7"/>
        <v>-2.8476000000000026</v>
      </c>
      <c r="E254" s="17"/>
      <c r="G254" s="13"/>
    </row>
    <row r="255" spans="1:7" x14ac:dyDescent="0.25">
      <c r="A255" s="17">
        <v>8.5343999999999998</v>
      </c>
      <c r="B255" s="17">
        <v>3.0349400000000002</v>
      </c>
      <c r="C255" s="17">
        <f t="shared" si="6"/>
        <v>95.963780593809105</v>
      </c>
      <c r="D255" s="17">
        <f t="shared" si="7"/>
        <v>-2.8137000000000025</v>
      </c>
      <c r="E255" s="17"/>
      <c r="G255" s="13"/>
    </row>
    <row r="256" spans="1:7" x14ac:dyDescent="0.25">
      <c r="A256" s="17">
        <v>8.5683000000000007</v>
      </c>
      <c r="B256" s="17">
        <v>3.03226</v>
      </c>
      <c r="C256" s="17">
        <f t="shared" si="6"/>
        <v>95.879039896467006</v>
      </c>
      <c r="D256" s="17">
        <f t="shared" si="7"/>
        <v>-2.7798000000000025</v>
      </c>
      <c r="E256" s="17"/>
      <c r="G256" s="13"/>
    </row>
    <row r="257" spans="1:7" x14ac:dyDescent="0.25">
      <c r="A257" s="17">
        <v>8.6021000000000001</v>
      </c>
      <c r="B257" s="17">
        <v>3.0384699999999998</v>
      </c>
      <c r="C257" s="17">
        <f t="shared" si="6"/>
        <v>96.075398004860432</v>
      </c>
      <c r="D257" s="17">
        <f t="shared" si="7"/>
        <v>-2.7459000000000024</v>
      </c>
      <c r="E257" s="17"/>
      <c r="G257" s="13"/>
    </row>
    <row r="258" spans="1:7" x14ac:dyDescent="0.25">
      <c r="A258" s="17">
        <v>8.6359999999999992</v>
      </c>
      <c r="B258" s="17">
        <v>3.0477400000000001</v>
      </c>
      <c r="C258" s="17">
        <f t="shared" si="6"/>
        <v>96.368512282607171</v>
      </c>
      <c r="D258" s="17">
        <f t="shared" si="7"/>
        <v>-2.7120000000000024</v>
      </c>
      <c r="E258" s="17"/>
      <c r="G258" s="13"/>
    </row>
    <row r="259" spans="1:7" x14ac:dyDescent="0.25">
      <c r="A259" s="17">
        <v>8.6699000000000002</v>
      </c>
      <c r="B259" s="17">
        <v>3.0372699999999999</v>
      </c>
      <c r="C259" s="17">
        <f t="shared" si="6"/>
        <v>96.037454409035632</v>
      </c>
      <c r="D259" s="17">
        <f t="shared" si="7"/>
        <v>-2.6781000000000024</v>
      </c>
      <c r="E259" s="17"/>
      <c r="G259" s="13"/>
    </row>
    <row r="260" spans="1:7" x14ac:dyDescent="0.25">
      <c r="A260" s="17">
        <v>8.7036999999999995</v>
      </c>
      <c r="B260" s="17">
        <v>3.0301</v>
      </c>
      <c r="C260" s="17">
        <f t="shared" ref="C260:C323" si="8">B260/F$1*100</f>
        <v>95.81074142398235</v>
      </c>
      <c r="D260" s="17">
        <f t="shared" ref="D260:E323" si="9">D261-0.0339</f>
        <v>-2.6442000000000023</v>
      </c>
      <c r="E260" s="17"/>
      <c r="G260" s="13"/>
    </row>
    <row r="261" spans="1:7" x14ac:dyDescent="0.25">
      <c r="A261" s="17">
        <v>8.7376000000000005</v>
      </c>
      <c r="B261" s="17">
        <v>3.0293199999999998</v>
      </c>
      <c r="C261" s="17">
        <f t="shared" si="8"/>
        <v>95.786078086696207</v>
      </c>
      <c r="D261" s="17">
        <f t="shared" si="9"/>
        <v>-2.6103000000000023</v>
      </c>
      <c r="E261" s="17"/>
      <c r="G261" s="13"/>
    </row>
    <row r="262" spans="1:7" x14ac:dyDescent="0.25">
      <c r="A262" s="17">
        <v>8.7714999999999996</v>
      </c>
      <c r="B262" s="17">
        <v>3.0289600000000001</v>
      </c>
      <c r="C262" s="17">
        <f t="shared" si="8"/>
        <v>95.774695007948779</v>
      </c>
      <c r="D262" s="17">
        <f t="shared" si="9"/>
        <v>-2.5764000000000022</v>
      </c>
      <c r="E262" s="17"/>
      <c r="G262" s="13"/>
    </row>
    <row r="263" spans="1:7" x14ac:dyDescent="0.25">
      <c r="A263" s="17">
        <v>8.8053000000000008</v>
      </c>
      <c r="B263" s="17">
        <v>3.0385499999999999</v>
      </c>
      <c r="C263" s="17">
        <f t="shared" si="8"/>
        <v>96.077927577915418</v>
      </c>
      <c r="D263" s="17">
        <f t="shared" si="9"/>
        <v>-2.5425000000000022</v>
      </c>
      <c r="E263" s="17"/>
      <c r="G263" s="13"/>
    </row>
    <row r="264" spans="1:7" x14ac:dyDescent="0.25">
      <c r="A264" s="17">
        <v>8.8391999999999999</v>
      </c>
      <c r="B264" s="17">
        <v>3.0541399999999999</v>
      </c>
      <c r="C264" s="17">
        <f t="shared" si="8"/>
        <v>96.570878127006182</v>
      </c>
      <c r="D264" s="17">
        <f t="shared" si="9"/>
        <v>-2.5086000000000022</v>
      </c>
      <c r="E264" s="17"/>
      <c r="G264" s="13"/>
    </row>
    <row r="265" spans="1:7" x14ac:dyDescent="0.25">
      <c r="A265" s="17">
        <v>8.8731000000000009</v>
      </c>
      <c r="B265" s="17">
        <v>3.0726900000000001</v>
      </c>
      <c r="C265" s="17">
        <f t="shared" si="8"/>
        <v>97.157422879131488</v>
      </c>
      <c r="D265" s="17">
        <f t="shared" si="9"/>
        <v>-2.4747000000000021</v>
      </c>
      <c r="E265" s="17"/>
      <c r="G265" s="13"/>
    </row>
    <row r="266" spans="1:7" x14ac:dyDescent="0.25">
      <c r="A266" s="17">
        <v>8.9069000000000003</v>
      </c>
      <c r="B266" s="17">
        <v>3.0791200000000001</v>
      </c>
      <c r="C266" s="17">
        <f t="shared" si="8"/>
        <v>97.360737313426142</v>
      </c>
      <c r="D266" s="17">
        <f t="shared" si="9"/>
        <v>-2.4408000000000021</v>
      </c>
      <c r="E266" s="17"/>
      <c r="G266" s="13"/>
    </row>
    <row r="267" spans="1:7" x14ac:dyDescent="0.25">
      <c r="A267" s="17">
        <v>8.9407999999999994</v>
      </c>
      <c r="B267" s="17">
        <v>3.07186</v>
      </c>
      <c r="C267" s="17">
        <f t="shared" si="8"/>
        <v>97.131178558685988</v>
      </c>
      <c r="D267" s="17">
        <f t="shared" si="9"/>
        <v>-2.406900000000002</v>
      </c>
      <c r="E267" s="17"/>
      <c r="G267" s="13"/>
    </row>
    <row r="268" spans="1:7" x14ac:dyDescent="0.25">
      <c r="A268" s="17">
        <v>8.9747000000000003</v>
      </c>
      <c r="B268" s="17">
        <v>3.0743200000000002</v>
      </c>
      <c r="C268" s="17">
        <f t="shared" si="8"/>
        <v>97.208962930126859</v>
      </c>
      <c r="D268" s="17">
        <f t="shared" si="9"/>
        <v>-2.373000000000002</v>
      </c>
      <c r="E268" s="17"/>
      <c r="G268" s="13"/>
    </row>
    <row r="269" spans="1:7" x14ac:dyDescent="0.25">
      <c r="A269" s="17">
        <v>9.0084999999999997</v>
      </c>
      <c r="B269" s="17">
        <v>3.0685600000000002</v>
      </c>
      <c r="C269" s="17">
        <f t="shared" si="8"/>
        <v>97.026833670167747</v>
      </c>
      <c r="D269" s="17">
        <f t="shared" si="9"/>
        <v>-2.339100000000002</v>
      </c>
      <c r="E269" s="17"/>
      <c r="G269" s="13"/>
    </row>
    <row r="270" spans="1:7" x14ac:dyDescent="0.25">
      <c r="A270" s="17">
        <v>9.0424000000000007</v>
      </c>
      <c r="B270" s="17">
        <v>3.08141</v>
      </c>
      <c r="C270" s="17">
        <f t="shared" si="8"/>
        <v>97.433146342125156</v>
      </c>
      <c r="D270" s="17">
        <f t="shared" si="9"/>
        <v>-2.3052000000000019</v>
      </c>
      <c r="E270" s="17"/>
      <c r="G270" s="13"/>
    </row>
    <row r="271" spans="1:7" x14ac:dyDescent="0.25">
      <c r="A271" s="17">
        <v>9.0762999999999998</v>
      </c>
      <c r="B271" s="17">
        <v>3.0800299999999998</v>
      </c>
      <c r="C271" s="17">
        <f t="shared" si="8"/>
        <v>97.389511206926613</v>
      </c>
      <c r="D271" s="17">
        <f t="shared" si="9"/>
        <v>-2.2713000000000019</v>
      </c>
      <c r="E271" s="17"/>
      <c r="G271" s="13"/>
    </row>
    <row r="272" spans="1:7" x14ac:dyDescent="0.25">
      <c r="A272" s="17">
        <v>9.1100999999999992</v>
      </c>
      <c r="B272" s="17">
        <v>3.0844200000000002</v>
      </c>
      <c r="C272" s="17">
        <f t="shared" si="8"/>
        <v>97.528321528319069</v>
      </c>
      <c r="D272" s="17">
        <f t="shared" si="9"/>
        <v>-2.2374000000000018</v>
      </c>
      <c r="E272" s="17"/>
      <c r="G272" s="13"/>
    </row>
    <row r="273" spans="1:7" x14ac:dyDescent="0.25">
      <c r="A273" s="17">
        <v>9.1440000000000001</v>
      </c>
      <c r="B273" s="17">
        <v>3.0908600000000002</v>
      </c>
      <c r="C273" s="17">
        <f t="shared" si="8"/>
        <v>97.731952159245594</v>
      </c>
      <c r="D273" s="17">
        <f t="shared" si="9"/>
        <v>-2.2035000000000018</v>
      </c>
      <c r="E273" s="17"/>
      <c r="G273" s="13"/>
    </row>
    <row r="274" spans="1:7" x14ac:dyDescent="0.25">
      <c r="A274" s="17">
        <v>9.1778999999999993</v>
      </c>
      <c r="B274" s="17">
        <v>3.1002399999999999</v>
      </c>
      <c r="C274" s="17">
        <f t="shared" si="8"/>
        <v>98.028544599942919</v>
      </c>
      <c r="D274" s="17">
        <f t="shared" si="9"/>
        <v>-2.1696000000000017</v>
      </c>
      <c r="E274" s="17"/>
      <c r="G274" s="13"/>
    </row>
    <row r="275" spans="1:7" x14ac:dyDescent="0.25">
      <c r="A275" s="17">
        <v>9.2117000000000004</v>
      </c>
      <c r="B275" s="17">
        <v>3.10182</v>
      </c>
      <c r="C275" s="17">
        <f t="shared" si="8"/>
        <v>98.078503667778932</v>
      </c>
      <c r="D275" s="17">
        <f t="shared" si="9"/>
        <v>-2.1357000000000017</v>
      </c>
      <c r="E275" s="17"/>
      <c r="G275" s="13"/>
    </row>
    <row r="276" spans="1:7" x14ac:dyDescent="0.25">
      <c r="A276" s="17">
        <v>9.2455999999999996</v>
      </c>
      <c r="B276" s="17">
        <v>3.1149499999999999</v>
      </c>
      <c r="C276" s="17">
        <f t="shared" si="8"/>
        <v>98.493669845428798</v>
      </c>
      <c r="D276" s="17">
        <f t="shared" si="9"/>
        <v>-2.1018000000000017</v>
      </c>
      <c r="E276" s="17"/>
      <c r="G276" s="13"/>
    </row>
    <row r="277" spans="1:7" x14ac:dyDescent="0.25">
      <c r="A277" s="17">
        <v>9.2795000000000005</v>
      </c>
      <c r="B277" s="17">
        <v>3.1307</v>
      </c>
      <c r="C277" s="17">
        <f t="shared" si="8"/>
        <v>98.991679540629534</v>
      </c>
      <c r="D277" s="17">
        <f t="shared" si="9"/>
        <v>-2.0679000000000016</v>
      </c>
      <c r="E277" s="17"/>
      <c r="G277" s="13"/>
    </row>
    <row r="278" spans="1:7" x14ac:dyDescent="0.25">
      <c r="A278" s="17">
        <v>9.3132999999999999</v>
      </c>
      <c r="B278" s="17">
        <v>3.1295099999999998</v>
      </c>
      <c r="C278" s="17">
        <f t="shared" si="8"/>
        <v>98.954052141436577</v>
      </c>
      <c r="D278" s="17">
        <f t="shared" si="9"/>
        <v>-2.0340000000000016</v>
      </c>
      <c r="E278" s="17"/>
      <c r="G278" s="13"/>
    </row>
    <row r="279" spans="1:7" x14ac:dyDescent="0.25">
      <c r="A279" s="17">
        <v>9.3472000000000008</v>
      </c>
      <c r="B279" s="17">
        <v>3.1239699999999999</v>
      </c>
      <c r="C279" s="17">
        <f t="shared" si="8"/>
        <v>98.778879207378679</v>
      </c>
      <c r="D279" s="17">
        <f t="shared" si="9"/>
        <v>-2.0001000000000015</v>
      </c>
      <c r="E279" s="17"/>
      <c r="G279" s="13"/>
    </row>
    <row r="280" spans="1:7" x14ac:dyDescent="0.25">
      <c r="A280" s="17">
        <v>9.3811</v>
      </c>
      <c r="B280" s="17">
        <v>3.1130300000000002</v>
      </c>
      <c r="C280" s="17">
        <f t="shared" si="8"/>
        <v>98.432960092109099</v>
      </c>
      <c r="D280" s="17">
        <f t="shared" si="9"/>
        <v>-1.9662000000000015</v>
      </c>
      <c r="E280" s="17"/>
      <c r="G280" s="13"/>
    </row>
    <row r="281" spans="1:7" x14ac:dyDescent="0.25">
      <c r="A281" s="17">
        <v>9.4148999999999994</v>
      </c>
      <c r="B281" s="17">
        <v>3.1227100000000001</v>
      </c>
      <c r="C281" s="17">
        <f t="shared" si="8"/>
        <v>98.739038431762623</v>
      </c>
      <c r="D281" s="17">
        <f t="shared" si="9"/>
        <v>-1.9323000000000015</v>
      </c>
      <c r="E281" s="17"/>
      <c r="G281" s="13"/>
    </row>
    <row r="282" spans="1:7" x14ac:dyDescent="0.25">
      <c r="A282" s="17">
        <v>9.4488000000000003</v>
      </c>
      <c r="B282" s="17">
        <v>3.1224500000000002</v>
      </c>
      <c r="C282" s="17">
        <f t="shared" si="8"/>
        <v>98.730817319333909</v>
      </c>
      <c r="D282" s="17">
        <f t="shared" si="9"/>
        <v>-1.8984000000000014</v>
      </c>
      <c r="E282" s="17"/>
      <c r="G282" s="13"/>
    </row>
    <row r="283" spans="1:7" x14ac:dyDescent="0.25">
      <c r="A283" s="17">
        <v>9.4826999999999995</v>
      </c>
      <c r="B283" s="17">
        <v>3.1104500000000002</v>
      </c>
      <c r="C283" s="17">
        <f t="shared" si="8"/>
        <v>98.351381361085743</v>
      </c>
      <c r="D283" s="17">
        <f t="shared" si="9"/>
        <v>-1.8645000000000014</v>
      </c>
      <c r="E283" s="17"/>
      <c r="G283" s="13"/>
    </row>
    <row r="284" spans="1:7" x14ac:dyDescent="0.25">
      <c r="A284" s="17">
        <v>9.5165000000000006</v>
      </c>
      <c r="B284" s="17">
        <v>3.1107</v>
      </c>
      <c r="C284" s="17">
        <f t="shared" si="8"/>
        <v>98.359286276882571</v>
      </c>
      <c r="D284" s="17">
        <f t="shared" si="9"/>
        <v>-1.8306000000000013</v>
      </c>
      <c r="E284" s="17"/>
      <c r="G284" s="13"/>
    </row>
    <row r="285" spans="1:7" x14ac:dyDescent="0.25">
      <c r="A285" s="17">
        <v>9.5503999999999998</v>
      </c>
      <c r="B285" s="17">
        <v>3.1213500000000001</v>
      </c>
      <c r="C285" s="17">
        <f t="shared" si="8"/>
        <v>98.696035689827823</v>
      </c>
      <c r="D285" s="17">
        <f t="shared" si="9"/>
        <v>-1.7967000000000013</v>
      </c>
      <c r="E285" s="17"/>
      <c r="G285" s="13"/>
    </row>
    <row r="286" spans="1:7" x14ac:dyDescent="0.25">
      <c r="A286" s="17">
        <v>9.5843000000000007</v>
      </c>
      <c r="B286" s="17">
        <v>3.1270500000000001</v>
      </c>
      <c r="C286" s="17">
        <f t="shared" si="8"/>
        <v>98.876267769995707</v>
      </c>
      <c r="D286" s="17">
        <f t="shared" si="9"/>
        <v>-1.7628000000000013</v>
      </c>
      <c r="E286" s="17"/>
      <c r="G286" s="13"/>
    </row>
    <row r="287" spans="1:7" x14ac:dyDescent="0.25">
      <c r="A287" s="17">
        <v>9.6181000000000001</v>
      </c>
      <c r="B287" s="17">
        <v>3.13686</v>
      </c>
      <c r="C287" s="17">
        <f t="shared" si="8"/>
        <v>99.186456665863588</v>
      </c>
      <c r="D287" s="17">
        <f t="shared" si="9"/>
        <v>-1.7289000000000012</v>
      </c>
      <c r="E287" s="17"/>
      <c r="G287" s="13"/>
    </row>
    <row r="288" spans="1:7" x14ac:dyDescent="0.25">
      <c r="A288" s="17">
        <v>9.6519999999999992</v>
      </c>
      <c r="B288" s="17">
        <v>3.1483500000000002</v>
      </c>
      <c r="C288" s="17">
        <f t="shared" si="8"/>
        <v>99.549766595886226</v>
      </c>
      <c r="D288" s="17">
        <f t="shared" si="9"/>
        <v>-1.6950000000000012</v>
      </c>
      <c r="E288" s="17"/>
      <c r="G288" s="13"/>
    </row>
    <row r="289" spans="1:7" x14ac:dyDescent="0.25">
      <c r="A289" s="17">
        <v>9.6859000000000002</v>
      </c>
      <c r="B289" s="17">
        <v>3.1624400000000001</v>
      </c>
      <c r="C289" s="17">
        <f t="shared" si="8"/>
        <v>99.995287650195948</v>
      </c>
      <c r="D289" s="17">
        <f t="shared" si="9"/>
        <v>-1.6611000000000011</v>
      </c>
      <c r="E289" s="17"/>
      <c r="G289" s="13"/>
    </row>
    <row r="290" spans="1:7" x14ac:dyDescent="0.25">
      <c r="A290" s="17">
        <v>9.7196999999999996</v>
      </c>
      <c r="B290" s="17">
        <v>3.1681499999999998</v>
      </c>
      <c r="C290" s="17">
        <f t="shared" si="8"/>
        <v>100.17583592699569</v>
      </c>
      <c r="D290" s="17">
        <f t="shared" si="9"/>
        <v>-1.6272000000000011</v>
      </c>
      <c r="E290" s="17"/>
      <c r="G290" s="13"/>
    </row>
    <row r="291" spans="1:7" x14ac:dyDescent="0.25">
      <c r="A291" s="17">
        <v>9.7536000000000005</v>
      </c>
      <c r="B291" s="17">
        <v>3.1677399999999998</v>
      </c>
      <c r="C291" s="17">
        <f t="shared" si="8"/>
        <v>100.16287186508887</v>
      </c>
      <c r="D291" s="17">
        <f t="shared" si="9"/>
        <v>-1.593300000000001</v>
      </c>
      <c r="E291" s="17"/>
      <c r="G291" s="13"/>
    </row>
    <row r="292" spans="1:7" x14ac:dyDescent="0.25">
      <c r="A292" s="17">
        <v>9.7874999999999996</v>
      </c>
      <c r="B292" s="17">
        <v>3.15584</v>
      </c>
      <c r="C292" s="17">
        <f t="shared" si="8"/>
        <v>99.786597873159451</v>
      </c>
      <c r="D292" s="17">
        <f t="shared" si="9"/>
        <v>-1.559400000000001</v>
      </c>
      <c r="E292" s="17"/>
      <c r="G292" s="13"/>
    </row>
    <row r="293" spans="1:7" x14ac:dyDescent="0.25">
      <c r="A293" s="17">
        <v>9.8213000000000008</v>
      </c>
      <c r="B293" s="17">
        <v>3.1414800000000001</v>
      </c>
      <c r="C293" s="17">
        <f t="shared" si="8"/>
        <v>99.332539509789129</v>
      </c>
      <c r="D293" s="17">
        <f t="shared" si="9"/>
        <v>-1.525500000000001</v>
      </c>
      <c r="E293" s="17"/>
      <c r="G293" s="13"/>
    </row>
    <row r="294" spans="1:7" x14ac:dyDescent="0.25">
      <c r="A294" s="17">
        <v>9.8552</v>
      </c>
      <c r="B294" s="17">
        <v>3.1471200000000001</v>
      </c>
      <c r="C294" s="17">
        <f t="shared" si="8"/>
        <v>99.510874410165783</v>
      </c>
      <c r="D294" s="17">
        <f t="shared" si="9"/>
        <v>-1.4916000000000009</v>
      </c>
      <c r="E294" s="17"/>
      <c r="G294" s="13"/>
    </row>
    <row r="295" spans="1:7" x14ac:dyDescent="0.25">
      <c r="A295" s="17">
        <v>9.8890999999999991</v>
      </c>
      <c r="B295" s="17">
        <v>3.1452499999999999</v>
      </c>
      <c r="C295" s="17">
        <f t="shared" si="8"/>
        <v>99.451745640005427</v>
      </c>
      <c r="D295" s="17">
        <f t="shared" si="9"/>
        <v>-1.4577000000000009</v>
      </c>
      <c r="E295" s="17"/>
      <c r="G295" s="13"/>
    </row>
    <row r="296" spans="1:7" x14ac:dyDescent="0.25">
      <c r="A296" s="17">
        <v>9.9229000000000003</v>
      </c>
      <c r="B296" s="17">
        <v>3.15015</v>
      </c>
      <c r="C296" s="17">
        <f t="shared" si="8"/>
        <v>99.606681989623439</v>
      </c>
      <c r="D296" s="17">
        <f t="shared" si="9"/>
        <v>-1.4238000000000008</v>
      </c>
      <c r="E296" s="17"/>
      <c r="G296" s="13"/>
    </row>
    <row r="297" spans="1:7" x14ac:dyDescent="0.25">
      <c r="A297" s="17">
        <v>9.9567999999999994</v>
      </c>
      <c r="B297" s="17">
        <v>3.1524200000000002</v>
      </c>
      <c r="C297" s="17">
        <f t="shared" si="8"/>
        <v>99.678458625058724</v>
      </c>
      <c r="D297" s="17">
        <f t="shared" si="9"/>
        <v>-1.3899000000000008</v>
      </c>
      <c r="E297" s="17"/>
      <c r="G297" s="13"/>
    </row>
    <row r="298" spans="1:7" x14ac:dyDescent="0.25">
      <c r="A298" s="17">
        <v>9.9907000000000004</v>
      </c>
      <c r="B298" s="17">
        <v>3.15909</v>
      </c>
      <c r="C298" s="17">
        <f t="shared" si="8"/>
        <v>99.889361778518321</v>
      </c>
      <c r="D298" s="17">
        <f t="shared" si="9"/>
        <v>-1.3560000000000008</v>
      </c>
      <c r="E298" s="17"/>
      <c r="G298" s="13"/>
    </row>
    <row r="299" spans="1:7" x14ac:dyDescent="0.25">
      <c r="A299" s="17">
        <v>10.0245</v>
      </c>
      <c r="B299" s="17">
        <v>3.1478899999999999</v>
      </c>
      <c r="C299" s="17">
        <f t="shared" si="8"/>
        <v>99.535221550820026</v>
      </c>
      <c r="D299" s="17">
        <f t="shared" si="9"/>
        <v>-1.3221000000000007</v>
      </c>
      <c r="E299" s="17"/>
      <c r="G299" s="13"/>
    </row>
    <row r="300" spans="1:7" x14ac:dyDescent="0.25">
      <c r="A300" s="17">
        <v>10.058400000000001</v>
      </c>
      <c r="B300" s="17">
        <v>3.1447799999999999</v>
      </c>
      <c r="C300" s="17">
        <f t="shared" si="8"/>
        <v>99.436884398307384</v>
      </c>
      <c r="D300" s="17">
        <f t="shared" si="9"/>
        <v>-1.2882000000000007</v>
      </c>
      <c r="E300" s="17"/>
      <c r="G300" s="13"/>
    </row>
    <row r="301" spans="1:7" x14ac:dyDescent="0.25">
      <c r="A301" s="17">
        <v>10.0923</v>
      </c>
      <c r="B301" s="17">
        <v>3.1479300000000001</v>
      </c>
      <c r="C301" s="17">
        <f t="shared" si="8"/>
        <v>99.536486337347526</v>
      </c>
      <c r="D301" s="17">
        <f t="shared" si="9"/>
        <v>-1.2543000000000006</v>
      </c>
      <c r="E301" s="17"/>
    </row>
    <row r="302" spans="1:7" x14ac:dyDescent="0.25">
      <c r="A302" s="17">
        <v>10.126099999999999</v>
      </c>
      <c r="B302" s="17">
        <v>3.1474700000000002</v>
      </c>
      <c r="C302" s="17">
        <f t="shared" si="8"/>
        <v>99.521941292281355</v>
      </c>
      <c r="D302" s="17">
        <f t="shared" si="9"/>
        <v>-1.2204000000000006</v>
      </c>
      <c r="E302" s="17"/>
    </row>
    <row r="303" spans="1:7" x14ac:dyDescent="0.25">
      <c r="A303" s="17">
        <v>10.16</v>
      </c>
      <c r="B303" s="17">
        <v>3.1387399999999999</v>
      </c>
      <c r="C303" s="17">
        <f t="shared" si="8"/>
        <v>99.245901632655801</v>
      </c>
      <c r="D303" s="17">
        <f t="shared" si="9"/>
        <v>-1.1865000000000006</v>
      </c>
      <c r="E303" s="17"/>
    </row>
    <row r="304" spans="1:7" x14ac:dyDescent="0.25">
      <c r="A304" s="17">
        <v>10.193899999999999</v>
      </c>
      <c r="B304" s="17">
        <v>3.14784</v>
      </c>
      <c r="C304" s="17">
        <f t="shared" si="8"/>
        <v>99.533640567660669</v>
      </c>
      <c r="D304" s="17">
        <f t="shared" si="9"/>
        <v>-1.1526000000000005</v>
      </c>
      <c r="E304" s="17"/>
    </row>
    <row r="305" spans="1:7" x14ac:dyDescent="0.25">
      <c r="A305" s="17">
        <v>10.2277</v>
      </c>
      <c r="B305" s="17">
        <v>3.1747800000000002</v>
      </c>
      <c r="C305" s="17">
        <f t="shared" si="8"/>
        <v>100.38547429392781</v>
      </c>
      <c r="D305" s="17">
        <f t="shared" si="9"/>
        <v>-1.1187000000000005</v>
      </c>
      <c r="E305" s="17"/>
    </row>
    <row r="306" spans="1:7" x14ac:dyDescent="0.25">
      <c r="A306" s="17">
        <v>10.2616</v>
      </c>
      <c r="B306" s="17">
        <v>3.1871200000000002</v>
      </c>
      <c r="C306" s="17">
        <f t="shared" si="8"/>
        <v>100.77566093765968</v>
      </c>
      <c r="D306" s="17">
        <f t="shared" si="9"/>
        <v>-1.0848000000000004</v>
      </c>
      <c r="E306" s="17"/>
    </row>
    <row r="307" spans="1:7" x14ac:dyDescent="0.25">
      <c r="A307" s="17">
        <v>10.295500000000001</v>
      </c>
      <c r="B307" s="17">
        <v>3.2097199999999999</v>
      </c>
      <c r="C307" s="17">
        <f t="shared" si="8"/>
        <v>101.49026532569374</v>
      </c>
      <c r="D307" s="17">
        <f t="shared" si="9"/>
        <v>-1.0509000000000004</v>
      </c>
      <c r="E307" s="17"/>
      <c r="G307" s="2">
        <f>AVERAGE(D298:D324)</f>
        <v>-0.91530000000000056</v>
      </c>
    </row>
    <row r="308" spans="1:7" x14ac:dyDescent="0.25">
      <c r="A308" s="17">
        <v>10.3293</v>
      </c>
      <c r="B308" s="17">
        <v>3.2286199999999998</v>
      </c>
      <c r="C308" s="17">
        <f t="shared" si="8"/>
        <v>102.08787695993462</v>
      </c>
      <c r="D308" s="17">
        <f t="shared" si="9"/>
        <v>-1.0170000000000003</v>
      </c>
      <c r="E308" s="17"/>
    </row>
    <row r="309" spans="1:7" x14ac:dyDescent="0.25">
      <c r="A309" s="17">
        <v>10.363200000000001</v>
      </c>
      <c r="B309" s="17">
        <v>3.2345999999999999</v>
      </c>
      <c r="C309" s="17">
        <f t="shared" si="8"/>
        <v>102.27696254579494</v>
      </c>
      <c r="D309" s="17">
        <f t="shared" si="9"/>
        <v>-0.98310000000000042</v>
      </c>
      <c r="E309" s="17"/>
    </row>
    <row r="310" spans="1:7" x14ac:dyDescent="0.25">
      <c r="A310" s="17">
        <v>10.3971</v>
      </c>
      <c r="B310" s="17">
        <v>3.2203300000000001</v>
      </c>
      <c r="C310" s="17">
        <f t="shared" si="8"/>
        <v>101.82574995211151</v>
      </c>
      <c r="D310" s="17">
        <f t="shared" si="9"/>
        <v>-0.94920000000000038</v>
      </c>
      <c r="E310" s="17"/>
    </row>
    <row r="311" spans="1:7" x14ac:dyDescent="0.25">
      <c r="A311" s="17">
        <v>10.430899999999999</v>
      </c>
      <c r="B311" s="17">
        <v>3.2240199999999999</v>
      </c>
      <c r="C311" s="17">
        <f t="shared" si="8"/>
        <v>101.94242650927281</v>
      </c>
      <c r="D311" s="17">
        <f t="shared" si="9"/>
        <v>-0.91530000000000034</v>
      </c>
      <c r="E311" s="17"/>
    </row>
    <row r="312" spans="1:7" x14ac:dyDescent="0.25">
      <c r="A312" s="17">
        <v>10.4648</v>
      </c>
      <c r="B312" s="17">
        <v>3.2259699999999998</v>
      </c>
      <c r="C312" s="17">
        <f t="shared" si="8"/>
        <v>102.00408485248813</v>
      </c>
      <c r="D312" s="17">
        <f t="shared" si="9"/>
        <v>-0.88140000000000029</v>
      </c>
      <c r="E312" s="17"/>
    </row>
    <row r="313" spans="1:7" x14ac:dyDescent="0.25">
      <c r="A313" s="17">
        <v>10.498699999999999</v>
      </c>
      <c r="B313" s="17">
        <v>3.2442600000000001</v>
      </c>
      <c r="C313" s="17">
        <f t="shared" si="8"/>
        <v>102.58240849218474</v>
      </c>
      <c r="D313" s="17">
        <f t="shared" si="9"/>
        <v>-0.84750000000000025</v>
      </c>
      <c r="E313" s="17"/>
    </row>
    <row r="314" spans="1:7" x14ac:dyDescent="0.25">
      <c r="A314" s="17">
        <v>10.532500000000001</v>
      </c>
      <c r="B314" s="17">
        <v>3.24248</v>
      </c>
      <c r="C314" s="17">
        <f t="shared" si="8"/>
        <v>102.52612549171126</v>
      </c>
      <c r="D314" s="17">
        <f t="shared" si="9"/>
        <v>-0.81360000000000021</v>
      </c>
      <c r="E314" s="17"/>
    </row>
    <row r="315" spans="1:7" x14ac:dyDescent="0.25">
      <c r="A315" s="3">
        <v>10.5664</v>
      </c>
      <c r="B315" s="3">
        <v>3.23739</v>
      </c>
      <c r="C315" s="17">
        <f t="shared" si="8"/>
        <v>102.36518140608766</v>
      </c>
      <c r="D315" s="17">
        <f t="shared" si="9"/>
        <v>-0.77970000000000017</v>
      </c>
      <c r="E315" s="17"/>
    </row>
    <row r="316" spans="1:7" x14ac:dyDescent="0.25">
      <c r="A316" s="17">
        <v>10.600300000000001</v>
      </c>
      <c r="B316" s="17">
        <v>3.2456800000000001</v>
      </c>
      <c r="C316" s="17">
        <f t="shared" si="8"/>
        <v>102.62730841391077</v>
      </c>
      <c r="D316" s="17">
        <f t="shared" si="9"/>
        <v>-0.74580000000000013</v>
      </c>
      <c r="E316" s="17"/>
    </row>
    <row r="317" spans="1:7" x14ac:dyDescent="0.25">
      <c r="A317" s="17">
        <v>10.6341</v>
      </c>
      <c r="B317" s="17">
        <v>3.2361</v>
      </c>
      <c r="C317" s="17">
        <f t="shared" si="8"/>
        <v>102.32439204057597</v>
      </c>
      <c r="D317" s="17">
        <f t="shared" si="9"/>
        <v>-0.71190000000000009</v>
      </c>
      <c r="E317" s="17"/>
    </row>
    <row r="318" spans="1:7" x14ac:dyDescent="0.25">
      <c r="A318" s="17">
        <v>10.667999999999999</v>
      </c>
      <c r="B318" s="17">
        <v>3.2252999999999998</v>
      </c>
      <c r="C318" s="17">
        <f t="shared" si="8"/>
        <v>101.98289967815262</v>
      </c>
      <c r="D318" s="17">
        <f t="shared" si="9"/>
        <v>-0.67800000000000005</v>
      </c>
      <c r="E318" s="17"/>
    </row>
    <row r="319" spans="1:7" x14ac:dyDescent="0.25">
      <c r="A319" s="17">
        <v>10.7019</v>
      </c>
      <c r="B319" s="17">
        <v>3.21292</v>
      </c>
      <c r="C319" s="17">
        <f t="shared" si="8"/>
        <v>101.59144824789325</v>
      </c>
      <c r="D319" s="17">
        <f t="shared" si="9"/>
        <v>-0.64410000000000001</v>
      </c>
      <c r="E319" s="17"/>
    </row>
    <row r="320" spans="1:7" x14ac:dyDescent="0.25">
      <c r="A320" s="17">
        <v>10.7357</v>
      </c>
      <c r="B320" s="17">
        <v>3.20614</v>
      </c>
      <c r="C320" s="17">
        <f t="shared" si="8"/>
        <v>101.37706693148303</v>
      </c>
      <c r="D320" s="17">
        <f t="shared" si="9"/>
        <v>-0.61019999999999996</v>
      </c>
      <c r="E320" s="17"/>
    </row>
    <row r="321" spans="1:5" x14ac:dyDescent="0.25">
      <c r="A321" s="17">
        <v>10.769600000000001</v>
      </c>
      <c r="B321" s="17">
        <v>3.1918700000000002</v>
      </c>
      <c r="C321" s="17">
        <f t="shared" si="8"/>
        <v>100.92585433779959</v>
      </c>
      <c r="D321" s="17">
        <f t="shared" si="9"/>
        <v>-0.57629999999999992</v>
      </c>
      <c r="E321" s="17"/>
    </row>
    <row r="322" spans="1:5" x14ac:dyDescent="0.25">
      <c r="A322" s="17">
        <v>10.8035</v>
      </c>
      <c r="B322" s="17">
        <v>3.1829999999999998</v>
      </c>
      <c r="C322" s="17">
        <f t="shared" si="8"/>
        <v>100.6453879253278</v>
      </c>
      <c r="D322" s="17">
        <f t="shared" si="9"/>
        <v>-0.54239999999999988</v>
      </c>
    </row>
    <row r="323" spans="1:5" x14ac:dyDescent="0.25">
      <c r="A323" s="17">
        <v>10.837300000000001</v>
      </c>
      <c r="B323" s="17">
        <v>3.17414</v>
      </c>
      <c r="C323" s="17">
        <f t="shared" si="8"/>
        <v>100.36523770948791</v>
      </c>
      <c r="D323" s="17">
        <f t="shared" si="9"/>
        <v>-0.50849999999999984</v>
      </c>
      <c r="E323" s="17"/>
    </row>
    <row r="324" spans="1:5" x14ac:dyDescent="0.25">
      <c r="A324" s="17">
        <v>10.8712</v>
      </c>
      <c r="B324" s="17">
        <v>3.1568999999999998</v>
      </c>
      <c r="C324" s="17">
        <f t="shared" ref="C324:C387" si="10">B324/F$1*100</f>
        <v>99.820114716138036</v>
      </c>
      <c r="D324" s="17">
        <f t="shared" ref="D324:D336" si="11">D325-0.0339</f>
        <v>-0.47459999999999986</v>
      </c>
      <c r="E324" s="17"/>
    </row>
    <row r="325" spans="1:5" x14ac:dyDescent="0.25">
      <c r="A325" s="17">
        <v>10.905099999999999</v>
      </c>
      <c r="B325" s="17">
        <v>3.1526700000000001</v>
      </c>
      <c r="C325" s="17">
        <f t="shared" si="10"/>
        <v>99.686363540855567</v>
      </c>
      <c r="D325" s="17">
        <f t="shared" si="11"/>
        <v>-0.44069999999999987</v>
      </c>
      <c r="E325" s="17"/>
    </row>
    <row r="326" spans="1:5" x14ac:dyDescent="0.25">
      <c r="A326" s="17">
        <v>10.9389</v>
      </c>
      <c r="B326" s="17">
        <v>3.1469200000000002</v>
      </c>
      <c r="C326" s="17">
        <f t="shared" si="10"/>
        <v>99.504550477528312</v>
      </c>
      <c r="D326" s="17">
        <f t="shared" si="11"/>
        <v>-0.40679999999999988</v>
      </c>
      <c r="E326" s="17"/>
    </row>
    <row r="327" spans="1:5" x14ac:dyDescent="0.25">
      <c r="A327" s="17">
        <v>10.972799999999999</v>
      </c>
      <c r="B327" s="17">
        <v>3.15584</v>
      </c>
      <c r="C327" s="17">
        <f t="shared" si="10"/>
        <v>99.786597873159451</v>
      </c>
      <c r="D327" s="17">
        <f t="shared" si="11"/>
        <v>-0.3728999999999999</v>
      </c>
      <c r="E327" s="17"/>
    </row>
    <row r="328" spans="1:5" x14ac:dyDescent="0.25">
      <c r="A328" s="17">
        <v>11.0067</v>
      </c>
      <c r="B328" s="17">
        <v>3.15076</v>
      </c>
      <c r="C328" s="17">
        <f t="shared" si="10"/>
        <v>99.62596998416771</v>
      </c>
      <c r="D328" s="17">
        <f t="shared" si="11"/>
        <v>-0.33899999999999991</v>
      </c>
      <c r="E328" s="17"/>
    </row>
    <row r="329" spans="1:5" x14ac:dyDescent="0.25">
      <c r="A329" s="17">
        <v>11.0405</v>
      </c>
      <c r="B329" s="17">
        <v>3.1297600000000001</v>
      </c>
      <c r="C329" s="17">
        <f t="shared" si="10"/>
        <v>98.96195705723342</v>
      </c>
      <c r="D329" s="17">
        <f t="shared" si="11"/>
        <v>-0.30509999999999993</v>
      </c>
      <c r="E329" s="17"/>
    </row>
    <row r="330" spans="1:5" x14ac:dyDescent="0.25">
      <c r="A330" s="17">
        <v>11.074400000000001</v>
      </c>
      <c r="B330" s="17">
        <v>3.1275200000000001</v>
      </c>
      <c r="C330" s="17">
        <f t="shared" si="10"/>
        <v>98.891129011693764</v>
      </c>
      <c r="D330" s="17">
        <f t="shared" si="11"/>
        <v>-0.27119999999999994</v>
      </c>
      <c r="E330" s="17"/>
    </row>
    <row r="331" spans="1:5" x14ac:dyDescent="0.25">
      <c r="A331" s="17">
        <v>11.1083</v>
      </c>
      <c r="B331" s="17">
        <v>3.1281400000000001</v>
      </c>
      <c r="C331" s="17">
        <f t="shared" si="10"/>
        <v>98.91073320286992</v>
      </c>
      <c r="D331" s="17">
        <f t="shared" si="11"/>
        <v>-0.23729999999999996</v>
      </c>
      <c r="E331" s="17"/>
    </row>
    <row r="332" spans="1:5" x14ac:dyDescent="0.25">
      <c r="A332" s="17">
        <v>11.142099999999999</v>
      </c>
      <c r="B332" s="17">
        <v>3.13496</v>
      </c>
      <c r="C332" s="17">
        <f t="shared" si="10"/>
        <v>99.126379305807617</v>
      </c>
      <c r="D332" s="17">
        <f t="shared" si="11"/>
        <v>-0.20339999999999997</v>
      </c>
      <c r="E332" s="17"/>
    </row>
    <row r="333" spans="1:5" x14ac:dyDescent="0.25">
      <c r="A333" s="17">
        <v>11.176</v>
      </c>
      <c r="B333" s="17">
        <v>3.15896</v>
      </c>
      <c r="C333" s="17">
        <f t="shared" si="10"/>
        <v>99.885251222303978</v>
      </c>
      <c r="D333" s="17">
        <f t="shared" si="11"/>
        <v>-0.16949999999999998</v>
      </c>
      <c r="E333" s="17"/>
    </row>
    <row r="334" spans="1:5" x14ac:dyDescent="0.25">
      <c r="A334" s="17">
        <v>11.209899999999999</v>
      </c>
      <c r="B334" s="17">
        <v>3.1709499999999999</v>
      </c>
      <c r="C334" s="17">
        <f t="shared" si="10"/>
        <v>100.26437098392027</v>
      </c>
      <c r="D334" s="17">
        <f t="shared" si="11"/>
        <v>-0.1356</v>
      </c>
      <c r="E334" s="17"/>
    </row>
    <row r="335" spans="1:5" x14ac:dyDescent="0.25">
      <c r="A335" s="17">
        <v>11.2437</v>
      </c>
      <c r="B335" s="17">
        <v>3.18268</v>
      </c>
      <c r="C335" s="17">
        <f t="shared" si="10"/>
        <v>100.63526963310785</v>
      </c>
      <c r="D335" s="17">
        <f t="shared" si="11"/>
        <v>-0.1017</v>
      </c>
      <c r="E335" s="17"/>
    </row>
    <row r="336" spans="1:5" x14ac:dyDescent="0.25">
      <c r="A336" s="17">
        <v>11.2776</v>
      </c>
      <c r="B336" s="17">
        <v>3.1721699999999999</v>
      </c>
      <c r="C336" s="17">
        <f t="shared" si="10"/>
        <v>100.30294697300883</v>
      </c>
      <c r="D336" s="17">
        <f t="shared" si="11"/>
        <v>-6.7799999999999999E-2</v>
      </c>
      <c r="E336" s="17"/>
    </row>
    <row r="337" spans="1:5" x14ac:dyDescent="0.25">
      <c r="A337" s="17">
        <v>11.311500000000001</v>
      </c>
      <c r="B337" s="17">
        <v>3.1644600000000001</v>
      </c>
      <c r="C337" s="17">
        <f t="shared" si="10"/>
        <v>100.05915936983439</v>
      </c>
      <c r="D337" s="2">
        <f>D338-0.0339</f>
        <v>-3.39E-2</v>
      </c>
      <c r="E337" s="17"/>
    </row>
    <row r="338" spans="1:5" x14ac:dyDescent="0.25">
      <c r="A338" s="17">
        <v>11.3453</v>
      </c>
      <c r="B338" s="17">
        <v>3.1524100000000002</v>
      </c>
      <c r="C338" s="17">
        <f t="shared" si="10"/>
        <v>99.678142428426852</v>
      </c>
      <c r="D338" s="2">
        <f>0</f>
        <v>0</v>
      </c>
    </row>
    <row r="339" spans="1:5" x14ac:dyDescent="0.25">
      <c r="A339" s="17">
        <v>11.379200000000001</v>
      </c>
      <c r="B339" s="17">
        <v>3.1464500000000002</v>
      </c>
      <c r="C339" s="17">
        <f t="shared" si="10"/>
        <v>99.489689235830255</v>
      </c>
      <c r="D339" s="2">
        <f>D338+0.0339</f>
        <v>3.39E-2</v>
      </c>
      <c r="E339" s="17"/>
    </row>
    <row r="340" spans="1:5" x14ac:dyDescent="0.25">
      <c r="A340" s="17">
        <v>11.4131</v>
      </c>
      <c r="B340" s="17">
        <v>3.1504699999999999</v>
      </c>
      <c r="C340" s="17">
        <f t="shared" si="10"/>
        <v>99.616800281843382</v>
      </c>
      <c r="D340" s="17">
        <f t="shared" ref="D340:D403" si="12">D339+0.0339</f>
        <v>6.7799999999999999E-2</v>
      </c>
      <c r="E340" s="17"/>
    </row>
    <row r="341" spans="1:5" x14ac:dyDescent="0.25">
      <c r="A341" s="17">
        <v>11.446899999999999</v>
      </c>
      <c r="B341" s="17">
        <v>3.1534200000000001</v>
      </c>
      <c r="C341" s="17">
        <f t="shared" si="10"/>
        <v>99.710078288246081</v>
      </c>
      <c r="D341" s="17">
        <f t="shared" si="12"/>
        <v>0.1017</v>
      </c>
      <c r="E341" s="17"/>
    </row>
    <row r="342" spans="1:5" x14ac:dyDescent="0.25">
      <c r="A342" s="17">
        <v>11.4808</v>
      </c>
      <c r="B342" s="17">
        <v>3.1700699999999999</v>
      </c>
      <c r="C342" s="17">
        <f t="shared" si="10"/>
        <v>100.23654568031542</v>
      </c>
      <c r="D342" s="17">
        <f t="shared" si="12"/>
        <v>0.1356</v>
      </c>
      <c r="E342" s="17"/>
    </row>
    <row r="343" spans="1:5" x14ac:dyDescent="0.25">
      <c r="A343" s="17">
        <v>11.514699999999999</v>
      </c>
      <c r="B343" s="17">
        <v>3.1820200000000001</v>
      </c>
      <c r="C343" s="17">
        <f t="shared" si="10"/>
        <v>100.61440065540421</v>
      </c>
      <c r="D343" s="17">
        <f t="shared" si="12"/>
        <v>0.16949999999999998</v>
      </c>
      <c r="E343" s="17"/>
    </row>
    <row r="344" spans="1:5" x14ac:dyDescent="0.25">
      <c r="A344" s="17">
        <v>11.548500000000001</v>
      </c>
      <c r="B344" s="17">
        <v>3.1817899999999999</v>
      </c>
      <c r="C344" s="17">
        <f t="shared" si="10"/>
        <v>100.60712813287111</v>
      </c>
      <c r="D344" s="17">
        <f t="shared" si="12"/>
        <v>0.20339999999999997</v>
      </c>
      <c r="E344" s="17"/>
    </row>
    <row r="345" spans="1:5" x14ac:dyDescent="0.25">
      <c r="A345" s="17">
        <v>11.5824</v>
      </c>
      <c r="B345" s="17">
        <v>3.1724999999999999</v>
      </c>
      <c r="C345" s="17">
        <f t="shared" si="10"/>
        <v>100.31338146186066</v>
      </c>
      <c r="D345" s="17">
        <f t="shared" si="12"/>
        <v>0.23729999999999996</v>
      </c>
      <c r="E345" s="17"/>
    </row>
    <row r="346" spans="1:5" x14ac:dyDescent="0.25">
      <c r="A346" s="17">
        <v>11.616300000000001</v>
      </c>
      <c r="B346" s="17">
        <v>3.1767699999999999</v>
      </c>
      <c r="C346" s="17">
        <f t="shared" si="10"/>
        <v>100.44839742367063</v>
      </c>
      <c r="D346" s="17">
        <f t="shared" si="12"/>
        <v>0.27119999999999994</v>
      </c>
      <c r="E346" s="17"/>
    </row>
    <row r="347" spans="1:5" x14ac:dyDescent="0.25">
      <c r="A347" s="17">
        <v>11.6501</v>
      </c>
      <c r="B347" s="17">
        <v>3.1724299999999999</v>
      </c>
      <c r="C347" s="17">
        <f t="shared" si="10"/>
        <v>100.31116808543754</v>
      </c>
      <c r="D347" s="17">
        <f t="shared" si="12"/>
        <v>0.30509999999999993</v>
      </c>
      <c r="E347" s="17"/>
    </row>
    <row r="348" spans="1:5" x14ac:dyDescent="0.25">
      <c r="A348" s="17">
        <v>11.683999999999999</v>
      </c>
      <c r="B348" s="17">
        <v>3.1701199999999998</v>
      </c>
      <c r="C348" s="17">
        <f t="shared" si="10"/>
        <v>100.23812666347476</v>
      </c>
      <c r="D348" s="17">
        <f t="shared" si="12"/>
        <v>0.33899999999999991</v>
      </c>
      <c r="E348" s="17"/>
    </row>
    <row r="349" spans="1:5" x14ac:dyDescent="0.25">
      <c r="A349" s="17">
        <v>11.7179</v>
      </c>
      <c r="B349" s="17">
        <v>3.18384</v>
      </c>
      <c r="C349" s="17">
        <f t="shared" si="10"/>
        <v>100.6719484424052</v>
      </c>
      <c r="D349" s="17">
        <f t="shared" si="12"/>
        <v>0.3728999999999999</v>
      </c>
      <c r="E349" s="17"/>
    </row>
    <row r="350" spans="1:5" x14ac:dyDescent="0.25">
      <c r="A350" s="17">
        <v>11.7517</v>
      </c>
      <c r="B350" s="17">
        <v>3.1810399999999999</v>
      </c>
      <c r="C350" s="17">
        <f t="shared" si="10"/>
        <v>100.5834133854806</v>
      </c>
      <c r="D350" s="17">
        <f t="shared" si="12"/>
        <v>0.40679999999999988</v>
      </c>
      <c r="E350" s="17"/>
    </row>
    <row r="351" spans="1:5" x14ac:dyDescent="0.25">
      <c r="A351" s="17">
        <v>11.785600000000001</v>
      </c>
      <c r="B351" s="17">
        <v>3.1776300000000002</v>
      </c>
      <c r="C351" s="17">
        <f t="shared" si="10"/>
        <v>100.47559033401177</v>
      </c>
      <c r="D351" s="17">
        <f t="shared" si="12"/>
        <v>0.44069999999999987</v>
      </c>
      <c r="E351" s="17"/>
    </row>
    <row r="352" spans="1:5" x14ac:dyDescent="0.25">
      <c r="A352" s="17">
        <v>11.8195</v>
      </c>
      <c r="B352" s="17">
        <v>3.1934999999999998</v>
      </c>
      <c r="C352" s="17">
        <f t="shared" si="10"/>
        <v>100.97739438879496</v>
      </c>
      <c r="D352" s="17">
        <f t="shared" si="12"/>
        <v>0.47459999999999986</v>
      </c>
      <c r="E352" s="17"/>
    </row>
    <row r="353" spans="1:5" x14ac:dyDescent="0.25">
      <c r="A353" s="17">
        <v>11.853300000000001</v>
      </c>
      <c r="B353" s="17">
        <v>3.1689699999999998</v>
      </c>
      <c r="C353" s="17">
        <f t="shared" si="10"/>
        <v>100.20176405080932</v>
      </c>
      <c r="D353" s="17">
        <f t="shared" si="12"/>
        <v>0.50849999999999984</v>
      </c>
      <c r="E353" s="17"/>
    </row>
    <row r="354" spans="1:5" x14ac:dyDescent="0.25">
      <c r="A354" s="17">
        <v>11.8872</v>
      </c>
      <c r="B354" s="17">
        <v>3.1798500000000001</v>
      </c>
      <c r="C354" s="17">
        <f t="shared" si="10"/>
        <v>100.54578598628767</v>
      </c>
      <c r="D354" s="17">
        <f t="shared" si="12"/>
        <v>0.54239999999999988</v>
      </c>
    </row>
    <row r="355" spans="1:5" x14ac:dyDescent="0.25">
      <c r="A355" s="17">
        <v>11.921099999999999</v>
      </c>
      <c r="B355" s="17">
        <v>3.15767</v>
      </c>
      <c r="C355" s="17">
        <f t="shared" si="10"/>
        <v>99.844461856792293</v>
      </c>
      <c r="D355" s="17">
        <f t="shared" si="12"/>
        <v>0.57629999999999992</v>
      </c>
      <c r="E355" s="17"/>
    </row>
    <row r="356" spans="1:5" x14ac:dyDescent="0.25">
      <c r="A356" s="17">
        <v>11.9549</v>
      </c>
      <c r="B356" s="17">
        <v>3.1581299999999999</v>
      </c>
      <c r="C356" s="17">
        <f t="shared" si="10"/>
        <v>99.859006901858464</v>
      </c>
      <c r="D356" s="17">
        <f t="shared" si="12"/>
        <v>0.61019999999999996</v>
      </c>
      <c r="E356" s="17"/>
    </row>
    <row r="357" spans="1:5" x14ac:dyDescent="0.25">
      <c r="A357" s="17">
        <v>11.988799999999999</v>
      </c>
      <c r="B357" s="17">
        <v>3.1448399999999999</v>
      </c>
      <c r="C357" s="17">
        <f t="shared" si="10"/>
        <v>99.438781578098627</v>
      </c>
      <c r="D357" s="17">
        <f t="shared" si="12"/>
        <v>0.64410000000000001</v>
      </c>
      <c r="E357" s="17"/>
    </row>
    <row r="358" spans="1:5" x14ac:dyDescent="0.25">
      <c r="A358" s="17">
        <v>12.0227</v>
      </c>
      <c r="B358" s="17">
        <v>3.14242</v>
      </c>
      <c r="C358" s="17">
        <f t="shared" si="10"/>
        <v>99.362261993185243</v>
      </c>
      <c r="D358" s="17">
        <f t="shared" si="12"/>
        <v>0.67800000000000005</v>
      </c>
      <c r="E358" s="17"/>
    </row>
    <row r="359" spans="1:5" x14ac:dyDescent="0.25">
      <c r="A359" s="17">
        <v>12.0565</v>
      </c>
      <c r="B359" s="17">
        <v>3.1417099999999998</v>
      </c>
      <c r="C359" s="17">
        <f t="shared" si="10"/>
        <v>99.339812032322214</v>
      </c>
      <c r="D359" s="17">
        <f t="shared" si="12"/>
        <v>0.71190000000000009</v>
      </c>
      <c r="E359" s="17"/>
    </row>
    <row r="360" spans="1:5" x14ac:dyDescent="0.25">
      <c r="A360" s="17">
        <v>12.090400000000001</v>
      </c>
      <c r="B360" s="17">
        <v>3.1490499999999999</v>
      </c>
      <c r="C360" s="17">
        <f t="shared" si="10"/>
        <v>99.571900360117354</v>
      </c>
      <c r="D360" s="17">
        <f t="shared" si="12"/>
        <v>0.74580000000000013</v>
      </c>
      <c r="E360" s="17"/>
    </row>
    <row r="361" spans="1:5" x14ac:dyDescent="0.25">
      <c r="A361" s="17">
        <v>12.1243</v>
      </c>
      <c r="B361" s="17">
        <v>3.15177</v>
      </c>
      <c r="C361" s="17">
        <f t="shared" si="10"/>
        <v>99.657905843986939</v>
      </c>
      <c r="D361" s="17">
        <f t="shared" si="12"/>
        <v>0.77970000000000017</v>
      </c>
      <c r="E361" s="17"/>
    </row>
    <row r="362" spans="1:5" x14ac:dyDescent="0.25">
      <c r="A362" s="17">
        <v>12.158099999999999</v>
      </c>
      <c r="B362" s="17">
        <v>3.1520100000000002</v>
      </c>
      <c r="C362" s="17">
        <f t="shared" si="10"/>
        <v>99.66549456315191</v>
      </c>
      <c r="D362" s="17">
        <f t="shared" si="12"/>
        <v>0.81360000000000021</v>
      </c>
      <c r="E362" s="17"/>
    </row>
    <row r="363" spans="1:5" x14ac:dyDescent="0.25">
      <c r="A363" s="17">
        <v>12.192</v>
      </c>
      <c r="B363" s="17">
        <v>3.1499899999999998</v>
      </c>
      <c r="C363" s="17">
        <f t="shared" si="10"/>
        <v>99.601622843513454</v>
      </c>
      <c r="D363" s="17">
        <f t="shared" si="12"/>
        <v>0.84750000000000025</v>
      </c>
      <c r="E363" s="17"/>
    </row>
    <row r="364" spans="1:5" x14ac:dyDescent="0.25">
      <c r="A364" s="17">
        <v>12.225899999999999</v>
      </c>
      <c r="B364" s="17">
        <v>3.1543100000000002</v>
      </c>
      <c r="C364" s="17">
        <f t="shared" si="10"/>
        <v>99.738219788482809</v>
      </c>
      <c r="D364" s="17">
        <f t="shared" si="12"/>
        <v>0.88140000000000029</v>
      </c>
      <c r="E364" s="17"/>
    </row>
    <row r="365" spans="1:5" x14ac:dyDescent="0.25">
      <c r="A365" s="17">
        <v>12.2597</v>
      </c>
      <c r="B365" s="17">
        <v>3.1611899999999999</v>
      </c>
      <c r="C365" s="17">
        <f t="shared" si="10"/>
        <v>99.955763071211763</v>
      </c>
      <c r="D365" s="17">
        <f t="shared" si="12"/>
        <v>0.91530000000000034</v>
      </c>
      <c r="E365" s="17"/>
    </row>
    <row r="366" spans="1:5" x14ac:dyDescent="0.25">
      <c r="A366" s="17">
        <v>12.2936</v>
      </c>
      <c r="B366" s="17">
        <v>3.1595499999999999</v>
      </c>
      <c r="C366" s="17">
        <f t="shared" si="10"/>
        <v>99.903906823584492</v>
      </c>
      <c r="D366" s="17">
        <f t="shared" si="12"/>
        <v>0.94920000000000038</v>
      </c>
      <c r="E366" s="17"/>
    </row>
    <row r="367" spans="1:5" x14ac:dyDescent="0.25">
      <c r="A367" s="17">
        <v>12.327500000000001</v>
      </c>
      <c r="B367" s="17">
        <v>3.1598000000000002</v>
      </c>
      <c r="C367" s="17">
        <f t="shared" si="10"/>
        <v>99.911811739381349</v>
      </c>
      <c r="D367" s="17">
        <f t="shared" si="12"/>
        <v>0.98310000000000042</v>
      </c>
      <c r="E367" s="17"/>
    </row>
    <row r="368" spans="1:5" x14ac:dyDescent="0.25">
      <c r="A368" s="17">
        <v>12.3613</v>
      </c>
      <c r="B368" s="17">
        <v>3.1649600000000002</v>
      </c>
      <c r="C368" s="17">
        <f t="shared" si="10"/>
        <v>100.07496920142806</v>
      </c>
      <c r="D368" s="17">
        <f t="shared" si="12"/>
        <v>1.0170000000000003</v>
      </c>
      <c r="E368" s="17"/>
    </row>
    <row r="369" spans="1:5" x14ac:dyDescent="0.25">
      <c r="A369" s="17">
        <v>12.395200000000001</v>
      </c>
      <c r="B369" s="17">
        <v>3.16858</v>
      </c>
      <c r="C369" s="17">
        <f t="shared" si="10"/>
        <v>100.18943238216626</v>
      </c>
      <c r="D369" s="17">
        <f t="shared" si="12"/>
        <v>1.0509000000000004</v>
      </c>
      <c r="E369" s="17"/>
    </row>
    <row r="370" spans="1:5" x14ac:dyDescent="0.25">
      <c r="A370" s="17">
        <v>12.4291</v>
      </c>
      <c r="B370" s="17">
        <v>3.1586599999999998</v>
      </c>
      <c r="C370" s="17">
        <f t="shared" si="10"/>
        <v>99.875765323347764</v>
      </c>
      <c r="D370" s="17">
        <f t="shared" si="12"/>
        <v>1.0848000000000004</v>
      </c>
      <c r="E370" s="17"/>
    </row>
    <row r="371" spans="1:5" x14ac:dyDescent="0.25">
      <c r="A371" s="17">
        <v>12.462899999999999</v>
      </c>
      <c r="B371" s="17">
        <v>3.1617099999999998</v>
      </c>
      <c r="C371" s="17">
        <f t="shared" si="10"/>
        <v>99.972205296069177</v>
      </c>
      <c r="D371" s="17">
        <f t="shared" si="12"/>
        <v>1.1187000000000005</v>
      </c>
      <c r="E371" s="17"/>
    </row>
    <row r="372" spans="1:5" x14ac:dyDescent="0.25">
      <c r="A372" s="17">
        <v>12.4968</v>
      </c>
      <c r="B372" s="17">
        <v>3.1511399999999998</v>
      </c>
      <c r="C372" s="17">
        <f t="shared" si="10"/>
        <v>99.63798545617891</v>
      </c>
      <c r="D372" s="17">
        <f t="shared" si="12"/>
        <v>1.1526000000000005</v>
      </c>
      <c r="E372" s="17"/>
    </row>
    <row r="373" spans="1:5" x14ac:dyDescent="0.25">
      <c r="A373" s="17">
        <v>12.5307</v>
      </c>
      <c r="B373" s="17">
        <v>3.1468699999999998</v>
      </c>
      <c r="C373" s="17">
        <f t="shared" si="10"/>
        <v>99.502969494368926</v>
      </c>
      <c r="D373" s="17">
        <f t="shared" si="12"/>
        <v>1.1865000000000006</v>
      </c>
      <c r="E373" s="17"/>
    </row>
    <row r="374" spans="1:5" x14ac:dyDescent="0.25">
      <c r="A374" s="17">
        <v>12.564500000000001</v>
      </c>
      <c r="B374" s="17">
        <v>3.1468699999999998</v>
      </c>
      <c r="C374" s="17">
        <f t="shared" si="10"/>
        <v>99.502969494368926</v>
      </c>
      <c r="D374" s="17">
        <f t="shared" si="12"/>
        <v>1.2204000000000006</v>
      </c>
      <c r="E374" s="17"/>
    </row>
    <row r="375" spans="1:5" x14ac:dyDescent="0.25">
      <c r="A375" s="17">
        <v>12.5984</v>
      </c>
      <c r="B375" s="17">
        <v>3.1658599999999999</v>
      </c>
      <c r="C375" s="17">
        <f t="shared" si="10"/>
        <v>100.10342689829668</v>
      </c>
      <c r="D375" s="17">
        <f t="shared" si="12"/>
        <v>1.2543000000000006</v>
      </c>
      <c r="E375" s="17"/>
    </row>
    <row r="376" spans="1:5" x14ac:dyDescent="0.25">
      <c r="A376" s="17">
        <v>12.632300000000001</v>
      </c>
      <c r="B376" s="17">
        <v>3.1576399999999998</v>
      </c>
      <c r="C376" s="17">
        <f t="shared" si="10"/>
        <v>99.843513266896665</v>
      </c>
      <c r="D376" s="17">
        <f t="shared" si="12"/>
        <v>1.2882000000000007</v>
      </c>
      <c r="E376" s="17"/>
    </row>
    <row r="377" spans="1:5" x14ac:dyDescent="0.25">
      <c r="A377" s="17">
        <v>12.6661</v>
      </c>
      <c r="B377" s="17">
        <v>3.1518000000000002</v>
      </c>
      <c r="C377" s="17">
        <f t="shared" si="10"/>
        <v>99.658854433882567</v>
      </c>
      <c r="D377" s="17">
        <f t="shared" si="12"/>
        <v>1.3221000000000007</v>
      </c>
      <c r="E377" s="17"/>
    </row>
    <row r="378" spans="1:5" x14ac:dyDescent="0.25">
      <c r="A378" s="17">
        <v>12.7</v>
      </c>
      <c r="B378" s="17">
        <v>3.15808</v>
      </c>
      <c r="C378" s="17">
        <f t="shared" si="10"/>
        <v>99.857425918699107</v>
      </c>
      <c r="D378" s="17">
        <f t="shared" si="12"/>
        <v>1.3560000000000008</v>
      </c>
      <c r="E378" s="17"/>
    </row>
    <row r="379" spans="1:5" x14ac:dyDescent="0.25">
      <c r="A379" s="17">
        <v>12.7339</v>
      </c>
      <c r="B379" s="17">
        <v>3.1535700000000002</v>
      </c>
      <c r="C379" s="17">
        <f t="shared" si="10"/>
        <v>99.714821237724166</v>
      </c>
      <c r="D379" s="17">
        <f t="shared" si="12"/>
        <v>1.3899000000000008</v>
      </c>
      <c r="E379" s="17"/>
    </row>
    <row r="380" spans="1:5" x14ac:dyDescent="0.25">
      <c r="A380" s="17">
        <v>12.7677</v>
      </c>
      <c r="B380" s="17">
        <v>3.1258699999999999</v>
      </c>
      <c r="C380" s="17">
        <f t="shared" si="10"/>
        <v>98.838956567434636</v>
      </c>
      <c r="D380" s="17">
        <f t="shared" si="12"/>
        <v>1.4238000000000008</v>
      </c>
      <c r="E380" s="17"/>
    </row>
    <row r="381" spans="1:5" x14ac:dyDescent="0.25">
      <c r="A381" s="17">
        <v>12.801600000000001</v>
      </c>
      <c r="B381" s="17">
        <v>3.1110799999999998</v>
      </c>
      <c r="C381" s="17">
        <f t="shared" si="10"/>
        <v>98.371301748893757</v>
      </c>
      <c r="D381" s="17">
        <f t="shared" si="12"/>
        <v>1.4577000000000009</v>
      </c>
      <c r="E381" s="17"/>
    </row>
    <row r="382" spans="1:5" x14ac:dyDescent="0.25">
      <c r="A382" s="17">
        <v>12.8355</v>
      </c>
      <c r="B382" s="17">
        <v>3.11192</v>
      </c>
      <c r="C382" s="17">
        <f t="shared" si="10"/>
        <v>98.397862265971142</v>
      </c>
      <c r="D382" s="17">
        <f t="shared" si="12"/>
        <v>1.4916000000000009</v>
      </c>
      <c r="E382" s="17"/>
    </row>
    <row r="383" spans="1:5" x14ac:dyDescent="0.25">
      <c r="A383" s="17">
        <v>12.869300000000001</v>
      </c>
      <c r="B383" s="17">
        <v>3.1369899999999999</v>
      </c>
      <c r="C383" s="17">
        <f t="shared" si="10"/>
        <v>99.190567222077945</v>
      </c>
      <c r="D383" s="17">
        <f t="shared" si="12"/>
        <v>1.525500000000001</v>
      </c>
      <c r="E383" s="17"/>
    </row>
    <row r="384" spans="1:5" x14ac:dyDescent="0.25">
      <c r="A384" s="17">
        <v>12.9032</v>
      </c>
      <c r="B384" s="17">
        <v>3.1465000000000001</v>
      </c>
      <c r="C384" s="17">
        <f t="shared" si="10"/>
        <v>99.491270218989627</v>
      </c>
      <c r="D384" s="17">
        <f t="shared" si="12"/>
        <v>1.559400000000001</v>
      </c>
      <c r="E384" s="17"/>
    </row>
    <row r="385" spans="1:5" x14ac:dyDescent="0.25">
      <c r="A385" s="17">
        <v>12.937099999999999</v>
      </c>
      <c r="B385" s="17">
        <v>3.1320399999999999</v>
      </c>
      <c r="C385" s="17">
        <f t="shared" si="10"/>
        <v>99.034049889300562</v>
      </c>
      <c r="D385" s="17">
        <f t="shared" si="12"/>
        <v>1.593300000000001</v>
      </c>
      <c r="E385" s="17"/>
    </row>
    <row r="386" spans="1:5" x14ac:dyDescent="0.25">
      <c r="A386" s="17">
        <v>12.9709</v>
      </c>
      <c r="B386" s="17">
        <v>3.1274700000000002</v>
      </c>
      <c r="C386" s="17">
        <f t="shared" si="10"/>
        <v>98.889548028534406</v>
      </c>
      <c r="D386" s="17">
        <f t="shared" si="12"/>
        <v>1.6272000000000011</v>
      </c>
      <c r="E386" s="17"/>
    </row>
    <row r="387" spans="1:5" x14ac:dyDescent="0.25">
      <c r="A387" s="17">
        <v>13.004799999999999</v>
      </c>
      <c r="B387" s="17">
        <v>3.13835</v>
      </c>
      <c r="C387" s="17">
        <f t="shared" si="10"/>
        <v>99.23356996401273</v>
      </c>
      <c r="D387" s="17">
        <f t="shared" si="12"/>
        <v>1.6611000000000011</v>
      </c>
      <c r="E387" s="17"/>
    </row>
    <row r="388" spans="1:5" x14ac:dyDescent="0.25">
      <c r="A388" s="17">
        <v>13.0387</v>
      </c>
      <c r="B388" s="17">
        <v>3.1283300000000001</v>
      </c>
      <c r="C388" s="17">
        <f t="shared" ref="C388:C451" si="13">B388/F$1*100</f>
        <v>98.91674093887552</v>
      </c>
      <c r="D388" s="17">
        <f t="shared" si="12"/>
        <v>1.6950000000000012</v>
      </c>
      <c r="E388" s="17"/>
    </row>
    <row r="389" spans="1:5" x14ac:dyDescent="0.25">
      <c r="A389" s="17">
        <v>13.0725</v>
      </c>
      <c r="B389" s="17">
        <v>3.13191</v>
      </c>
      <c r="C389" s="17">
        <f t="shared" si="13"/>
        <v>99.029939333086219</v>
      </c>
      <c r="D389" s="17">
        <f t="shared" si="12"/>
        <v>1.7289000000000012</v>
      </c>
      <c r="E389" s="17"/>
    </row>
    <row r="390" spans="1:5" x14ac:dyDescent="0.25">
      <c r="A390" s="17">
        <v>13.106400000000001</v>
      </c>
      <c r="B390" s="17">
        <v>3.1251799999999998</v>
      </c>
      <c r="C390" s="17">
        <f t="shared" si="13"/>
        <v>98.817138999835365</v>
      </c>
      <c r="D390" s="17">
        <f t="shared" si="12"/>
        <v>1.7628000000000013</v>
      </c>
      <c r="E390" s="17"/>
    </row>
    <row r="391" spans="1:5" x14ac:dyDescent="0.25">
      <c r="A391" s="17">
        <v>13.1403</v>
      </c>
      <c r="B391" s="17">
        <v>3.1053000000000002</v>
      </c>
      <c r="C391" s="17">
        <f t="shared" si="13"/>
        <v>98.188540095670902</v>
      </c>
      <c r="D391" s="17">
        <f t="shared" si="12"/>
        <v>1.7967000000000013</v>
      </c>
      <c r="E391" s="17"/>
    </row>
    <row r="392" spans="1:5" x14ac:dyDescent="0.25">
      <c r="A392" s="17">
        <v>13.174099999999999</v>
      </c>
      <c r="B392" s="17">
        <v>3.0894200000000001</v>
      </c>
      <c r="C392" s="17">
        <f t="shared" si="13"/>
        <v>97.686419844255809</v>
      </c>
      <c r="D392" s="17">
        <f t="shared" si="12"/>
        <v>1.8306000000000013</v>
      </c>
      <c r="E392" s="17"/>
    </row>
    <row r="393" spans="1:5" x14ac:dyDescent="0.25">
      <c r="A393" s="17">
        <v>13.208</v>
      </c>
      <c r="B393" s="17">
        <v>3.0771700000000002</v>
      </c>
      <c r="C393" s="17">
        <f t="shared" si="13"/>
        <v>97.2990789702108</v>
      </c>
      <c r="D393" s="17">
        <f t="shared" si="12"/>
        <v>1.8645000000000014</v>
      </c>
      <c r="E393" s="17"/>
    </row>
    <row r="394" spans="1:5" x14ac:dyDescent="0.25">
      <c r="A394" s="17">
        <v>13.241899999999999</v>
      </c>
      <c r="B394" s="17">
        <v>3.0734900000000001</v>
      </c>
      <c r="C394" s="17">
        <f t="shared" si="13"/>
        <v>97.182718609681359</v>
      </c>
      <c r="D394" s="17">
        <f t="shared" si="12"/>
        <v>1.8984000000000014</v>
      </c>
      <c r="E394" s="17"/>
    </row>
    <row r="395" spans="1:5" x14ac:dyDescent="0.25">
      <c r="A395" s="17">
        <v>13.275700000000001</v>
      </c>
      <c r="B395" s="17">
        <v>3.0747599999999999</v>
      </c>
      <c r="C395" s="17">
        <f t="shared" si="13"/>
        <v>97.222875581929287</v>
      </c>
      <c r="D395" s="17">
        <f t="shared" si="12"/>
        <v>1.9323000000000015</v>
      </c>
      <c r="E395" s="17"/>
    </row>
    <row r="396" spans="1:5" x14ac:dyDescent="0.25">
      <c r="A396" s="17">
        <v>13.3096</v>
      </c>
      <c r="B396" s="17">
        <v>3.0797099999999999</v>
      </c>
      <c r="C396" s="17">
        <f t="shared" si="13"/>
        <v>97.379392914706671</v>
      </c>
      <c r="D396" s="17">
        <f t="shared" si="12"/>
        <v>1.9662000000000015</v>
      </c>
      <c r="E396" s="17"/>
    </row>
    <row r="397" spans="1:5" x14ac:dyDescent="0.25">
      <c r="A397" s="17">
        <v>13.343500000000001</v>
      </c>
      <c r="B397" s="17">
        <v>3.0798199999999998</v>
      </c>
      <c r="C397" s="17">
        <f t="shared" si="13"/>
        <v>97.382871077657256</v>
      </c>
      <c r="D397" s="17">
        <f t="shared" si="12"/>
        <v>2.0001000000000015</v>
      </c>
      <c r="E397" s="17"/>
    </row>
    <row r="398" spans="1:5" x14ac:dyDescent="0.25">
      <c r="A398" s="17">
        <v>13.3773</v>
      </c>
      <c r="B398" s="17">
        <v>3.0992999999999999</v>
      </c>
      <c r="C398" s="17">
        <f t="shared" si="13"/>
        <v>97.998822116546805</v>
      </c>
      <c r="D398" s="17">
        <f t="shared" si="12"/>
        <v>2.0340000000000016</v>
      </c>
      <c r="E398" s="17"/>
    </row>
    <row r="399" spans="1:5" x14ac:dyDescent="0.25">
      <c r="A399" s="17">
        <v>13.411199999999999</v>
      </c>
      <c r="B399" s="17">
        <v>3.10175</v>
      </c>
      <c r="C399" s="17">
        <f t="shared" si="13"/>
        <v>98.076290291355804</v>
      </c>
      <c r="D399" s="17">
        <f t="shared" si="12"/>
        <v>2.0679000000000016</v>
      </c>
      <c r="E399" s="17"/>
    </row>
    <row r="400" spans="1:5" x14ac:dyDescent="0.25">
      <c r="A400" s="17">
        <v>13.4451</v>
      </c>
      <c r="B400" s="17">
        <v>3.1098599999999998</v>
      </c>
      <c r="C400" s="17">
        <f t="shared" si="13"/>
        <v>98.3327257598052</v>
      </c>
      <c r="D400" s="17">
        <f t="shared" si="12"/>
        <v>2.1018000000000017</v>
      </c>
      <c r="E400" s="17"/>
    </row>
    <row r="401" spans="1:11" x14ac:dyDescent="0.25">
      <c r="A401" s="17">
        <v>13.478899999999999</v>
      </c>
      <c r="B401" s="17">
        <v>3.1196799999999998</v>
      </c>
      <c r="C401" s="17">
        <f t="shared" si="13"/>
        <v>98.643230852304939</v>
      </c>
      <c r="D401" s="17">
        <f t="shared" si="12"/>
        <v>2.1357000000000017</v>
      </c>
      <c r="E401" s="17"/>
    </row>
    <row r="402" spans="1:11" x14ac:dyDescent="0.25">
      <c r="A402" s="17">
        <v>13.5128</v>
      </c>
      <c r="B402" s="17">
        <v>3.1123699999999999</v>
      </c>
      <c r="C402" s="17">
        <f t="shared" si="13"/>
        <v>98.412091114405442</v>
      </c>
      <c r="D402" s="17">
        <f t="shared" si="12"/>
        <v>2.1696000000000017</v>
      </c>
      <c r="E402" s="17"/>
    </row>
    <row r="403" spans="1:11" x14ac:dyDescent="0.25">
      <c r="A403" s="17">
        <v>13.5467</v>
      </c>
      <c r="B403" s="17">
        <v>3.1002000000000001</v>
      </c>
      <c r="C403" s="17">
        <f t="shared" si="13"/>
        <v>98.027279813415419</v>
      </c>
      <c r="D403" s="17">
        <f t="shared" si="12"/>
        <v>2.2035000000000018</v>
      </c>
      <c r="E403" s="17"/>
    </row>
    <row r="404" spans="1:11" x14ac:dyDescent="0.25">
      <c r="A404" s="17">
        <v>13.580500000000001</v>
      </c>
      <c r="B404" s="17">
        <v>3.0882499999999999</v>
      </c>
      <c r="C404" s="17">
        <f t="shared" si="13"/>
        <v>97.64942483832661</v>
      </c>
      <c r="D404" s="17">
        <f t="shared" ref="D404:D467" si="14">D403+0.0339</f>
        <v>2.2374000000000018</v>
      </c>
      <c r="E404" s="17"/>
    </row>
    <row r="405" spans="1:11" x14ac:dyDescent="0.25">
      <c r="A405" s="17">
        <v>13.6144</v>
      </c>
      <c r="B405" s="17">
        <v>3.0871200000000001</v>
      </c>
      <c r="C405" s="17">
        <f t="shared" si="13"/>
        <v>97.613694618924924</v>
      </c>
      <c r="D405" s="17">
        <f t="shared" si="14"/>
        <v>2.2713000000000019</v>
      </c>
      <c r="E405" s="17"/>
      <c r="K405" s="2">
        <f>MAX(C3:C652)</f>
        <v>102.62730841391077</v>
      </c>
    </row>
    <row r="406" spans="1:11" x14ac:dyDescent="0.25">
      <c r="A406" s="17">
        <v>13.648300000000001</v>
      </c>
      <c r="B406" s="17">
        <v>3.0691600000000001</v>
      </c>
      <c r="C406" s="17">
        <f t="shared" si="13"/>
        <v>97.045805468080147</v>
      </c>
      <c r="D406" s="17">
        <f t="shared" si="14"/>
        <v>2.3052000000000019</v>
      </c>
      <c r="E406" s="17"/>
    </row>
    <row r="407" spans="1:11" x14ac:dyDescent="0.25">
      <c r="A407" s="17">
        <v>13.6821</v>
      </c>
      <c r="B407" s="17">
        <v>3.07768</v>
      </c>
      <c r="C407" s="17">
        <f t="shared" si="13"/>
        <v>97.315204998436343</v>
      </c>
      <c r="D407" s="17">
        <f t="shared" si="14"/>
        <v>2.339100000000002</v>
      </c>
      <c r="E407" s="17"/>
    </row>
    <row r="408" spans="1:11" x14ac:dyDescent="0.25">
      <c r="A408" s="17">
        <v>13.715999999999999</v>
      </c>
      <c r="B408" s="17">
        <v>3.0656400000000001</v>
      </c>
      <c r="C408" s="17">
        <f t="shared" si="13"/>
        <v>96.934504253660691</v>
      </c>
      <c r="D408" s="17">
        <f t="shared" si="14"/>
        <v>2.373000000000002</v>
      </c>
      <c r="E408" s="17"/>
    </row>
    <row r="409" spans="1:11" x14ac:dyDescent="0.25">
      <c r="A409" s="17">
        <v>13.7499</v>
      </c>
      <c r="B409" s="17">
        <v>3.0741399999999999</v>
      </c>
      <c r="C409" s="17">
        <f t="shared" si="13"/>
        <v>97.20327139075313</v>
      </c>
      <c r="D409" s="17">
        <f t="shared" si="14"/>
        <v>2.406900000000002</v>
      </c>
      <c r="E409" s="17"/>
    </row>
    <row r="410" spans="1:11" x14ac:dyDescent="0.25">
      <c r="A410" s="17">
        <v>13.7837</v>
      </c>
      <c r="B410" s="17">
        <v>3.0842200000000002</v>
      </c>
      <c r="C410" s="17">
        <f t="shared" si="13"/>
        <v>97.521997595681611</v>
      </c>
      <c r="D410" s="17">
        <f t="shared" si="14"/>
        <v>2.4408000000000021</v>
      </c>
      <c r="E410" s="17"/>
    </row>
    <row r="411" spans="1:11" x14ac:dyDescent="0.25">
      <c r="A411" s="17">
        <v>13.817600000000001</v>
      </c>
      <c r="B411" s="17">
        <v>3.0957300000000001</v>
      </c>
      <c r="C411" s="17">
        <f t="shared" si="13"/>
        <v>97.885939918967978</v>
      </c>
      <c r="D411" s="17">
        <f t="shared" si="14"/>
        <v>2.4747000000000021</v>
      </c>
      <c r="E411" s="17"/>
    </row>
    <row r="412" spans="1:11" x14ac:dyDescent="0.25">
      <c r="A412" s="17">
        <v>13.8515</v>
      </c>
      <c r="B412" s="17">
        <v>3.0863700000000001</v>
      </c>
      <c r="C412" s="17">
        <f t="shared" si="13"/>
        <v>97.58997987153441</v>
      </c>
      <c r="D412" s="17">
        <f t="shared" si="14"/>
        <v>2.5086000000000022</v>
      </c>
      <c r="E412" s="17"/>
    </row>
    <row r="413" spans="1:11" x14ac:dyDescent="0.25">
      <c r="A413" s="17">
        <v>13.885300000000001</v>
      </c>
      <c r="B413" s="17">
        <v>3.0933600000000001</v>
      </c>
      <c r="C413" s="17">
        <f t="shared" si="13"/>
        <v>97.811001317213965</v>
      </c>
      <c r="D413" s="17">
        <f t="shared" si="14"/>
        <v>2.5425000000000022</v>
      </c>
      <c r="E413" s="17"/>
    </row>
    <row r="414" spans="1:11" x14ac:dyDescent="0.25">
      <c r="A414" s="17">
        <v>13.9192</v>
      </c>
      <c r="B414" s="17">
        <v>3.0741000000000001</v>
      </c>
      <c r="C414" s="17">
        <f t="shared" si="13"/>
        <v>97.202006604225645</v>
      </c>
      <c r="D414" s="17">
        <f t="shared" si="14"/>
        <v>2.5764000000000022</v>
      </c>
      <c r="E414" s="17"/>
    </row>
    <row r="415" spans="1:11" x14ac:dyDescent="0.25">
      <c r="A415" s="17">
        <v>13.953099999999999</v>
      </c>
      <c r="B415" s="17">
        <v>3.05728</v>
      </c>
      <c r="C415" s="17">
        <f t="shared" si="13"/>
        <v>96.670163869414466</v>
      </c>
      <c r="D415" s="17">
        <f t="shared" si="14"/>
        <v>2.6103000000000023</v>
      </c>
      <c r="E415" s="17"/>
    </row>
    <row r="416" spans="1:11" x14ac:dyDescent="0.25">
      <c r="A416" s="17">
        <v>13.9869</v>
      </c>
      <c r="B416" s="17">
        <v>3.0416300000000001</v>
      </c>
      <c r="C416" s="17">
        <f t="shared" si="13"/>
        <v>96.175316140532459</v>
      </c>
      <c r="D416" s="17">
        <f t="shared" si="14"/>
        <v>2.6442000000000023</v>
      </c>
      <c r="E416" s="17"/>
    </row>
    <row r="417" spans="1:5" x14ac:dyDescent="0.25">
      <c r="A417" s="17">
        <v>14.020799999999999</v>
      </c>
      <c r="B417" s="17">
        <v>3.0402</v>
      </c>
      <c r="C417" s="17">
        <f t="shared" si="13"/>
        <v>96.13010002217456</v>
      </c>
      <c r="D417" s="17">
        <f t="shared" si="14"/>
        <v>2.6781000000000024</v>
      </c>
      <c r="E417" s="17"/>
    </row>
    <row r="418" spans="1:5" x14ac:dyDescent="0.25">
      <c r="A418" s="17">
        <v>14.0547</v>
      </c>
      <c r="B418" s="17">
        <v>3.02569</v>
      </c>
      <c r="C418" s="17">
        <f t="shared" si="13"/>
        <v>95.671298709326138</v>
      </c>
      <c r="D418" s="17">
        <f t="shared" si="14"/>
        <v>2.7120000000000024</v>
      </c>
      <c r="E418" s="17"/>
    </row>
    <row r="419" spans="1:5" x14ac:dyDescent="0.25">
      <c r="A419" s="17">
        <v>14.0885</v>
      </c>
      <c r="B419" s="17">
        <v>3.0261499999999999</v>
      </c>
      <c r="C419" s="17">
        <f t="shared" si="13"/>
        <v>95.685843754392323</v>
      </c>
      <c r="D419" s="17">
        <f t="shared" si="14"/>
        <v>2.7459000000000024</v>
      </c>
      <c r="E419" s="17"/>
    </row>
    <row r="420" spans="1:5" x14ac:dyDescent="0.25">
      <c r="A420" s="17">
        <v>14.122400000000001</v>
      </c>
      <c r="B420" s="17">
        <v>3.0257900000000002</v>
      </c>
      <c r="C420" s="17">
        <f t="shared" si="13"/>
        <v>95.67446067564488</v>
      </c>
      <c r="D420" s="17">
        <f t="shared" si="14"/>
        <v>2.7798000000000025</v>
      </c>
      <c r="E420" s="17"/>
    </row>
    <row r="421" spans="1:5" x14ac:dyDescent="0.25">
      <c r="A421" s="17">
        <v>14.1563</v>
      </c>
      <c r="B421" s="17">
        <v>3.0223900000000001</v>
      </c>
      <c r="C421" s="17">
        <f t="shared" si="13"/>
        <v>95.566953820807896</v>
      </c>
      <c r="D421" s="17">
        <f t="shared" si="14"/>
        <v>2.8137000000000025</v>
      </c>
      <c r="E421" s="17"/>
    </row>
    <row r="422" spans="1:5" x14ac:dyDescent="0.25">
      <c r="A422" s="17">
        <v>14.190099999999999</v>
      </c>
      <c r="B422" s="17">
        <v>3.0129800000000002</v>
      </c>
      <c r="C422" s="17">
        <f t="shared" si="13"/>
        <v>95.269412790214957</v>
      </c>
      <c r="D422" s="17">
        <f t="shared" si="14"/>
        <v>2.8476000000000026</v>
      </c>
      <c r="E422" s="17"/>
    </row>
    <row r="423" spans="1:5" x14ac:dyDescent="0.25">
      <c r="A423" s="17">
        <v>14.224</v>
      </c>
      <c r="B423" s="17">
        <v>3.0127799999999998</v>
      </c>
      <c r="C423" s="17">
        <f t="shared" si="13"/>
        <v>95.263088857577472</v>
      </c>
      <c r="D423" s="17">
        <f t="shared" si="14"/>
        <v>2.8815000000000026</v>
      </c>
      <c r="E423" s="17"/>
    </row>
    <row r="424" spans="1:5" x14ac:dyDescent="0.25">
      <c r="A424" s="17">
        <v>14.257899999999999</v>
      </c>
      <c r="B424" s="17">
        <v>3.0185200000000001</v>
      </c>
      <c r="C424" s="17">
        <f t="shared" si="13"/>
        <v>95.444585724272855</v>
      </c>
      <c r="D424" s="17">
        <f t="shared" si="14"/>
        <v>2.9154000000000027</v>
      </c>
      <c r="E424" s="17"/>
    </row>
    <row r="425" spans="1:5" x14ac:dyDescent="0.25">
      <c r="A425" s="17">
        <v>14.291700000000001</v>
      </c>
      <c r="B425" s="17">
        <v>3.0241099999999999</v>
      </c>
      <c r="C425" s="17">
        <f t="shared" si="13"/>
        <v>95.621339641490124</v>
      </c>
      <c r="D425" s="17">
        <f t="shared" si="14"/>
        <v>2.9493000000000027</v>
      </c>
      <c r="E425" s="17"/>
    </row>
    <row r="426" spans="1:5" x14ac:dyDescent="0.25">
      <c r="A426" s="17">
        <v>14.3256</v>
      </c>
      <c r="B426" s="17">
        <v>3.02529</v>
      </c>
      <c r="C426" s="17">
        <f t="shared" si="13"/>
        <v>95.658650844051209</v>
      </c>
      <c r="D426" s="17">
        <f t="shared" si="14"/>
        <v>2.9832000000000027</v>
      </c>
      <c r="E426" s="17"/>
    </row>
    <row r="427" spans="1:5" x14ac:dyDescent="0.25">
      <c r="A427" s="17">
        <v>14.359500000000001</v>
      </c>
      <c r="B427" s="17">
        <v>3.0246</v>
      </c>
      <c r="C427" s="17">
        <f t="shared" si="13"/>
        <v>95.636833276451924</v>
      </c>
      <c r="D427" s="17">
        <f t="shared" si="14"/>
        <v>3.0171000000000028</v>
      </c>
      <c r="E427" s="17"/>
    </row>
    <row r="428" spans="1:5" x14ac:dyDescent="0.25">
      <c r="A428" s="17">
        <v>14.3933</v>
      </c>
      <c r="B428" s="17">
        <v>3.0165099999999998</v>
      </c>
      <c r="C428" s="17">
        <f t="shared" si="13"/>
        <v>95.381030201266285</v>
      </c>
      <c r="D428" s="17">
        <f t="shared" si="14"/>
        <v>3.0510000000000028</v>
      </c>
      <c r="E428" s="17"/>
    </row>
    <row r="429" spans="1:5" x14ac:dyDescent="0.25">
      <c r="A429" s="17">
        <v>14.427199999999999</v>
      </c>
      <c r="B429" s="17">
        <v>3.01186</v>
      </c>
      <c r="C429" s="17">
        <f t="shared" si="13"/>
        <v>95.233998767445115</v>
      </c>
      <c r="D429" s="17">
        <f t="shared" si="14"/>
        <v>3.0849000000000029</v>
      </c>
      <c r="E429" s="17"/>
    </row>
    <row r="430" spans="1:5" x14ac:dyDescent="0.25">
      <c r="A430" s="17">
        <v>14.4611</v>
      </c>
      <c r="B430" s="17">
        <v>3.0172099999999999</v>
      </c>
      <c r="C430" s="17">
        <f t="shared" si="13"/>
        <v>95.403163965497427</v>
      </c>
      <c r="D430" s="17">
        <f t="shared" si="14"/>
        <v>3.1188000000000029</v>
      </c>
      <c r="E430" s="17"/>
    </row>
    <row r="431" spans="1:5" x14ac:dyDescent="0.25">
      <c r="A431" s="17">
        <v>14.494899999999999</v>
      </c>
      <c r="B431" s="17">
        <v>3.0281799999999999</v>
      </c>
      <c r="C431" s="17">
        <f t="shared" si="13"/>
        <v>95.750031670662622</v>
      </c>
      <c r="D431" s="17">
        <f t="shared" si="14"/>
        <v>3.1527000000000029</v>
      </c>
      <c r="E431" s="17"/>
    </row>
    <row r="432" spans="1:5" x14ac:dyDescent="0.25">
      <c r="A432" s="17">
        <v>14.5288</v>
      </c>
      <c r="B432" s="17">
        <v>3.0207099999999998</v>
      </c>
      <c r="C432" s="17">
        <f t="shared" si="13"/>
        <v>95.51383278665314</v>
      </c>
      <c r="D432" s="17">
        <f t="shared" si="14"/>
        <v>3.186600000000003</v>
      </c>
      <c r="E432" s="17"/>
    </row>
    <row r="433" spans="1:5" x14ac:dyDescent="0.25">
      <c r="A433" s="17">
        <v>14.5627</v>
      </c>
      <c r="B433" s="17">
        <v>3.0124599999999999</v>
      </c>
      <c r="C433" s="17">
        <f t="shared" si="13"/>
        <v>95.252970565357529</v>
      </c>
      <c r="D433" s="17">
        <f t="shared" si="14"/>
        <v>3.220500000000003</v>
      </c>
      <c r="E433" s="17"/>
    </row>
    <row r="434" spans="1:5" x14ac:dyDescent="0.25">
      <c r="A434" s="17">
        <v>14.596500000000001</v>
      </c>
      <c r="B434" s="17">
        <v>3.0103200000000001</v>
      </c>
      <c r="C434" s="17">
        <f t="shared" si="13"/>
        <v>95.185304486136616</v>
      </c>
      <c r="D434" s="17">
        <f t="shared" si="14"/>
        <v>3.2544000000000031</v>
      </c>
      <c r="E434" s="17"/>
    </row>
    <row r="435" spans="1:5" x14ac:dyDescent="0.25">
      <c r="A435" s="17">
        <v>14.6304</v>
      </c>
      <c r="B435" s="17">
        <v>3.00034</v>
      </c>
      <c r="C435" s="17">
        <f t="shared" si="13"/>
        <v>94.869740247526877</v>
      </c>
      <c r="D435" s="17">
        <f t="shared" si="14"/>
        <v>3.2883000000000031</v>
      </c>
      <c r="E435" s="17"/>
    </row>
    <row r="436" spans="1:5" x14ac:dyDescent="0.25">
      <c r="A436" s="17">
        <v>14.664300000000001</v>
      </c>
      <c r="B436" s="17">
        <v>2.9941399999999998</v>
      </c>
      <c r="C436" s="17">
        <f t="shared" si="13"/>
        <v>94.673698335765309</v>
      </c>
      <c r="D436" s="17">
        <f t="shared" si="14"/>
        <v>3.3222000000000032</v>
      </c>
      <c r="E436" s="17"/>
    </row>
    <row r="437" spans="1:5" x14ac:dyDescent="0.25">
      <c r="A437" s="17">
        <v>14.6981</v>
      </c>
      <c r="B437" s="17">
        <v>2.9771000000000001</v>
      </c>
      <c r="C437" s="17">
        <f t="shared" si="13"/>
        <v>94.134899275052916</v>
      </c>
      <c r="D437" s="17">
        <f t="shared" si="14"/>
        <v>3.3561000000000032</v>
      </c>
      <c r="E437" s="17"/>
    </row>
    <row r="438" spans="1:5" x14ac:dyDescent="0.25">
      <c r="A438" s="17">
        <v>14.731999999999999</v>
      </c>
      <c r="B438" s="17">
        <v>2.9751799999999999</v>
      </c>
      <c r="C438" s="17">
        <f t="shared" si="13"/>
        <v>94.074189521733203</v>
      </c>
      <c r="D438" s="17">
        <f t="shared" si="14"/>
        <v>3.3900000000000032</v>
      </c>
      <c r="E438" s="17"/>
    </row>
    <row r="439" spans="1:5" x14ac:dyDescent="0.25">
      <c r="A439" s="17">
        <v>14.7659</v>
      </c>
      <c r="B439" s="17">
        <v>2.9904199999999999</v>
      </c>
      <c r="C439" s="17">
        <f t="shared" si="13"/>
        <v>94.556073188708382</v>
      </c>
      <c r="D439" s="17">
        <f t="shared" si="14"/>
        <v>3.4239000000000033</v>
      </c>
      <c r="E439" s="17"/>
    </row>
    <row r="440" spans="1:5" x14ac:dyDescent="0.25">
      <c r="A440" s="17">
        <v>14.7997</v>
      </c>
      <c r="B440" s="17">
        <v>2.98922</v>
      </c>
      <c r="C440" s="17">
        <f t="shared" si="13"/>
        <v>94.518129592883568</v>
      </c>
      <c r="D440" s="17">
        <f t="shared" si="14"/>
        <v>3.4578000000000033</v>
      </c>
      <c r="E440" s="17"/>
    </row>
    <row r="441" spans="1:5" x14ac:dyDescent="0.25">
      <c r="A441" s="17">
        <v>14.833600000000001</v>
      </c>
      <c r="B441" s="17">
        <v>2.98122</v>
      </c>
      <c r="C441" s="17">
        <f t="shared" si="13"/>
        <v>94.265172287384786</v>
      </c>
      <c r="D441" s="17">
        <f t="shared" si="14"/>
        <v>3.4917000000000034</v>
      </c>
      <c r="E441" s="17"/>
    </row>
    <row r="442" spans="1:5" x14ac:dyDescent="0.25">
      <c r="A442" s="17">
        <v>14.8675</v>
      </c>
      <c r="B442" s="17">
        <v>2.9775800000000001</v>
      </c>
      <c r="C442" s="17">
        <f t="shared" si="13"/>
        <v>94.150076713382845</v>
      </c>
      <c r="D442" s="17">
        <f t="shared" si="14"/>
        <v>3.5256000000000034</v>
      </c>
      <c r="E442" s="17"/>
    </row>
    <row r="443" spans="1:5" x14ac:dyDescent="0.25">
      <c r="A443" s="17">
        <v>14.901300000000001</v>
      </c>
      <c r="B443" s="17">
        <v>2.9651999999999998</v>
      </c>
      <c r="C443" s="17">
        <f t="shared" si="13"/>
        <v>93.758625283123479</v>
      </c>
      <c r="D443" s="17">
        <f t="shared" si="14"/>
        <v>3.5595000000000034</v>
      </c>
      <c r="E443" s="17"/>
    </row>
    <row r="444" spans="1:5" x14ac:dyDescent="0.25">
      <c r="A444" s="17">
        <v>14.9352</v>
      </c>
      <c r="B444" s="17">
        <v>2.9571499999999999</v>
      </c>
      <c r="C444" s="17">
        <f t="shared" si="13"/>
        <v>93.504086994465325</v>
      </c>
      <c r="D444" s="17">
        <f t="shared" si="14"/>
        <v>3.5934000000000035</v>
      </c>
      <c r="E444" s="17"/>
    </row>
    <row r="445" spans="1:5" x14ac:dyDescent="0.25">
      <c r="A445" s="17">
        <v>14.969099999999999</v>
      </c>
      <c r="B445" s="17">
        <v>2.9569899999999998</v>
      </c>
      <c r="C445" s="17">
        <f t="shared" si="13"/>
        <v>93.49902784835534</v>
      </c>
      <c r="D445" s="17">
        <f t="shared" si="14"/>
        <v>3.6273000000000035</v>
      </c>
      <c r="E445" s="17"/>
    </row>
    <row r="446" spans="1:5" x14ac:dyDescent="0.25">
      <c r="A446" s="17">
        <v>15.0029</v>
      </c>
      <c r="B446" s="17">
        <v>2.94591</v>
      </c>
      <c r="C446" s="17">
        <f t="shared" si="13"/>
        <v>93.148681980239544</v>
      </c>
      <c r="D446" s="17">
        <f t="shared" si="14"/>
        <v>3.6612000000000036</v>
      </c>
      <c r="E446" s="17"/>
    </row>
    <row r="447" spans="1:5" x14ac:dyDescent="0.25">
      <c r="A447" s="17">
        <v>15.036799999999999</v>
      </c>
      <c r="B447" s="17">
        <v>2.9466399999999999</v>
      </c>
      <c r="C447" s="17">
        <f t="shared" si="13"/>
        <v>93.171764334366301</v>
      </c>
      <c r="D447" s="17">
        <f t="shared" si="14"/>
        <v>3.6951000000000036</v>
      </c>
      <c r="E447" s="17"/>
    </row>
    <row r="448" spans="1:5" x14ac:dyDescent="0.25">
      <c r="A448" s="17">
        <v>15.0707</v>
      </c>
      <c r="B448" s="17">
        <v>2.9489399999999999</v>
      </c>
      <c r="C448" s="17">
        <f t="shared" si="13"/>
        <v>93.2444895596972</v>
      </c>
      <c r="D448" s="17">
        <f t="shared" si="14"/>
        <v>3.7290000000000036</v>
      </c>
      <c r="E448" s="17"/>
    </row>
    <row r="449" spans="1:5" x14ac:dyDescent="0.25">
      <c r="A449" s="17">
        <v>15.1045</v>
      </c>
      <c r="B449" s="17">
        <v>2.9520599999999999</v>
      </c>
      <c r="C449" s="17">
        <f t="shared" si="13"/>
        <v>93.343142908841727</v>
      </c>
      <c r="D449" s="17">
        <f t="shared" si="14"/>
        <v>3.7629000000000037</v>
      </c>
      <c r="E449" s="17"/>
    </row>
    <row r="450" spans="1:5" x14ac:dyDescent="0.25">
      <c r="A450" s="17">
        <v>15.138400000000001</v>
      </c>
      <c r="B450" s="17">
        <v>2.9379499999999998</v>
      </c>
      <c r="C450" s="17">
        <f t="shared" si="13"/>
        <v>92.896989461268248</v>
      </c>
      <c r="D450" s="17">
        <f t="shared" si="14"/>
        <v>3.7968000000000037</v>
      </c>
      <c r="E450" s="17"/>
    </row>
    <row r="451" spans="1:5" x14ac:dyDescent="0.25">
      <c r="A451" s="17">
        <v>15.1723</v>
      </c>
      <c r="B451" s="17">
        <v>2.9237899999999999</v>
      </c>
      <c r="C451" s="17">
        <f t="shared" si="13"/>
        <v>92.449255030535397</v>
      </c>
      <c r="D451" s="17">
        <f t="shared" si="14"/>
        <v>3.8307000000000038</v>
      </c>
      <c r="E451" s="17"/>
    </row>
    <row r="452" spans="1:5" x14ac:dyDescent="0.25">
      <c r="A452" s="17">
        <v>15.206099999999999</v>
      </c>
      <c r="B452" s="17">
        <v>2.9246300000000001</v>
      </c>
      <c r="C452" s="17">
        <f t="shared" ref="C452:C515" si="15">B452/F$1*100</f>
        <v>92.475815547612783</v>
      </c>
      <c r="D452" s="17">
        <f t="shared" si="14"/>
        <v>3.8646000000000038</v>
      </c>
      <c r="E452" s="17"/>
    </row>
    <row r="453" spans="1:5" x14ac:dyDescent="0.25">
      <c r="A453" s="17">
        <v>15.24</v>
      </c>
      <c r="B453" s="17">
        <v>2.9207399999999999</v>
      </c>
      <c r="C453" s="17">
        <f t="shared" si="15"/>
        <v>92.352815057813999</v>
      </c>
      <c r="D453" s="17">
        <f t="shared" si="14"/>
        <v>3.8985000000000039</v>
      </c>
      <c r="E453" s="17"/>
    </row>
    <row r="454" spans="1:5" x14ac:dyDescent="0.25">
      <c r="A454" s="17">
        <v>15.273899999999999</v>
      </c>
      <c r="B454" s="17">
        <v>2.9129</v>
      </c>
      <c r="C454" s="17">
        <f t="shared" si="15"/>
        <v>92.104916898425188</v>
      </c>
      <c r="D454" s="17">
        <f t="shared" si="14"/>
        <v>3.9324000000000039</v>
      </c>
      <c r="E454" s="17"/>
    </row>
    <row r="455" spans="1:5" x14ac:dyDescent="0.25">
      <c r="A455" s="17">
        <v>15.307700000000001</v>
      </c>
      <c r="B455" s="17">
        <v>2.9163000000000001</v>
      </c>
      <c r="C455" s="17">
        <f t="shared" si="15"/>
        <v>92.212423753262172</v>
      </c>
      <c r="D455" s="17">
        <f t="shared" si="14"/>
        <v>3.9663000000000039</v>
      </c>
      <c r="E455" s="17"/>
    </row>
    <row r="456" spans="1:5" x14ac:dyDescent="0.25">
      <c r="A456" s="17">
        <v>15.3416</v>
      </c>
      <c r="B456" s="17">
        <v>2.9274200000000001</v>
      </c>
      <c r="C456" s="17">
        <f t="shared" si="15"/>
        <v>92.564034407905481</v>
      </c>
      <c r="D456" s="17">
        <f t="shared" si="14"/>
        <v>4.000200000000004</v>
      </c>
      <c r="E456" s="17"/>
    </row>
    <row r="457" spans="1:5" x14ac:dyDescent="0.25">
      <c r="A457" s="17">
        <v>15.375500000000001</v>
      </c>
      <c r="B457" s="17">
        <v>2.9257900000000001</v>
      </c>
      <c r="C457" s="17">
        <f t="shared" si="15"/>
        <v>92.512494356910096</v>
      </c>
      <c r="D457" s="17">
        <f t="shared" si="14"/>
        <v>4.034100000000004</v>
      </c>
      <c r="E457" s="17"/>
    </row>
    <row r="458" spans="1:5" x14ac:dyDescent="0.25">
      <c r="A458" s="17">
        <v>15.4093</v>
      </c>
      <c r="B458" s="17">
        <v>2.9203600000000001</v>
      </c>
      <c r="C458" s="17">
        <f t="shared" si="15"/>
        <v>92.340799585802799</v>
      </c>
      <c r="D458" s="17">
        <f t="shared" si="14"/>
        <v>4.0680000000000041</v>
      </c>
      <c r="E458" s="17"/>
    </row>
    <row r="459" spans="1:5" x14ac:dyDescent="0.25">
      <c r="A459" s="17">
        <v>15.443199999999999</v>
      </c>
      <c r="B459" s="17">
        <v>2.9066100000000001</v>
      </c>
      <c r="C459" s="17">
        <f t="shared" si="15"/>
        <v>91.906029216976776</v>
      </c>
      <c r="D459" s="17">
        <f t="shared" si="14"/>
        <v>4.1019000000000041</v>
      </c>
      <c r="E459" s="17"/>
    </row>
    <row r="460" spans="1:5" x14ac:dyDescent="0.25">
      <c r="A460" s="17">
        <v>15.4771</v>
      </c>
      <c r="B460" s="17">
        <v>2.8988499999999999</v>
      </c>
      <c r="C460" s="17">
        <f t="shared" si="15"/>
        <v>91.660660630642951</v>
      </c>
      <c r="D460" s="17">
        <f t="shared" si="14"/>
        <v>4.1358000000000041</v>
      </c>
      <c r="E460" s="17"/>
    </row>
    <row r="461" spans="1:5" x14ac:dyDescent="0.25">
      <c r="A461" s="17">
        <v>15.510899999999999</v>
      </c>
      <c r="B461" s="17">
        <v>2.8884699999999999</v>
      </c>
      <c r="C461" s="17">
        <f t="shared" si="15"/>
        <v>91.332448526758284</v>
      </c>
      <c r="D461" s="17">
        <f t="shared" si="14"/>
        <v>4.1697000000000042</v>
      </c>
      <c r="E461" s="17"/>
    </row>
    <row r="462" spans="1:5" x14ac:dyDescent="0.25">
      <c r="A462" s="17">
        <v>15.5448</v>
      </c>
      <c r="B462" s="17">
        <v>2.8703799999999999</v>
      </c>
      <c r="C462" s="17">
        <f t="shared" si="15"/>
        <v>90.760448819699164</v>
      </c>
      <c r="D462" s="17">
        <f t="shared" si="14"/>
        <v>4.2036000000000042</v>
      </c>
      <c r="E462" s="17"/>
    </row>
    <row r="463" spans="1:5" x14ac:dyDescent="0.25">
      <c r="A463" s="17">
        <v>15.5787</v>
      </c>
      <c r="B463" s="17">
        <v>2.8674599999999999</v>
      </c>
      <c r="C463" s="17">
        <f t="shared" si="15"/>
        <v>90.668119403192108</v>
      </c>
      <c r="D463" s="17">
        <f t="shared" si="14"/>
        <v>4.2375000000000043</v>
      </c>
      <c r="E463" s="17"/>
    </row>
    <row r="464" spans="1:5" x14ac:dyDescent="0.25">
      <c r="A464" s="17">
        <v>15.612500000000001</v>
      </c>
      <c r="B464" s="17">
        <v>2.8706499999999999</v>
      </c>
      <c r="C464" s="17">
        <f t="shared" si="15"/>
        <v>90.768986128759749</v>
      </c>
      <c r="D464" s="17">
        <f t="shared" si="14"/>
        <v>4.2714000000000043</v>
      </c>
      <c r="E464" s="17"/>
    </row>
    <row r="465" spans="1:5" x14ac:dyDescent="0.25">
      <c r="A465" s="17">
        <v>15.6464</v>
      </c>
      <c r="B465" s="17">
        <v>2.8520599999999998</v>
      </c>
      <c r="C465" s="17">
        <f t="shared" si="15"/>
        <v>90.181176590106944</v>
      </c>
      <c r="D465" s="17">
        <f t="shared" si="14"/>
        <v>4.3053000000000043</v>
      </c>
      <c r="E465" s="17"/>
    </row>
    <row r="466" spans="1:5" x14ac:dyDescent="0.25">
      <c r="A466" s="17">
        <v>15.680300000000001</v>
      </c>
      <c r="B466" s="17">
        <v>2.8593299999999999</v>
      </c>
      <c r="C466" s="17">
        <f t="shared" si="15"/>
        <v>90.411051541478969</v>
      </c>
      <c r="D466" s="17">
        <f t="shared" si="14"/>
        <v>4.3392000000000044</v>
      </c>
      <c r="E466" s="17"/>
    </row>
    <row r="467" spans="1:5" x14ac:dyDescent="0.25">
      <c r="A467" s="17">
        <v>15.7141</v>
      </c>
      <c r="B467" s="17">
        <v>2.8722300000000001</v>
      </c>
      <c r="C467" s="17">
        <f t="shared" si="15"/>
        <v>90.818945196595763</v>
      </c>
      <c r="D467" s="17">
        <f t="shared" si="14"/>
        <v>4.3731000000000044</v>
      </c>
      <c r="E467" s="17"/>
    </row>
    <row r="468" spans="1:5" x14ac:dyDescent="0.25">
      <c r="A468" s="17">
        <v>15.747999999999999</v>
      </c>
      <c r="B468" s="17">
        <v>2.8666900000000002</v>
      </c>
      <c r="C468" s="17">
        <f t="shared" si="15"/>
        <v>90.643772262537851</v>
      </c>
      <c r="D468" s="17">
        <f t="shared" ref="D468:D531" si="16">D467+0.0339</f>
        <v>4.4070000000000045</v>
      </c>
      <c r="E468" s="17"/>
    </row>
    <row r="469" spans="1:5" x14ac:dyDescent="0.25">
      <c r="A469" s="17">
        <v>15.7819</v>
      </c>
      <c r="B469" s="17">
        <v>2.8593899999999999</v>
      </c>
      <c r="C469" s="17">
        <f t="shared" si="15"/>
        <v>90.412948721270212</v>
      </c>
      <c r="D469" s="17">
        <f t="shared" si="16"/>
        <v>4.4409000000000045</v>
      </c>
      <c r="E469" s="17"/>
    </row>
    <row r="470" spans="1:5" x14ac:dyDescent="0.25">
      <c r="A470" s="17">
        <v>15.8157</v>
      </c>
      <c r="B470" s="17">
        <v>2.8430900000000001</v>
      </c>
      <c r="C470" s="17">
        <f t="shared" si="15"/>
        <v>89.897548211316447</v>
      </c>
      <c r="D470" s="17">
        <f t="shared" si="16"/>
        <v>4.4748000000000046</v>
      </c>
      <c r="E470" s="17"/>
    </row>
    <row r="471" spans="1:5" x14ac:dyDescent="0.25">
      <c r="A471" s="17">
        <v>15.849600000000001</v>
      </c>
      <c r="B471" s="17">
        <v>2.8408000000000002</v>
      </c>
      <c r="C471" s="17">
        <f t="shared" si="15"/>
        <v>89.825139182617434</v>
      </c>
      <c r="D471" s="17">
        <f t="shared" si="16"/>
        <v>4.5087000000000046</v>
      </c>
      <c r="E471" s="17"/>
    </row>
    <row r="472" spans="1:5" x14ac:dyDescent="0.25">
      <c r="A472" s="17">
        <v>15.8835</v>
      </c>
      <c r="B472" s="17">
        <v>2.8282600000000002</v>
      </c>
      <c r="C472" s="17">
        <f t="shared" si="15"/>
        <v>89.428628606248083</v>
      </c>
      <c r="D472" s="17">
        <f t="shared" si="16"/>
        <v>4.5426000000000046</v>
      </c>
      <c r="E472" s="17"/>
    </row>
    <row r="473" spans="1:5" x14ac:dyDescent="0.25">
      <c r="A473" s="17">
        <v>15.917299999999999</v>
      </c>
      <c r="B473" s="17">
        <v>2.8165</v>
      </c>
      <c r="C473" s="17">
        <f t="shared" si="15"/>
        <v>89.056781367164874</v>
      </c>
      <c r="D473" s="17">
        <f t="shared" si="16"/>
        <v>4.5765000000000047</v>
      </c>
      <c r="E473" s="17"/>
    </row>
    <row r="474" spans="1:5" x14ac:dyDescent="0.25">
      <c r="A474" s="17">
        <v>15.9512</v>
      </c>
      <c r="B474" s="17">
        <v>2.80931</v>
      </c>
      <c r="C474" s="17">
        <f t="shared" si="15"/>
        <v>88.829435988847834</v>
      </c>
      <c r="D474" s="17">
        <f t="shared" si="16"/>
        <v>4.6104000000000047</v>
      </c>
      <c r="E474" s="17"/>
    </row>
    <row r="475" spans="1:5" x14ac:dyDescent="0.25">
      <c r="A475" s="17">
        <v>15.985099999999999</v>
      </c>
      <c r="B475" s="17">
        <v>2.7986800000000001</v>
      </c>
      <c r="C475" s="17">
        <f t="shared" si="15"/>
        <v>88.493318969166339</v>
      </c>
      <c r="D475" s="17">
        <f t="shared" si="16"/>
        <v>4.6443000000000048</v>
      </c>
      <c r="E475" s="17"/>
    </row>
    <row r="476" spans="1:5" x14ac:dyDescent="0.25">
      <c r="A476" s="17">
        <v>16.018899999999999</v>
      </c>
      <c r="B476" s="17">
        <v>2.79461</v>
      </c>
      <c r="C476" s="17">
        <f t="shared" si="15"/>
        <v>88.364626939993826</v>
      </c>
      <c r="D476" s="17">
        <f t="shared" si="16"/>
        <v>4.6782000000000048</v>
      </c>
      <c r="E476" s="17"/>
    </row>
    <row r="477" spans="1:5" x14ac:dyDescent="0.25">
      <c r="A477" s="17">
        <v>16.052800000000001</v>
      </c>
      <c r="B477" s="17">
        <v>2.7910200000000001</v>
      </c>
      <c r="C477" s="17">
        <f t="shared" si="15"/>
        <v>88.251112349151256</v>
      </c>
      <c r="D477" s="17">
        <f t="shared" si="16"/>
        <v>4.7121000000000048</v>
      </c>
      <c r="E477" s="17"/>
    </row>
    <row r="478" spans="1:5" x14ac:dyDescent="0.25">
      <c r="A478" s="17">
        <v>16.0867</v>
      </c>
      <c r="B478" s="17">
        <v>2.7999200000000002</v>
      </c>
      <c r="C478" s="17">
        <f t="shared" si="15"/>
        <v>88.532527351518652</v>
      </c>
      <c r="D478" s="17">
        <f t="shared" si="16"/>
        <v>4.7460000000000049</v>
      </c>
      <c r="E478" s="17"/>
    </row>
    <row r="479" spans="1:5" x14ac:dyDescent="0.25">
      <c r="A479" s="17">
        <v>16.1205</v>
      </c>
      <c r="B479" s="17">
        <v>2.8208700000000002</v>
      </c>
      <c r="C479" s="17">
        <f t="shared" si="15"/>
        <v>89.194959295293586</v>
      </c>
      <c r="D479" s="17">
        <f t="shared" si="16"/>
        <v>4.7799000000000049</v>
      </c>
      <c r="E479" s="17"/>
    </row>
    <row r="480" spans="1:5" x14ac:dyDescent="0.25">
      <c r="A480" s="17">
        <v>16.154399999999999</v>
      </c>
      <c r="B480" s="17">
        <v>2.8336700000000001</v>
      </c>
      <c r="C480" s="17">
        <f t="shared" si="15"/>
        <v>89.599690984091637</v>
      </c>
      <c r="D480" s="17">
        <f t="shared" si="16"/>
        <v>4.813800000000005</v>
      </c>
      <c r="E480" s="17"/>
    </row>
    <row r="481" spans="1:5" x14ac:dyDescent="0.25">
      <c r="A481" s="17">
        <v>16.188300000000002</v>
      </c>
      <c r="B481" s="17">
        <v>2.8338800000000002</v>
      </c>
      <c r="C481" s="17">
        <f t="shared" si="15"/>
        <v>89.60633111336098</v>
      </c>
      <c r="D481" s="17">
        <f t="shared" si="16"/>
        <v>4.847700000000005</v>
      </c>
      <c r="E481" s="17"/>
    </row>
    <row r="482" spans="1:5" x14ac:dyDescent="0.25">
      <c r="A482" s="17">
        <v>16.222100000000001</v>
      </c>
      <c r="B482" s="17">
        <v>2.8314599999999999</v>
      </c>
      <c r="C482" s="17">
        <f t="shared" si="15"/>
        <v>89.529811528447595</v>
      </c>
      <c r="D482" s="17">
        <f t="shared" si="16"/>
        <v>4.881600000000005</v>
      </c>
      <c r="E482" s="17"/>
    </row>
    <row r="483" spans="1:5" x14ac:dyDescent="0.25">
      <c r="A483" s="17">
        <v>16.256</v>
      </c>
      <c r="B483" s="17">
        <v>2.8172700000000002</v>
      </c>
      <c r="C483" s="17">
        <f t="shared" si="15"/>
        <v>89.08112850781913</v>
      </c>
      <c r="D483" s="17">
        <f t="shared" si="16"/>
        <v>4.9155000000000051</v>
      </c>
      <c r="E483" s="17"/>
    </row>
    <row r="484" spans="1:5" x14ac:dyDescent="0.25">
      <c r="A484" s="17">
        <v>16.289899999999999</v>
      </c>
      <c r="B484" s="17">
        <v>2.81501</v>
      </c>
      <c r="C484" s="17">
        <f t="shared" si="15"/>
        <v>89.009668069015717</v>
      </c>
      <c r="D484" s="17">
        <f t="shared" si="16"/>
        <v>4.9494000000000051</v>
      </c>
      <c r="E484" s="17"/>
    </row>
    <row r="485" spans="1:5" x14ac:dyDescent="0.25">
      <c r="A485" s="17">
        <v>16.323699999999999</v>
      </c>
      <c r="B485" s="17">
        <v>2.8058200000000002</v>
      </c>
      <c r="C485" s="17">
        <f t="shared" si="15"/>
        <v>88.719083364324007</v>
      </c>
      <c r="D485" s="17">
        <f t="shared" si="16"/>
        <v>4.9833000000000052</v>
      </c>
      <c r="E485" s="17"/>
    </row>
    <row r="486" spans="1:5" x14ac:dyDescent="0.25">
      <c r="A486" s="17">
        <v>16.357600000000001</v>
      </c>
      <c r="B486" s="17">
        <v>2.7814399999999999</v>
      </c>
      <c r="C486" s="17">
        <f t="shared" si="15"/>
        <v>87.948195975816461</v>
      </c>
      <c r="D486" s="17">
        <f t="shared" si="16"/>
        <v>5.0172000000000052</v>
      </c>
      <c r="E486" s="17"/>
    </row>
    <row r="487" spans="1:5" x14ac:dyDescent="0.25">
      <c r="A487" s="17">
        <v>16.391500000000001</v>
      </c>
      <c r="B487" s="17">
        <v>2.7786900000000001</v>
      </c>
      <c r="C487" s="17">
        <f t="shared" si="15"/>
        <v>87.861241902051262</v>
      </c>
      <c r="D487" s="17">
        <f t="shared" si="16"/>
        <v>5.0511000000000053</v>
      </c>
      <c r="E487" s="17"/>
    </row>
    <row r="488" spans="1:5" x14ac:dyDescent="0.25">
      <c r="A488" s="17">
        <v>16.4253</v>
      </c>
      <c r="B488" s="17">
        <v>2.78125</v>
      </c>
      <c r="C488" s="17">
        <f t="shared" si="15"/>
        <v>87.942188239810861</v>
      </c>
      <c r="D488" s="17">
        <f t="shared" si="16"/>
        <v>5.0850000000000053</v>
      </c>
      <c r="E488" s="17"/>
    </row>
    <row r="489" spans="1:5" x14ac:dyDescent="0.25">
      <c r="A489" s="17">
        <v>16.459199999999999</v>
      </c>
      <c r="B489" s="17">
        <v>2.78104</v>
      </c>
      <c r="C489" s="17">
        <f t="shared" si="15"/>
        <v>87.935548110541518</v>
      </c>
      <c r="D489" s="17">
        <f t="shared" si="16"/>
        <v>5.1189000000000053</v>
      </c>
      <c r="E489" s="17"/>
    </row>
    <row r="490" spans="1:5" x14ac:dyDescent="0.25">
      <c r="A490" s="17">
        <v>16.493099999999998</v>
      </c>
      <c r="B490" s="17">
        <v>2.7815400000000001</v>
      </c>
      <c r="C490" s="17">
        <f t="shared" si="15"/>
        <v>87.951357942135203</v>
      </c>
      <c r="D490" s="17">
        <f t="shared" si="16"/>
        <v>5.1528000000000054</v>
      </c>
      <c r="E490" s="17"/>
    </row>
    <row r="491" spans="1:5" x14ac:dyDescent="0.25">
      <c r="A491" s="17">
        <v>16.526900000000001</v>
      </c>
      <c r="B491" s="17">
        <v>2.7718600000000002</v>
      </c>
      <c r="C491" s="17">
        <f t="shared" si="15"/>
        <v>87.645279602481679</v>
      </c>
      <c r="D491" s="17">
        <f t="shared" si="16"/>
        <v>5.1867000000000054</v>
      </c>
      <c r="E491" s="17"/>
    </row>
    <row r="492" spans="1:5" x14ac:dyDescent="0.25">
      <c r="A492" s="17">
        <v>16.5608</v>
      </c>
      <c r="B492" s="17">
        <v>2.76654</v>
      </c>
      <c r="C492" s="17">
        <f t="shared" si="15"/>
        <v>87.477062994324967</v>
      </c>
      <c r="D492" s="17">
        <f t="shared" si="16"/>
        <v>5.2206000000000055</v>
      </c>
      <c r="E492" s="17"/>
    </row>
    <row r="493" spans="1:5" x14ac:dyDescent="0.25">
      <c r="A493" s="17">
        <v>16.5947</v>
      </c>
      <c r="B493" s="17">
        <v>2.7572899999999998</v>
      </c>
      <c r="C493" s="17">
        <f t="shared" si="15"/>
        <v>87.184581109842014</v>
      </c>
      <c r="D493" s="17">
        <f t="shared" si="16"/>
        <v>5.2545000000000055</v>
      </c>
      <c r="E493" s="17"/>
    </row>
    <row r="494" spans="1:5" x14ac:dyDescent="0.25">
      <c r="A494" s="17">
        <v>16.628499999999999</v>
      </c>
      <c r="B494" s="17">
        <v>2.7490399999999999</v>
      </c>
      <c r="C494" s="17">
        <f t="shared" si="15"/>
        <v>86.923718888546389</v>
      </c>
      <c r="D494" s="17">
        <f t="shared" si="16"/>
        <v>5.2884000000000055</v>
      </c>
      <c r="E494" s="17"/>
    </row>
    <row r="495" spans="1:5" x14ac:dyDescent="0.25">
      <c r="A495" s="17">
        <v>16.662400000000002</v>
      </c>
      <c r="B495" s="17">
        <v>2.7515999999999998</v>
      </c>
      <c r="C495" s="17">
        <f t="shared" si="15"/>
        <v>87.004665226306003</v>
      </c>
      <c r="D495" s="17">
        <f t="shared" si="16"/>
        <v>5.3223000000000056</v>
      </c>
      <c r="E495" s="17"/>
    </row>
    <row r="496" spans="1:5" x14ac:dyDescent="0.25">
      <c r="A496" s="17">
        <v>16.696300000000001</v>
      </c>
      <c r="B496" s="17">
        <v>2.76322</v>
      </c>
      <c r="C496" s="17">
        <f t="shared" si="15"/>
        <v>87.372085712542983</v>
      </c>
      <c r="D496" s="17">
        <f t="shared" si="16"/>
        <v>5.3562000000000056</v>
      </c>
      <c r="E496" s="17"/>
    </row>
    <row r="497" spans="1:5" x14ac:dyDescent="0.25">
      <c r="A497" s="17">
        <v>16.7301</v>
      </c>
      <c r="B497" s="17">
        <v>2.7613099999999999</v>
      </c>
      <c r="C497" s="17">
        <f t="shared" si="15"/>
        <v>87.311692155855141</v>
      </c>
      <c r="D497" s="17">
        <f t="shared" si="16"/>
        <v>5.3901000000000057</v>
      </c>
      <c r="E497" s="17"/>
    </row>
    <row r="498" spans="1:5" x14ac:dyDescent="0.25">
      <c r="A498" s="17">
        <v>16.763999999999999</v>
      </c>
      <c r="B498" s="17">
        <v>2.7596699999999998</v>
      </c>
      <c r="C498" s="17">
        <f t="shared" si="15"/>
        <v>87.259835908227885</v>
      </c>
      <c r="D498" s="17">
        <f t="shared" si="16"/>
        <v>5.4240000000000057</v>
      </c>
      <c r="E498" s="17"/>
    </row>
    <row r="499" spans="1:5" x14ac:dyDescent="0.25">
      <c r="A499" s="17">
        <v>16.797899999999998</v>
      </c>
      <c r="B499" s="17">
        <v>2.7513299999999998</v>
      </c>
      <c r="C499" s="17">
        <f t="shared" si="15"/>
        <v>86.996127917245417</v>
      </c>
      <c r="D499" s="17">
        <f t="shared" si="16"/>
        <v>5.4579000000000057</v>
      </c>
      <c r="E499" s="17"/>
    </row>
    <row r="500" spans="1:5" x14ac:dyDescent="0.25">
      <c r="A500" s="17">
        <v>16.831700000000001</v>
      </c>
      <c r="B500" s="17">
        <v>2.74763</v>
      </c>
      <c r="C500" s="17">
        <f t="shared" si="15"/>
        <v>86.879135163452233</v>
      </c>
      <c r="D500" s="17">
        <f t="shared" si="16"/>
        <v>5.4918000000000058</v>
      </c>
      <c r="E500" s="17"/>
    </row>
    <row r="501" spans="1:5" x14ac:dyDescent="0.25">
      <c r="A501" s="17">
        <v>16.865600000000001</v>
      </c>
      <c r="B501" s="17">
        <v>2.7390699999999999</v>
      </c>
      <c r="C501" s="17">
        <f t="shared" si="15"/>
        <v>86.608470846568537</v>
      </c>
      <c r="D501" s="17">
        <f t="shared" si="16"/>
        <v>5.5257000000000058</v>
      </c>
      <c r="E501" s="17"/>
    </row>
    <row r="502" spans="1:5" x14ac:dyDescent="0.25">
      <c r="A502" s="17">
        <v>16.8995</v>
      </c>
      <c r="B502" s="17">
        <v>2.7256100000000001</v>
      </c>
      <c r="C502" s="17">
        <f t="shared" si="15"/>
        <v>86.182870180066843</v>
      </c>
      <c r="D502" s="17">
        <f t="shared" si="16"/>
        <v>5.5596000000000059</v>
      </c>
      <c r="E502" s="17"/>
    </row>
    <row r="503" spans="1:5" x14ac:dyDescent="0.25">
      <c r="A503" s="17">
        <v>16.933299999999999</v>
      </c>
      <c r="B503" s="17">
        <v>2.7223700000000002</v>
      </c>
      <c r="C503" s="17">
        <f t="shared" si="15"/>
        <v>86.08042247133983</v>
      </c>
      <c r="D503" s="17">
        <f t="shared" si="16"/>
        <v>5.5935000000000059</v>
      </c>
      <c r="E503" s="17"/>
    </row>
    <row r="504" spans="1:5" x14ac:dyDescent="0.25">
      <c r="A504" s="17">
        <v>16.967199999999998</v>
      </c>
      <c r="B504" s="17">
        <v>2.7170000000000001</v>
      </c>
      <c r="C504" s="17">
        <f t="shared" si="15"/>
        <v>85.910624880023775</v>
      </c>
      <c r="D504" s="17">
        <f t="shared" si="16"/>
        <v>5.627400000000006</v>
      </c>
      <c r="E504" s="17"/>
    </row>
    <row r="505" spans="1:5" x14ac:dyDescent="0.25">
      <c r="A505" s="17">
        <v>17.001100000000001</v>
      </c>
      <c r="B505" s="17">
        <v>2.7170100000000001</v>
      </c>
      <c r="C505" s="17">
        <f t="shared" si="15"/>
        <v>85.910941076655646</v>
      </c>
      <c r="D505" s="17">
        <f t="shared" si="16"/>
        <v>5.661300000000006</v>
      </c>
      <c r="E505" s="17"/>
    </row>
    <row r="506" spans="1:5" x14ac:dyDescent="0.25">
      <c r="A506" s="17">
        <v>17.0349</v>
      </c>
      <c r="B506" s="17">
        <v>2.7075</v>
      </c>
      <c r="C506" s="17">
        <f t="shared" si="15"/>
        <v>85.610238079743965</v>
      </c>
      <c r="D506" s="17">
        <f t="shared" si="16"/>
        <v>5.695200000000006</v>
      </c>
      <c r="E506" s="17"/>
    </row>
    <row r="507" spans="1:5" x14ac:dyDescent="0.25">
      <c r="A507" s="17">
        <v>17.0688</v>
      </c>
      <c r="B507" s="17">
        <v>2.6982499999999998</v>
      </c>
      <c r="C507" s="17">
        <f t="shared" si="15"/>
        <v>85.317756195260998</v>
      </c>
      <c r="D507" s="17">
        <f t="shared" si="16"/>
        <v>5.7291000000000061</v>
      </c>
      <c r="E507" s="17"/>
    </row>
    <row r="508" spans="1:5" x14ac:dyDescent="0.25">
      <c r="A508" s="17">
        <v>17.102699999999999</v>
      </c>
      <c r="B508" s="17">
        <v>2.6916500000000001</v>
      </c>
      <c r="C508" s="17">
        <f t="shared" si="15"/>
        <v>85.109066418224515</v>
      </c>
      <c r="D508" s="17">
        <f t="shared" si="16"/>
        <v>5.7630000000000061</v>
      </c>
      <c r="E508" s="17"/>
    </row>
    <row r="509" spans="1:5" x14ac:dyDescent="0.25">
      <c r="A509" s="17">
        <v>17.136500000000002</v>
      </c>
      <c r="B509" s="17">
        <v>2.68364</v>
      </c>
      <c r="C509" s="17">
        <f t="shared" si="15"/>
        <v>84.855792916093847</v>
      </c>
      <c r="D509" s="17">
        <f t="shared" si="16"/>
        <v>5.7969000000000062</v>
      </c>
      <c r="E509" s="17"/>
    </row>
    <row r="510" spans="1:5" x14ac:dyDescent="0.25">
      <c r="A510" s="17">
        <v>17.170400000000001</v>
      </c>
      <c r="B510" s="17">
        <v>2.6821100000000002</v>
      </c>
      <c r="C510" s="17">
        <f t="shared" si="15"/>
        <v>84.807414831417219</v>
      </c>
      <c r="D510" s="17">
        <f t="shared" si="16"/>
        <v>5.8308000000000062</v>
      </c>
      <c r="E510" s="17"/>
    </row>
    <row r="511" spans="1:5" x14ac:dyDescent="0.25">
      <c r="A511" s="17">
        <v>17.2043</v>
      </c>
      <c r="B511" s="17">
        <v>2.6802700000000002</v>
      </c>
      <c r="C511" s="17">
        <f t="shared" si="15"/>
        <v>84.749234651152491</v>
      </c>
      <c r="D511" s="17">
        <f t="shared" si="16"/>
        <v>5.8647000000000062</v>
      </c>
      <c r="E511" s="17"/>
    </row>
    <row r="512" spans="1:5" x14ac:dyDescent="0.25">
      <c r="A512" s="17">
        <v>17.238099999999999</v>
      </c>
      <c r="B512" s="17">
        <v>2.6721400000000002</v>
      </c>
      <c r="C512" s="17">
        <f t="shared" si="15"/>
        <v>84.492166789439366</v>
      </c>
      <c r="D512" s="17">
        <f t="shared" si="16"/>
        <v>5.8986000000000063</v>
      </c>
      <c r="E512" s="17"/>
    </row>
    <row r="513" spans="1:5" x14ac:dyDescent="0.25">
      <c r="A513" s="17">
        <v>17.271999999999998</v>
      </c>
      <c r="B513" s="17">
        <v>2.6735600000000002</v>
      </c>
      <c r="C513" s="17">
        <f t="shared" si="15"/>
        <v>84.53706671116538</v>
      </c>
      <c r="D513" s="17">
        <f t="shared" si="16"/>
        <v>5.9325000000000063</v>
      </c>
      <c r="E513" s="17"/>
    </row>
    <row r="514" spans="1:5" x14ac:dyDescent="0.25">
      <c r="A514" s="17">
        <v>17.305900000000001</v>
      </c>
      <c r="B514" s="17">
        <v>2.6795599999999999</v>
      </c>
      <c r="C514" s="17">
        <f t="shared" si="15"/>
        <v>84.726784690289463</v>
      </c>
      <c r="D514" s="17">
        <f t="shared" si="16"/>
        <v>5.9664000000000064</v>
      </c>
      <c r="E514" s="17"/>
    </row>
    <row r="515" spans="1:5" x14ac:dyDescent="0.25">
      <c r="A515" s="17">
        <v>17.339700000000001</v>
      </c>
      <c r="B515" s="17">
        <v>2.6723699999999999</v>
      </c>
      <c r="C515" s="17">
        <f t="shared" si="15"/>
        <v>84.499439311972438</v>
      </c>
      <c r="D515" s="17">
        <f t="shared" si="16"/>
        <v>6.0003000000000064</v>
      </c>
      <c r="E515" s="17"/>
    </row>
    <row r="516" spans="1:5" x14ac:dyDescent="0.25">
      <c r="A516" s="17">
        <v>17.3736</v>
      </c>
      <c r="B516" s="17">
        <v>2.6710799999999999</v>
      </c>
      <c r="C516" s="17">
        <f t="shared" ref="C516:C579" si="17">B516/F$1*100</f>
        <v>84.458649946460767</v>
      </c>
      <c r="D516" s="17">
        <f t="shared" si="16"/>
        <v>6.0342000000000064</v>
      </c>
      <c r="E516" s="17"/>
    </row>
    <row r="517" spans="1:5" x14ac:dyDescent="0.25">
      <c r="A517" s="17">
        <v>17.407499999999999</v>
      </c>
      <c r="B517" s="17">
        <v>2.6666699999999999</v>
      </c>
      <c r="C517" s="17">
        <f t="shared" si="17"/>
        <v>84.319207231804555</v>
      </c>
      <c r="D517" s="17">
        <f t="shared" si="16"/>
        <v>6.0681000000000065</v>
      </c>
      <c r="E517" s="17"/>
    </row>
    <row r="518" spans="1:5" x14ac:dyDescent="0.25">
      <c r="A518" s="17">
        <v>17.441299999999998</v>
      </c>
      <c r="B518" s="17">
        <v>2.67361</v>
      </c>
      <c r="C518" s="17">
        <f t="shared" si="17"/>
        <v>84.538647694324752</v>
      </c>
      <c r="D518" s="17">
        <f t="shared" si="16"/>
        <v>6.1020000000000065</v>
      </c>
      <c r="E518" s="17"/>
    </row>
    <row r="519" spans="1:5" x14ac:dyDescent="0.25">
      <c r="A519" s="17">
        <v>17.475200000000001</v>
      </c>
      <c r="B519" s="17">
        <v>2.6819000000000002</v>
      </c>
      <c r="C519" s="17">
        <f t="shared" si="17"/>
        <v>84.800774702147876</v>
      </c>
      <c r="D519" s="17">
        <f t="shared" si="16"/>
        <v>6.1359000000000066</v>
      </c>
      <c r="E519" s="17"/>
    </row>
    <row r="520" spans="1:5" x14ac:dyDescent="0.25">
      <c r="A520" s="17">
        <v>17.5091</v>
      </c>
      <c r="B520" s="17">
        <v>2.66974</v>
      </c>
      <c r="C520" s="17">
        <f t="shared" si="17"/>
        <v>84.416279597789725</v>
      </c>
      <c r="D520" s="17">
        <f t="shared" si="16"/>
        <v>6.1698000000000066</v>
      </c>
      <c r="E520" s="17"/>
    </row>
    <row r="521" spans="1:5" x14ac:dyDescent="0.25">
      <c r="A521" s="17">
        <v>17.542899999999999</v>
      </c>
      <c r="B521" s="17">
        <v>2.65611</v>
      </c>
      <c r="C521" s="17">
        <f t="shared" si="17"/>
        <v>83.985303588546174</v>
      </c>
      <c r="D521" s="17">
        <f t="shared" si="16"/>
        <v>6.2037000000000067</v>
      </c>
      <c r="E521" s="17"/>
    </row>
    <row r="522" spans="1:5" x14ac:dyDescent="0.25">
      <c r="A522" s="17">
        <v>17.576799999999999</v>
      </c>
      <c r="B522" s="17">
        <v>2.6558000000000002</v>
      </c>
      <c r="C522" s="17">
        <f t="shared" si="17"/>
        <v>83.975501492958088</v>
      </c>
      <c r="D522" s="17">
        <f t="shared" si="16"/>
        <v>6.2376000000000067</v>
      </c>
      <c r="E522" s="17"/>
    </row>
    <row r="523" spans="1:5" x14ac:dyDescent="0.25">
      <c r="A523" s="17">
        <v>17.610700000000001</v>
      </c>
      <c r="B523" s="17">
        <v>2.6427399999999999</v>
      </c>
      <c r="C523" s="17">
        <f t="shared" si="17"/>
        <v>83.562548691731322</v>
      </c>
      <c r="D523" s="17">
        <f t="shared" si="16"/>
        <v>6.2715000000000067</v>
      </c>
      <c r="E523" s="17"/>
    </row>
    <row r="524" spans="1:5" x14ac:dyDescent="0.25">
      <c r="A524" s="17">
        <v>17.644500000000001</v>
      </c>
      <c r="B524" s="17">
        <v>2.63462</v>
      </c>
      <c r="C524" s="17">
        <f t="shared" si="17"/>
        <v>83.305797026650069</v>
      </c>
      <c r="D524" s="17">
        <f t="shared" si="16"/>
        <v>6.3054000000000068</v>
      </c>
      <c r="E524" s="17"/>
    </row>
    <row r="525" spans="1:5" x14ac:dyDescent="0.25">
      <c r="A525" s="17">
        <v>17.6784</v>
      </c>
      <c r="B525" s="17">
        <v>2.6295899999999999</v>
      </c>
      <c r="C525" s="17">
        <f t="shared" si="17"/>
        <v>83.1467501208177</v>
      </c>
      <c r="D525" s="17">
        <f t="shared" si="16"/>
        <v>6.3393000000000068</v>
      </c>
      <c r="E525" s="17"/>
    </row>
    <row r="526" spans="1:5" x14ac:dyDescent="0.25">
      <c r="A526" s="17">
        <v>17.712299999999999</v>
      </c>
      <c r="B526" s="17">
        <v>2.6236199999999998</v>
      </c>
      <c r="C526" s="17">
        <f t="shared" si="17"/>
        <v>82.957980731589231</v>
      </c>
      <c r="D526" s="17">
        <f t="shared" si="16"/>
        <v>6.3732000000000069</v>
      </c>
      <c r="E526" s="17"/>
    </row>
    <row r="527" spans="1:5" x14ac:dyDescent="0.25">
      <c r="A527" s="17">
        <v>17.746099999999998</v>
      </c>
      <c r="B527" s="17">
        <v>2.6179100000000002</v>
      </c>
      <c r="C527" s="17">
        <f t="shared" si="17"/>
        <v>82.777432454789491</v>
      </c>
      <c r="D527" s="17">
        <f t="shared" si="16"/>
        <v>6.4071000000000069</v>
      </c>
      <c r="E527" s="17"/>
    </row>
    <row r="528" spans="1:5" x14ac:dyDescent="0.25">
      <c r="A528" s="17">
        <v>17.78</v>
      </c>
      <c r="B528" s="17">
        <v>2.6282399999999999</v>
      </c>
      <c r="C528" s="17">
        <f t="shared" si="17"/>
        <v>83.104063575514786</v>
      </c>
      <c r="D528" s="17">
        <f t="shared" si="16"/>
        <v>6.4410000000000069</v>
      </c>
      <c r="E528" s="17"/>
    </row>
    <row r="529" spans="1:5" x14ac:dyDescent="0.25">
      <c r="A529" s="17">
        <v>17.8139</v>
      </c>
      <c r="B529" s="17">
        <v>2.6152000000000002</v>
      </c>
      <c r="C529" s="17">
        <f t="shared" si="17"/>
        <v>82.691743167551778</v>
      </c>
      <c r="D529" s="17">
        <f t="shared" si="16"/>
        <v>6.474900000000007</v>
      </c>
      <c r="E529" s="17"/>
    </row>
    <row r="530" spans="1:5" x14ac:dyDescent="0.25">
      <c r="A530" s="17">
        <v>17.8477</v>
      </c>
      <c r="B530" s="17">
        <v>2.5980699999999999</v>
      </c>
      <c r="C530" s="17">
        <f t="shared" si="17"/>
        <v>82.1500983371525</v>
      </c>
      <c r="D530" s="17">
        <f t="shared" si="16"/>
        <v>6.508800000000007</v>
      </c>
      <c r="E530" s="17"/>
    </row>
    <row r="531" spans="1:5" x14ac:dyDescent="0.25">
      <c r="A531" s="17">
        <v>17.881599999999999</v>
      </c>
      <c r="B531" s="17">
        <v>2.5854699999999999</v>
      </c>
      <c r="C531" s="17">
        <f t="shared" si="17"/>
        <v>81.751690580991919</v>
      </c>
      <c r="D531" s="17">
        <f t="shared" si="16"/>
        <v>6.5427000000000071</v>
      </c>
      <c r="E531" s="17"/>
    </row>
    <row r="532" spans="1:5" x14ac:dyDescent="0.25">
      <c r="A532" s="17">
        <v>17.915500000000002</v>
      </c>
      <c r="B532" s="17">
        <v>2.5775000000000001</v>
      </c>
      <c r="C532" s="17">
        <f t="shared" si="17"/>
        <v>81.499681865388766</v>
      </c>
      <c r="D532" s="17">
        <f t="shared" ref="D532:D595" si="18">D531+0.0339</f>
        <v>6.5766000000000071</v>
      </c>
      <c r="E532" s="17"/>
    </row>
    <row r="533" spans="1:5" x14ac:dyDescent="0.25">
      <c r="A533" s="17">
        <v>17.949300000000001</v>
      </c>
      <c r="B533" s="17">
        <v>2.5784699999999998</v>
      </c>
      <c r="C533" s="17">
        <f t="shared" si="17"/>
        <v>81.53035293868048</v>
      </c>
      <c r="D533" s="17">
        <f t="shared" si="18"/>
        <v>6.6105000000000071</v>
      </c>
      <c r="E533" s="17"/>
    </row>
    <row r="534" spans="1:5" x14ac:dyDescent="0.25">
      <c r="A534" s="17">
        <v>17.9832</v>
      </c>
      <c r="B534" s="17">
        <v>2.5788600000000002</v>
      </c>
      <c r="C534" s="17">
        <f t="shared" si="17"/>
        <v>81.542684607323551</v>
      </c>
      <c r="D534" s="17">
        <f t="shared" si="18"/>
        <v>6.6444000000000072</v>
      </c>
      <c r="E534" s="17"/>
    </row>
    <row r="535" spans="1:5" x14ac:dyDescent="0.25">
      <c r="A535" s="17">
        <v>18.017099999999999</v>
      </c>
      <c r="B535" s="17">
        <v>2.5744199999999999</v>
      </c>
      <c r="C535" s="17">
        <f t="shared" si="17"/>
        <v>81.402293302771739</v>
      </c>
      <c r="D535" s="17">
        <f t="shared" si="18"/>
        <v>6.6783000000000072</v>
      </c>
      <c r="E535" s="17"/>
    </row>
    <row r="536" spans="1:5" x14ac:dyDescent="0.25">
      <c r="A536" s="17">
        <v>18.050899999999999</v>
      </c>
      <c r="B536" s="17">
        <v>2.5788500000000001</v>
      </c>
      <c r="C536" s="17">
        <f t="shared" si="17"/>
        <v>81.542368410691694</v>
      </c>
      <c r="D536" s="17">
        <f t="shared" si="18"/>
        <v>6.7122000000000073</v>
      </c>
      <c r="E536" s="17"/>
    </row>
    <row r="537" spans="1:5" x14ac:dyDescent="0.25">
      <c r="A537" s="17">
        <v>18.084800000000001</v>
      </c>
      <c r="B537" s="17">
        <v>2.56921</v>
      </c>
      <c r="C537" s="17">
        <f t="shared" si="17"/>
        <v>81.237554857565655</v>
      </c>
      <c r="D537" s="17">
        <f t="shared" si="18"/>
        <v>6.7461000000000073</v>
      </c>
      <c r="E537" s="17"/>
    </row>
    <row r="538" spans="1:5" x14ac:dyDescent="0.25">
      <c r="A538" s="17">
        <v>18.1187</v>
      </c>
      <c r="B538" s="17">
        <v>2.5671499999999998</v>
      </c>
      <c r="C538" s="17">
        <f t="shared" si="17"/>
        <v>81.172418351399713</v>
      </c>
      <c r="D538" s="17">
        <f t="shared" si="18"/>
        <v>6.7800000000000074</v>
      </c>
      <c r="E538" s="17"/>
    </row>
    <row r="539" spans="1:5" x14ac:dyDescent="0.25">
      <c r="A539" s="17">
        <v>18.1525</v>
      </c>
      <c r="B539" s="17">
        <v>2.5698500000000002</v>
      </c>
      <c r="C539" s="17">
        <f t="shared" si="17"/>
        <v>81.257791442005555</v>
      </c>
      <c r="D539" s="17">
        <f t="shared" si="18"/>
        <v>6.8139000000000074</v>
      </c>
      <c r="E539" s="17"/>
    </row>
    <row r="540" spans="1:5" x14ac:dyDescent="0.25">
      <c r="A540" s="17">
        <v>18.186399999999999</v>
      </c>
      <c r="B540" s="17">
        <v>2.57666</v>
      </c>
      <c r="C540" s="17">
        <f t="shared" si="17"/>
        <v>81.473121348311395</v>
      </c>
      <c r="D540" s="17">
        <f t="shared" si="18"/>
        <v>6.8478000000000074</v>
      </c>
      <c r="E540" s="17"/>
    </row>
    <row r="541" spans="1:5" x14ac:dyDescent="0.25">
      <c r="A541" s="17">
        <v>18.220300000000002</v>
      </c>
      <c r="B541" s="17">
        <v>2.56487</v>
      </c>
      <c r="C541" s="17">
        <f t="shared" si="17"/>
        <v>81.100325519332557</v>
      </c>
      <c r="D541" s="17">
        <f t="shared" si="18"/>
        <v>6.8817000000000075</v>
      </c>
      <c r="E541" s="17"/>
    </row>
    <row r="542" spans="1:5" x14ac:dyDescent="0.25">
      <c r="A542" s="17">
        <v>18.254100000000001</v>
      </c>
      <c r="B542" s="17">
        <v>2.55863</v>
      </c>
      <c r="C542" s="17">
        <f t="shared" si="17"/>
        <v>80.903018821043517</v>
      </c>
      <c r="D542" s="17">
        <f t="shared" si="18"/>
        <v>6.9156000000000075</v>
      </c>
      <c r="E542" s="17"/>
    </row>
    <row r="543" spans="1:5" x14ac:dyDescent="0.25">
      <c r="A543" s="17">
        <v>18.288</v>
      </c>
      <c r="B543" s="17">
        <v>2.5508299999999999</v>
      </c>
      <c r="C543" s="17">
        <f t="shared" si="17"/>
        <v>80.656385448182206</v>
      </c>
      <c r="D543" s="17">
        <f t="shared" si="18"/>
        <v>6.9495000000000076</v>
      </c>
      <c r="E543" s="17"/>
    </row>
    <row r="544" spans="1:5" x14ac:dyDescent="0.25">
      <c r="A544" s="17">
        <v>18.321899999999999</v>
      </c>
      <c r="B544" s="17">
        <v>2.5436700000000001</v>
      </c>
      <c r="C544" s="17">
        <f t="shared" si="17"/>
        <v>80.429988659760795</v>
      </c>
      <c r="D544" s="17">
        <f t="shared" si="18"/>
        <v>6.9834000000000076</v>
      </c>
      <c r="E544" s="17"/>
    </row>
    <row r="545" spans="1:5" x14ac:dyDescent="0.25">
      <c r="A545" s="17">
        <v>18.355699999999999</v>
      </c>
      <c r="B545" s="17">
        <v>2.5358499999999999</v>
      </c>
      <c r="C545" s="17">
        <f t="shared" si="17"/>
        <v>80.182722893635727</v>
      </c>
      <c r="D545" s="17">
        <f t="shared" si="18"/>
        <v>7.0173000000000076</v>
      </c>
      <c r="E545" s="17"/>
    </row>
    <row r="546" spans="1:5" x14ac:dyDescent="0.25">
      <c r="A546" s="17">
        <v>18.389600000000002</v>
      </c>
      <c r="B546" s="17">
        <v>2.52712</v>
      </c>
      <c r="C546" s="17">
        <f t="shared" si="17"/>
        <v>79.906683234010188</v>
      </c>
      <c r="D546" s="17">
        <f t="shared" si="18"/>
        <v>7.0512000000000077</v>
      </c>
      <c r="E546" s="17"/>
    </row>
    <row r="547" spans="1:5" x14ac:dyDescent="0.25">
      <c r="A547" s="17">
        <v>18.423500000000001</v>
      </c>
      <c r="B547" s="17">
        <v>2.5343200000000001</v>
      </c>
      <c r="C547" s="17">
        <f t="shared" si="17"/>
        <v>80.134344808959085</v>
      </c>
      <c r="D547" s="17">
        <f t="shared" si="18"/>
        <v>7.0851000000000077</v>
      </c>
      <c r="E547" s="17"/>
    </row>
    <row r="548" spans="1:5" x14ac:dyDescent="0.25">
      <c r="A548" s="17">
        <v>18.4573</v>
      </c>
      <c r="B548" s="17">
        <v>2.5379900000000002</v>
      </c>
      <c r="C548" s="17">
        <f t="shared" si="17"/>
        <v>80.250388972856655</v>
      </c>
      <c r="D548" s="17">
        <f t="shared" si="18"/>
        <v>7.1190000000000078</v>
      </c>
      <c r="E548" s="17"/>
    </row>
    <row r="549" spans="1:5" x14ac:dyDescent="0.25">
      <c r="A549" s="17">
        <v>18.491199999999999</v>
      </c>
      <c r="B549" s="17">
        <v>2.5315099999999999</v>
      </c>
      <c r="C549" s="17">
        <f t="shared" si="17"/>
        <v>80.045493555402629</v>
      </c>
      <c r="D549" s="17">
        <f t="shared" si="18"/>
        <v>7.1529000000000078</v>
      </c>
      <c r="E549" s="17"/>
    </row>
    <row r="550" spans="1:5" x14ac:dyDescent="0.25">
      <c r="A550" s="17">
        <v>18.525099999999998</v>
      </c>
      <c r="B550" s="17">
        <v>2.5244499999999999</v>
      </c>
      <c r="C550" s="17">
        <f t="shared" si="17"/>
        <v>79.822258733299961</v>
      </c>
      <c r="D550" s="17">
        <f t="shared" si="18"/>
        <v>7.1868000000000078</v>
      </c>
      <c r="E550" s="17"/>
    </row>
    <row r="551" spans="1:5" x14ac:dyDescent="0.25">
      <c r="A551" s="17">
        <v>18.558900000000001</v>
      </c>
      <c r="B551" s="17">
        <v>2.5126499999999998</v>
      </c>
      <c r="C551" s="17">
        <f t="shared" si="17"/>
        <v>79.449146707689252</v>
      </c>
      <c r="D551" s="17">
        <f t="shared" si="18"/>
        <v>7.2207000000000079</v>
      </c>
      <c r="E551" s="17"/>
    </row>
    <row r="552" spans="1:5" x14ac:dyDescent="0.25">
      <c r="A552" s="17">
        <v>18.5928</v>
      </c>
      <c r="B552" s="17">
        <v>2.5055100000000001</v>
      </c>
      <c r="C552" s="17">
        <f t="shared" si="17"/>
        <v>79.223382312531612</v>
      </c>
      <c r="D552" s="17">
        <f t="shared" si="18"/>
        <v>7.2546000000000079</v>
      </c>
      <c r="E552" s="17"/>
    </row>
    <row r="553" spans="1:5" x14ac:dyDescent="0.25">
      <c r="A553" s="17">
        <v>18.6267</v>
      </c>
      <c r="B553" s="17">
        <v>2.4965000000000002</v>
      </c>
      <c r="C553" s="17">
        <f t="shared" si="17"/>
        <v>78.938489147213602</v>
      </c>
      <c r="D553" s="17">
        <f t="shared" si="18"/>
        <v>7.288500000000008</v>
      </c>
      <c r="E553" s="17"/>
    </row>
    <row r="554" spans="1:5" x14ac:dyDescent="0.25">
      <c r="A554" s="17">
        <v>18.660499999999999</v>
      </c>
      <c r="B554" s="17">
        <v>2.4835099999999999</v>
      </c>
      <c r="C554" s="17">
        <f t="shared" si="17"/>
        <v>78.527749722409951</v>
      </c>
      <c r="D554" s="17">
        <f t="shared" si="18"/>
        <v>7.322400000000008</v>
      </c>
      <c r="E554" s="17"/>
    </row>
    <row r="555" spans="1:5" x14ac:dyDescent="0.25">
      <c r="A555" s="17">
        <v>18.694400000000002</v>
      </c>
      <c r="B555" s="17">
        <v>2.4823400000000002</v>
      </c>
      <c r="C555" s="17">
        <f t="shared" si="17"/>
        <v>78.490754716480765</v>
      </c>
      <c r="D555" s="17">
        <f t="shared" si="18"/>
        <v>7.3563000000000081</v>
      </c>
      <c r="E555" s="17"/>
    </row>
    <row r="556" spans="1:5" x14ac:dyDescent="0.25">
      <c r="A556" s="17">
        <v>18.728300000000001</v>
      </c>
      <c r="B556" s="17">
        <v>2.4737399999999998</v>
      </c>
      <c r="C556" s="17">
        <f t="shared" si="17"/>
        <v>78.218825613069555</v>
      </c>
      <c r="D556" s="17">
        <f t="shared" si="18"/>
        <v>7.3902000000000081</v>
      </c>
      <c r="E556" s="17"/>
    </row>
    <row r="557" spans="1:5" x14ac:dyDescent="0.25">
      <c r="A557" s="17">
        <v>18.7621</v>
      </c>
      <c r="B557" s="17">
        <v>2.4770099999999999</v>
      </c>
      <c r="C557" s="17">
        <f t="shared" si="17"/>
        <v>78.322221911692196</v>
      </c>
      <c r="D557" s="17">
        <f t="shared" si="18"/>
        <v>7.4241000000000081</v>
      </c>
      <c r="E557" s="17"/>
    </row>
    <row r="558" spans="1:5" x14ac:dyDescent="0.25">
      <c r="A558" s="17">
        <v>18.795999999999999</v>
      </c>
      <c r="B558" s="17">
        <v>2.4806900000000001</v>
      </c>
      <c r="C558" s="17">
        <f t="shared" si="17"/>
        <v>78.438582272221637</v>
      </c>
      <c r="D558" s="17">
        <f t="shared" si="18"/>
        <v>7.4580000000000082</v>
      </c>
      <c r="E558" s="17"/>
    </row>
    <row r="559" spans="1:5" x14ac:dyDescent="0.25">
      <c r="A559" s="17">
        <v>18.829899999999999</v>
      </c>
      <c r="B559" s="17">
        <v>2.4825300000000001</v>
      </c>
      <c r="C559" s="17">
        <f t="shared" si="17"/>
        <v>78.496762452486351</v>
      </c>
      <c r="D559" s="17">
        <f t="shared" si="18"/>
        <v>7.4919000000000082</v>
      </c>
      <c r="E559" s="17"/>
    </row>
    <row r="560" spans="1:5" x14ac:dyDescent="0.25">
      <c r="A560" s="17">
        <v>18.863700000000001</v>
      </c>
      <c r="B560" s="17">
        <v>2.4665599999999999</v>
      </c>
      <c r="C560" s="17">
        <f t="shared" si="17"/>
        <v>77.991796431384415</v>
      </c>
      <c r="D560" s="17">
        <f t="shared" si="18"/>
        <v>7.5258000000000083</v>
      </c>
      <c r="E560" s="17"/>
    </row>
    <row r="561" spans="1:5" x14ac:dyDescent="0.25">
      <c r="A561" s="17">
        <v>18.897600000000001</v>
      </c>
      <c r="B561" s="17">
        <v>2.4594100000000001</v>
      </c>
      <c r="C561" s="17">
        <f t="shared" si="17"/>
        <v>77.765715839594876</v>
      </c>
      <c r="D561" s="17">
        <f t="shared" si="18"/>
        <v>7.5597000000000083</v>
      </c>
      <c r="E561" s="17"/>
    </row>
    <row r="562" spans="1:5" x14ac:dyDescent="0.25">
      <c r="A562" s="17">
        <v>18.9315</v>
      </c>
      <c r="B562" s="17">
        <v>2.4459599999999999</v>
      </c>
      <c r="C562" s="17">
        <f t="shared" si="17"/>
        <v>77.340431369725039</v>
      </c>
      <c r="D562" s="17">
        <f t="shared" si="18"/>
        <v>7.5936000000000083</v>
      </c>
      <c r="E562" s="17"/>
    </row>
    <row r="563" spans="1:5" x14ac:dyDescent="0.25">
      <c r="A563" s="17">
        <v>18.965299999999999</v>
      </c>
      <c r="B563" s="17">
        <v>2.43736</v>
      </c>
      <c r="C563" s="17">
        <f t="shared" si="17"/>
        <v>77.068502266313857</v>
      </c>
      <c r="D563" s="17">
        <f t="shared" si="18"/>
        <v>7.6275000000000084</v>
      </c>
      <c r="E563" s="17"/>
    </row>
    <row r="564" spans="1:5" x14ac:dyDescent="0.25">
      <c r="A564" s="17">
        <v>18.999199999999998</v>
      </c>
      <c r="B564" s="17">
        <v>2.44075</v>
      </c>
      <c r="C564" s="17">
        <f t="shared" si="17"/>
        <v>77.175692924518955</v>
      </c>
      <c r="D564" s="17">
        <f t="shared" si="18"/>
        <v>7.6614000000000084</v>
      </c>
      <c r="E564" s="17"/>
    </row>
    <row r="565" spans="1:5" x14ac:dyDescent="0.25">
      <c r="A565" s="17">
        <v>19.033100000000001</v>
      </c>
      <c r="B565" s="17">
        <v>2.42882</v>
      </c>
      <c r="C565" s="17">
        <f t="shared" si="17"/>
        <v>76.798470342693903</v>
      </c>
      <c r="D565" s="17">
        <f t="shared" si="18"/>
        <v>7.6953000000000085</v>
      </c>
      <c r="E565" s="17"/>
    </row>
    <row r="566" spans="1:5" x14ac:dyDescent="0.25">
      <c r="A566" s="17">
        <v>19.0669</v>
      </c>
      <c r="B566" s="17">
        <v>2.4317000000000002</v>
      </c>
      <c r="C566" s="17">
        <f t="shared" si="17"/>
        <v>76.889534972673474</v>
      </c>
      <c r="D566" s="17">
        <f t="shared" si="18"/>
        <v>7.7292000000000085</v>
      </c>
      <c r="E566" s="17"/>
    </row>
    <row r="567" spans="1:5" x14ac:dyDescent="0.25">
      <c r="A567" s="17">
        <v>19.1008</v>
      </c>
      <c r="B567" s="17">
        <v>2.4139699999999999</v>
      </c>
      <c r="C567" s="17">
        <f t="shared" si="17"/>
        <v>76.328918344361782</v>
      </c>
      <c r="D567" s="17">
        <f t="shared" si="18"/>
        <v>7.7631000000000085</v>
      </c>
      <c r="E567" s="17"/>
    </row>
    <row r="568" spans="1:5" x14ac:dyDescent="0.25">
      <c r="A568" s="17">
        <v>19.134699999999999</v>
      </c>
      <c r="B568" s="17">
        <v>2.4046599999999998</v>
      </c>
      <c r="C568" s="17">
        <f t="shared" si="17"/>
        <v>76.034539280087571</v>
      </c>
      <c r="D568" s="17">
        <f t="shared" si="18"/>
        <v>7.7970000000000086</v>
      </c>
      <c r="E568" s="17"/>
    </row>
    <row r="569" spans="1:5" x14ac:dyDescent="0.25">
      <c r="A569" s="17">
        <v>19.168500000000002</v>
      </c>
      <c r="B569" s="17">
        <v>2.3950499999999999</v>
      </c>
      <c r="C569" s="17">
        <f t="shared" si="17"/>
        <v>75.730674316857176</v>
      </c>
      <c r="D569" s="17">
        <f t="shared" si="18"/>
        <v>7.8309000000000086</v>
      </c>
      <c r="E569" s="17"/>
    </row>
    <row r="570" spans="1:5" x14ac:dyDescent="0.25">
      <c r="A570" s="17">
        <v>19.202400000000001</v>
      </c>
      <c r="B570" s="17">
        <v>2.4022800000000002</v>
      </c>
      <c r="C570" s="17">
        <f t="shared" si="17"/>
        <v>75.959284481701701</v>
      </c>
      <c r="D570" s="17">
        <f t="shared" si="18"/>
        <v>7.8648000000000087</v>
      </c>
      <c r="E570" s="17"/>
    </row>
    <row r="571" spans="1:5" x14ac:dyDescent="0.25">
      <c r="A571" s="17">
        <v>19.2363</v>
      </c>
      <c r="B571" s="17">
        <v>2.40462</v>
      </c>
      <c r="C571" s="17">
        <f t="shared" si="17"/>
        <v>76.033274493560086</v>
      </c>
      <c r="D571" s="17">
        <f t="shared" si="18"/>
        <v>7.8987000000000087</v>
      </c>
      <c r="E571" s="17"/>
    </row>
    <row r="572" spans="1:5" x14ac:dyDescent="0.25">
      <c r="A572" s="17">
        <v>19.270099999999999</v>
      </c>
      <c r="B572" s="17">
        <v>2.4149099999999999</v>
      </c>
      <c r="C572" s="17">
        <f t="shared" si="17"/>
        <v>76.358640827757895</v>
      </c>
      <c r="D572" s="17">
        <f t="shared" si="18"/>
        <v>7.9326000000000088</v>
      </c>
      <c r="E572" s="17"/>
    </row>
    <row r="573" spans="1:5" x14ac:dyDescent="0.25">
      <c r="A573" s="17">
        <v>19.303999999999998</v>
      </c>
      <c r="B573" s="17">
        <v>2.4257900000000001</v>
      </c>
      <c r="C573" s="17">
        <f t="shared" si="17"/>
        <v>76.702662763236233</v>
      </c>
      <c r="D573" s="17">
        <f t="shared" si="18"/>
        <v>7.9665000000000088</v>
      </c>
      <c r="E573" s="17"/>
    </row>
    <row r="574" spans="1:5" x14ac:dyDescent="0.25">
      <c r="A574" s="17">
        <v>19.337900000000001</v>
      </c>
      <c r="B574" s="17">
        <v>2.41534</v>
      </c>
      <c r="C574" s="17">
        <f t="shared" si="17"/>
        <v>76.372237282928452</v>
      </c>
      <c r="D574" s="17">
        <f t="shared" si="18"/>
        <v>8.0004000000000079</v>
      </c>
      <c r="E574" s="17"/>
    </row>
    <row r="575" spans="1:5" x14ac:dyDescent="0.25">
      <c r="A575" s="17">
        <v>19.371700000000001</v>
      </c>
      <c r="B575" s="17">
        <v>2.4237700000000002</v>
      </c>
      <c r="C575" s="17">
        <f t="shared" si="17"/>
        <v>76.638791043597806</v>
      </c>
      <c r="D575" s="17">
        <f t="shared" si="18"/>
        <v>8.0343000000000071</v>
      </c>
      <c r="E575" s="17"/>
    </row>
    <row r="576" spans="1:5" x14ac:dyDescent="0.25">
      <c r="A576" s="17">
        <v>19.4056</v>
      </c>
      <c r="B576" s="17">
        <v>2.4371200000000002</v>
      </c>
      <c r="C576" s="17">
        <f t="shared" si="17"/>
        <v>77.060913547148886</v>
      </c>
      <c r="D576" s="17">
        <f t="shared" si="18"/>
        <v>8.0682000000000063</v>
      </c>
      <c r="E576" s="17"/>
    </row>
    <row r="577" spans="1:5" x14ac:dyDescent="0.25">
      <c r="A577" s="17">
        <v>19.439499999999999</v>
      </c>
      <c r="B577" s="17">
        <v>2.4381499999999998</v>
      </c>
      <c r="C577" s="17">
        <f t="shared" si="17"/>
        <v>77.093481800231856</v>
      </c>
      <c r="D577" s="17">
        <f t="shared" si="18"/>
        <v>8.1021000000000054</v>
      </c>
      <c r="E577" s="17"/>
    </row>
    <row r="578" spans="1:5" x14ac:dyDescent="0.25">
      <c r="A578" s="17">
        <v>19.473299999999998</v>
      </c>
      <c r="B578" s="17">
        <v>2.4360900000000001</v>
      </c>
      <c r="C578" s="17">
        <f t="shared" si="17"/>
        <v>77.028345294065929</v>
      </c>
      <c r="D578" s="17">
        <f t="shared" si="18"/>
        <v>8.1360000000000046</v>
      </c>
      <c r="E578" s="17"/>
    </row>
    <row r="579" spans="1:5" x14ac:dyDescent="0.25">
      <c r="A579" s="17">
        <v>19.507200000000001</v>
      </c>
      <c r="B579" s="17">
        <v>2.42563</v>
      </c>
      <c r="C579" s="17">
        <f t="shared" si="17"/>
        <v>76.697603617126262</v>
      </c>
      <c r="D579" s="17">
        <f t="shared" si="18"/>
        <v>8.1699000000000037</v>
      </c>
      <c r="E579" s="17"/>
    </row>
    <row r="580" spans="1:5" x14ac:dyDescent="0.25">
      <c r="A580" s="17">
        <v>19.5411</v>
      </c>
      <c r="B580" s="17">
        <v>2.4121600000000001</v>
      </c>
      <c r="C580" s="17">
        <f t="shared" ref="C580:C643" si="19">B580/F$1*100</f>
        <v>76.271686753992697</v>
      </c>
      <c r="D580" s="17">
        <f t="shared" si="18"/>
        <v>8.2038000000000029</v>
      </c>
      <c r="E580" s="17"/>
    </row>
    <row r="581" spans="1:5" x14ac:dyDescent="0.25">
      <c r="A581" s="17">
        <v>19.5749</v>
      </c>
      <c r="B581" s="17">
        <v>2.39411</v>
      </c>
      <c r="C581" s="17">
        <f t="shared" si="19"/>
        <v>75.700951833461062</v>
      </c>
      <c r="D581" s="17">
        <f t="shared" si="18"/>
        <v>8.237700000000002</v>
      </c>
      <c r="E581" s="17"/>
    </row>
    <row r="582" spans="1:5" x14ac:dyDescent="0.25">
      <c r="A582" s="17">
        <v>19.608799999999999</v>
      </c>
      <c r="B582" s="17">
        <v>2.3823300000000001</v>
      </c>
      <c r="C582" s="17">
        <f t="shared" si="19"/>
        <v>75.32847220111411</v>
      </c>
      <c r="D582" s="17">
        <f t="shared" si="18"/>
        <v>8.2716000000000012</v>
      </c>
      <c r="E582" s="17"/>
    </row>
    <row r="583" spans="1:5" x14ac:dyDescent="0.25">
      <c r="A583" s="17">
        <v>19.642700000000001</v>
      </c>
      <c r="B583" s="17">
        <v>2.3854600000000001</v>
      </c>
      <c r="C583" s="17">
        <f t="shared" si="19"/>
        <v>75.427441746890509</v>
      </c>
      <c r="D583" s="17">
        <f t="shared" si="18"/>
        <v>8.3055000000000003</v>
      </c>
      <c r="E583" s="17"/>
    </row>
    <row r="584" spans="1:5" x14ac:dyDescent="0.25">
      <c r="A584" s="17">
        <v>19.676500000000001</v>
      </c>
      <c r="B584" s="17">
        <v>2.3708</v>
      </c>
      <c r="C584" s="17">
        <f t="shared" si="19"/>
        <v>74.963897484563986</v>
      </c>
      <c r="D584" s="17">
        <f t="shared" si="18"/>
        <v>8.3393999999999995</v>
      </c>
      <c r="E584" s="17"/>
    </row>
    <row r="585" spans="1:5" x14ac:dyDescent="0.25">
      <c r="A585" s="17">
        <v>19.7104</v>
      </c>
      <c r="B585" s="17">
        <v>2.35711</v>
      </c>
      <c r="C585" s="17">
        <f t="shared" si="19"/>
        <v>74.531024295529207</v>
      </c>
      <c r="D585" s="17">
        <f t="shared" si="18"/>
        <v>8.3732999999999986</v>
      </c>
      <c r="E585" s="17"/>
    </row>
    <row r="586" spans="1:5" x14ac:dyDescent="0.25">
      <c r="A586" s="17">
        <v>19.744299999999999</v>
      </c>
      <c r="B586" s="17">
        <v>2.3565299999999998</v>
      </c>
      <c r="C586" s="17">
        <f t="shared" si="19"/>
        <v>74.512684890880536</v>
      </c>
      <c r="D586" s="17">
        <f t="shared" si="18"/>
        <v>8.4071999999999978</v>
      </c>
      <c r="E586" s="17"/>
    </row>
    <row r="587" spans="1:5" x14ac:dyDescent="0.25">
      <c r="A587" s="17">
        <v>19.778099999999998</v>
      </c>
      <c r="B587" s="17">
        <v>2.3578700000000001</v>
      </c>
      <c r="C587" s="17">
        <f t="shared" si="19"/>
        <v>74.555055239551578</v>
      </c>
      <c r="D587" s="17">
        <f t="shared" si="18"/>
        <v>8.4410999999999969</v>
      </c>
      <c r="E587" s="17"/>
    </row>
    <row r="588" spans="1:5" x14ac:dyDescent="0.25">
      <c r="A588" s="17">
        <v>19.812000000000001</v>
      </c>
      <c r="B588" s="17">
        <v>2.3473000000000002</v>
      </c>
      <c r="C588" s="17">
        <f t="shared" si="19"/>
        <v>74.220835399661325</v>
      </c>
      <c r="D588" s="17">
        <f t="shared" si="18"/>
        <v>8.4749999999999961</v>
      </c>
      <c r="E588" s="17"/>
    </row>
    <row r="589" spans="1:5" x14ac:dyDescent="0.25">
      <c r="A589" s="17">
        <v>19.8459</v>
      </c>
      <c r="B589" s="17">
        <v>2.3458700000000001</v>
      </c>
      <c r="C589" s="17">
        <f t="shared" si="19"/>
        <v>74.175619281303412</v>
      </c>
      <c r="D589" s="17">
        <f t="shared" si="18"/>
        <v>8.5088999999999952</v>
      </c>
      <c r="E589" s="17"/>
    </row>
    <row r="590" spans="1:5" x14ac:dyDescent="0.25">
      <c r="A590" s="17">
        <v>19.8797</v>
      </c>
      <c r="B590" s="17">
        <v>2.3206099999999998</v>
      </c>
      <c r="C590" s="17">
        <f t="shared" si="19"/>
        <v>73.376906589191009</v>
      </c>
      <c r="D590" s="17">
        <f t="shared" si="18"/>
        <v>8.5427999999999944</v>
      </c>
      <c r="E590" s="17"/>
    </row>
    <row r="591" spans="1:5" x14ac:dyDescent="0.25">
      <c r="A591" s="17">
        <v>19.913599999999999</v>
      </c>
      <c r="B591" s="17">
        <v>2.3102800000000001</v>
      </c>
      <c r="C591" s="17">
        <f t="shared" si="19"/>
        <v>73.050275468465713</v>
      </c>
      <c r="D591" s="17">
        <f t="shared" si="18"/>
        <v>8.5766999999999936</v>
      </c>
      <c r="E591" s="17"/>
    </row>
    <row r="592" spans="1:5" x14ac:dyDescent="0.25">
      <c r="A592" s="17">
        <v>19.947500000000002</v>
      </c>
      <c r="B592" s="17">
        <v>2.29556</v>
      </c>
      <c r="C592" s="17">
        <f t="shared" si="19"/>
        <v>72.584834026347949</v>
      </c>
      <c r="D592" s="17">
        <f t="shared" si="18"/>
        <v>8.6105999999999927</v>
      </c>
      <c r="E592" s="17"/>
    </row>
    <row r="593" spans="1:5" x14ac:dyDescent="0.25">
      <c r="A593" s="17">
        <v>19.981300000000001</v>
      </c>
      <c r="B593" s="17">
        <v>2.3003</v>
      </c>
      <c r="C593" s="17">
        <f t="shared" si="19"/>
        <v>72.734711229855975</v>
      </c>
      <c r="D593" s="17">
        <f t="shared" si="18"/>
        <v>8.6444999999999919</v>
      </c>
      <c r="E593" s="17"/>
    </row>
    <row r="594" spans="1:5" x14ac:dyDescent="0.25">
      <c r="A594" s="17">
        <v>20.0152</v>
      </c>
      <c r="B594" s="17">
        <v>2.2912699999999999</v>
      </c>
      <c r="C594" s="17">
        <f t="shared" si="19"/>
        <v>72.449185671274222</v>
      </c>
      <c r="D594" s="17">
        <f t="shared" si="18"/>
        <v>8.678399999999991</v>
      </c>
      <c r="E594" s="17"/>
    </row>
    <row r="595" spans="1:5" x14ac:dyDescent="0.25">
      <c r="A595" s="17">
        <v>20.049099999999999</v>
      </c>
      <c r="B595" s="17">
        <v>2.29182</v>
      </c>
      <c r="C595" s="17">
        <f t="shared" si="19"/>
        <v>72.466576486027265</v>
      </c>
      <c r="D595" s="17">
        <f t="shared" si="18"/>
        <v>8.7122999999999902</v>
      </c>
      <c r="E595" s="17"/>
    </row>
    <row r="596" spans="1:5" x14ac:dyDescent="0.25">
      <c r="A596" s="17">
        <v>20.082899999999999</v>
      </c>
      <c r="B596" s="17">
        <v>2.2815300000000001</v>
      </c>
      <c r="C596" s="17">
        <f t="shared" si="19"/>
        <v>72.141210151829455</v>
      </c>
      <c r="D596" s="17">
        <f t="shared" ref="D596:D659" si="20">D595+0.0339</f>
        <v>8.7461999999999893</v>
      </c>
      <c r="E596" s="17"/>
    </row>
    <row r="597" spans="1:5" x14ac:dyDescent="0.25">
      <c r="A597" s="17">
        <v>20.116800000000001</v>
      </c>
      <c r="B597" s="17">
        <v>2.2767400000000002</v>
      </c>
      <c r="C597" s="17">
        <f t="shared" si="19"/>
        <v>71.989751965162057</v>
      </c>
      <c r="D597" s="17">
        <f t="shared" si="20"/>
        <v>8.7800999999999885</v>
      </c>
      <c r="E597" s="17"/>
    </row>
    <row r="598" spans="1:5" x14ac:dyDescent="0.25">
      <c r="A598" s="17">
        <v>20.150700000000001</v>
      </c>
      <c r="B598" s="17">
        <v>2.2774399999999999</v>
      </c>
      <c r="C598" s="17">
        <f t="shared" si="19"/>
        <v>72.0118857293932</v>
      </c>
      <c r="D598" s="17">
        <f t="shared" si="20"/>
        <v>8.8139999999999876</v>
      </c>
      <c r="E598" s="17"/>
    </row>
    <row r="599" spans="1:5" x14ac:dyDescent="0.25">
      <c r="A599" s="17">
        <v>20.1845</v>
      </c>
      <c r="B599" s="17">
        <v>2.2722699999999998</v>
      </c>
      <c r="C599" s="17">
        <f t="shared" si="19"/>
        <v>71.848412070714602</v>
      </c>
      <c r="D599" s="17">
        <f t="shared" si="20"/>
        <v>8.8478999999999868</v>
      </c>
      <c r="E599" s="17"/>
    </row>
    <row r="600" spans="1:5" x14ac:dyDescent="0.25">
      <c r="A600" s="17">
        <v>20.218399999999999</v>
      </c>
      <c r="B600" s="17">
        <v>2.2770600000000001</v>
      </c>
      <c r="C600" s="17">
        <f t="shared" si="19"/>
        <v>71.999870257382014</v>
      </c>
      <c r="D600" s="17">
        <f t="shared" si="20"/>
        <v>8.8817999999999859</v>
      </c>
      <c r="E600" s="17"/>
    </row>
    <row r="601" spans="1:5" x14ac:dyDescent="0.25">
      <c r="A601" s="17">
        <v>20.252300000000002</v>
      </c>
      <c r="B601" s="17">
        <v>2.2704800000000001</v>
      </c>
      <c r="C601" s="17">
        <f t="shared" si="19"/>
        <v>71.79181287360926</v>
      </c>
      <c r="D601" s="17">
        <f t="shared" si="20"/>
        <v>8.9156999999999851</v>
      </c>
      <c r="E601" s="17"/>
    </row>
    <row r="602" spans="1:5" x14ac:dyDescent="0.25">
      <c r="A602" s="17">
        <v>20.286100000000001</v>
      </c>
      <c r="B602" s="17">
        <v>2.2606799999999998</v>
      </c>
      <c r="C602" s="17">
        <f t="shared" si="19"/>
        <v>71.48194017437325</v>
      </c>
      <c r="D602" s="17">
        <f t="shared" si="20"/>
        <v>8.9495999999999842</v>
      </c>
      <c r="E602" s="17"/>
    </row>
    <row r="603" spans="1:5" x14ac:dyDescent="0.25">
      <c r="A603" s="17">
        <v>20.32</v>
      </c>
      <c r="B603" s="17">
        <v>2.2547700000000002</v>
      </c>
      <c r="C603" s="17">
        <f t="shared" si="19"/>
        <v>71.295067964936038</v>
      </c>
      <c r="D603" s="17">
        <f t="shared" si="20"/>
        <v>8.9834999999999834</v>
      </c>
      <c r="E603" s="17"/>
    </row>
    <row r="604" spans="1:5" x14ac:dyDescent="0.25">
      <c r="A604" s="17">
        <v>20.353899999999999</v>
      </c>
      <c r="B604" s="17">
        <v>2.25278</v>
      </c>
      <c r="C604" s="17">
        <f t="shared" si="19"/>
        <v>71.23214483519321</v>
      </c>
      <c r="D604" s="17">
        <f t="shared" si="20"/>
        <v>9.0173999999999825</v>
      </c>
      <c r="E604" s="17"/>
    </row>
    <row r="605" spans="1:5" x14ac:dyDescent="0.25">
      <c r="A605" s="17">
        <v>20.387699999999999</v>
      </c>
      <c r="B605" s="17">
        <v>2.2503600000000001</v>
      </c>
      <c r="C605" s="17">
        <f t="shared" si="19"/>
        <v>71.155625250279826</v>
      </c>
      <c r="D605" s="17">
        <f t="shared" si="20"/>
        <v>9.0512999999999817</v>
      </c>
      <c r="E605" s="17"/>
    </row>
    <row r="606" spans="1:5" x14ac:dyDescent="0.25">
      <c r="A606" s="17">
        <v>20.421600000000002</v>
      </c>
      <c r="B606" s="17">
        <v>2.2380800000000001</v>
      </c>
      <c r="C606" s="17">
        <f t="shared" si="19"/>
        <v>70.767335786339203</v>
      </c>
      <c r="D606" s="17">
        <f t="shared" si="20"/>
        <v>9.0851999999999808</v>
      </c>
      <c r="E606" s="17"/>
    </row>
    <row r="607" spans="1:5" x14ac:dyDescent="0.25">
      <c r="A607" s="17">
        <v>20.455500000000001</v>
      </c>
      <c r="B607" s="17">
        <v>2.2265899999999998</v>
      </c>
      <c r="C607" s="17">
        <f t="shared" si="19"/>
        <v>70.404025856316565</v>
      </c>
      <c r="D607" s="17">
        <f t="shared" si="20"/>
        <v>9.11909999999998</v>
      </c>
      <c r="E607" s="17"/>
    </row>
    <row r="608" spans="1:5" x14ac:dyDescent="0.25">
      <c r="A608" s="17">
        <v>20.4893</v>
      </c>
      <c r="B608" s="17">
        <v>2.2094200000000002</v>
      </c>
      <c r="C608" s="17">
        <f t="shared" si="19"/>
        <v>69.861116239389816</v>
      </c>
      <c r="D608" s="17">
        <f t="shared" si="20"/>
        <v>9.1529999999999792</v>
      </c>
      <c r="E608" s="17"/>
    </row>
    <row r="609" spans="1:5" x14ac:dyDescent="0.25">
      <c r="A609" s="17">
        <v>20.523199999999999</v>
      </c>
      <c r="B609" s="17">
        <v>2.2035499999999999</v>
      </c>
      <c r="C609" s="17">
        <f t="shared" si="19"/>
        <v>69.675508816480075</v>
      </c>
      <c r="D609" s="17">
        <f t="shared" si="20"/>
        <v>9.1868999999999783</v>
      </c>
      <c r="E609" s="17"/>
    </row>
    <row r="610" spans="1:5" x14ac:dyDescent="0.25">
      <c r="A610" s="17">
        <v>20.557099999999998</v>
      </c>
      <c r="B610" s="17">
        <v>2.2006100000000002</v>
      </c>
      <c r="C610" s="17">
        <f t="shared" si="19"/>
        <v>69.582547006709277</v>
      </c>
      <c r="D610" s="17">
        <f t="shared" si="20"/>
        <v>9.2207999999999775</v>
      </c>
      <c r="E610" s="17"/>
    </row>
    <row r="611" spans="1:5" x14ac:dyDescent="0.25">
      <c r="A611" s="17">
        <v>20.590900000000001</v>
      </c>
      <c r="B611" s="17">
        <v>2.1924199999999998</v>
      </c>
      <c r="C611" s="17">
        <f t="shared" si="19"/>
        <v>69.323581965204895</v>
      </c>
      <c r="D611" s="17">
        <f t="shared" si="20"/>
        <v>9.2546999999999766</v>
      </c>
      <c r="E611" s="17"/>
    </row>
    <row r="612" spans="1:5" x14ac:dyDescent="0.25">
      <c r="A612" s="17">
        <v>20.6248</v>
      </c>
      <c r="B612" s="17">
        <v>2.17815</v>
      </c>
      <c r="C612" s="17">
        <f t="shared" si="19"/>
        <v>68.872369371521444</v>
      </c>
      <c r="D612" s="17">
        <f t="shared" si="20"/>
        <v>9.2885999999999758</v>
      </c>
      <c r="E612" s="17"/>
    </row>
    <row r="613" spans="1:5" x14ac:dyDescent="0.25">
      <c r="A613" s="17">
        <v>20.6587</v>
      </c>
      <c r="B613" s="17">
        <v>2.1779999999999999</v>
      </c>
      <c r="C613" s="17">
        <f t="shared" si="19"/>
        <v>68.867626422043344</v>
      </c>
      <c r="D613" s="17">
        <f t="shared" si="20"/>
        <v>9.3224999999999749</v>
      </c>
      <c r="E613" s="17"/>
    </row>
    <row r="614" spans="1:5" x14ac:dyDescent="0.25">
      <c r="A614" s="17">
        <v>20.692499999999999</v>
      </c>
      <c r="B614" s="17">
        <v>2.17049</v>
      </c>
      <c r="C614" s="17">
        <f t="shared" si="19"/>
        <v>68.630162751506361</v>
      </c>
      <c r="D614" s="17">
        <f t="shared" si="20"/>
        <v>9.3563999999999741</v>
      </c>
      <c r="E614" s="17"/>
    </row>
    <row r="615" spans="1:5" x14ac:dyDescent="0.25">
      <c r="A615" s="17">
        <v>20.726400000000002</v>
      </c>
      <c r="B615" s="17">
        <v>2.1585999999999999</v>
      </c>
      <c r="C615" s="17">
        <f t="shared" si="19"/>
        <v>68.254204956208795</v>
      </c>
      <c r="D615" s="17">
        <f t="shared" si="20"/>
        <v>9.3902999999999732</v>
      </c>
      <c r="E615" s="17"/>
    </row>
    <row r="616" spans="1:5" x14ac:dyDescent="0.25">
      <c r="A616" s="17">
        <v>20.760300000000001</v>
      </c>
      <c r="B616" s="17">
        <v>2.1413600000000002</v>
      </c>
      <c r="C616" s="17">
        <f t="shared" si="19"/>
        <v>67.709081962858932</v>
      </c>
      <c r="D616" s="17">
        <f t="shared" si="20"/>
        <v>9.4241999999999724</v>
      </c>
      <c r="E616" s="17"/>
    </row>
    <row r="617" spans="1:5" x14ac:dyDescent="0.25">
      <c r="A617" s="17">
        <v>20.7941</v>
      </c>
      <c r="B617" s="17">
        <v>2.1381199999999998</v>
      </c>
      <c r="C617" s="17">
        <f t="shared" si="19"/>
        <v>67.606634254131919</v>
      </c>
      <c r="D617" s="17">
        <f t="shared" si="20"/>
        <v>9.4580999999999715</v>
      </c>
      <c r="E617" s="17"/>
    </row>
    <row r="618" spans="1:5" x14ac:dyDescent="0.25">
      <c r="A618" s="17">
        <v>20.827999999999999</v>
      </c>
      <c r="B618" s="17">
        <v>2.1214599999999999</v>
      </c>
      <c r="C618" s="17">
        <f t="shared" si="19"/>
        <v>67.079850665430712</v>
      </c>
      <c r="D618" s="17">
        <f t="shared" si="20"/>
        <v>9.4919999999999707</v>
      </c>
      <c r="E618" s="17"/>
    </row>
    <row r="619" spans="1:5" x14ac:dyDescent="0.25">
      <c r="A619" s="17">
        <v>20.861899999999999</v>
      </c>
      <c r="B619" s="17">
        <v>2.11192</v>
      </c>
      <c r="C619" s="17">
        <f t="shared" si="19"/>
        <v>66.778199078623416</v>
      </c>
      <c r="D619" s="17">
        <f t="shared" si="20"/>
        <v>9.5258999999999698</v>
      </c>
      <c r="E619" s="17"/>
    </row>
    <row r="620" spans="1:5" x14ac:dyDescent="0.25">
      <c r="A620" s="17">
        <v>20.895700000000001</v>
      </c>
      <c r="B620" s="17">
        <v>2.08101</v>
      </c>
      <c r="C620" s="17">
        <f t="shared" si="19"/>
        <v>65.800835289502487</v>
      </c>
      <c r="D620" s="17">
        <f t="shared" si="20"/>
        <v>9.559799999999969</v>
      </c>
      <c r="E620" s="17"/>
    </row>
    <row r="621" spans="1:5" x14ac:dyDescent="0.25">
      <c r="A621" s="17">
        <v>20.929600000000001</v>
      </c>
      <c r="B621" s="17">
        <v>2.0624400000000001</v>
      </c>
      <c r="C621" s="17">
        <f t="shared" si="19"/>
        <v>65.213658144113438</v>
      </c>
      <c r="D621" s="17">
        <f t="shared" si="20"/>
        <v>9.5936999999999681</v>
      </c>
      <c r="E621" s="17"/>
    </row>
    <row r="622" spans="1:5" x14ac:dyDescent="0.25">
      <c r="A622" s="17">
        <v>20.9635</v>
      </c>
      <c r="B622" s="17">
        <v>2.04318</v>
      </c>
      <c r="C622" s="17">
        <f t="shared" si="19"/>
        <v>64.604663431125132</v>
      </c>
      <c r="D622" s="17">
        <f t="shared" si="20"/>
        <v>9.6275999999999673</v>
      </c>
      <c r="E622" s="17"/>
    </row>
    <row r="623" spans="1:5" x14ac:dyDescent="0.25">
      <c r="A623" s="17">
        <v>20.997299999999999</v>
      </c>
      <c r="B623" s="17">
        <v>2.0248900000000001</v>
      </c>
      <c r="C623" s="17">
        <f t="shared" si="19"/>
        <v>64.026339791428541</v>
      </c>
      <c r="D623" s="17">
        <f t="shared" si="20"/>
        <v>9.6614999999999664</v>
      </c>
      <c r="E623" s="17"/>
    </row>
    <row r="624" spans="1:5" x14ac:dyDescent="0.25">
      <c r="A624" s="17">
        <v>21.031199999999998</v>
      </c>
      <c r="B624" s="17">
        <v>2.0078</v>
      </c>
      <c r="C624" s="17">
        <f t="shared" si="19"/>
        <v>63.485959747556763</v>
      </c>
      <c r="D624" s="17">
        <f t="shared" si="20"/>
        <v>9.6953999999999656</v>
      </c>
      <c r="E624" s="17"/>
    </row>
    <row r="625" spans="1:9" x14ac:dyDescent="0.25">
      <c r="A625" s="17">
        <v>21.065100000000001</v>
      </c>
      <c r="B625" s="17">
        <v>1.9800800000000001</v>
      </c>
      <c r="C625" s="17">
        <f t="shared" si="19"/>
        <v>62.609462684003489</v>
      </c>
      <c r="D625" s="17">
        <f t="shared" si="20"/>
        <v>9.7292999999999648</v>
      </c>
      <c r="E625" s="17"/>
    </row>
    <row r="626" spans="1:9" x14ac:dyDescent="0.25">
      <c r="A626" s="17">
        <v>21.0989</v>
      </c>
      <c r="B626" s="17">
        <v>1.94262</v>
      </c>
      <c r="C626" s="17">
        <f t="shared" si="19"/>
        <v>61.424990101005442</v>
      </c>
      <c r="D626" s="17">
        <f t="shared" si="20"/>
        <v>9.7631999999999639</v>
      </c>
      <c r="E626" s="17"/>
    </row>
    <row r="627" spans="1:9" x14ac:dyDescent="0.25">
      <c r="A627" s="17">
        <v>21.1328</v>
      </c>
      <c r="B627" s="17">
        <v>1.9068400000000001</v>
      </c>
      <c r="C627" s="17">
        <f t="shared" si="19"/>
        <v>60.293638552162143</v>
      </c>
      <c r="D627" s="17">
        <f t="shared" si="20"/>
        <v>9.7970999999999631</v>
      </c>
      <c r="E627" s="17"/>
    </row>
    <row r="628" spans="1:9" x14ac:dyDescent="0.25">
      <c r="A628" s="17">
        <v>21.166699999999999</v>
      </c>
      <c r="B628" s="17">
        <v>1.8582000000000001</v>
      </c>
      <c r="C628" s="17">
        <f t="shared" si="19"/>
        <v>58.755658134729551</v>
      </c>
      <c r="D628" s="17">
        <f t="shared" si="20"/>
        <v>9.8309999999999622</v>
      </c>
      <c r="E628" s="17"/>
    </row>
    <row r="629" spans="1:9" x14ac:dyDescent="0.25">
      <c r="A629" s="17">
        <v>21.200500000000002</v>
      </c>
      <c r="B629" s="17">
        <v>1.80298</v>
      </c>
      <c r="C629" s="17">
        <f t="shared" si="19"/>
        <v>57.009620333524204</v>
      </c>
      <c r="D629" s="17">
        <f t="shared" si="20"/>
        <v>9.8648999999999614</v>
      </c>
      <c r="E629" s="17"/>
      <c r="G629" s="13"/>
      <c r="I629" s="13"/>
    </row>
    <row r="630" spans="1:9" s="13" customFormat="1" x14ac:dyDescent="0.25">
      <c r="A630" s="17">
        <v>21.234400000000001</v>
      </c>
      <c r="B630" s="17">
        <v>1.7316400000000001</v>
      </c>
      <c r="C630" s="17">
        <f t="shared" si="19"/>
        <v>54.753873561738821</v>
      </c>
      <c r="D630" s="17">
        <f t="shared" si="20"/>
        <v>9.8987999999999605</v>
      </c>
      <c r="E630" s="17"/>
    </row>
    <row r="631" spans="1:9" s="13" customFormat="1" x14ac:dyDescent="0.25">
      <c r="A631" s="17">
        <v>21.2683</v>
      </c>
      <c r="B631" s="17">
        <v>1.6454200000000001</v>
      </c>
      <c r="C631" s="17">
        <f t="shared" si="19"/>
        <v>52.027626201725695</v>
      </c>
      <c r="D631" s="17">
        <f t="shared" si="20"/>
        <v>9.9326999999999597</v>
      </c>
      <c r="E631" s="17"/>
    </row>
    <row r="632" spans="1:9" s="13" customFormat="1" x14ac:dyDescent="0.25">
      <c r="A632" s="17">
        <v>21.302099999999999</v>
      </c>
      <c r="B632" s="17">
        <v>1.55572</v>
      </c>
      <c r="C632" s="17">
        <f t="shared" si="19"/>
        <v>49.191342413820607</v>
      </c>
      <c r="D632" s="17">
        <f t="shared" si="20"/>
        <v>9.9665999999999588</v>
      </c>
      <c r="E632" s="17"/>
    </row>
    <row r="633" spans="1:9" s="13" customFormat="1" x14ac:dyDescent="0.25">
      <c r="A633" s="17">
        <v>21.335999999999999</v>
      </c>
      <c r="B633" s="17">
        <v>1.4319299999999999</v>
      </c>
      <c r="C633" s="17">
        <f t="shared" si="19"/>
        <v>45.277144307858826</v>
      </c>
      <c r="D633" s="17">
        <f t="shared" si="20"/>
        <v>10.000499999999958</v>
      </c>
      <c r="E633" s="17"/>
    </row>
    <row r="634" spans="1:9" s="13" customFormat="1" x14ac:dyDescent="0.25">
      <c r="A634" s="17">
        <v>21.369900000000001</v>
      </c>
      <c r="B634" s="17">
        <v>1.2895099999999999</v>
      </c>
      <c r="C634" s="17">
        <f t="shared" si="19"/>
        <v>40.773871876716768</v>
      </c>
      <c r="D634" s="17">
        <f t="shared" si="20"/>
        <v>10.034399999999957</v>
      </c>
      <c r="E634" s="17"/>
    </row>
    <row r="635" spans="1:9" s="13" customFormat="1" x14ac:dyDescent="0.25">
      <c r="A635" s="17">
        <v>21.403700000000001</v>
      </c>
      <c r="B635" s="17">
        <v>1.12859</v>
      </c>
      <c r="C635" s="17">
        <f t="shared" si="19"/>
        <v>35.685635676608769</v>
      </c>
      <c r="D635" s="17">
        <f t="shared" si="20"/>
        <v>10.068299999999956</v>
      </c>
      <c r="E635" s="17"/>
    </row>
    <row r="636" spans="1:9" s="13" customFormat="1" x14ac:dyDescent="0.25">
      <c r="A636" s="17">
        <v>21.4376</v>
      </c>
      <c r="B636" s="17">
        <v>0.97131999999999996</v>
      </c>
      <c r="C636" s="17">
        <f t="shared" si="19"/>
        <v>30.712811247134592</v>
      </c>
      <c r="D636" s="17">
        <f t="shared" si="20"/>
        <v>10.102199999999955</v>
      </c>
      <c r="E636" s="17"/>
    </row>
    <row r="637" spans="1:9" s="13" customFormat="1" x14ac:dyDescent="0.25">
      <c r="A637" s="17">
        <v>21.471499999999999</v>
      </c>
      <c r="B637" s="17">
        <v>0.83369000000000004</v>
      </c>
      <c r="C637" s="17">
        <f t="shared" si="19"/>
        <v>26.360997002659925</v>
      </c>
      <c r="D637" s="17">
        <f t="shared" si="20"/>
        <v>10.136099999999955</v>
      </c>
      <c r="E637" s="17"/>
    </row>
    <row r="638" spans="1:9" s="13" customFormat="1" x14ac:dyDescent="0.25">
      <c r="A638" s="17">
        <v>21.505299999999998</v>
      </c>
      <c r="B638" s="17">
        <v>0.72967000000000004</v>
      </c>
      <c r="C638" s="17">
        <f t="shared" si="19"/>
        <v>23.071919637912018</v>
      </c>
      <c r="D638" s="17">
        <f t="shared" si="20"/>
        <v>10.169999999999954</v>
      </c>
      <c r="E638" s="17"/>
    </row>
    <row r="639" spans="1:9" s="13" customFormat="1" x14ac:dyDescent="0.25">
      <c r="A639" s="17">
        <v>21.539200000000001</v>
      </c>
      <c r="B639" s="17">
        <v>0.65520999999999996</v>
      </c>
      <c r="C639" s="17">
        <f t="shared" si="19"/>
        <v>20.717519516982101</v>
      </c>
      <c r="D639" s="17">
        <f t="shared" si="20"/>
        <v>10.203899999999953</v>
      </c>
      <c r="E639" s="17"/>
    </row>
    <row r="640" spans="1:9" s="13" customFormat="1" x14ac:dyDescent="0.25">
      <c r="A640" s="17">
        <v>21.5731</v>
      </c>
      <c r="B640" s="17">
        <v>0.59743999999999997</v>
      </c>
      <c r="C640" s="17">
        <f t="shared" si="19"/>
        <v>18.890851574649027</v>
      </c>
      <c r="D640" s="17">
        <f t="shared" si="20"/>
        <v>10.237799999999952</v>
      </c>
      <c r="E640" s="17"/>
    </row>
    <row r="641" spans="1:9" s="13" customFormat="1" x14ac:dyDescent="0.25">
      <c r="A641" s="17">
        <v>21.6069</v>
      </c>
      <c r="B641" s="17">
        <v>0.55439000000000005</v>
      </c>
      <c r="C641" s="17">
        <f t="shared" si="19"/>
        <v>17.529625074433707</v>
      </c>
      <c r="D641" s="17">
        <f t="shared" si="20"/>
        <v>10.271699999999951</v>
      </c>
      <c r="E641" s="17"/>
    </row>
    <row r="642" spans="1:9" s="13" customFormat="1" x14ac:dyDescent="0.25">
      <c r="A642" s="17">
        <v>21.640799999999999</v>
      </c>
      <c r="B642" s="17">
        <v>0.52202999999999999</v>
      </c>
      <c r="C642" s="17">
        <f t="shared" si="19"/>
        <v>16.506412773691135</v>
      </c>
      <c r="D642" s="17">
        <f t="shared" si="20"/>
        <v>10.30559999999995</v>
      </c>
      <c r="E642" s="17"/>
    </row>
    <row r="643" spans="1:9" s="13" customFormat="1" x14ac:dyDescent="0.25">
      <c r="A643" s="17">
        <v>21.674700000000001</v>
      </c>
      <c r="B643" s="17">
        <v>0.49883</v>
      </c>
      <c r="C643" s="17">
        <f t="shared" si="19"/>
        <v>15.772836587744665</v>
      </c>
      <c r="D643" s="17">
        <f t="shared" si="20"/>
        <v>10.33949999999995</v>
      </c>
      <c r="E643" s="17"/>
    </row>
    <row r="644" spans="1:9" s="13" customFormat="1" x14ac:dyDescent="0.25">
      <c r="A644" s="17">
        <v>21.708500000000001</v>
      </c>
      <c r="B644" s="17">
        <v>0.48032000000000002</v>
      </c>
      <c r="C644" s="17">
        <f t="shared" ref="C644:C682" si="21">B644/F$1*100</f>
        <v>15.187556622146861</v>
      </c>
      <c r="D644" s="17">
        <f t="shared" si="20"/>
        <v>10.373399999999949</v>
      </c>
      <c r="E644" s="17"/>
    </row>
    <row r="645" spans="1:9" s="13" customFormat="1" x14ac:dyDescent="0.25">
      <c r="A645" s="17">
        <v>21.7424</v>
      </c>
      <c r="B645" s="17">
        <v>0.46571000000000001</v>
      </c>
      <c r="C645" s="17">
        <f t="shared" si="21"/>
        <v>14.725593342979709</v>
      </c>
      <c r="D645" s="17">
        <f t="shared" si="20"/>
        <v>10.407299999999948</v>
      </c>
      <c r="E645" s="17"/>
    </row>
    <row r="646" spans="1:9" s="13" customFormat="1" x14ac:dyDescent="0.25">
      <c r="A646" s="17">
        <v>21.776299999999999</v>
      </c>
      <c r="B646" s="17">
        <v>0.45112999999999998</v>
      </c>
      <c r="C646" s="17">
        <f t="shared" si="21"/>
        <v>14.264578653708179</v>
      </c>
      <c r="D646" s="17">
        <f t="shared" si="20"/>
        <v>10.441199999999947</v>
      </c>
      <c r="E646" s="17"/>
    </row>
    <row r="647" spans="1:9" s="13" customFormat="1" x14ac:dyDescent="0.25">
      <c r="A647" s="17">
        <v>21.810099999999998</v>
      </c>
      <c r="B647" s="17">
        <v>0.44119000000000003</v>
      </c>
      <c r="C647" s="17">
        <f t="shared" si="21"/>
        <v>13.950279201625944</v>
      </c>
      <c r="D647" s="17">
        <f t="shared" si="20"/>
        <v>10.475099999999946</v>
      </c>
      <c r="E647" s="17"/>
    </row>
    <row r="648" spans="1:9" s="13" customFormat="1" x14ac:dyDescent="0.25">
      <c r="A648" s="17">
        <v>21.844000000000001</v>
      </c>
      <c r="B648" s="17">
        <v>0.43029000000000001</v>
      </c>
      <c r="C648" s="17">
        <f t="shared" si="21"/>
        <v>13.605624872883853</v>
      </c>
      <c r="D648" s="17">
        <f t="shared" si="20"/>
        <v>10.508999999999945</v>
      </c>
      <c r="E648" s="17"/>
    </row>
    <row r="649" spans="1:9" s="13" customFormat="1" x14ac:dyDescent="0.25">
      <c r="A649" s="17">
        <v>21.8779</v>
      </c>
      <c r="B649" s="17">
        <v>0.42342000000000002</v>
      </c>
      <c r="C649" s="17">
        <f t="shared" si="21"/>
        <v>13.388397786786774</v>
      </c>
      <c r="D649" s="17">
        <f t="shared" si="20"/>
        <v>10.542899999999944</v>
      </c>
      <c r="E649" s="17"/>
    </row>
    <row r="650" spans="1:9" s="13" customFormat="1" x14ac:dyDescent="0.25">
      <c r="A650" s="17">
        <v>21.9117</v>
      </c>
      <c r="B650" s="17">
        <v>0.41655999999999999</v>
      </c>
      <c r="C650" s="17">
        <f t="shared" si="21"/>
        <v>13.171486897321568</v>
      </c>
      <c r="D650" s="17">
        <f t="shared" si="20"/>
        <v>10.576799999999944</v>
      </c>
      <c r="E650" s="17"/>
    </row>
    <row r="651" spans="1:9" s="13" customFormat="1" x14ac:dyDescent="0.25">
      <c r="A651" s="17">
        <v>21.945599999999999</v>
      </c>
      <c r="B651" s="17">
        <v>0.40872000000000003</v>
      </c>
      <c r="C651" s="17">
        <f t="shared" si="21"/>
        <v>12.923588737932764</v>
      </c>
      <c r="D651" s="17">
        <f t="shared" si="20"/>
        <v>10.610699999999943</v>
      </c>
      <c r="E651" s="17"/>
    </row>
    <row r="652" spans="1:9" s="13" customFormat="1" x14ac:dyDescent="0.25">
      <c r="A652" s="17">
        <v>21.979500000000002</v>
      </c>
      <c r="B652" s="17">
        <v>0.40044999999999997</v>
      </c>
      <c r="C652" s="17">
        <f t="shared" si="21"/>
        <v>12.662094123373397</v>
      </c>
      <c r="D652" s="17">
        <f t="shared" si="20"/>
        <v>10.644599999999942</v>
      </c>
      <c r="E652" s="17"/>
    </row>
    <row r="653" spans="1:9" s="13" customFormat="1" x14ac:dyDescent="0.25">
      <c r="A653" s="17">
        <v>22.013300000000001</v>
      </c>
      <c r="B653" s="17">
        <v>0.39500000000000002</v>
      </c>
      <c r="C653" s="17">
        <f t="shared" si="21"/>
        <v>12.489766959002353</v>
      </c>
      <c r="D653" s="17">
        <f t="shared" si="20"/>
        <v>10.678499999999941</v>
      </c>
      <c r="E653" s="17"/>
      <c r="G653" s="17"/>
      <c r="I653" s="17"/>
    </row>
    <row r="654" spans="1:9" s="13" customFormat="1" x14ac:dyDescent="0.25">
      <c r="A654" s="17">
        <v>22.0472</v>
      </c>
      <c r="B654" s="17">
        <v>0.38924999999999998</v>
      </c>
      <c r="C654" s="17">
        <f t="shared" si="21"/>
        <v>12.307953895675102</v>
      </c>
      <c r="D654" s="17">
        <f t="shared" si="20"/>
        <v>10.71239999999994</v>
      </c>
      <c r="E654" s="17"/>
      <c r="G654" s="17"/>
      <c r="I654" s="17"/>
    </row>
    <row r="655" spans="1:9" s="13" customFormat="1" x14ac:dyDescent="0.25">
      <c r="A655" s="17">
        <v>22.081099999999999</v>
      </c>
      <c r="B655" s="17">
        <v>0.38201000000000002</v>
      </c>
      <c r="C655" s="17">
        <f t="shared" si="21"/>
        <v>12.079027534198705</v>
      </c>
      <c r="D655" s="17">
        <f t="shared" si="20"/>
        <v>10.746299999999939</v>
      </c>
      <c r="E655" s="17"/>
      <c r="G655" s="17"/>
      <c r="I655" s="17"/>
    </row>
    <row r="656" spans="1:9" s="13" customFormat="1" x14ac:dyDescent="0.25">
      <c r="A656" s="17">
        <v>22.114899999999999</v>
      </c>
      <c r="B656" s="17">
        <v>0.37646000000000002</v>
      </c>
      <c r="C656" s="17">
        <f t="shared" si="21"/>
        <v>11.903538403508925</v>
      </c>
      <c r="D656" s="17">
        <f t="shared" si="20"/>
        <v>10.780199999999938</v>
      </c>
      <c r="E656" s="17"/>
      <c r="G656" s="17"/>
      <c r="I656" s="17"/>
    </row>
    <row r="657" spans="1:9" s="13" customFormat="1" x14ac:dyDescent="0.25">
      <c r="A657" s="17">
        <v>22.148800000000001</v>
      </c>
      <c r="B657" s="17">
        <v>0.37229000000000001</v>
      </c>
      <c r="C657" s="17">
        <f t="shared" si="21"/>
        <v>11.771684408017686</v>
      </c>
      <c r="D657" s="17">
        <f t="shared" si="20"/>
        <v>10.814099999999938</v>
      </c>
      <c r="E657" s="17"/>
      <c r="G657" s="17"/>
      <c r="I657" s="17"/>
    </row>
    <row r="658" spans="1:9" s="13" customFormat="1" x14ac:dyDescent="0.25">
      <c r="A658" s="17">
        <v>22.182700000000001</v>
      </c>
      <c r="B658" s="17">
        <v>0.36501</v>
      </c>
      <c r="C658" s="17">
        <f t="shared" si="21"/>
        <v>11.541493260013794</v>
      </c>
      <c r="D658" s="17">
        <f t="shared" si="20"/>
        <v>10.847999999999937</v>
      </c>
      <c r="E658" s="17"/>
      <c r="G658" s="17"/>
      <c r="I658" s="17"/>
    </row>
    <row r="659" spans="1:9" s="13" customFormat="1" x14ac:dyDescent="0.25">
      <c r="A659" s="17">
        <v>22.2165</v>
      </c>
      <c r="B659" s="17">
        <v>0.3609</v>
      </c>
      <c r="C659" s="17">
        <f t="shared" si="21"/>
        <v>11.411536444313795</v>
      </c>
      <c r="D659" s="17">
        <f t="shared" si="20"/>
        <v>10.881899999999936</v>
      </c>
      <c r="E659" s="17"/>
      <c r="G659" s="17"/>
      <c r="I659" s="17"/>
    </row>
    <row r="660" spans="1:9" s="13" customFormat="1" x14ac:dyDescent="0.25">
      <c r="A660" s="17">
        <v>22.250399999999999</v>
      </c>
      <c r="B660" s="17">
        <v>0.34967999999999999</v>
      </c>
      <c r="C660" s="17">
        <f t="shared" si="21"/>
        <v>11.056763823351751</v>
      </c>
      <c r="D660" s="17">
        <f t="shared" ref="D660:D682" si="22">D659+0.0339</f>
        <v>10.915799999999935</v>
      </c>
      <c r="E660" s="17"/>
      <c r="G660" s="17"/>
      <c r="I660" s="17"/>
    </row>
    <row r="661" spans="1:9" s="13" customFormat="1" x14ac:dyDescent="0.25">
      <c r="A661" s="17">
        <v>22.284300000000002</v>
      </c>
      <c r="B661" s="17">
        <v>0.34165000000000001</v>
      </c>
      <c r="C661" s="17">
        <f t="shared" si="21"/>
        <v>10.80285792795735</v>
      </c>
      <c r="D661" s="17">
        <f t="shared" si="22"/>
        <v>10.949699999999934</v>
      </c>
      <c r="E661" s="17"/>
      <c r="G661" s="17"/>
      <c r="I661" s="17"/>
    </row>
    <row r="662" spans="1:9" s="13" customFormat="1" x14ac:dyDescent="0.25">
      <c r="A662" s="17">
        <v>22.318100000000001</v>
      </c>
      <c r="B662" s="17">
        <v>0.33823999999999999</v>
      </c>
      <c r="C662" s="17">
        <f t="shared" si="21"/>
        <v>10.695034876488494</v>
      </c>
      <c r="D662" s="17">
        <f t="shared" si="22"/>
        <v>10.983599999999933</v>
      </c>
      <c r="E662" s="17"/>
      <c r="G662" s="17"/>
      <c r="I662" s="17"/>
    </row>
    <row r="663" spans="1:9" s="13" customFormat="1" x14ac:dyDescent="0.25">
      <c r="A663" s="17">
        <v>22.352</v>
      </c>
      <c r="B663" s="17">
        <v>0.33679999999999999</v>
      </c>
      <c r="C663" s="17">
        <f t="shared" si="21"/>
        <v>10.649502561498714</v>
      </c>
      <c r="D663" s="17">
        <f t="shared" si="22"/>
        <v>11.017499999999933</v>
      </c>
      <c r="E663" s="17"/>
      <c r="G663" s="17"/>
      <c r="I663" s="17"/>
    </row>
    <row r="664" spans="1:9" s="13" customFormat="1" x14ac:dyDescent="0.25">
      <c r="A664" s="17">
        <v>22.385899999999999</v>
      </c>
      <c r="B664" s="17">
        <v>0.33310000000000001</v>
      </c>
      <c r="C664" s="17">
        <f t="shared" si="21"/>
        <v>10.532509807705527</v>
      </c>
      <c r="D664" s="17">
        <f t="shared" si="22"/>
        <v>11.051399999999932</v>
      </c>
      <c r="E664" s="17"/>
      <c r="G664" s="17"/>
      <c r="I664" s="17"/>
    </row>
    <row r="665" spans="1:9" s="13" customFormat="1" x14ac:dyDescent="0.25">
      <c r="A665" s="17">
        <v>22.419699999999999</v>
      </c>
      <c r="B665" s="17">
        <v>0.33002999999999999</v>
      </c>
      <c r="C665" s="17">
        <f t="shared" si="21"/>
        <v>10.435437441720371</v>
      </c>
      <c r="D665" s="17">
        <f t="shared" si="22"/>
        <v>11.085299999999931</v>
      </c>
      <c r="E665" s="17"/>
      <c r="G665" s="17"/>
      <c r="I665" s="17"/>
    </row>
    <row r="666" spans="1:9" s="13" customFormat="1" x14ac:dyDescent="0.25">
      <c r="A666" s="17">
        <v>22.453600000000002</v>
      </c>
      <c r="B666" s="17">
        <v>0.32368000000000002</v>
      </c>
      <c r="C666" s="17">
        <f t="shared" si="21"/>
        <v>10.234652580480713</v>
      </c>
      <c r="D666" s="17">
        <f t="shared" si="22"/>
        <v>11.11919999999993</v>
      </c>
      <c r="E666" s="17"/>
      <c r="G666" s="17"/>
      <c r="I666" s="17"/>
    </row>
    <row r="667" spans="1:9" s="13" customFormat="1" x14ac:dyDescent="0.25">
      <c r="A667" s="17">
        <v>22.487500000000001</v>
      </c>
      <c r="B667" s="17">
        <v>0.31952999999999998</v>
      </c>
      <c r="C667" s="17">
        <f t="shared" si="21"/>
        <v>10.103430978253218</v>
      </c>
      <c r="D667" s="17">
        <f t="shared" si="22"/>
        <v>11.153099999999929</v>
      </c>
      <c r="E667" s="17"/>
      <c r="G667" s="17"/>
      <c r="I667" s="17"/>
    </row>
    <row r="668" spans="1:9" s="13" customFormat="1" x14ac:dyDescent="0.25">
      <c r="A668" s="17">
        <v>22.5213</v>
      </c>
      <c r="B668" s="17">
        <v>0.31801000000000001</v>
      </c>
      <c r="C668" s="17">
        <f t="shared" si="21"/>
        <v>10.055369090208451</v>
      </c>
      <c r="D668" s="17">
        <f t="shared" si="22"/>
        <v>11.186999999999928</v>
      </c>
      <c r="E668" s="17"/>
      <c r="G668" s="17"/>
      <c r="I668" s="17"/>
    </row>
    <row r="669" spans="1:9" s="13" customFormat="1" x14ac:dyDescent="0.25">
      <c r="A669" s="17">
        <v>22.555199999999999</v>
      </c>
      <c r="B669" s="17">
        <v>0.31949</v>
      </c>
      <c r="C669" s="17">
        <f t="shared" si="21"/>
        <v>10.102166191725725</v>
      </c>
      <c r="D669" s="17">
        <f t="shared" si="22"/>
        <v>11.220899999999927</v>
      </c>
      <c r="E669" s="17"/>
      <c r="G669" s="17"/>
      <c r="I669" s="17"/>
    </row>
    <row r="670" spans="1:9" s="13" customFormat="1" x14ac:dyDescent="0.25">
      <c r="A670" s="17">
        <v>22.589099999999998</v>
      </c>
      <c r="B670" s="17">
        <v>0.31846999999999998</v>
      </c>
      <c r="C670" s="17">
        <f t="shared" si="21"/>
        <v>10.06991413527463</v>
      </c>
      <c r="D670" s="17">
        <f t="shared" si="22"/>
        <v>11.254799999999927</v>
      </c>
      <c r="E670" s="17"/>
      <c r="G670" s="17"/>
      <c r="I670" s="17"/>
    </row>
    <row r="671" spans="1:9" s="13" customFormat="1" x14ac:dyDescent="0.25">
      <c r="A671" s="17">
        <v>22.622900000000001</v>
      </c>
      <c r="B671" s="17">
        <v>0.31537999999999999</v>
      </c>
      <c r="C671" s="17">
        <f t="shared" si="21"/>
        <v>9.9722093760257255</v>
      </c>
      <c r="D671" s="17">
        <f t="shared" si="22"/>
        <v>11.288699999999926</v>
      </c>
      <c r="E671" s="17"/>
      <c r="G671" s="17"/>
      <c r="I671" s="17"/>
    </row>
    <row r="672" spans="1:9" s="13" customFormat="1" x14ac:dyDescent="0.25">
      <c r="A672" s="17">
        <v>22.6568</v>
      </c>
      <c r="B672" s="17">
        <v>0.31162000000000001</v>
      </c>
      <c r="C672" s="17">
        <f t="shared" si="21"/>
        <v>9.8533194424412986</v>
      </c>
      <c r="D672" s="17">
        <f t="shared" si="22"/>
        <v>11.322599999999925</v>
      </c>
      <c r="E672" s="17"/>
      <c r="G672" s="17"/>
      <c r="I672" s="17"/>
    </row>
    <row r="673" spans="1:9" s="13" customFormat="1" x14ac:dyDescent="0.25">
      <c r="A673" s="17">
        <v>22.6907</v>
      </c>
      <c r="B673" s="17">
        <v>0.30621999999999999</v>
      </c>
      <c r="C673" s="17">
        <f t="shared" si="21"/>
        <v>9.6825732612296189</v>
      </c>
      <c r="D673" s="17">
        <f t="shared" si="22"/>
        <v>11.356499999999924</v>
      </c>
      <c r="E673" s="17"/>
      <c r="G673" s="17"/>
      <c r="I673" s="17"/>
    </row>
    <row r="674" spans="1:9" s="13" customFormat="1" x14ac:dyDescent="0.25">
      <c r="A674" s="17">
        <v>22.724499999999999</v>
      </c>
      <c r="B674" s="17">
        <v>0.30287999999999998</v>
      </c>
      <c r="C674" s="17">
        <f t="shared" si="21"/>
        <v>9.5769635861838793</v>
      </c>
      <c r="D674" s="17">
        <f t="shared" si="22"/>
        <v>11.390399999999923</v>
      </c>
      <c r="E674" s="17"/>
      <c r="G674" s="17"/>
      <c r="I674" s="17"/>
    </row>
    <row r="675" spans="1:9" s="13" customFormat="1" x14ac:dyDescent="0.25">
      <c r="A675" s="17">
        <v>22.758400000000002</v>
      </c>
      <c r="B675" s="17">
        <v>0.30019000000000001</v>
      </c>
      <c r="C675" s="17">
        <f t="shared" si="21"/>
        <v>9.4919066922099145</v>
      </c>
      <c r="D675" s="17">
        <f t="shared" si="22"/>
        <v>11.424299999999922</v>
      </c>
      <c r="E675" s="17"/>
      <c r="G675" s="17"/>
      <c r="I675" s="17"/>
    </row>
    <row r="676" spans="1:9" s="13" customFormat="1" x14ac:dyDescent="0.25">
      <c r="A676" s="17">
        <v>22.792300000000001</v>
      </c>
      <c r="B676" s="17">
        <v>0.29809000000000002</v>
      </c>
      <c r="C676" s="17">
        <f t="shared" si="21"/>
        <v>9.425505399516485</v>
      </c>
      <c r="D676" s="17">
        <f t="shared" si="22"/>
        <v>11.458199999999922</v>
      </c>
      <c r="E676" s="17"/>
      <c r="G676" s="17"/>
      <c r="I676" s="17"/>
    </row>
    <row r="677" spans="1:9" s="13" customFormat="1" x14ac:dyDescent="0.25">
      <c r="A677" s="17">
        <v>22.8261</v>
      </c>
      <c r="B677" s="17">
        <v>0.29365000000000002</v>
      </c>
      <c r="C677" s="17">
        <f t="shared" si="21"/>
        <v>9.2851140949646602</v>
      </c>
      <c r="D677" s="17">
        <f t="shared" si="22"/>
        <v>11.492099999999921</v>
      </c>
      <c r="E677" s="17"/>
      <c r="G677" s="17"/>
      <c r="I677" s="17"/>
    </row>
    <row r="678" spans="1:9" s="13" customFormat="1" x14ac:dyDescent="0.25">
      <c r="A678" s="17">
        <v>22.86</v>
      </c>
      <c r="B678" s="17">
        <v>0.29375000000000001</v>
      </c>
      <c r="C678" s="17">
        <f t="shared" si="21"/>
        <v>9.2882760612833941</v>
      </c>
      <c r="D678" s="17">
        <f t="shared" si="22"/>
        <v>11.52599999999992</v>
      </c>
      <c r="E678" s="17"/>
      <c r="G678" s="17"/>
      <c r="I678" s="17"/>
    </row>
    <row r="679" spans="1:9" s="13" customFormat="1" x14ac:dyDescent="0.25">
      <c r="A679" s="17">
        <v>22.893899999999999</v>
      </c>
      <c r="B679" s="17">
        <v>0.29085</v>
      </c>
      <c r="C679" s="17">
        <f t="shared" si="21"/>
        <v>9.1965790380400847</v>
      </c>
      <c r="D679" s="17">
        <f t="shared" si="22"/>
        <v>11.559899999999919</v>
      </c>
      <c r="E679" s="17"/>
      <c r="G679" s="17"/>
      <c r="I679" s="17"/>
    </row>
    <row r="680" spans="1:9" s="13" customFormat="1" x14ac:dyDescent="0.25">
      <c r="A680" s="17">
        <v>22.927700000000002</v>
      </c>
      <c r="B680" s="17">
        <v>0.28921000000000002</v>
      </c>
      <c r="C680" s="17">
        <f t="shared" si="21"/>
        <v>9.1447227904128354</v>
      </c>
      <c r="D680" s="17">
        <f t="shared" si="22"/>
        <v>11.593799999999918</v>
      </c>
      <c r="E680" s="17"/>
      <c r="G680" s="17"/>
      <c r="I680" s="17"/>
    </row>
    <row r="681" spans="1:9" s="13" customFormat="1" x14ac:dyDescent="0.25">
      <c r="A681" s="17">
        <v>22.961600000000001</v>
      </c>
      <c r="B681" s="17">
        <v>0.28938000000000003</v>
      </c>
      <c r="C681" s="17">
        <f t="shared" si="21"/>
        <v>9.1500981331546853</v>
      </c>
      <c r="D681" s="17">
        <f t="shared" si="22"/>
        <v>11.627699999999917</v>
      </c>
      <c r="E681" s="17"/>
      <c r="G681" s="17"/>
      <c r="I681" s="17"/>
    </row>
    <row r="682" spans="1:9" s="13" customFormat="1" x14ac:dyDescent="0.25">
      <c r="A682" s="17">
        <v>22.9955</v>
      </c>
      <c r="B682" s="17">
        <v>0.38024000000000002</v>
      </c>
      <c r="C682" s="17">
        <f t="shared" si="21"/>
        <v>12.0230607303571</v>
      </c>
      <c r="D682" s="17">
        <f t="shared" si="22"/>
        <v>11.661599999999916</v>
      </c>
      <c r="E682" s="17"/>
      <c r="G682" s="17"/>
      <c r="I682" s="17"/>
    </row>
    <row r="683" spans="1:9" s="13" customFormat="1" x14ac:dyDescent="0.25"/>
    <row r="684" spans="1:9" s="13" customFormat="1" x14ac:dyDescent="0.25"/>
    <row r="685" spans="1:9" s="13" customFormat="1" x14ac:dyDescent="0.25"/>
    <row r="686" spans="1:9" s="13" customFormat="1" x14ac:dyDescent="0.25"/>
    <row r="687" spans="1:9" s="13" customFormat="1" x14ac:dyDescent="0.25"/>
    <row r="688" spans="1:9" s="13" customFormat="1" x14ac:dyDescent="0.25"/>
    <row r="689" s="13" customFormat="1" x14ac:dyDescent="0.25"/>
    <row r="690" s="13" customFormat="1" x14ac:dyDescent="0.25"/>
    <row r="691" s="13" customFormat="1" x14ac:dyDescent="0.25"/>
    <row r="692" s="13" customFormat="1" x14ac:dyDescent="0.25"/>
    <row r="693" s="13" customFormat="1" x14ac:dyDescent="0.25"/>
    <row r="694" s="13" customFormat="1" x14ac:dyDescent="0.25"/>
    <row r="695" s="13" customFormat="1" x14ac:dyDescent="0.25"/>
    <row r="696" s="13" customFormat="1" x14ac:dyDescent="0.25"/>
    <row r="697" s="13" customFormat="1" x14ac:dyDescent="0.25"/>
    <row r="698" s="13" customFormat="1" x14ac:dyDescent="0.25"/>
    <row r="699" s="13" customFormat="1" x14ac:dyDescent="0.25"/>
    <row r="700" s="13" customFormat="1" x14ac:dyDescent="0.25"/>
    <row r="701" s="13" customFormat="1" x14ac:dyDescent="0.25"/>
    <row r="702" s="13" customFormat="1" x14ac:dyDescent="0.25"/>
    <row r="703" s="13" customFormat="1" x14ac:dyDescent="0.25"/>
    <row r="704" s="13" customFormat="1" x14ac:dyDescent="0.25"/>
    <row r="705" s="13" customFormat="1" x14ac:dyDescent="0.25"/>
    <row r="706" s="13" customFormat="1" x14ac:dyDescent="0.25"/>
    <row r="707" s="13" customFormat="1" x14ac:dyDescent="0.25"/>
    <row r="708" s="13" customFormat="1" x14ac:dyDescent="0.25"/>
    <row r="709" s="13" customFormat="1" x14ac:dyDescent="0.25"/>
    <row r="710" s="13" customFormat="1" x14ac:dyDescent="0.25"/>
    <row r="711" s="13" customFormat="1" x14ac:dyDescent="0.25"/>
    <row r="712" s="13" customFormat="1" x14ac:dyDescent="0.25"/>
    <row r="713" s="13" customFormat="1" x14ac:dyDescent="0.25"/>
    <row r="714" s="13" customFormat="1" x14ac:dyDescent="0.25"/>
    <row r="715" s="13" customFormat="1" x14ac:dyDescent="0.25"/>
    <row r="716" s="13" customFormat="1" x14ac:dyDescent="0.25"/>
    <row r="717" s="13" customFormat="1" x14ac:dyDescent="0.25"/>
    <row r="718" s="13" customFormat="1" x14ac:dyDescent="0.25"/>
    <row r="719" s="13" customFormat="1" x14ac:dyDescent="0.25"/>
    <row r="720" s="13" customFormat="1" x14ac:dyDescent="0.25"/>
    <row r="721" s="13" customFormat="1" x14ac:dyDescent="0.25"/>
    <row r="722" s="13" customFormat="1" x14ac:dyDescent="0.25"/>
    <row r="723" s="13" customFormat="1" x14ac:dyDescent="0.25"/>
    <row r="724" s="13" customFormat="1" x14ac:dyDescent="0.25"/>
    <row r="725" s="13" customFormat="1" x14ac:dyDescent="0.25"/>
    <row r="726" s="13" customFormat="1" x14ac:dyDescent="0.25"/>
    <row r="727" s="13" customFormat="1" x14ac:dyDescent="0.25"/>
    <row r="728" s="13" customFormat="1" x14ac:dyDescent="0.25"/>
    <row r="729" s="13" customFormat="1" x14ac:dyDescent="0.25"/>
    <row r="730" s="13" customFormat="1" x14ac:dyDescent="0.25"/>
    <row r="731" s="13" customFormat="1" x14ac:dyDescent="0.25"/>
    <row r="732" s="13" customFormat="1" x14ac:dyDescent="0.25"/>
    <row r="733" s="13" customFormat="1" x14ac:dyDescent="0.25"/>
    <row r="734" s="13" customFormat="1" x14ac:dyDescent="0.25"/>
    <row r="735" s="13" customFormat="1" x14ac:dyDescent="0.25"/>
    <row r="736" s="13" customFormat="1" x14ac:dyDescent="0.25"/>
    <row r="737" s="13" customFormat="1" x14ac:dyDescent="0.25"/>
    <row r="738" s="13" customFormat="1" x14ac:dyDescent="0.25"/>
    <row r="739" s="13" customFormat="1" x14ac:dyDescent="0.25"/>
    <row r="740" s="13" customFormat="1" x14ac:dyDescent="0.25"/>
    <row r="741" s="13" customFormat="1" x14ac:dyDescent="0.25"/>
    <row r="742" s="13" customFormat="1" x14ac:dyDescent="0.25"/>
    <row r="743" s="13" customFormat="1" x14ac:dyDescent="0.25"/>
    <row r="744" s="13" customFormat="1" x14ac:dyDescent="0.25"/>
    <row r="745" s="13" customFormat="1" x14ac:dyDescent="0.25"/>
    <row r="746" s="13" customFormat="1" x14ac:dyDescent="0.25"/>
    <row r="747" s="13" customFormat="1" x14ac:dyDescent="0.25"/>
    <row r="748" s="13" customFormat="1" x14ac:dyDescent="0.25"/>
    <row r="749" s="13" customFormat="1" x14ac:dyDescent="0.25"/>
    <row r="750" s="13" customFormat="1" x14ac:dyDescent="0.25"/>
    <row r="751" s="13" customFormat="1" x14ac:dyDescent="0.25"/>
    <row r="752" s="13" customFormat="1" x14ac:dyDescent="0.25"/>
    <row r="753" s="13" customFormat="1" x14ac:dyDescent="0.25"/>
    <row r="754" s="13" customFormat="1" x14ac:dyDescent="0.25"/>
    <row r="755" s="13" customFormat="1" x14ac:dyDescent="0.25"/>
    <row r="756" s="13" customFormat="1" x14ac:dyDescent="0.25"/>
    <row r="757" s="13" customFormat="1" x14ac:dyDescent="0.25"/>
    <row r="758" s="13" customFormat="1" x14ac:dyDescent="0.25"/>
    <row r="759" s="13" customFormat="1" x14ac:dyDescent="0.25"/>
    <row r="760" s="13" customFormat="1" x14ac:dyDescent="0.25"/>
    <row r="761" s="13" customFormat="1" x14ac:dyDescent="0.25"/>
    <row r="762" s="13" customFormat="1" x14ac:dyDescent="0.25"/>
    <row r="763" s="13" customFormat="1" x14ac:dyDescent="0.25"/>
    <row r="764" s="13" customFormat="1" x14ac:dyDescent="0.25"/>
    <row r="765" s="13" customFormat="1" x14ac:dyDescent="0.25"/>
    <row r="766" s="13" customFormat="1" x14ac:dyDescent="0.25"/>
    <row r="767" s="13" customFormat="1" x14ac:dyDescent="0.25"/>
    <row r="768" s="13" customFormat="1" x14ac:dyDescent="0.25"/>
    <row r="769" s="13" customFormat="1" x14ac:dyDescent="0.25"/>
    <row r="770" s="13" customFormat="1" x14ac:dyDescent="0.25"/>
    <row r="771" s="13" customFormat="1" x14ac:dyDescent="0.25"/>
    <row r="772" s="13" customFormat="1" x14ac:dyDescent="0.25"/>
    <row r="773" s="13" customFormat="1" x14ac:dyDescent="0.25"/>
    <row r="774" s="13" customFormat="1" x14ac:dyDescent="0.25"/>
    <row r="775" s="13" customFormat="1" x14ac:dyDescent="0.25"/>
    <row r="776" s="13" customFormat="1" x14ac:dyDescent="0.25"/>
    <row r="777" s="13" customFormat="1" x14ac:dyDescent="0.25"/>
    <row r="778" s="13" customFormat="1" x14ac:dyDescent="0.25"/>
    <row r="779" s="13" customFormat="1" x14ac:dyDescent="0.25"/>
    <row r="780" s="13" customFormat="1" x14ac:dyDescent="0.25"/>
    <row r="781" s="13" customFormat="1" x14ac:dyDescent="0.25"/>
    <row r="782" s="13" customFormat="1" x14ac:dyDescent="0.25"/>
    <row r="783" s="13" customFormat="1" x14ac:dyDescent="0.25"/>
    <row r="784" s="13" customFormat="1" x14ac:dyDescent="0.25"/>
    <row r="785" s="13" customFormat="1" x14ac:dyDescent="0.25"/>
    <row r="786" s="13" customFormat="1" x14ac:dyDescent="0.25"/>
    <row r="787" s="13" customFormat="1" x14ac:dyDescent="0.25"/>
    <row r="788" s="13" customFormat="1" x14ac:dyDescent="0.25"/>
    <row r="789" s="13" customFormat="1" x14ac:dyDescent="0.25"/>
    <row r="790" s="13" customFormat="1" x14ac:dyDescent="0.25"/>
    <row r="791" s="13" customFormat="1" x14ac:dyDescent="0.25"/>
    <row r="792" s="13" customFormat="1" x14ac:dyDescent="0.25"/>
    <row r="793" s="13" customFormat="1" x14ac:dyDescent="0.25"/>
    <row r="794" s="13" customFormat="1" x14ac:dyDescent="0.25"/>
    <row r="795" s="13" customFormat="1" x14ac:dyDescent="0.25"/>
    <row r="796" s="13" customFormat="1" x14ac:dyDescent="0.25"/>
    <row r="797" s="13" customFormat="1" x14ac:dyDescent="0.25"/>
    <row r="798" s="13" customFormat="1" x14ac:dyDescent="0.25"/>
    <row r="799" s="13" customFormat="1" x14ac:dyDescent="0.25"/>
    <row r="800" s="13" customFormat="1" x14ac:dyDescent="0.25"/>
    <row r="801" s="13" customFormat="1" x14ac:dyDescent="0.25"/>
    <row r="802" s="13" customFormat="1" x14ac:dyDescent="0.25"/>
    <row r="803" s="13" customFormat="1" x14ac:dyDescent="0.25"/>
    <row r="804" s="13" customFormat="1" x14ac:dyDescent="0.25"/>
    <row r="805" s="13" customFormat="1" x14ac:dyDescent="0.25"/>
    <row r="806" s="13" customFormat="1" x14ac:dyDescent="0.25"/>
    <row r="807" s="13" customFormat="1" x14ac:dyDescent="0.25"/>
    <row r="808" s="13" customFormat="1" x14ac:dyDescent="0.25"/>
    <row r="809" s="13" customFormat="1" x14ac:dyDescent="0.25"/>
    <row r="810" s="13" customFormat="1" x14ac:dyDescent="0.25"/>
    <row r="811" s="13" customFormat="1" x14ac:dyDescent="0.25"/>
    <row r="812" s="13" customFormat="1" x14ac:dyDescent="0.25"/>
    <row r="813" s="13" customFormat="1" x14ac:dyDescent="0.25"/>
    <row r="814" s="13" customFormat="1" x14ac:dyDescent="0.25"/>
    <row r="815" s="13" customFormat="1" x14ac:dyDescent="0.25"/>
    <row r="816" s="13" customFormat="1" x14ac:dyDescent="0.25"/>
    <row r="817" s="13" customFormat="1" x14ac:dyDescent="0.25"/>
    <row r="818" s="13" customFormat="1" x14ac:dyDescent="0.25"/>
    <row r="819" s="13" customFormat="1" x14ac:dyDescent="0.25"/>
    <row r="820" s="13" customFormat="1" x14ac:dyDescent="0.25"/>
    <row r="821" s="13" customFormat="1" x14ac:dyDescent="0.25"/>
    <row r="822" s="13" customFormat="1" x14ac:dyDescent="0.25"/>
    <row r="823" s="13" customFormat="1" x14ac:dyDescent="0.25"/>
    <row r="824" s="13" customFormat="1" x14ac:dyDescent="0.25"/>
    <row r="825" s="13" customFormat="1" x14ac:dyDescent="0.25"/>
    <row r="826" s="13" customFormat="1" x14ac:dyDescent="0.25"/>
    <row r="827" s="13" customFormat="1" x14ac:dyDescent="0.25"/>
    <row r="828" s="13" customFormat="1" x14ac:dyDescent="0.25"/>
    <row r="829" s="13" customFormat="1" x14ac:dyDescent="0.25"/>
    <row r="830" s="13" customFormat="1" x14ac:dyDescent="0.25"/>
    <row r="831" s="13" customFormat="1" x14ac:dyDescent="0.25"/>
    <row r="832" s="13" customFormat="1" x14ac:dyDescent="0.25"/>
    <row r="833" s="13" customFormat="1" x14ac:dyDescent="0.25"/>
    <row r="834" s="13" customFormat="1" x14ac:dyDescent="0.25"/>
    <row r="835" s="13" customFormat="1" x14ac:dyDescent="0.25"/>
    <row r="836" s="13" customFormat="1" x14ac:dyDescent="0.25"/>
    <row r="837" s="13" customFormat="1" x14ac:dyDescent="0.25"/>
    <row r="838" s="13" customFormat="1" x14ac:dyDescent="0.25"/>
    <row r="839" s="13" customFormat="1" x14ac:dyDescent="0.25"/>
    <row r="840" s="13" customFormat="1" x14ac:dyDescent="0.25"/>
    <row r="841" s="13" customFormat="1" x14ac:dyDescent="0.25"/>
    <row r="842" s="13" customFormat="1" x14ac:dyDescent="0.25"/>
    <row r="843" s="13" customFormat="1" x14ac:dyDescent="0.25"/>
    <row r="844" s="13" customFormat="1" x14ac:dyDescent="0.25"/>
    <row r="845" s="13" customFormat="1" x14ac:dyDescent="0.25"/>
    <row r="846" s="13" customFormat="1" x14ac:dyDescent="0.25"/>
    <row r="847" s="13" customFormat="1" x14ac:dyDescent="0.25"/>
    <row r="848" s="13" customFormat="1" x14ac:dyDescent="0.25"/>
    <row r="849" s="13" customFormat="1" x14ac:dyDescent="0.25"/>
    <row r="850" s="13" customFormat="1" x14ac:dyDescent="0.25"/>
    <row r="851" s="13" customFormat="1" x14ac:dyDescent="0.25"/>
    <row r="852" s="13" customFormat="1" x14ac:dyDescent="0.25"/>
    <row r="853" s="13" customFormat="1" x14ac:dyDescent="0.25"/>
    <row r="854" s="13" customFormat="1" x14ac:dyDescent="0.25"/>
    <row r="855" s="13" customFormat="1" x14ac:dyDescent="0.25"/>
    <row r="856" s="13" customFormat="1" x14ac:dyDescent="0.25"/>
    <row r="857" s="13" customFormat="1" x14ac:dyDescent="0.25"/>
    <row r="858" s="13" customFormat="1" x14ac:dyDescent="0.25"/>
    <row r="859" s="13" customFormat="1" x14ac:dyDescent="0.25"/>
    <row r="860" s="13" customFormat="1" x14ac:dyDescent="0.25"/>
    <row r="861" s="13" customFormat="1" x14ac:dyDescent="0.25"/>
    <row r="862" s="13" customFormat="1" x14ac:dyDescent="0.25"/>
    <row r="863" s="13" customFormat="1" x14ac:dyDescent="0.25"/>
    <row r="864" s="13" customFormat="1" x14ac:dyDescent="0.25"/>
    <row r="865" s="13" customFormat="1" x14ac:dyDescent="0.25"/>
    <row r="866" s="13" customFormat="1" x14ac:dyDescent="0.25"/>
    <row r="867" s="13" customFormat="1" x14ac:dyDescent="0.25"/>
    <row r="868" s="13" customFormat="1" x14ac:dyDescent="0.25"/>
    <row r="869" s="13" customFormat="1" x14ac:dyDescent="0.25"/>
    <row r="870" s="13" customFormat="1" x14ac:dyDescent="0.25"/>
    <row r="871" s="13" customFormat="1" x14ac:dyDescent="0.25"/>
    <row r="872" s="13" customFormat="1" x14ac:dyDescent="0.25"/>
    <row r="873" s="13" customFormat="1" x14ac:dyDescent="0.25"/>
    <row r="874" s="13" customFormat="1" x14ac:dyDescent="0.25"/>
    <row r="875" s="13" customFormat="1" x14ac:dyDescent="0.25"/>
    <row r="876" s="13" customFormat="1" x14ac:dyDescent="0.25"/>
    <row r="877" s="13" customFormat="1" x14ac:dyDescent="0.25"/>
    <row r="878" s="13" customFormat="1" x14ac:dyDescent="0.25"/>
    <row r="879" s="13" customFormat="1" x14ac:dyDescent="0.25"/>
    <row r="880" s="13" customFormat="1" x14ac:dyDescent="0.25"/>
    <row r="881" s="13" customFormat="1" x14ac:dyDescent="0.25"/>
    <row r="882" s="13" customFormat="1" x14ac:dyDescent="0.25"/>
    <row r="883" s="13" customFormat="1" x14ac:dyDescent="0.25"/>
    <row r="884" s="13" customFormat="1" x14ac:dyDescent="0.25"/>
    <row r="885" s="13" customFormat="1" x14ac:dyDescent="0.25"/>
    <row r="886" s="13" customFormat="1" x14ac:dyDescent="0.25"/>
    <row r="887" s="13" customFormat="1" x14ac:dyDescent="0.25"/>
    <row r="888" s="13" customFormat="1" x14ac:dyDescent="0.25"/>
    <row r="889" s="13" customFormat="1" x14ac:dyDescent="0.25"/>
    <row r="890" s="13" customFormat="1" x14ac:dyDescent="0.25"/>
    <row r="891" s="13" customFormat="1" x14ac:dyDescent="0.25"/>
    <row r="892" s="13" customFormat="1" x14ac:dyDescent="0.25"/>
    <row r="893" s="13" customFormat="1" x14ac:dyDescent="0.25"/>
    <row r="894" s="13" customFormat="1" x14ac:dyDescent="0.25"/>
    <row r="895" s="13" customFormat="1" x14ac:dyDescent="0.25"/>
    <row r="896" s="13" customFormat="1" x14ac:dyDescent="0.25"/>
    <row r="897" s="13" customFormat="1" x14ac:dyDescent="0.25"/>
    <row r="898" s="13" customFormat="1" x14ac:dyDescent="0.25"/>
    <row r="899" s="13" customFormat="1" x14ac:dyDescent="0.25"/>
    <row r="900" s="13" customFormat="1" x14ac:dyDescent="0.25"/>
    <row r="901" s="13" customFormat="1" x14ac:dyDescent="0.25"/>
    <row r="902" s="13" customFormat="1" x14ac:dyDescent="0.25"/>
    <row r="903" s="13" customFormat="1" x14ac:dyDescent="0.25"/>
    <row r="904" s="13" customFormat="1" x14ac:dyDescent="0.25"/>
    <row r="905" s="13" customFormat="1" x14ac:dyDescent="0.25"/>
    <row r="906" s="13" customFormat="1" x14ac:dyDescent="0.25"/>
    <row r="907" s="13" customFormat="1" x14ac:dyDescent="0.25"/>
    <row r="908" s="13" customFormat="1" x14ac:dyDescent="0.25"/>
    <row r="909" s="13" customFormat="1" x14ac:dyDescent="0.25"/>
    <row r="910" s="13" customFormat="1" x14ac:dyDescent="0.25"/>
    <row r="911" s="13" customFormat="1" x14ac:dyDescent="0.25"/>
    <row r="912" s="13" customFormat="1" x14ac:dyDescent="0.25"/>
    <row r="913" s="13" customFormat="1" x14ac:dyDescent="0.25"/>
    <row r="914" s="13" customFormat="1" x14ac:dyDescent="0.25"/>
    <row r="915" s="13" customFormat="1" x14ac:dyDescent="0.25"/>
    <row r="916" s="13" customFormat="1" x14ac:dyDescent="0.25"/>
    <row r="917" s="13" customFormat="1" x14ac:dyDescent="0.25"/>
    <row r="918" s="13" customFormat="1" x14ac:dyDescent="0.25"/>
    <row r="919" s="13" customFormat="1" x14ac:dyDescent="0.25"/>
    <row r="920" s="13" customFormat="1" x14ac:dyDescent="0.25"/>
    <row r="921" s="13" customFormat="1" x14ac:dyDescent="0.25"/>
    <row r="922" s="13" customFormat="1" x14ac:dyDescent="0.25"/>
    <row r="923" s="13" customFormat="1" x14ac:dyDescent="0.25"/>
    <row r="924" s="13" customFormat="1" x14ac:dyDescent="0.25"/>
    <row r="925" s="13" customFormat="1" x14ac:dyDescent="0.25"/>
    <row r="926" s="13" customFormat="1" x14ac:dyDescent="0.25"/>
    <row r="927" s="13" customFormat="1" x14ac:dyDescent="0.25"/>
    <row r="928" s="13" customFormat="1" x14ac:dyDescent="0.25"/>
    <row r="929" s="13" customFormat="1" x14ac:dyDescent="0.25"/>
    <row r="930" s="13" customFormat="1" x14ac:dyDescent="0.25"/>
    <row r="931" s="13" customFormat="1" x14ac:dyDescent="0.25"/>
    <row r="932" s="13" customFormat="1" x14ac:dyDescent="0.25"/>
    <row r="933" s="13" customFormat="1" x14ac:dyDescent="0.25"/>
    <row r="934" s="13" customFormat="1" x14ac:dyDescent="0.25"/>
    <row r="935" s="13" customFormat="1" x14ac:dyDescent="0.25"/>
    <row r="936" s="13" customFormat="1" x14ac:dyDescent="0.25"/>
    <row r="937" s="13" customFormat="1" x14ac:dyDescent="0.25"/>
    <row r="938" s="13" customFormat="1" x14ac:dyDescent="0.25"/>
    <row r="939" s="13" customFormat="1" x14ac:dyDescent="0.25"/>
    <row r="940" s="13" customFormat="1" x14ac:dyDescent="0.25"/>
    <row r="941" s="13" customFormat="1" x14ac:dyDescent="0.25"/>
    <row r="942" s="13" customFormat="1" x14ac:dyDescent="0.25"/>
    <row r="943" s="13" customFormat="1" x14ac:dyDescent="0.25"/>
    <row r="944" s="13" customFormat="1" x14ac:dyDescent="0.25"/>
    <row r="945" s="13" customFormat="1" x14ac:dyDescent="0.25"/>
    <row r="946" s="13" customFormat="1" x14ac:dyDescent="0.25"/>
    <row r="947" s="13" customFormat="1" x14ac:dyDescent="0.25"/>
    <row r="948" s="13" customFormat="1" x14ac:dyDescent="0.25"/>
    <row r="949" s="13" customFormat="1" x14ac:dyDescent="0.25"/>
    <row r="950" s="13" customFormat="1" x14ac:dyDescent="0.25"/>
    <row r="951" s="13" customFormat="1" x14ac:dyDescent="0.25"/>
    <row r="952" s="13" customFormat="1" x14ac:dyDescent="0.25"/>
    <row r="953" s="13" customFormat="1" x14ac:dyDescent="0.25"/>
    <row r="954" s="13" customFormat="1" x14ac:dyDescent="0.25"/>
    <row r="955" s="13" customFormat="1" x14ac:dyDescent="0.25"/>
    <row r="956" s="13" customFormat="1" x14ac:dyDescent="0.25"/>
    <row r="957" s="13" customFormat="1" x14ac:dyDescent="0.25"/>
    <row r="958" s="13" customFormat="1" x14ac:dyDescent="0.25"/>
    <row r="959" s="13" customFormat="1" x14ac:dyDescent="0.25"/>
    <row r="960" s="13" customFormat="1" x14ac:dyDescent="0.25"/>
    <row r="961" s="13" customFormat="1" x14ac:dyDescent="0.25"/>
    <row r="962" s="13" customFormat="1" x14ac:dyDescent="0.25"/>
    <row r="963" s="13" customFormat="1" x14ac:dyDescent="0.25"/>
    <row r="964" s="13" customFormat="1" x14ac:dyDescent="0.25"/>
    <row r="965" s="13" customFormat="1" x14ac:dyDescent="0.25"/>
    <row r="966" s="13" customFormat="1" x14ac:dyDescent="0.25"/>
    <row r="967" s="13" customFormat="1" x14ac:dyDescent="0.25"/>
    <row r="968" s="13" customFormat="1" x14ac:dyDescent="0.25"/>
    <row r="969" s="13" customFormat="1" x14ac:dyDescent="0.25"/>
    <row r="970" s="13" customFormat="1" x14ac:dyDescent="0.25"/>
    <row r="971" s="13" customFormat="1" x14ac:dyDescent="0.25"/>
    <row r="972" s="13" customFormat="1" x14ac:dyDescent="0.25"/>
    <row r="973" s="13" customFormat="1" x14ac:dyDescent="0.25"/>
    <row r="974" s="13" customFormat="1" x14ac:dyDescent="0.25"/>
    <row r="975" s="13" customFormat="1" x14ac:dyDescent="0.25"/>
    <row r="976" s="13" customFormat="1" x14ac:dyDescent="0.25"/>
    <row r="977" s="13" customFormat="1" x14ac:dyDescent="0.25"/>
    <row r="978" s="13" customFormat="1" x14ac:dyDescent="0.25"/>
    <row r="979" s="13" customFormat="1" x14ac:dyDescent="0.25"/>
    <row r="980" s="13" customFormat="1" x14ac:dyDescent="0.25"/>
    <row r="981" s="13" customFormat="1" x14ac:dyDescent="0.25"/>
    <row r="982" s="13" customFormat="1" x14ac:dyDescent="0.25"/>
    <row r="983" s="13" customFormat="1" x14ac:dyDescent="0.25"/>
    <row r="984" s="13" customFormat="1" x14ac:dyDescent="0.25"/>
    <row r="985" s="13" customFormat="1" x14ac:dyDescent="0.25"/>
    <row r="986" s="13" customFormat="1" x14ac:dyDescent="0.25"/>
    <row r="987" s="13" customFormat="1" x14ac:dyDescent="0.25"/>
    <row r="988" s="13" customFormat="1" x14ac:dyDescent="0.25"/>
    <row r="989" s="13" customFormat="1" x14ac:dyDescent="0.25"/>
    <row r="990" s="13" customFormat="1" x14ac:dyDescent="0.25"/>
    <row r="991" s="13" customFormat="1" x14ac:dyDescent="0.25"/>
    <row r="992" s="13" customFormat="1" x14ac:dyDescent="0.25"/>
    <row r="993" s="13" customFormat="1" x14ac:dyDescent="0.25"/>
    <row r="994" s="13" customFormat="1" x14ac:dyDescent="0.25"/>
    <row r="995" s="13" customFormat="1" x14ac:dyDescent="0.25"/>
    <row r="996" s="13" customFormat="1" x14ac:dyDescent="0.25"/>
    <row r="997" s="13" customFormat="1" x14ac:dyDescent="0.25"/>
    <row r="998" s="13" customFormat="1" x14ac:dyDescent="0.25"/>
    <row r="999" s="13" customFormat="1" x14ac:dyDescent="0.25"/>
    <row r="1000" s="13" customFormat="1" x14ac:dyDescent="0.25"/>
    <row r="1001" s="13" customFormat="1" x14ac:dyDescent="0.25"/>
    <row r="1002" s="13" customFormat="1" x14ac:dyDescent="0.25"/>
    <row r="1003" s="13" customFormat="1" x14ac:dyDescent="0.25"/>
    <row r="1004" s="13" customFormat="1" x14ac:dyDescent="0.25"/>
    <row r="1005" s="13" customFormat="1" x14ac:dyDescent="0.25"/>
    <row r="1006" s="13" customFormat="1" x14ac:dyDescent="0.25"/>
    <row r="1007" s="13" customFormat="1" x14ac:dyDescent="0.25"/>
    <row r="1008" s="13" customFormat="1" x14ac:dyDescent="0.25"/>
    <row r="1009" s="13" customFormat="1" x14ac:dyDescent="0.25"/>
    <row r="1010" s="13" customFormat="1" x14ac:dyDescent="0.25"/>
    <row r="1011" s="13" customFormat="1" x14ac:dyDescent="0.25"/>
    <row r="1012" s="13" customFormat="1" x14ac:dyDescent="0.25"/>
    <row r="1013" s="13" customFormat="1" x14ac:dyDescent="0.25"/>
    <row r="1014" s="13" customFormat="1" x14ac:dyDescent="0.25"/>
    <row r="1015" s="13" customFormat="1" x14ac:dyDescent="0.25"/>
    <row r="1016" s="13" customFormat="1" x14ac:dyDescent="0.25"/>
    <row r="1017" s="13" customFormat="1" x14ac:dyDescent="0.25"/>
    <row r="1018" s="13" customFormat="1" x14ac:dyDescent="0.25"/>
    <row r="1019" s="13" customFormat="1" x14ac:dyDescent="0.25"/>
    <row r="1020" s="13" customFormat="1" x14ac:dyDescent="0.25"/>
    <row r="1021" s="13" customFormat="1" x14ac:dyDescent="0.25"/>
    <row r="1022" s="13" customFormat="1" x14ac:dyDescent="0.25"/>
    <row r="1023" s="13" customFormat="1" x14ac:dyDescent="0.25"/>
    <row r="1024" s="13" customFormat="1" x14ac:dyDescent="0.25"/>
    <row r="1025" s="13" customFormat="1" x14ac:dyDescent="0.25"/>
    <row r="1026" s="13" customFormat="1" x14ac:dyDescent="0.25"/>
    <row r="1027" s="13" customFormat="1" x14ac:dyDescent="0.25"/>
    <row r="1028" s="13" customFormat="1" x14ac:dyDescent="0.25"/>
    <row r="1029" s="13" customFormat="1" x14ac:dyDescent="0.25"/>
    <row r="1030" s="13" customFormat="1" x14ac:dyDescent="0.25"/>
    <row r="1031" s="13" customFormat="1" x14ac:dyDescent="0.25"/>
    <row r="1032" s="13" customFormat="1" x14ac:dyDescent="0.25"/>
    <row r="1033" s="13" customFormat="1" x14ac:dyDescent="0.25"/>
    <row r="1034" s="13" customFormat="1" x14ac:dyDescent="0.25"/>
    <row r="1035" s="13" customFormat="1" x14ac:dyDescent="0.25"/>
    <row r="1036" s="13" customFormat="1" x14ac:dyDescent="0.25"/>
    <row r="1037" s="13" customFormat="1" x14ac:dyDescent="0.25"/>
    <row r="1038" s="13" customFormat="1" x14ac:dyDescent="0.25"/>
    <row r="1039" s="13" customFormat="1" x14ac:dyDescent="0.25"/>
    <row r="1040" s="13" customFormat="1" x14ac:dyDescent="0.25"/>
    <row r="1041" s="13" customFormat="1" x14ac:dyDescent="0.25"/>
    <row r="1042" s="13" customFormat="1" x14ac:dyDescent="0.25"/>
    <row r="1043" s="13" customFormat="1" x14ac:dyDescent="0.25"/>
    <row r="1044" s="13" customFormat="1" x14ac:dyDescent="0.25"/>
    <row r="1045" s="13" customFormat="1" x14ac:dyDescent="0.25"/>
    <row r="1046" s="13" customFormat="1" x14ac:dyDescent="0.25"/>
    <row r="1047" s="13" customFormat="1" x14ac:dyDescent="0.25"/>
    <row r="1048" s="13" customFormat="1" x14ac:dyDescent="0.25"/>
    <row r="1049" s="13" customFormat="1" x14ac:dyDescent="0.25"/>
    <row r="1050" s="13" customFormat="1" x14ac:dyDescent="0.25"/>
    <row r="1051" s="13" customFormat="1" x14ac:dyDescent="0.25"/>
    <row r="1052" s="13" customFormat="1" x14ac:dyDescent="0.25"/>
    <row r="1053" s="13" customFormat="1" x14ac:dyDescent="0.25"/>
    <row r="1054" s="13" customFormat="1" x14ac:dyDescent="0.25"/>
    <row r="1055" s="13" customFormat="1" x14ac:dyDescent="0.25"/>
    <row r="1056" s="13" customFormat="1" x14ac:dyDescent="0.25"/>
    <row r="1057" s="13" customFormat="1" x14ac:dyDescent="0.25"/>
    <row r="1058" s="13" customFormat="1" x14ac:dyDescent="0.25"/>
    <row r="1059" s="13" customFormat="1" x14ac:dyDescent="0.25"/>
    <row r="1060" s="13" customFormat="1" x14ac:dyDescent="0.25"/>
    <row r="1061" s="13" customFormat="1" x14ac:dyDescent="0.25"/>
    <row r="1062" s="13" customFormat="1" x14ac:dyDescent="0.25"/>
    <row r="1063" s="13" customFormat="1" x14ac:dyDescent="0.25"/>
    <row r="1064" s="13" customFormat="1" x14ac:dyDescent="0.25"/>
    <row r="1065" s="13" customFormat="1" x14ac:dyDescent="0.25"/>
    <row r="1066" s="13" customFormat="1" x14ac:dyDescent="0.25"/>
    <row r="1067" s="13" customFormat="1" x14ac:dyDescent="0.25"/>
    <row r="1068" s="13" customFormat="1" x14ac:dyDescent="0.25"/>
    <row r="1069" s="13" customFormat="1" x14ac:dyDescent="0.25"/>
    <row r="1070" s="13" customFormat="1" x14ac:dyDescent="0.25"/>
    <row r="1071" s="13" customFormat="1" x14ac:dyDescent="0.25"/>
    <row r="1072" s="13" customFormat="1" x14ac:dyDescent="0.25"/>
    <row r="1073" s="13" customFormat="1" x14ac:dyDescent="0.25"/>
    <row r="1074" s="13" customFormat="1" x14ac:dyDescent="0.25"/>
    <row r="1075" s="13" customFormat="1" x14ac:dyDescent="0.25"/>
    <row r="1076" s="13" customFormat="1" x14ac:dyDescent="0.25"/>
    <row r="1077" s="13" customFormat="1" x14ac:dyDescent="0.25"/>
    <row r="1078" s="13" customFormat="1" x14ac:dyDescent="0.25"/>
    <row r="1079" s="13" customFormat="1" x14ac:dyDescent="0.25"/>
    <row r="1080" s="13" customFormat="1" x14ac:dyDescent="0.25"/>
    <row r="1081" s="13" customFormat="1" x14ac:dyDescent="0.25"/>
    <row r="1082" s="13" customFormat="1" x14ac:dyDescent="0.25"/>
    <row r="1083" s="13" customFormat="1" x14ac:dyDescent="0.25"/>
    <row r="1084" s="13" customFormat="1" x14ac:dyDescent="0.25"/>
    <row r="1085" s="13" customFormat="1" x14ac:dyDescent="0.25"/>
    <row r="1086" s="13" customFormat="1" x14ac:dyDescent="0.25"/>
    <row r="1087" s="13" customFormat="1" x14ac:dyDescent="0.25"/>
    <row r="1088" s="13" customFormat="1" x14ac:dyDescent="0.25"/>
    <row r="1089" s="13" customFormat="1" x14ac:dyDescent="0.25"/>
    <row r="1090" s="13" customFormat="1" x14ac:dyDescent="0.25"/>
    <row r="1091" s="13" customFormat="1" x14ac:dyDescent="0.25"/>
    <row r="1092" s="13" customFormat="1" x14ac:dyDescent="0.25"/>
    <row r="1093" s="13" customFormat="1" x14ac:dyDescent="0.25"/>
    <row r="1094" s="13" customFormat="1" x14ac:dyDescent="0.25"/>
    <row r="1095" s="13" customFormat="1" x14ac:dyDescent="0.25"/>
    <row r="1096" s="13" customFormat="1" x14ac:dyDescent="0.25"/>
    <row r="1097" s="13" customFormat="1" x14ac:dyDescent="0.25"/>
    <row r="1098" s="13" customFormat="1" x14ac:dyDescent="0.25"/>
    <row r="1099" s="13" customFormat="1" x14ac:dyDescent="0.25"/>
    <row r="1100" s="13" customFormat="1" x14ac:dyDescent="0.25"/>
    <row r="1101" s="13" customFormat="1" x14ac:dyDescent="0.25"/>
    <row r="1102" s="13" customFormat="1" x14ac:dyDescent="0.25"/>
    <row r="1103" s="13" customFormat="1" x14ac:dyDescent="0.25"/>
    <row r="1104" s="13" customFormat="1" x14ac:dyDescent="0.25"/>
    <row r="1105" s="13" customFormat="1" x14ac:dyDescent="0.25"/>
    <row r="1106" s="13" customFormat="1" x14ac:dyDescent="0.25"/>
    <row r="1107" s="13" customFormat="1" x14ac:dyDescent="0.25"/>
    <row r="1108" s="13" customFormat="1" x14ac:dyDescent="0.25"/>
    <row r="1109" s="13" customFormat="1" x14ac:dyDescent="0.25"/>
    <row r="1110" s="13" customFormat="1" x14ac:dyDescent="0.25"/>
    <row r="1111" s="13" customFormat="1" x14ac:dyDescent="0.25"/>
    <row r="1112" s="13" customFormat="1" x14ac:dyDescent="0.25"/>
    <row r="1113" s="13" customFormat="1" x14ac:dyDescent="0.25"/>
    <row r="1114" s="13" customFormat="1" x14ac:dyDescent="0.25"/>
    <row r="1115" s="13" customFormat="1" x14ac:dyDescent="0.25"/>
    <row r="1116" s="13" customFormat="1" x14ac:dyDescent="0.25"/>
    <row r="1117" s="13" customFormat="1" x14ac:dyDescent="0.25"/>
    <row r="1118" s="13" customFormat="1" x14ac:dyDescent="0.25"/>
    <row r="1119" s="13" customFormat="1" x14ac:dyDescent="0.25"/>
    <row r="1120" s="13" customFormat="1" x14ac:dyDescent="0.25"/>
    <row r="1121" s="13" customFormat="1" x14ac:dyDescent="0.25"/>
    <row r="1122" s="13" customFormat="1" x14ac:dyDescent="0.25"/>
    <row r="1123" s="13" customFormat="1" x14ac:dyDescent="0.25"/>
    <row r="1124" s="13" customFormat="1" x14ac:dyDescent="0.25"/>
    <row r="1125" s="13" customFormat="1" x14ac:dyDescent="0.25"/>
    <row r="1126" s="13" customFormat="1" x14ac:dyDescent="0.25"/>
    <row r="1127" s="13" customFormat="1" x14ac:dyDescent="0.25"/>
    <row r="1128" s="13" customFormat="1" x14ac:dyDescent="0.25"/>
    <row r="1129" s="13" customFormat="1" x14ac:dyDescent="0.25"/>
    <row r="1130" s="13" customFormat="1" x14ac:dyDescent="0.25"/>
    <row r="1131" s="13" customFormat="1" x14ac:dyDescent="0.25"/>
    <row r="1132" s="13" customFormat="1" x14ac:dyDescent="0.25"/>
    <row r="1133" s="13" customFormat="1" x14ac:dyDescent="0.25"/>
    <row r="1134" s="13" customFormat="1" x14ac:dyDescent="0.25"/>
    <row r="1135" s="13" customFormat="1" x14ac:dyDescent="0.25"/>
    <row r="1136" s="13" customFormat="1" x14ac:dyDescent="0.25"/>
    <row r="1137" s="13" customFormat="1" x14ac:dyDescent="0.25"/>
    <row r="1138" s="13" customFormat="1" x14ac:dyDescent="0.25"/>
    <row r="1139" s="13" customFormat="1" x14ac:dyDescent="0.25"/>
    <row r="1140" s="13" customFormat="1" x14ac:dyDescent="0.25"/>
    <row r="1141" s="13" customFormat="1" x14ac:dyDescent="0.25"/>
    <row r="1142" s="13" customFormat="1" x14ac:dyDescent="0.25"/>
    <row r="1143" s="13" customFormat="1" x14ac:dyDescent="0.25"/>
    <row r="1144" s="13" customFormat="1" x14ac:dyDescent="0.25"/>
    <row r="1145" s="13" customFormat="1" x14ac:dyDescent="0.25"/>
    <row r="1146" s="13" customFormat="1" x14ac:dyDescent="0.25"/>
    <row r="1147" s="13" customFormat="1" x14ac:dyDescent="0.25"/>
    <row r="1148" s="13" customFormat="1" x14ac:dyDescent="0.25"/>
    <row r="1149" s="13" customFormat="1" x14ac:dyDescent="0.25"/>
    <row r="1150" s="13" customFormat="1" x14ac:dyDescent="0.25"/>
    <row r="1151" s="13" customFormat="1" x14ac:dyDescent="0.25"/>
    <row r="1152" s="13" customFormat="1" x14ac:dyDescent="0.25"/>
    <row r="1153" s="13" customFormat="1" x14ac:dyDescent="0.25"/>
    <row r="1154" s="13" customFormat="1" x14ac:dyDescent="0.25"/>
    <row r="1155" s="13" customFormat="1" x14ac:dyDescent="0.25"/>
    <row r="1156" s="13" customFormat="1" x14ac:dyDescent="0.25"/>
    <row r="1157" s="13" customFormat="1" x14ac:dyDescent="0.25"/>
    <row r="1158" s="13" customFormat="1" x14ac:dyDescent="0.25"/>
    <row r="1159" s="13" customFormat="1" x14ac:dyDescent="0.25"/>
    <row r="1160" s="13" customFormat="1" x14ac:dyDescent="0.25"/>
    <row r="1161" s="13" customFormat="1" x14ac:dyDescent="0.25"/>
    <row r="1162" s="13" customFormat="1" x14ac:dyDescent="0.25"/>
    <row r="1163" s="13" customFormat="1" x14ac:dyDescent="0.25"/>
    <row r="1164" s="13" customFormat="1" x14ac:dyDescent="0.25"/>
    <row r="1165" s="13" customFormat="1" x14ac:dyDescent="0.25"/>
    <row r="1166" s="13" customFormat="1" x14ac:dyDescent="0.25"/>
    <row r="1167" s="13" customFormat="1" x14ac:dyDescent="0.25"/>
    <row r="1168" s="13" customFormat="1" x14ac:dyDescent="0.25"/>
    <row r="1169" s="13" customFormat="1" x14ac:dyDescent="0.25"/>
    <row r="1170" s="13" customFormat="1" x14ac:dyDescent="0.25"/>
    <row r="1171" s="13" customFormat="1" x14ac:dyDescent="0.25"/>
    <row r="1172" s="13" customFormat="1" x14ac:dyDescent="0.25"/>
    <row r="1173" s="13" customFormat="1" x14ac:dyDescent="0.25"/>
    <row r="1174" s="13" customFormat="1" x14ac:dyDescent="0.25"/>
    <row r="1175" s="13" customFormat="1" x14ac:dyDescent="0.25"/>
    <row r="1176" s="13" customFormat="1" x14ac:dyDescent="0.25"/>
    <row r="1177" s="13" customFormat="1" x14ac:dyDescent="0.25"/>
    <row r="1178" s="13" customFormat="1" x14ac:dyDescent="0.25"/>
    <row r="1179" s="13" customFormat="1" x14ac:dyDescent="0.25"/>
    <row r="1180" s="13" customFormat="1" x14ac:dyDescent="0.25"/>
    <row r="1181" s="13" customFormat="1" x14ac:dyDescent="0.25"/>
    <row r="1182" s="13" customFormat="1" x14ac:dyDescent="0.25"/>
    <row r="1183" s="13" customFormat="1" x14ac:dyDescent="0.25"/>
    <row r="1184" s="13" customFormat="1" x14ac:dyDescent="0.25"/>
    <row r="1185" s="13" customFormat="1" x14ac:dyDescent="0.25"/>
    <row r="1186" s="13" customFormat="1" x14ac:dyDescent="0.25"/>
    <row r="1187" s="13" customFormat="1" x14ac:dyDescent="0.25"/>
    <row r="1188" s="13" customFormat="1" x14ac:dyDescent="0.25"/>
    <row r="1189" s="13" customFormat="1" x14ac:dyDescent="0.25"/>
    <row r="1190" s="13" customFormat="1" x14ac:dyDescent="0.25"/>
    <row r="1191" s="13" customFormat="1" x14ac:dyDescent="0.25"/>
    <row r="1192" s="13" customFormat="1" x14ac:dyDescent="0.25"/>
    <row r="1193" s="13" customFormat="1" x14ac:dyDescent="0.25"/>
    <row r="1194" s="13" customFormat="1" x14ac:dyDescent="0.25"/>
    <row r="1195" s="13" customFormat="1" x14ac:dyDescent="0.25"/>
    <row r="1196" s="13" customFormat="1" x14ac:dyDescent="0.25"/>
    <row r="1197" s="13" customFormat="1" x14ac:dyDescent="0.25"/>
    <row r="1198" s="13" customFormat="1" x14ac:dyDescent="0.25"/>
    <row r="1199" s="13" customFormat="1" x14ac:dyDescent="0.25"/>
    <row r="1200" s="13" customFormat="1" x14ac:dyDescent="0.25"/>
    <row r="1201" s="13" customFormat="1" x14ac:dyDescent="0.25"/>
    <row r="1202" s="13" customFormat="1" x14ac:dyDescent="0.25"/>
    <row r="1203" s="13" customFormat="1" x14ac:dyDescent="0.25"/>
    <row r="1204" s="13" customFormat="1" x14ac:dyDescent="0.25"/>
    <row r="1205" s="13" customFormat="1" x14ac:dyDescent="0.25"/>
    <row r="1206" s="13" customFormat="1" x14ac:dyDescent="0.25"/>
    <row r="1207" s="13" customFormat="1" x14ac:dyDescent="0.25"/>
    <row r="1208" s="13" customFormat="1" x14ac:dyDescent="0.25"/>
    <row r="1209" s="13" customFormat="1" x14ac:dyDescent="0.25"/>
    <row r="1210" s="13" customFormat="1" x14ac:dyDescent="0.25"/>
    <row r="1211" s="13" customFormat="1" x14ac:dyDescent="0.25"/>
    <row r="1212" s="13" customFormat="1" x14ac:dyDescent="0.25"/>
    <row r="1213" s="13" customFormat="1" x14ac:dyDescent="0.25"/>
    <row r="1214" s="13" customFormat="1" x14ac:dyDescent="0.25"/>
    <row r="1215" s="13" customFormat="1" x14ac:dyDescent="0.25"/>
    <row r="1216" s="13" customFormat="1" x14ac:dyDescent="0.25"/>
    <row r="1217" s="13" customFormat="1" x14ac:dyDescent="0.25"/>
    <row r="1218" s="13" customFormat="1" x14ac:dyDescent="0.25"/>
    <row r="1219" s="13" customFormat="1" x14ac:dyDescent="0.25"/>
    <row r="1220" s="13" customFormat="1" x14ac:dyDescent="0.25"/>
    <row r="1221" s="13" customFormat="1" x14ac:dyDescent="0.25"/>
    <row r="1222" s="13" customFormat="1" x14ac:dyDescent="0.25"/>
    <row r="1223" s="13" customFormat="1" x14ac:dyDescent="0.25"/>
    <row r="1224" s="13" customFormat="1" x14ac:dyDescent="0.25"/>
    <row r="1225" s="13" customFormat="1" x14ac:dyDescent="0.25"/>
    <row r="1226" s="13" customFormat="1" x14ac:dyDescent="0.25"/>
    <row r="1227" s="13" customFormat="1" x14ac:dyDescent="0.25"/>
    <row r="1228" s="13" customFormat="1" x14ac:dyDescent="0.25"/>
    <row r="1229" s="13" customFormat="1" x14ac:dyDescent="0.25"/>
    <row r="1230" s="13" customFormat="1" x14ac:dyDescent="0.25"/>
    <row r="1231" s="13" customFormat="1" x14ac:dyDescent="0.25"/>
    <row r="1232" s="13" customFormat="1" x14ac:dyDescent="0.25"/>
    <row r="1233" s="13" customFormat="1" x14ac:dyDescent="0.25"/>
    <row r="1234" s="13" customFormat="1" x14ac:dyDescent="0.25"/>
    <row r="1235" s="13" customFormat="1" x14ac:dyDescent="0.25"/>
    <row r="1236" s="13" customFormat="1" x14ac:dyDescent="0.25"/>
    <row r="1237" s="13" customFormat="1" x14ac:dyDescent="0.25"/>
    <row r="1238" s="13" customFormat="1" x14ac:dyDescent="0.25"/>
    <row r="1239" s="13" customFormat="1" x14ac:dyDescent="0.25"/>
    <row r="1240" s="13" customFormat="1" x14ac:dyDescent="0.25"/>
    <row r="1241" s="13" customFormat="1" x14ac:dyDescent="0.25"/>
    <row r="1242" s="13" customFormat="1" x14ac:dyDescent="0.25"/>
    <row r="1243" s="13" customFormat="1" x14ac:dyDescent="0.25"/>
    <row r="1244" s="13" customFormat="1" x14ac:dyDescent="0.25"/>
    <row r="1245" s="13" customFormat="1" x14ac:dyDescent="0.25"/>
    <row r="1246" s="13" customFormat="1" x14ac:dyDescent="0.25"/>
    <row r="1247" s="13" customFormat="1" x14ac:dyDescent="0.25"/>
    <row r="1248" s="13" customFormat="1" x14ac:dyDescent="0.25"/>
    <row r="1249" s="13" customFormat="1" x14ac:dyDescent="0.25"/>
    <row r="1250" s="13" customFormat="1" x14ac:dyDescent="0.25"/>
    <row r="1251" s="13" customFormat="1" x14ac:dyDescent="0.25"/>
    <row r="1252" s="13" customFormat="1" x14ac:dyDescent="0.25"/>
    <row r="1253" s="13" customFormat="1" x14ac:dyDescent="0.25"/>
    <row r="1254" s="13" customFormat="1" x14ac:dyDescent="0.25"/>
    <row r="1255" s="13" customFormat="1" x14ac:dyDescent="0.25"/>
    <row r="1256" s="13" customFormat="1" x14ac:dyDescent="0.25"/>
    <row r="1257" s="13" customFormat="1" x14ac:dyDescent="0.25"/>
    <row r="1258" s="13" customFormat="1" x14ac:dyDescent="0.25"/>
    <row r="1259" s="13" customFormat="1" x14ac:dyDescent="0.25"/>
    <row r="1260" s="13" customFormat="1" x14ac:dyDescent="0.25"/>
    <row r="1261" s="13" customFormat="1" x14ac:dyDescent="0.25"/>
    <row r="1262" s="13" customFormat="1" x14ac:dyDescent="0.25"/>
    <row r="1263" s="13" customFormat="1" x14ac:dyDescent="0.25"/>
    <row r="1264" s="13" customFormat="1" x14ac:dyDescent="0.25"/>
    <row r="1265" s="13" customFormat="1" x14ac:dyDescent="0.25"/>
    <row r="1266" s="13" customFormat="1" x14ac:dyDescent="0.25"/>
    <row r="1267" s="13" customFormat="1" x14ac:dyDescent="0.25"/>
    <row r="1268" s="13" customFormat="1" x14ac:dyDescent="0.25"/>
    <row r="1269" s="13" customFormat="1" x14ac:dyDescent="0.25"/>
    <row r="1270" s="13" customFormat="1" x14ac:dyDescent="0.25"/>
    <row r="1271" s="13" customFormat="1" x14ac:dyDescent="0.25"/>
    <row r="1272" s="13" customFormat="1" x14ac:dyDescent="0.25"/>
    <row r="1273" s="13" customFormat="1" x14ac:dyDescent="0.25"/>
    <row r="1274" s="13" customFormat="1" x14ac:dyDescent="0.25"/>
    <row r="1275" s="13" customFormat="1" x14ac:dyDescent="0.25"/>
    <row r="1276" s="13" customFormat="1" x14ac:dyDescent="0.25"/>
    <row r="1277" s="13" customFormat="1" x14ac:dyDescent="0.25"/>
    <row r="1278" s="13" customFormat="1" x14ac:dyDescent="0.25"/>
    <row r="1279" s="13" customFormat="1" x14ac:dyDescent="0.25"/>
    <row r="1280" s="13" customFormat="1" x14ac:dyDescent="0.25"/>
    <row r="1281" s="13" customFormat="1" x14ac:dyDescent="0.25"/>
    <row r="1282" s="13" customFormat="1" x14ac:dyDescent="0.25"/>
    <row r="1283" s="13" customFormat="1" x14ac:dyDescent="0.25"/>
    <row r="1284" s="13" customFormat="1" x14ac:dyDescent="0.25"/>
    <row r="1285" s="13" customFormat="1" x14ac:dyDescent="0.25"/>
    <row r="1286" s="13" customFormat="1" x14ac:dyDescent="0.25"/>
    <row r="1287" s="13" customFormat="1" x14ac:dyDescent="0.25"/>
    <row r="1288" s="13" customFormat="1" x14ac:dyDescent="0.25"/>
    <row r="1289" s="13" customFormat="1" x14ac:dyDescent="0.25"/>
    <row r="1290" s="13" customFormat="1" x14ac:dyDescent="0.25"/>
    <row r="1291" s="13" customFormat="1" x14ac:dyDescent="0.25"/>
    <row r="1292" s="13" customFormat="1" x14ac:dyDescent="0.25"/>
    <row r="1293" s="13" customFormat="1" x14ac:dyDescent="0.25"/>
    <row r="1294" s="13" customFormat="1" x14ac:dyDescent="0.25"/>
    <row r="1295" s="13" customFormat="1" x14ac:dyDescent="0.25"/>
    <row r="1296" s="13" customFormat="1" x14ac:dyDescent="0.25"/>
    <row r="1297" s="13" customFormat="1" x14ac:dyDescent="0.25"/>
    <row r="1298" s="13" customFormat="1" x14ac:dyDescent="0.25"/>
    <row r="1299" s="13" customFormat="1" x14ac:dyDescent="0.25"/>
    <row r="1300" s="13" customFormat="1" x14ac:dyDescent="0.25"/>
    <row r="1301" s="13" customFormat="1" x14ac:dyDescent="0.25"/>
    <row r="1302" s="13" customFormat="1" x14ac:dyDescent="0.25"/>
    <row r="1303" s="13" customFormat="1" x14ac:dyDescent="0.25"/>
    <row r="1304" s="13" customFormat="1" x14ac:dyDescent="0.25"/>
    <row r="1305" s="13" customFormat="1" x14ac:dyDescent="0.25"/>
    <row r="1306" s="13" customFormat="1" x14ac:dyDescent="0.25"/>
    <row r="1307" s="13" customFormat="1" x14ac:dyDescent="0.25"/>
    <row r="1308" s="13" customFormat="1" x14ac:dyDescent="0.25"/>
    <row r="1309" s="13" customFormat="1" x14ac:dyDescent="0.25"/>
    <row r="1310" s="13" customFormat="1" x14ac:dyDescent="0.25"/>
    <row r="1311" s="13" customFormat="1" x14ac:dyDescent="0.25"/>
    <row r="1312" s="13" customFormat="1" x14ac:dyDescent="0.25"/>
    <row r="1313" s="13" customFormat="1" x14ac:dyDescent="0.25"/>
    <row r="1314" s="13" customFormat="1" x14ac:dyDescent="0.25"/>
    <row r="1315" s="13" customFormat="1" x14ac:dyDescent="0.25"/>
    <row r="1316" s="13" customFormat="1" x14ac:dyDescent="0.25"/>
    <row r="1317" s="13" customFormat="1" x14ac:dyDescent="0.25"/>
    <row r="1318" s="13" customFormat="1" x14ac:dyDescent="0.25"/>
    <row r="1319" s="13" customFormat="1" x14ac:dyDescent="0.25"/>
    <row r="1320" s="13" customFormat="1" x14ac:dyDescent="0.25"/>
    <row r="1321" s="13" customFormat="1" x14ac:dyDescent="0.25"/>
    <row r="1322" s="13" customFormat="1" x14ac:dyDescent="0.25"/>
    <row r="1323" s="13" customFormat="1" x14ac:dyDescent="0.25"/>
    <row r="1324" s="13" customFormat="1" x14ac:dyDescent="0.25"/>
    <row r="1325" s="13" customFormat="1" x14ac:dyDescent="0.25"/>
    <row r="1326" s="13" customFormat="1" x14ac:dyDescent="0.25"/>
    <row r="1327" s="13" customFormat="1" x14ac:dyDescent="0.25"/>
    <row r="1328" s="13" customFormat="1" x14ac:dyDescent="0.25"/>
    <row r="1329" s="13" customFormat="1" x14ac:dyDescent="0.25"/>
    <row r="1330" s="13" customFormat="1" x14ac:dyDescent="0.25"/>
    <row r="1331" s="13" customFormat="1" x14ac:dyDescent="0.25"/>
    <row r="1332" s="13" customFormat="1" x14ac:dyDescent="0.25"/>
    <row r="1333" s="13" customFormat="1" x14ac:dyDescent="0.25"/>
    <row r="1334" s="13" customFormat="1" x14ac:dyDescent="0.25"/>
    <row r="1335" s="13" customFormat="1" x14ac:dyDescent="0.25"/>
    <row r="1336" s="13" customFormat="1" x14ac:dyDescent="0.25"/>
    <row r="1337" s="13" customFormat="1" x14ac:dyDescent="0.25"/>
    <row r="1338" s="13" customFormat="1" x14ac:dyDescent="0.25"/>
    <row r="1339" s="13" customFormat="1" x14ac:dyDescent="0.25"/>
    <row r="1340" s="13" customFormat="1" x14ac:dyDescent="0.25"/>
    <row r="1341" s="13" customFormat="1" x14ac:dyDescent="0.25"/>
    <row r="1342" s="13" customFormat="1" x14ac:dyDescent="0.25"/>
    <row r="1343" s="13" customFormat="1" x14ac:dyDescent="0.25"/>
    <row r="1344" s="13" customFormat="1" x14ac:dyDescent="0.25"/>
    <row r="1345" s="13" customFormat="1" x14ac:dyDescent="0.25"/>
    <row r="1346" s="13" customFormat="1" x14ac:dyDescent="0.25"/>
    <row r="1347" s="13" customFormat="1" x14ac:dyDescent="0.25"/>
    <row r="1348" s="13" customFormat="1" x14ac:dyDescent="0.25"/>
    <row r="1349" s="13" customFormat="1" x14ac:dyDescent="0.25"/>
    <row r="1350" s="13" customFormat="1" x14ac:dyDescent="0.25"/>
    <row r="1351" s="13" customFormat="1" x14ac:dyDescent="0.25"/>
    <row r="1352" s="13" customFormat="1" x14ac:dyDescent="0.25"/>
    <row r="1353" s="13" customFormat="1" x14ac:dyDescent="0.25"/>
    <row r="1354" s="13" customFormat="1" x14ac:dyDescent="0.25"/>
    <row r="1355" s="13" customFormat="1" x14ac:dyDescent="0.25"/>
    <row r="1356" s="13" customFormat="1" x14ac:dyDescent="0.25"/>
    <row r="1357" s="13" customFormat="1" x14ac:dyDescent="0.25"/>
    <row r="1358" s="13" customFormat="1" x14ac:dyDescent="0.25"/>
    <row r="1359" s="13" customFormat="1" x14ac:dyDescent="0.25"/>
    <row r="1360" s="13" customFormat="1" x14ac:dyDescent="0.25"/>
    <row r="1361" s="13" customFormat="1" x14ac:dyDescent="0.25"/>
    <row r="1362" s="13" customFormat="1" x14ac:dyDescent="0.25"/>
    <row r="1363" s="13" customFormat="1" x14ac:dyDescent="0.25"/>
    <row r="1364" s="13" customFormat="1" x14ac:dyDescent="0.25"/>
    <row r="1365" s="13" customFormat="1" x14ac:dyDescent="0.25"/>
    <row r="1366" s="13" customFormat="1" x14ac:dyDescent="0.25"/>
    <row r="1367" s="13" customFormat="1" x14ac:dyDescent="0.25"/>
    <row r="1368" s="13" customFormat="1" x14ac:dyDescent="0.25"/>
    <row r="1369" s="13" customFormat="1" x14ac:dyDescent="0.25"/>
    <row r="1370" s="13" customFormat="1" x14ac:dyDescent="0.25"/>
    <row r="1371" s="13" customFormat="1" x14ac:dyDescent="0.25"/>
    <row r="1372" s="13" customFormat="1" x14ac:dyDescent="0.25"/>
    <row r="1373" s="13" customFormat="1" x14ac:dyDescent="0.25"/>
    <row r="1374" s="13" customFormat="1" x14ac:dyDescent="0.25"/>
    <row r="1375" s="13" customFormat="1" x14ac:dyDescent="0.25"/>
    <row r="1376" s="13" customFormat="1" x14ac:dyDescent="0.25"/>
    <row r="1377" s="13" customFormat="1" x14ac:dyDescent="0.25"/>
    <row r="1378" s="13" customFormat="1" x14ac:dyDescent="0.25"/>
    <row r="1379" s="13" customFormat="1" x14ac:dyDescent="0.25"/>
    <row r="1380" s="13" customFormat="1" x14ac:dyDescent="0.25"/>
    <row r="1381" s="13" customFormat="1" x14ac:dyDescent="0.25"/>
    <row r="1382" s="13" customFormat="1" x14ac:dyDescent="0.25"/>
    <row r="1383" s="13" customFormat="1" x14ac:dyDescent="0.25"/>
    <row r="1384" s="13" customFormat="1" x14ac:dyDescent="0.25"/>
    <row r="1385" s="13" customFormat="1" x14ac:dyDescent="0.25"/>
    <row r="1386" s="13" customFormat="1" x14ac:dyDescent="0.25"/>
    <row r="1387" s="13" customFormat="1" x14ac:dyDescent="0.25"/>
    <row r="1388" s="13" customFormat="1" x14ac:dyDescent="0.25"/>
    <row r="1389" s="13" customFormat="1" x14ac:dyDescent="0.25"/>
    <row r="1390" s="13" customFormat="1" x14ac:dyDescent="0.25"/>
    <row r="1391" s="13" customFormat="1" x14ac:dyDescent="0.25"/>
    <row r="1392" s="13" customFormat="1" x14ac:dyDescent="0.25"/>
    <row r="1393" s="13" customFormat="1" x14ac:dyDescent="0.25"/>
    <row r="1394" s="13" customFormat="1" x14ac:dyDescent="0.25"/>
    <row r="1395" s="13" customFormat="1" x14ac:dyDescent="0.25"/>
    <row r="1396" s="13" customFormat="1" x14ac:dyDescent="0.25"/>
    <row r="1397" s="13" customFormat="1" x14ac:dyDescent="0.25"/>
    <row r="1398" s="13" customFormat="1" x14ac:dyDescent="0.25"/>
    <row r="1399" s="13" customFormat="1" x14ac:dyDescent="0.25"/>
    <row r="1400" s="13" customFormat="1" x14ac:dyDescent="0.25"/>
    <row r="1401" s="13" customFormat="1" x14ac:dyDescent="0.25"/>
    <row r="1402" s="13" customFormat="1" x14ac:dyDescent="0.25"/>
    <row r="1403" s="13" customFormat="1" x14ac:dyDescent="0.25"/>
    <row r="1404" s="13" customFormat="1" x14ac:dyDescent="0.25"/>
    <row r="1405" s="13" customFormat="1" x14ac:dyDescent="0.25"/>
    <row r="1406" s="13" customFormat="1" x14ac:dyDescent="0.25"/>
    <row r="1407" s="13" customFormat="1" x14ac:dyDescent="0.25"/>
    <row r="1408" s="13" customFormat="1" x14ac:dyDescent="0.25"/>
    <row r="1409" s="13" customFormat="1" x14ac:dyDescent="0.25"/>
    <row r="1410" s="13" customFormat="1" x14ac:dyDescent="0.25"/>
    <row r="1411" s="13" customFormat="1" x14ac:dyDescent="0.25"/>
    <row r="1412" s="13" customFormat="1" x14ac:dyDescent="0.25"/>
    <row r="1413" s="13" customFormat="1" x14ac:dyDescent="0.25"/>
    <row r="1414" s="13" customFormat="1" x14ac:dyDescent="0.25"/>
    <row r="1415" s="13" customFormat="1" x14ac:dyDescent="0.25"/>
    <row r="1416" s="13" customFormat="1" x14ac:dyDescent="0.25"/>
    <row r="1417" s="13" customFormat="1" x14ac:dyDescent="0.25"/>
    <row r="1418" s="13" customFormat="1" x14ac:dyDescent="0.25"/>
    <row r="1419" s="13" customFormat="1" x14ac:dyDescent="0.25"/>
    <row r="1420" s="13" customFormat="1" x14ac:dyDescent="0.25"/>
    <row r="1421" s="13" customFormat="1" x14ac:dyDescent="0.25"/>
    <row r="1422" s="13" customFormat="1" x14ac:dyDescent="0.25"/>
    <row r="1423" s="13" customFormat="1" x14ac:dyDescent="0.25"/>
    <row r="1424" s="13" customFormat="1" x14ac:dyDescent="0.25"/>
    <row r="1425" s="13" customFormat="1" x14ac:dyDescent="0.25"/>
    <row r="1426" s="13" customFormat="1" x14ac:dyDescent="0.25"/>
    <row r="1427" s="13" customFormat="1" x14ac:dyDescent="0.25"/>
    <row r="1428" s="13" customFormat="1" x14ac:dyDescent="0.25"/>
    <row r="1429" s="13" customFormat="1" x14ac:dyDescent="0.25"/>
    <row r="1430" s="13" customFormat="1" x14ac:dyDescent="0.25"/>
    <row r="1431" s="13" customFormat="1" x14ac:dyDescent="0.25"/>
    <row r="1432" s="13" customFormat="1" x14ac:dyDescent="0.25"/>
    <row r="1433" s="13" customFormat="1" x14ac:dyDescent="0.25"/>
    <row r="1434" s="13" customFormat="1" x14ac:dyDescent="0.25"/>
    <row r="1435" s="13" customFormat="1" x14ac:dyDescent="0.25"/>
    <row r="1436" s="13" customFormat="1" x14ac:dyDescent="0.25"/>
    <row r="1437" s="13" customFormat="1" x14ac:dyDescent="0.25"/>
    <row r="1438" s="13" customFormat="1" x14ac:dyDescent="0.25"/>
    <row r="1439" s="13" customFormat="1" x14ac:dyDescent="0.25"/>
    <row r="1440" s="13" customFormat="1" x14ac:dyDescent="0.25"/>
    <row r="1441" s="13" customFormat="1" x14ac:dyDescent="0.25"/>
    <row r="1442" s="13" customFormat="1" x14ac:dyDescent="0.25"/>
    <row r="1443" s="13" customFormat="1" x14ac:dyDescent="0.25"/>
    <row r="1444" s="13" customFormat="1" x14ac:dyDescent="0.25"/>
    <row r="1445" s="13" customFormat="1" x14ac:dyDescent="0.25"/>
    <row r="1446" s="13" customFormat="1" x14ac:dyDescent="0.25"/>
    <row r="1447" s="13" customFormat="1" x14ac:dyDescent="0.25"/>
    <row r="1448" s="13" customFormat="1" x14ac:dyDescent="0.25"/>
    <row r="1449" s="13" customFormat="1" x14ac:dyDescent="0.25"/>
    <row r="1450" s="13" customFormat="1" x14ac:dyDescent="0.25"/>
    <row r="1451" s="13" customFormat="1" x14ac:dyDescent="0.25"/>
    <row r="1452" s="13" customFormat="1" x14ac:dyDescent="0.25"/>
    <row r="1453" s="13" customFormat="1" x14ac:dyDescent="0.25"/>
    <row r="1454" s="13" customFormat="1" x14ac:dyDescent="0.25"/>
    <row r="1455" s="13" customFormat="1" x14ac:dyDescent="0.25"/>
    <row r="1456" s="13" customFormat="1" x14ac:dyDescent="0.25"/>
    <row r="1457" s="13" customFormat="1" x14ac:dyDescent="0.25"/>
    <row r="1458" s="13" customFormat="1" x14ac:dyDescent="0.25"/>
    <row r="1459" s="13" customFormat="1" x14ac:dyDescent="0.25"/>
    <row r="1460" s="13" customFormat="1" x14ac:dyDescent="0.25"/>
    <row r="1461" s="13" customFormat="1" x14ac:dyDescent="0.25"/>
    <row r="1462" s="13" customFormat="1" x14ac:dyDescent="0.25"/>
    <row r="1463" s="13" customFormat="1" x14ac:dyDescent="0.25"/>
    <row r="1464" s="13" customFormat="1" x14ac:dyDescent="0.25"/>
    <row r="1465" s="13" customFormat="1" x14ac:dyDescent="0.25"/>
    <row r="1466" s="13" customFormat="1" x14ac:dyDescent="0.25"/>
    <row r="1467" s="13" customFormat="1" x14ac:dyDescent="0.25"/>
    <row r="1468" s="13" customFormat="1" x14ac:dyDescent="0.25"/>
    <row r="1469" s="13" customFormat="1" x14ac:dyDescent="0.25"/>
    <row r="1470" s="13" customFormat="1" x14ac:dyDescent="0.25"/>
    <row r="1471" s="13" customFormat="1" x14ac:dyDescent="0.25"/>
    <row r="1472" s="13" customFormat="1" x14ac:dyDescent="0.25"/>
    <row r="1473" s="13" customFormat="1" x14ac:dyDescent="0.25"/>
    <row r="1474" s="13" customFormat="1" x14ac:dyDescent="0.25"/>
    <row r="1475" s="13" customFormat="1" x14ac:dyDescent="0.25"/>
    <row r="1476" s="13" customFormat="1" x14ac:dyDescent="0.25"/>
    <row r="1477" s="13" customFormat="1" x14ac:dyDescent="0.25"/>
    <row r="1478" s="13" customFormat="1" x14ac:dyDescent="0.25"/>
    <row r="1479" s="13" customFormat="1" x14ac:dyDescent="0.25"/>
    <row r="1480" s="13" customFormat="1" x14ac:dyDescent="0.25"/>
    <row r="1481" s="13" customFormat="1" x14ac:dyDescent="0.25"/>
    <row r="1482" s="13" customFormat="1" x14ac:dyDescent="0.25"/>
    <row r="1483" s="13" customFormat="1" x14ac:dyDescent="0.25"/>
    <row r="1484" s="13" customFormat="1" x14ac:dyDescent="0.25"/>
    <row r="1485" s="13" customFormat="1" x14ac:dyDescent="0.25"/>
    <row r="1486" s="13" customFormat="1" x14ac:dyDescent="0.25"/>
    <row r="1487" s="13" customFormat="1" x14ac:dyDescent="0.25"/>
    <row r="1488" s="13" customFormat="1" x14ac:dyDescent="0.25"/>
    <row r="1489" s="13" customFormat="1" x14ac:dyDescent="0.25"/>
    <row r="1490" s="13" customFormat="1" x14ac:dyDescent="0.25"/>
    <row r="1491" s="13" customFormat="1" x14ac:dyDescent="0.25"/>
    <row r="1492" s="13" customFormat="1" x14ac:dyDescent="0.25"/>
    <row r="1493" s="13" customFormat="1" x14ac:dyDescent="0.25"/>
    <row r="1494" s="13" customFormat="1" x14ac:dyDescent="0.25"/>
    <row r="1495" s="13" customFormat="1" x14ac:dyDescent="0.25"/>
    <row r="1496" s="13" customFormat="1" x14ac:dyDescent="0.25"/>
    <row r="1497" s="13" customFormat="1" x14ac:dyDescent="0.25"/>
    <row r="1498" s="13" customFormat="1" x14ac:dyDescent="0.25"/>
    <row r="1499" s="13" customFormat="1" x14ac:dyDescent="0.25"/>
    <row r="1500" s="13" customFormat="1" x14ac:dyDescent="0.25"/>
    <row r="1501" s="13" customFormat="1" x14ac:dyDescent="0.25"/>
    <row r="1502" s="13" customFormat="1" x14ac:dyDescent="0.25"/>
    <row r="1503" s="13" customFormat="1" x14ac:dyDescent="0.25"/>
    <row r="1504" s="13" customFormat="1" x14ac:dyDescent="0.25"/>
    <row r="1505" s="13" customFormat="1" x14ac:dyDescent="0.25"/>
    <row r="1506" s="13" customFormat="1" x14ac:dyDescent="0.25"/>
    <row r="1507" s="13" customFormat="1" x14ac:dyDescent="0.25"/>
    <row r="1508" s="13" customFormat="1" x14ac:dyDescent="0.25"/>
    <row r="1509" s="13" customFormat="1" x14ac:dyDescent="0.25"/>
    <row r="1510" s="13" customFormat="1" x14ac:dyDescent="0.25"/>
    <row r="1511" s="13" customFormat="1" x14ac:dyDescent="0.25"/>
    <row r="1512" s="13" customFormat="1" x14ac:dyDescent="0.25"/>
    <row r="1513" s="13" customFormat="1" x14ac:dyDescent="0.25"/>
    <row r="1514" s="13" customFormat="1" x14ac:dyDescent="0.25"/>
    <row r="1515" s="13" customFormat="1" x14ac:dyDescent="0.25"/>
    <row r="1516" s="13" customFormat="1" x14ac:dyDescent="0.25"/>
    <row r="1517" s="13" customFormat="1" x14ac:dyDescent="0.25"/>
    <row r="1518" s="13" customFormat="1" x14ac:dyDescent="0.25"/>
    <row r="1519" s="13" customFormat="1" x14ac:dyDescent="0.25"/>
    <row r="1520" s="13" customFormat="1" x14ac:dyDescent="0.25"/>
    <row r="1521" s="13" customFormat="1" x14ac:dyDescent="0.25"/>
    <row r="1522" s="13" customFormat="1" x14ac:dyDescent="0.25"/>
    <row r="1523" s="13" customFormat="1" x14ac:dyDescent="0.25"/>
    <row r="1524" s="13" customFormat="1" x14ac:dyDescent="0.25"/>
    <row r="1525" s="13" customFormat="1" x14ac:dyDescent="0.25"/>
    <row r="1526" s="13" customFormat="1" x14ac:dyDescent="0.25"/>
    <row r="1527" s="13" customFormat="1" x14ac:dyDescent="0.25"/>
    <row r="1528" s="13" customFormat="1" x14ac:dyDescent="0.25"/>
    <row r="1529" s="13" customFormat="1" x14ac:dyDescent="0.25"/>
    <row r="1530" s="13" customFormat="1" x14ac:dyDescent="0.25"/>
    <row r="1531" s="13" customFormat="1" x14ac:dyDescent="0.25"/>
    <row r="1532" s="13" customFormat="1" x14ac:dyDescent="0.25"/>
    <row r="1533" s="13" customFormat="1" x14ac:dyDescent="0.25"/>
    <row r="1534" s="13" customFormat="1" x14ac:dyDescent="0.25"/>
    <row r="1535" s="13" customFormat="1" x14ac:dyDescent="0.25"/>
    <row r="1536" s="13" customFormat="1" x14ac:dyDescent="0.25"/>
    <row r="1537" s="13" customFormat="1" x14ac:dyDescent="0.25"/>
    <row r="1538" s="13" customFormat="1" x14ac:dyDescent="0.25"/>
    <row r="1539" s="13" customFormat="1" x14ac:dyDescent="0.25"/>
    <row r="1540" s="13" customFormat="1" x14ac:dyDescent="0.25"/>
    <row r="1541" s="13" customFormat="1" x14ac:dyDescent="0.25"/>
    <row r="1542" s="13" customFormat="1" x14ac:dyDescent="0.25"/>
    <row r="1543" s="13" customFormat="1" x14ac:dyDescent="0.25"/>
    <row r="1544" s="13" customFormat="1" x14ac:dyDescent="0.25"/>
    <row r="1545" s="13" customFormat="1" x14ac:dyDescent="0.25"/>
    <row r="1546" s="13" customFormat="1" x14ac:dyDescent="0.25"/>
    <row r="1547" s="13" customFormat="1" x14ac:dyDescent="0.25"/>
    <row r="1548" s="13" customFormat="1" x14ac:dyDescent="0.25"/>
    <row r="1549" s="13" customFormat="1" x14ac:dyDescent="0.25"/>
    <row r="1550" s="13" customFormat="1" x14ac:dyDescent="0.25"/>
    <row r="1551" s="13" customFormat="1" x14ac:dyDescent="0.25"/>
    <row r="1552" s="13" customFormat="1" x14ac:dyDescent="0.25"/>
    <row r="1553" s="13" customFormat="1" x14ac:dyDescent="0.25"/>
    <row r="1554" s="13" customFormat="1" x14ac:dyDescent="0.25"/>
    <row r="1555" s="13" customFormat="1" x14ac:dyDescent="0.25"/>
    <row r="1556" s="13" customFormat="1" x14ac:dyDescent="0.25"/>
    <row r="1557" s="13" customFormat="1" x14ac:dyDescent="0.25"/>
    <row r="1558" s="13" customFormat="1" x14ac:dyDescent="0.25"/>
    <row r="1559" s="13" customFormat="1" x14ac:dyDescent="0.25"/>
    <row r="1560" s="13" customFormat="1" x14ac:dyDescent="0.25"/>
    <row r="1561" s="13" customFormat="1" x14ac:dyDescent="0.25"/>
    <row r="1562" s="13" customFormat="1" x14ac:dyDescent="0.25"/>
    <row r="1563" s="13" customFormat="1" x14ac:dyDescent="0.25"/>
    <row r="1564" s="13" customFormat="1" x14ac:dyDescent="0.25"/>
    <row r="1565" s="13" customFormat="1" x14ac:dyDescent="0.25"/>
    <row r="1566" s="13" customFormat="1" x14ac:dyDescent="0.25"/>
    <row r="1567" s="13" customFormat="1" x14ac:dyDescent="0.25"/>
    <row r="1568" s="13" customFormat="1" x14ac:dyDescent="0.25"/>
    <row r="1569" s="13" customFormat="1" x14ac:dyDescent="0.25"/>
    <row r="1570" s="13" customFormat="1" x14ac:dyDescent="0.25"/>
    <row r="1571" s="13" customFormat="1" x14ac:dyDescent="0.25"/>
    <row r="1572" s="13" customFormat="1" x14ac:dyDescent="0.25"/>
    <row r="1573" s="13" customFormat="1" x14ac:dyDescent="0.25"/>
    <row r="1574" s="13" customFormat="1" x14ac:dyDescent="0.25"/>
    <row r="1575" s="13" customFormat="1" x14ac:dyDescent="0.25"/>
    <row r="1576" s="13" customFormat="1" x14ac:dyDescent="0.25"/>
    <row r="1577" s="13" customFormat="1" x14ac:dyDescent="0.25"/>
    <row r="1578" s="13" customFormat="1" x14ac:dyDescent="0.25"/>
    <row r="1579" s="13" customFormat="1" x14ac:dyDescent="0.25"/>
    <row r="1580" s="13" customFormat="1" x14ac:dyDescent="0.25"/>
    <row r="1581" s="13" customFormat="1" x14ac:dyDescent="0.25"/>
    <row r="1582" s="13" customFormat="1" x14ac:dyDescent="0.25"/>
    <row r="1583" s="13" customFormat="1" x14ac:dyDescent="0.25"/>
    <row r="1584" s="13" customFormat="1" x14ac:dyDescent="0.25"/>
    <row r="1585" s="13" customFormat="1" x14ac:dyDescent="0.25"/>
    <row r="1586" s="13" customFormat="1" x14ac:dyDescent="0.25"/>
    <row r="1587" s="13" customFormat="1" x14ac:dyDescent="0.25"/>
    <row r="1588" s="13" customFormat="1" x14ac:dyDescent="0.25"/>
    <row r="1589" s="13" customFormat="1" x14ac:dyDescent="0.25"/>
    <row r="1590" s="13" customFormat="1" x14ac:dyDescent="0.25"/>
    <row r="1591" s="13" customFormat="1" x14ac:dyDescent="0.25"/>
    <row r="1592" s="13" customFormat="1" x14ac:dyDescent="0.25"/>
    <row r="1593" s="13" customFormat="1" x14ac:dyDescent="0.25"/>
    <row r="1594" s="13" customFormat="1" x14ac:dyDescent="0.25"/>
    <row r="1595" s="13" customFormat="1" x14ac:dyDescent="0.25"/>
    <row r="1596" s="13" customFormat="1" x14ac:dyDescent="0.25"/>
    <row r="1597" s="13" customFormat="1" x14ac:dyDescent="0.25"/>
    <row r="1598" s="13" customFormat="1" x14ac:dyDescent="0.25"/>
    <row r="1599" s="13" customFormat="1" x14ac:dyDescent="0.25"/>
    <row r="1600" s="13" customFormat="1" x14ac:dyDescent="0.25"/>
    <row r="1601" s="13" customFormat="1" x14ac:dyDescent="0.25"/>
    <row r="1602" s="13" customFormat="1" x14ac:dyDescent="0.25"/>
    <row r="1603" s="13" customFormat="1" x14ac:dyDescent="0.25"/>
    <row r="1604" s="13" customFormat="1" x14ac:dyDescent="0.25"/>
    <row r="1605" s="13" customFormat="1" x14ac:dyDescent="0.25"/>
    <row r="1606" s="13" customFormat="1" x14ac:dyDescent="0.25"/>
    <row r="1607" s="13" customFormat="1" x14ac:dyDescent="0.25"/>
    <row r="1608" s="13" customFormat="1" x14ac:dyDescent="0.25"/>
    <row r="1609" s="13" customFormat="1" x14ac:dyDescent="0.25"/>
    <row r="1610" s="13" customFormat="1" x14ac:dyDescent="0.25"/>
    <row r="1611" s="13" customFormat="1" x14ac:dyDescent="0.25"/>
    <row r="1612" s="13" customFormat="1" x14ac:dyDescent="0.25"/>
    <row r="1613" s="13" customFormat="1" x14ac:dyDescent="0.25"/>
    <row r="1614" s="13" customFormat="1" x14ac:dyDescent="0.25"/>
    <row r="1615" s="13" customFormat="1" x14ac:dyDescent="0.25"/>
    <row r="1616" s="13" customFormat="1" x14ac:dyDescent="0.25"/>
    <row r="1617" s="13" customFormat="1" x14ac:dyDescent="0.25"/>
    <row r="1618" s="13" customFormat="1" x14ac:dyDescent="0.25"/>
    <row r="1619" s="13" customFormat="1" x14ac:dyDescent="0.25"/>
    <row r="1620" s="13" customFormat="1" x14ac:dyDescent="0.25"/>
    <row r="1621" s="13" customFormat="1" x14ac:dyDescent="0.25"/>
    <row r="1622" s="13" customFormat="1" x14ac:dyDescent="0.25"/>
    <row r="1623" s="13" customFormat="1" x14ac:dyDescent="0.25"/>
    <row r="1624" s="13" customFormat="1" x14ac:dyDescent="0.25"/>
    <row r="1625" s="13" customFormat="1" x14ac:dyDescent="0.25"/>
    <row r="1626" s="13" customFormat="1" x14ac:dyDescent="0.25"/>
    <row r="1627" s="13" customFormat="1" x14ac:dyDescent="0.25"/>
    <row r="1628" s="13" customFormat="1" x14ac:dyDescent="0.25"/>
    <row r="1629" s="13" customFormat="1" x14ac:dyDescent="0.25"/>
    <row r="1630" s="13" customFormat="1" x14ac:dyDescent="0.25"/>
    <row r="1631" s="13" customFormat="1" x14ac:dyDescent="0.25"/>
    <row r="1632" s="13" customFormat="1" x14ac:dyDescent="0.25"/>
    <row r="1633" s="13" customFormat="1" x14ac:dyDescent="0.25"/>
    <row r="1634" s="13" customFormat="1" x14ac:dyDescent="0.25"/>
    <row r="1635" s="13" customFormat="1" x14ac:dyDescent="0.25"/>
    <row r="1636" s="13" customFormat="1" x14ac:dyDescent="0.25"/>
    <row r="1637" s="13" customFormat="1" x14ac:dyDescent="0.25"/>
    <row r="1638" s="13" customFormat="1" x14ac:dyDescent="0.25"/>
    <row r="1639" s="13" customFormat="1" x14ac:dyDescent="0.25"/>
    <row r="1640" s="13" customFormat="1" x14ac:dyDescent="0.25"/>
    <row r="1641" s="13" customFormat="1" x14ac:dyDescent="0.25"/>
    <row r="1642" s="13" customFormat="1" x14ac:dyDescent="0.25"/>
    <row r="1643" s="13" customFormat="1" x14ac:dyDescent="0.25"/>
    <row r="1644" s="13" customFormat="1" x14ac:dyDescent="0.25"/>
    <row r="1645" s="13" customFormat="1" x14ac:dyDescent="0.25"/>
    <row r="1646" s="13" customFormat="1" x14ac:dyDescent="0.25"/>
    <row r="1647" s="13" customFormat="1" x14ac:dyDescent="0.25"/>
    <row r="1648" s="13" customFormat="1" x14ac:dyDescent="0.25"/>
    <row r="1649" s="13" customFormat="1" x14ac:dyDescent="0.25"/>
    <row r="1650" s="13" customFormat="1" x14ac:dyDescent="0.25"/>
    <row r="1651" s="13" customFormat="1" x14ac:dyDescent="0.25"/>
    <row r="1652" s="13" customFormat="1" x14ac:dyDescent="0.25"/>
    <row r="1653" s="13" customFormat="1" x14ac:dyDescent="0.25"/>
    <row r="1654" s="13" customFormat="1" x14ac:dyDescent="0.25"/>
    <row r="1655" s="13" customFormat="1" x14ac:dyDescent="0.25"/>
    <row r="1656" s="13" customFormat="1" x14ac:dyDescent="0.25"/>
    <row r="1657" s="13" customFormat="1" x14ac:dyDescent="0.25"/>
    <row r="1658" s="13" customFormat="1" x14ac:dyDescent="0.25"/>
    <row r="1659" s="13" customFormat="1" x14ac:dyDescent="0.25"/>
    <row r="1660" s="13" customFormat="1" x14ac:dyDescent="0.25"/>
    <row r="1661" s="13" customFormat="1" x14ac:dyDescent="0.25"/>
    <row r="1662" s="13" customFormat="1" x14ac:dyDescent="0.25"/>
    <row r="1663" s="13" customFormat="1" x14ac:dyDescent="0.25"/>
    <row r="1664" s="13" customFormat="1" x14ac:dyDescent="0.25"/>
    <row r="1665" spans="1:15" s="13" customFormat="1" x14ac:dyDescent="0.25"/>
    <row r="1666" spans="1:15" s="13" customFormat="1" x14ac:dyDescent="0.25"/>
    <row r="1667" spans="1:15" s="13" customFormat="1" x14ac:dyDescent="0.25"/>
    <row r="1672" spans="1:15" x14ac:dyDescent="0.25">
      <c r="A1672" t="s">
        <v>11</v>
      </c>
      <c r="B1672" t="s">
        <v>59</v>
      </c>
      <c r="C1672"/>
      <c r="D1672"/>
      <c r="E1672"/>
      <c r="F1672"/>
      <c r="J1672" t="s">
        <v>11</v>
      </c>
      <c r="K1672" t="s">
        <v>61</v>
      </c>
      <c r="L1672"/>
      <c r="M1672"/>
      <c r="N1672"/>
      <c r="O1672"/>
    </row>
    <row r="1673" spans="1:15" x14ac:dyDescent="0.25">
      <c r="A1673" t="s">
        <v>13</v>
      </c>
      <c r="B1673" t="s">
        <v>14</v>
      </c>
      <c r="C1673"/>
      <c r="D1673"/>
      <c r="E1673"/>
      <c r="F1673"/>
      <c r="J1673" t="s">
        <v>13</v>
      </c>
      <c r="K1673" t="s">
        <v>14</v>
      </c>
      <c r="L1673"/>
      <c r="M1673"/>
      <c r="N1673"/>
      <c r="O1673"/>
    </row>
    <row r="1674" spans="1:15" x14ac:dyDescent="0.25">
      <c r="A1674" t="s">
        <v>15</v>
      </c>
      <c r="B1674" t="s">
        <v>16</v>
      </c>
      <c r="C1674"/>
      <c r="D1674"/>
      <c r="E1674"/>
      <c r="F1674"/>
      <c r="J1674" t="s">
        <v>15</v>
      </c>
      <c r="K1674" t="s">
        <v>16</v>
      </c>
      <c r="L1674"/>
      <c r="M1674"/>
      <c r="N1674"/>
      <c r="O1674"/>
    </row>
    <row r="1675" spans="1:15" x14ac:dyDescent="0.25">
      <c r="A1675" t="s">
        <v>17</v>
      </c>
      <c r="B1675" t="s">
        <v>18</v>
      </c>
      <c r="C1675"/>
      <c r="D1675"/>
      <c r="E1675"/>
      <c r="F1675"/>
      <c r="J1675" t="s">
        <v>17</v>
      </c>
      <c r="K1675" t="s">
        <v>18</v>
      </c>
      <c r="L1675"/>
      <c r="M1675"/>
      <c r="N1675"/>
      <c r="O1675"/>
    </row>
    <row r="1676" spans="1:15" x14ac:dyDescent="0.25">
      <c r="A1676" t="s">
        <v>19</v>
      </c>
      <c r="B1676" t="s">
        <v>20</v>
      </c>
      <c r="C1676"/>
      <c r="D1676"/>
      <c r="E1676"/>
      <c r="F1676"/>
      <c r="J1676" t="s">
        <v>19</v>
      </c>
      <c r="K1676" t="s">
        <v>20</v>
      </c>
      <c r="L1676"/>
      <c r="M1676"/>
      <c r="N1676"/>
      <c r="O1676"/>
    </row>
    <row r="1677" spans="1:15" x14ac:dyDescent="0.25">
      <c r="A1677" t="s">
        <v>21</v>
      </c>
      <c r="B1677" t="s">
        <v>48</v>
      </c>
      <c r="C1677"/>
      <c r="D1677"/>
      <c r="E1677"/>
      <c r="F1677"/>
      <c r="J1677" t="s">
        <v>21</v>
      </c>
      <c r="K1677" t="s">
        <v>22</v>
      </c>
      <c r="L1677"/>
      <c r="M1677"/>
      <c r="N1677"/>
      <c r="O1677"/>
    </row>
    <row r="1678" spans="1:15" x14ac:dyDescent="0.25">
      <c r="A1678" t="s">
        <v>23</v>
      </c>
      <c r="B1678" t="s">
        <v>24</v>
      </c>
      <c r="C1678"/>
      <c r="D1678"/>
      <c r="E1678"/>
      <c r="F1678"/>
      <c r="J1678" t="s">
        <v>23</v>
      </c>
      <c r="K1678" t="s">
        <v>24</v>
      </c>
      <c r="L1678"/>
      <c r="M1678"/>
      <c r="N1678"/>
      <c r="O1678"/>
    </row>
    <row r="1679" spans="1:15" x14ac:dyDescent="0.25">
      <c r="A1679" t="s">
        <v>25</v>
      </c>
      <c r="B1679" t="s">
        <v>26</v>
      </c>
      <c r="C1679"/>
      <c r="D1679"/>
      <c r="E1679"/>
      <c r="F1679"/>
      <c r="J1679" t="s">
        <v>25</v>
      </c>
      <c r="K1679" t="s">
        <v>26</v>
      </c>
      <c r="L1679"/>
      <c r="M1679"/>
      <c r="N1679"/>
      <c r="O1679"/>
    </row>
    <row r="1680" spans="1:15" x14ac:dyDescent="0.25">
      <c r="A1680" t="s">
        <v>27</v>
      </c>
      <c r="B1680" t="s">
        <v>50</v>
      </c>
      <c r="C1680"/>
      <c r="D1680"/>
      <c r="E1680"/>
      <c r="F1680"/>
      <c r="J1680" t="s">
        <v>27</v>
      </c>
      <c r="K1680" t="s">
        <v>50</v>
      </c>
      <c r="L1680"/>
      <c r="M1680"/>
      <c r="N1680"/>
      <c r="O1680"/>
    </row>
    <row r="1681" spans="1:17" x14ac:dyDescent="0.25">
      <c r="A1681" t="s">
        <v>28</v>
      </c>
      <c r="B1681" t="s">
        <v>60</v>
      </c>
      <c r="C1681"/>
      <c r="D1681"/>
      <c r="E1681"/>
      <c r="F1681"/>
      <c r="J1681" t="s">
        <v>28</v>
      </c>
      <c r="K1681" t="s">
        <v>60</v>
      </c>
      <c r="L1681"/>
      <c r="M1681"/>
      <c r="N1681"/>
      <c r="O1681"/>
    </row>
    <row r="1682" spans="1:17" x14ac:dyDescent="0.25">
      <c r="A1682" t="s">
        <v>30</v>
      </c>
      <c r="B1682">
        <v>0</v>
      </c>
      <c r="C1682"/>
      <c r="D1682"/>
      <c r="E1682"/>
      <c r="F1682"/>
      <c r="J1682" t="s">
        <v>30</v>
      </c>
      <c r="K1682">
        <v>0</v>
      </c>
      <c r="L1682"/>
      <c r="M1682"/>
      <c r="N1682"/>
      <c r="O1682"/>
    </row>
    <row r="1683" spans="1:17" x14ac:dyDescent="0.25">
      <c r="A1683" t="s">
        <v>31</v>
      </c>
      <c r="B1683" t="s">
        <v>32</v>
      </c>
      <c r="C1683"/>
      <c r="D1683"/>
      <c r="E1683"/>
      <c r="F1683"/>
      <c r="J1683" t="s">
        <v>31</v>
      </c>
      <c r="K1683" t="s">
        <v>32</v>
      </c>
      <c r="L1683"/>
      <c r="M1683"/>
      <c r="N1683"/>
      <c r="O1683"/>
    </row>
    <row r="1684" spans="1:17" x14ac:dyDescent="0.25">
      <c r="A1684" t="s">
        <v>33</v>
      </c>
      <c r="B1684" t="s">
        <v>41</v>
      </c>
      <c r="C1684"/>
      <c r="D1684"/>
      <c r="E1684"/>
      <c r="F1684"/>
      <c r="J1684" t="s">
        <v>33</v>
      </c>
      <c r="K1684" t="s">
        <v>41</v>
      </c>
      <c r="L1684"/>
      <c r="M1684"/>
      <c r="N1684"/>
      <c r="O1684"/>
    </row>
    <row r="1685" spans="1:17" x14ac:dyDescent="0.25">
      <c r="A1685" t="s">
        <v>35</v>
      </c>
      <c r="B1685" t="s">
        <v>36</v>
      </c>
      <c r="C1685"/>
      <c r="D1685"/>
      <c r="E1685"/>
      <c r="F1685"/>
      <c r="J1685" t="s">
        <v>35</v>
      </c>
      <c r="K1685" t="s">
        <v>36</v>
      </c>
      <c r="L1685"/>
      <c r="M1685"/>
      <c r="N1685"/>
      <c r="O1685"/>
    </row>
    <row r="1686" spans="1:17" x14ac:dyDescent="0.25">
      <c r="A1686" t="s">
        <v>37</v>
      </c>
      <c r="B1686" t="s">
        <v>38</v>
      </c>
      <c r="C1686"/>
      <c r="D1686"/>
      <c r="E1686"/>
      <c r="F1686"/>
      <c r="J1686" t="s">
        <v>37</v>
      </c>
      <c r="K1686" t="s">
        <v>38</v>
      </c>
      <c r="L1686"/>
      <c r="M1686"/>
      <c r="N1686"/>
      <c r="O1686"/>
    </row>
    <row r="1687" spans="1:17" x14ac:dyDescent="0.25">
      <c r="A1687"/>
      <c r="B1687"/>
      <c r="C1687"/>
      <c r="D1687"/>
      <c r="E1687"/>
      <c r="F1687"/>
      <c r="J1687"/>
      <c r="K1687"/>
      <c r="L1687"/>
      <c r="M1687"/>
      <c r="N1687"/>
      <c r="O1687"/>
    </row>
    <row r="1688" spans="1:17" x14ac:dyDescent="0.25">
      <c r="A1688" t="s">
        <v>39</v>
      </c>
      <c r="B1688"/>
      <c r="C1688"/>
      <c r="D1688"/>
      <c r="E1688"/>
      <c r="F1688"/>
      <c r="J1688" t="s">
        <v>39</v>
      </c>
      <c r="K1688"/>
      <c r="L1688"/>
      <c r="M1688"/>
      <c r="N1688"/>
      <c r="O1688"/>
    </row>
    <row r="1689" spans="1:17" x14ac:dyDescent="0.25">
      <c r="A1689" t="s">
        <v>40</v>
      </c>
      <c r="B1689" t="s">
        <v>41</v>
      </c>
      <c r="C1689" t="s">
        <v>52</v>
      </c>
      <c r="D1689" t="s">
        <v>42</v>
      </c>
      <c r="E1689" t="s">
        <v>43</v>
      </c>
      <c r="F1689" t="s">
        <v>44</v>
      </c>
      <c r="G1689" t="s">
        <v>45</v>
      </c>
      <c r="K1689" t="s">
        <v>40</v>
      </c>
      <c r="L1689" t="s">
        <v>41</v>
      </c>
      <c r="M1689" t="s">
        <v>62</v>
      </c>
      <c r="N1689" t="s">
        <v>42</v>
      </c>
      <c r="O1689" t="s">
        <v>43</v>
      </c>
      <c r="P1689" t="s">
        <v>44</v>
      </c>
      <c r="Q1689" t="s">
        <v>45</v>
      </c>
    </row>
    <row r="1690" spans="1:17" x14ac:dyDescent="0.25">
      <c r="A1690">
        <v>0</v>
      </c>
      <c r="B1690">
        <v>-211.1</v>
      </c>
      <c r="C1690">
        <f>B1690/10</f>
        <v>-21.11</v>
      </c>
      <c r="D1690">
        <v>100</v>
      </c>
      <c r="E1690">
        <v>2.0699999999999998</v>
      </c>
      <c r="F1690">
        <v>13940.1</v>
      </c>
      <c r="G1690">
        <v>2.0699999999999998</v>
      </c>
      <c r="K1690">
        <v>0</v>
      </c>
      <c r="L1690">
        <v>210</v>
      </c>
      <c r="M1690">
        <f>L1690/10</f>
        <v>21</v>
      </c>
      <c r="N1690">
        <v>100</v>
      </c>
      <c r="O1690">
        <v>2.99</v>
      </c>
      <c r="P1690">
        <v>4344.1000000000004</v>
      </c>
      <c r="Q1690">
        <v>2.9</v>
      </c>
    </row>
    <row r="1691" spans="1:17" x14ac:dyDescent="0.25">
      <c r="A1691">
        <v>0</v>
      </c>
      <c r="B1691">
        <v>-210.2</v>
      </c>
      <c r="C1691">
        <f t="shared" ref="C1691:C1754" si="23">B1691/10</f>
        <v>-21.02</v>
      </c>
      <c r="D1691">
        <v>100</v>
      </c>
      <c r="E1691">
        <v>2.21</v>
      </c>
      <c r="F1691">
        <v>14923</v>
      </c>
      <c r="G1691">
        <v>2.0499999999999998</v>
      </c>
      <c r="K1691">
        <v>0</v>
      </c>
      <c r="L1691">
        <v>209.2</v>
      </c>
      <c r="M1691">
        <f t="shared" ref="M1691:M1754" si="24">L1691/10</f>
        <v>20.919999999999998</v>
      </c>
      <c r="N1691">
        <v>100</v>
      </c>
      <c r="O1691">
        <v>2.81</v>
      </c>
      <c r="P1691">
        <v>4081.8</v>
      </c>
      <c r="Q1691">
        <v>2.84</v>
      </c>
    </row>
    <row r="1692" spans="1:17" x14ac:dyDescent="0.25">
      <c r="A1692">
        <v>0</v>
      </c>
      <c r="B1692">
        <v>-208.7</v>
      </c>
      <c r="C1692">
        <f t="shared" si="23"/>
        <v>-20.869999999999997</v>
      </c>
      <c r="D1692">
        <v>100</v>
      </c>
      <c r="E1692">
        <v>2.2599999999999998</v>
      </c>
      <c r="F1692">
        <v>15270.6</v>
      </c>
      <c r="G1692">
        <v>2.1</v>
      </c>
      <c r="K1692">
        <v>0</v>
      </c>
      <c r="L1692">
        <v>207.8</v>
      </c>
      <c r="M1692">
        <f t="shared" si="24"/>
        <v>20.78</v>
      </c>
      <c r="N1692">
        <v>100</v>
      </c>
      <c r="O1692">
        <v>2.85</v>
      </c>
      <c r="P1692">
        <v>4135.3</v>
      </c>
      <c r="Q1692">
        <v>2.88</v>
      </c>
    </row>
    <row r="1693" spans="1:17" x14ac:dyDescent="0.25">
      <c r="A1693">
        <v>0</v>
      </c>
      <c r="B1693">
        <v>-207.7</v>
      </c>
      <c r="C1693">
        <f t="shared" si="23"/>
        <v>-20.77</v>
      </c>
      <c r="D1693">
        <v>100</v>
      </c>
      <c r="E1693">
        <v>2.2799999999999998</v>
      </c>
      <c r="F1693">
        <v>15350.6</v>
      </c>
      <c r="G1693">
        <v>2.11</v>
      </c>
      <c r="K1693">
        <v>0</v>
      </c>
      <c r="L1693">
        <v>206.6</v>
      </c>
      <c r="M1693">
        <f t="shared" si="24"/>
        <v>20.66</v>
      </c>
      <c r="N1693">
        <v>100</v>
      </c>
      <c r="O1693">
        <v>2.83</v>
      </c>
      <c r="P1693">
        <v>4110.7</v>
      </c>
      <c r="Q1693">
        <v>2.86</v>
      </c>
    </row>
    <row r="1694" spans="1:17" x14ac:dyDescent="0.25">
      <c r="A1694">
        <v>0</v>
      </c>
      <c r="B1694">
        <v>-206.5</v>
      </c>
      <c r="C1694">
        <f t="shared" si="23"/>
        <v>-20.65</v>
      </c>
      <c r="D1694">
        <v>100</v>
      </c>
      <c r="E1694">
        <v>2.2999999999999998</v>
      </c>
      <c r="F1694">
        <v>15525.7</v>
      </c>
      <c r="G1694">
        <v>2.14</v>
      </c>
      <c r="K1694">
        <v>0</v>
      </c>
      <c r="L1694">
        <v>205.4</v>
      </c>
      <c r="M1694">
        <f t="shared" si="24"/>
        <v>20.54</v>
      </c>
      <c r="N1694">
        <v>100</v>
      </c>
      <c r="O1694">
        <v>2.92</v>
      </c>
      <c r="P1694">
        <v>4247</v>
      </c>
      <c r="Q1694">
        <v>2.96</v>
      </c>
    </row>
    <row r="1695" spans="1:17" x14ac:dyDescent="0.25">
      <c r="A1695">
        <v>0</v>
      </c>
      <c r="B1695">
        <v>-205.3</v>
      </c>
      <c r="C1695">
        <f t="shared" si="23"/>
        <v>-20.53</v>
      </c>
      <c r="D1695">
        <v>100</v>
      </c>
      <c r="E1695">
        <v>2.35</v>
      </c>
      <c r="F1695">
        <v>15867</v>
      </c>
      <c r="G1695">
        <v>2.1800000000000002</v>
      </c>
      <c r="K1695">
        <v>0</v>
      </c>
      <c r="L1695">
        <v>204.3</v>
      </c>
      <c r="M1695">
        <f t="shared" si="24"/>
        <v>20.43</v>
      </c>
      <c r="N1695">
        <v>100</v>
      </c>
      <c r="O1695">
        <v>2.96</v>
      </c>
      <c r="P1695">
        <v>4296</v>
      </c>
      <c r="Q1695">
        <v>2.99</v>
      </c>
    </row>
    <row r="1696" spans="1:17" x14ac:dyDescent="0.25">
      <c r="A1696">
        <v>0</v>
      </c>
      <c r="B1696">
        <v>-204.1</v>
      </c>
      <c r="C1696">
        <f t="shared" si="23"/>
        <v>-20.41</v>
      </c>
      <c r="D1696">
        <v>100</v>
      </c>
      <c r="E1696">
        <v>2.38</v>
      </c>
      <c r="F1696">
        <v>16045.9</v>
      </c>
      <c r="G1696">
        <v>2.21</v>
      </c>
      <c r="K1696">
        <v>0</v>
      </c>
      <c r="L1696">
        <v>203.1</v>
      </c>
      <c r="M1696">
        <f t="shared" si="24"/>
        <v>20.309999999999999</v>
      </c>
      <c r="N1696">
        <v>100</v>
      </c>
      <c r="O1696">
        <v>2.94</v>
      </c>
      <c r="P1696">
        <v>4277</v>
      </c>
      <c r="Q1696">
        <v>2.98</v>
      </c>
    </row>
    <row r="1697" spans="1:17" x14ac:dyDescent="0.25">
      <c r="A1697">
        <v>0</v>
      </c>
      <c r="B1697">
        <v>-202.9</v>
      </c>
      <c r="C1697">
        <f t="shared" si="23"/>
        <v>-20.29</v>
      </c>
      <c r="D1697">
        <v>100</v>
      </c>
      <c r="E1697">
        <v>2.44</v>
      </c>
      <c r="F1697">
        <v>16428</v>
      </c>
      <c r="G1697">
        <v>2.2599999999999998</v>
      </c>
      <c r="K1697">
        <v>0</v>
      </c>
      <c r="L1697">
        <v>201.8</v>
      </c>
      <c r="M1697">
        <f t="shared" si="24"/>
        <v>20.18</v>
      </c>
      <c r="N1697">
        <v>100</v>
      </c>
      <c r="O1697">
        <v>3.06</v>
      </c>
      <c r="P1697">
        <v>4450.3</v>
      </c>
      <c r="Q1697">
        <v>3.09</v>
      </c>
    </row>
    <row r="1698" spans="1:17" x14ac:dyDescent="0.25">
      <c r="A1698">
        <v>0</v>
      </c>
      <c r="B1698">
        <v>-201.6</v>
      </c>
      <c r="C1698">
        <f t="shared" si="23"/>
        <v>-20.16</v>
      </c>
      <c r="D1698">
        <v>100</v>
      </c>
      <c r="E1698">
        <v>2.46</v>
      </c>
      <c r="F1698">
        <v>16618.2</v>
      </c>
      <c r="G1698">
        <v>2.2799999999999998</v>
      </c>
      <c r="K1698">
        <v>0</v>
      </c>
      <c r="L1698">
        <v>200.7</v>
      </c>
      <c r="M1698">
        <f t="shared" si="24"/>
        <v>20.07</v>
      </c>
      <c r="N1698">
        <v>100</v>
      </c>
      <c r="O1698">
        <v>3.06</v>
      </c>
      <c r="P1698">
        <v>4448.3</v>
      </c>
      <c r="Q1698">
        <v>3.1</v>
      </c>
    </row>
    <row r="1699" spans="1:17" x14ac:dyDescent="0.25">
      <c r="A1699">
        <v>0</v>
      </c>
      <c r="B1699">
        <v>-200.4</v>
      </c>
      <c r="C1699">
        <f t="shared" si="23"/>
        <v>-20.04</v>
      </c>
      <c r="D1699">
        <v>100</v>
      </c>
      <c r="E1699">
        <v>2.5</v>
      </c>
      <c r="F1699">
        <v>16858.7</v>
      </c>
      <c r="G1699">
        <v>2.3199999999999998</v>
      </c>
      <c r="K1699">
        <v>0</v>
      </c>
      <c r="L1699">
        <v>199.5</v>
      </c>
      <c r="M1699">
        <f t="shared" si="24"/>
        <v>19.95</v>
      </c>
      <c r="N1699">
        <v>100</v>
      </c>
      <c r="O1699">
        <v>3.14</v>
      </c>
      <c r="P1699">
        <v>4558.3</v>
      </c>
      <c r="Q1699">
        <v>3.17</v>
      </c>
    </row>
    <row r="1700" spans="1:17" x14ac:dyDescent="0.25">
      <c r="A1700">
        <v>0</v>
      </c>
      <c r="B1700">
        <v>-199.3</v>
      </c>
      <c r="C1700">
        <f t="shared" si="23"/>
        <v>-19.93</v>
      </c>
      <c r="D1700">
        <v>100</v>
      </c>
      <c r="E1700">
        <v>2.5499999999999998</v>
      </c>
      <c r="F1700">
        <v>17221.400000000001</v>
      </c>
      <c r="G1700">
        <v>2.37</v>
      </c>
      <c r="K1700">
        <v>0</v>
      </c>
      <c r="L1700">
        <v>198.3</v>
      </c>
      <c r="M1700">
        <f t="shared" si="24"/>
        <v>19.830000000000002</v>
      </c>
      <c r="N1700">
        <v>100</v>
      </c>
      <c r="O1700">
        <v>3.18</v>
      </c>
      <c r="P1700">
        <v>4627</v>
      </c>
      <c r="Q1700">
        <v>3.22</v>
      </c>
    </row>
    <row r="1701" spans="1:17" x14ac:dyDescent="0.25">
      <c r="A1701">
        <v>0</v>
      </c>
      <c r="B1701">
        <v>-198</v>
      </c>
      <c r="C1701">
        <f t="shared" si="23"/>
        <v>-19.8</v>
      </c>
      <c r="D1701">
        <v>100</v>
      </c>
      <c r="E1701">
        <v>2.6</v>
      </c>
      <c r="F1701">
        <v>17506.5</v>
      </c>
      <c r="G1701">
        <v>2.41</v>
      </c>
      <c r="K1701">
        <v>0</v>
      </c>
      <c r="L1701">
        <v>197.1</v>
      </c>
      <c r="M1701">
        <f t="shared" si="24"/>
        <v>19.71</v>
      </c>
      <c r="N1701">
        <v>100</v>
      </c>
      <c r="O1701">
        <v>3.2</v>
      </c>
      <c r="P1701">
        <v>4648</v>
      </c>
      <c r="Q1701">
        <v>3.24</v>
      </c>
    </row>
    <row r="1702" spans="1:17" x14ac:dyDescent="0.25">
      <c r="A1702">
        <v>0</v>
      </c>
      <c r="B1702">
        <v>-196.8</v>
      </c>
      <c r="C1702">
        <f t="shared" si="23"/>
        <v>-19.68</v>
      </c>
      <c r="D1702">
        <v>100</v>
      </c>
      <c r="E1702">
        <v>2.63</v>
      </c>
      <c r="F1702">
        <v>17731</v>
      </c>
      <c r="G1702">
        <v>2.44</v>
      </c>
      <c r="K1702">
        <v>0</v>
      </c>
      <c r="L1702">
        <v>195.9</v>
      </c>
      <c r="M1702">
        <f t="shared" si="24"/>
        <v>19.59</v>
      </c>
      <c r="N1702">
        <v>100</v>
      </c>
      <c r="O1702">
        <v>3.15</v>
      </c>
      <c r="P1702">
        <v>4582.1000000000004</v>
      </c>
      <c r="Q1702">
        <v>3.19</v>
      </c>
    </row>
    <row r="1703" spans="1:17" x14ac:dyDescent="0.25">
      <c r="A1703">
        <v>0</v>
      </c>
      <c r="B1703">
        <v>-195.7</v>
      </c>
      <c r="C1703">
        <f t="shared" si="23"/>
        <v>-19.57</v>
      </c>
      <c r="D1703">
        <v>100</v>
      </c>
      <c r="E1703">
        <v>2.67</v>
      </c>
      <c r="F1703">
        <v>17975.5</v>
      </c>
      <c r="G1703">
        <v>2.4700000000000002</v>
      </c>
      <c r="K1703">
        <v>0</v>
      </c>
      <c r="L1703">
        <v>194.6</v>
      </c>
      <c r="M1703">
        <f t="shared" si="24"/>
        <v>19.46</v>
      </c>
      <c r="N1703">
        <v>100</v>
      </c>
      <c r="O1703">
        <v>3.23</v>
      </c>
      <c r="P1703">
        <v>4693.1000000000004</v>
      </c>
      <c r="Q1703">
        <v>3.27</v>
      </c>
    </row>
    <row r="1704" spans="1:17" x14ac:dyDescent="0.25">
      <c r="A1704">
        <v>0</v>
      </c>
      <c r="B1704">
        <v>-194.4</v>
      </c>
      <c r="C1704">
        <f t="shared" si="23"/>
        <v>-19.440000000000001</v>
      </c>
      <c r="D1704">
        <v>100</v>
      </c>
      <c r="E1704">
        <v>2.71</v>
      </c>
      <c r="F1704">
        <v>18304.2</v>
      </c>
      <c r="G1704">
        <v>2.52</v>
      </c>
      <c r="K1704">
        <v>0</v>
      </c>
      <c r="L1704">
        <v>193.5</v>
      </c>
      <c r="M1704">
        <f t="shared" si="24"/>
        <v>19.350000000000001</v>
      </c>
      <c r="N1704">
        <v>100</v>
      </c>
      <c r="O1704">
        <v>3.28</v>
      </c>
      <c r="P1704">
        <v>4765</v>
      </c>
      <c r="Q1704">
        <v>3.32</v>
      </c>
    </row>
    <row r="1705" spans="1:17" x14ac:dyDescent="0.25">
      <c r="A1705">
        <v>0</v>
      </c>
      <c r="B1705">
        <v>-193.2</v>
      </c>
      <c r="C1705">
        <f t="shared" si="23"/>
        <v>-19.32</v>
      </c>
      <c r="D1705">
        <v>100</v>
      </c>
      <c r="E1705">
        <v>2.75</v>
      </c>
      <c r="F1705">
        <v>18539.599999999999</v>
      </c>
      <c r="G1705">
        <v>2.5499999999999998</v>
      </c>
      <c r="K1705">
        <v>0</v>
      </c>
      <c r="L1705">
        <v>192.3</v>
      </c>
      <c r="M1705">
        <f t="shared" si="24"/>
        <v>19.23</v>
      </c>
      <c r="N1705">
        <v>100</v>
      </c>
      <c r="O1705">
        <v>3.27</v>
      </c>
      <c r="P1705">
        <v>4752.6000000000004</v>
      </c>
      <c r="Q1705">
        <v>3.31</v>
      </c>
    </row>
    <row r="1706" spans="1:17" x14ac:dyDescent="0.25">
      <c r="A1706">
        <v>0</v>
      </c>
      <c r="B1706">
        <v>-192</v>
      </c>
      <c r="C1706">
        <f t="shared" si="23"/>
        <v>-19.2</v>
      </c>
      <c r="D1706">
        <v>100</v>
      </c>
      <c r="E1706">
        <v>2.8</v>
      </c>
      <c r="F1706">
        <v>18891.2</v>
      </c>
      <c r="G1706">
        <v>2.6</v>
      </c>
      <c r="K1706">
        <v>0</v>
      </c>
      <c r="L1706">
        <v>191</v>
      </c>
      <c r="M1706">
        <f t="shared" si="24"/>
        <v>19.100000000000001</v>
      </c>
      <c r="N1706">
        <v>100</v>
      </c>
      <c r="O1706">
        <v>3.33</v>
      </c>
      <c r="P1706">
        <v>4834.8</v>
      </c>
      <c r="Q1706">
        <v>3.36</v>
      </c>
    </row>
    <row r="1707" spans="1:17" x14ac:dyDescent="0.25">
      <c r="A1707">
        <v>0</v>
      </c>
      <c r="B1707">
        <v>-190.8</v>
      </c>
      <c r="C1707">
        <f t="shared" si="23"/>
        <v>-19.080000000000002</v>
      </c>
      <c r="D1707">
        <v>100</v>
      </c>
      <c r="E1707">
        <v>2.83</v>
      </c>
      <c r="F1707">
        <v>19057.900000000001</v>
      </c>
      <c r="G1707">
        <v>2.62</v>
      </c>
      <c r="K1707">
        <v>0</v>
      </c>
      <c r="L1707">
        <v>189.9</v>
      </c>
      <c r="M1707">
        <f t="shared" si="24"/>
        <v>18.990000000000002</v>
      </c>
      <c r="N1707">
        <v>100</v>
      </c>
      <c r="O1707">
        <v>3.39</v>
      </c>
      <c r="P1707">
        <v>4921.1000000000004</v>
      </c>
      <c r="Q1707">
        <v>3.42</v>
      </c>
    </row>
    <row r="1708" spans="1:17" x14ac:dyDescent="0.25">
      <c r="A1708">
        <v>0</v>
      </c>
      <c r="B1708">
        <v>-189.6</v>
      </c>
      <c r="C1708">
        <f t="shared" si="23"/>
        <v>-18.96</v>
      </c>
      <c r="D1708">
        <v>100</v>
      </c>
      <c r="E1708">
        <v>2.88</v>
      </c>
      <c r="F1708">
        <v>19447.900000000001</v>
      </c>
      <c r="G1708">
        <v>2.68</v>
      </c>
      <c r="K1708">
        <v>0</v>
      </c>
      <c r="L1708">
        <v>188.7</v>
      </c>
      <c r="M1708">
        <f t="shared" si="24"/>
        <v>18.869999999999997</v>
      </c>
      <c r="N1708">
        <v>100</v>
      </c>
      <c r="O1708">
        <v>3.48</v>
      </c>
      <c r="P1708">
        <v>5051.2</v>
      </c>
      <c r="Q1708">
        <v>3.52</v>
      </c>
    </row>
    <row r="1709" spans="1:17" x14ac:dyDescent="0.25">
      <c r="A1709">
        <v>0</v>
      </c>
      <c r="B1709">
        <v>-188.4</v>
      </c>
      <c r="C1709">
        <f t="shared" si="23"/>
        <v>-18.84</v>
      </c>
      <c r="D1709">
        <v>100</v>
      </c>
      <c r="E1709">
        <v>2.92</v>
      </c>
      <c r="F1709">
        <v>19678</v>
      </c>
      <c r="G1709">
        <v>2.71</v>
      </c>
      <c r="K1709">
        <v>0</v>
      </c>
      <c r="L1709">
        <v>187.4</v>
      </c>
      <c r="M1709">
        <f t="shared" si="24"/>
        <v>18.740000000000002</v>
      </c>
      <c r="N1709">
        <v>100</v>
      </c>
      <c r="O1709">
        <v>3.53</v>
      </c>
      <c r="P1709">
        <v>5126.1000000000004</v>
      </c>
      <c r="Q1709">
        <v>3.57</v>
      </c>
    </row>
    <row r="1710" spans="1:17" x14ac:dyDescent="0.25">
      <c r="A1710">
        <v>0</v>
      </c>
      <c r="B1710">
        <v>-187.2</v>
      </c>
      <c r="C1710">
        <f t="shared" si="23"/>
        <v>-18.72</v>
      </c>
      <c r="D1710">
        <v>100</v>
      </c>
      <c r="E1710">
        <v>2.95</v>
      </c>
      <c r="F1710">
        <v>19899.900000000001</v>
      </c>
      <c r="G1710">
        <v>2.74</v>
      </c>
      <c r="K1710">
        <v>0</v>
      </c>
      <c r="L1710">
        <v>186.2</v>
      </c>
      <c r="M1710">
        <f t="shared" si="24"/>
        <v>18.619999999999997</v>
      </c>
      <c r="N1710">
        <v>100</v>
      </c>
      <c r="O1710">
        <v>3.53</v>
      </c>
      <c r="P1710">
        <v>5123</v>
      </c>
      <c r="Q1710">
        <v>3.57</v>
      </c>
    </row>
    <row r="1711" spans="1:17" x14ac:dyDescent="0.25">
      <c r="A1711">
        <v>0</v>
      </c>
      <c r="B1711">
        <v>-186</v>
      </c>
      <c r="C1711">
        <f t="shared" si="23"/>
        <v>-18.600000000000001</v>
      </c>
      <c r="D1711">
        <v>100</v>
      </c>
      <c r="E1711">
        <v>3</v>
      </c>
      <c r="F1711">
        <v>20244.900000000001</v>
      </c>
      <c r="G1711">
        <v>2.78</v>
      </c>
      <c r="K1711">
        <v>0</v>
      </c>
      <c r="L1711">
        <v>185</v>
      </c>
      <c r="M1711">
        <f t="shared" si="24"/>
        <v>18.5</v>
      </c>
      <c r="N1711">
        <v>100</v>
      </c>
      <c r="O1711">
        <v>3.62</v>
      </c>
      <c r="P1711">
        <v>5253.7</v>
      </c>
      <c r="Q1711">
        <v>3.66</v>
      </c>
    </row>
    <row r="1712" spans="1:17" x14ac:dyDescent="0.25">
      <c r="A1712">
        <v>0</v>
      </c>
      <c r="B1712">
        <v>-184.8</v>
      </c>
      <c r="C1712">
        <f t="shared" si="23"/>
        <v>-18.48</v>
      </c>
      <c r="D1712">
        <v>100</v>
      </c>
      <c r="E1712">
        <v>3.06</v>
      </c>
      <c r="F1712">
        <v>20633.7</v>
      </c>
      <c r="G1712">
        <v>2.84</v>
      </c>
      <c r="K1712">
        <v>0</v>
      </c>
      <c r="L1712">
        <v>183.8</v>
      </c>
      <c r="M1712">
        <f t="shared" si="24"/>
        <v>18.380000000000003</v>
      </c>
      <c r="N1712">
        <v>100</v>
      </c>
      <c r="O1712">
        <v>3.6</v>
      </c>
      <c r="P1712">
        <v>5231.2</v>
      </c>
      <c r="Q1712">
        <v>3.64</v>
      </c>
    </row>
    <row r="1713" spans="1:17" x14ac:dyDescent="0.25">
      <c r="A1713">
        <v>0</v>
      </c>
      <c r="B1713">
        <v>-183.6</v>
      </c>
      <c r="C1713">
        <f t="shared" si="23"/>
        <v>-18.36</v>
      </c>
      <c r="D1713">
        <v>100</v>
      </c>
      <c r="E1713">
        <v>3.1</v>
      </c>
      <c r="F1713">
        <v>20925.2</v>
      </c>
      <c r="G1713">
        <v>2.88</v>
      </c>
      <c r="K1713">
        <v>0</v>
      </c>
      <c r="L1713">
        <v>182.6</v>
      </c>
      <c r="M1713">
        <f t="shared" si="24"/>
        <v>18.259999999999998</v>
      </c>
      <c r="N1713">
        <v>100</v>
      </c>
      <c r="O1713">
        <v>3.69</v>
      </c>
      <c r="P1713">
        <v>5361.3</v>
      </c>
      <c r="Q1713">
        <v>3.73</v>
      </c>
    </row>
    <row r="1714" spans="1:17" x14ac:dyDescent="0.25">
      <c r="A1714">
        <v>0</v>
      </c>
      <c r="B1714">
        <v>-182.4</v>
      </c>
      <c r="C1714">
        <f t="shared" si="23"/>
        <v>-18.240000000000002</v>
      </c>
      <c r="D1714">
        <v>100</v>
      </c>
      <c r="E1714">
        <v>3.15</v>
      </c>
      <c r="F1714">
        <v>21232.799999999999</v>
      </c>
      <c r="G1714">
        <v>2.92</v>
      </c>
      <c r="K1714">
        <v>0</v>
      </c>
      <c r="L1714">
        <v>181.4</v>
      </c>
      <c r="M1714">
        <f t="shared" si="24"/>
        <v>18.14</v>
      </c>
      <c r="N1714">
        <v>100</v>
      </c>
      <c r="O1714">
        <v>3.67</v>
      </c>
      <c r="P1714">
        <v>5326.6</v>
      </c>
      <c r="Q1714">
        <v>3.71</v>
      </c>
    </row>
    <row r="1715" spans="1:17" x14ac:dyDescent="0.25">
      <c r="A1715">
        <v>0</v>
      </c>
      <c r="B1715">
        <v>-181.2</v>
      </c>
      <c r="C1715">
        <f t="shared" si="23"/>
        <v>-18.119999999999997</v>
      </c>
      <c r="D1715">
        <v>100</v>
      </c>
      <c r="E1715">
        <v>3.16</v>
      </c>
      <c r="F1715">
        <v>21316.2</v>
      </c>
      <c r="G1715">
        <v>2.93</v>
      </c>
      <c r="K1715">
        <v>0</v>
      </c>
      <c r="L1715">
        <v>180.2</v>
      </c>
      <c r="M1715">
        <f t="shared" si="24"/>
        <v>18.02</v>
      </c>
      <c r="N1715">
        <v>100</v>
      </c>
      <c r="O1715">
        <v>3.66</v>
      </c>
      <c r="P1715">
        <v>5318.9</v>
      </c>
      <c r="Q1715">
        <v>3.7</v>
      </c>
    </row>
    <row r="1716" spans="1:17" x14ac:dyDescent="0.25">
      <c r="A1716">
        <v>0</v>
      </c>
      <c r="B1716">
        <v>-179.9</v>
      </c>
      <c r="C1716">
        <f t="shared" si="23"/>
        <v>-17.990000000000002</v>
      </c>
      <c r="D1716">
        <v>100</v>
      </c>
      <c r="E1716">
        <v>3.25</v>
      </c>
      <c r="F1716">
        <v>21929.599999999999</v>
      </c>
      <c r="G1716">
        <v>3.02</v>
      </c>
      <c r="K1716">
        <v>0</v>
      </c>
      <c r="L1716">
        <v>179</v>
      </c>
      <c r="M1716">
        <f t="shared" si="24"/>
        <v>17.899999999999999</v>
      </c>
      <c r="N1716">
        <v>100</v>
      </c>
      <c r="O1716">
        <v>3.74</v>
      </c>
      <c r="P1716">
        <v>5433.3</v>
      </c>
      <c r="Q1716">
        <v>3.78</v>
      </c>
    </row>
    <row r="1717" spans="1:17" x14ac:dyDescent="0.25">
      <c r="A1717">
        <v>0</v>
      </c>
      <c r="B1717">
        <v>-178.7</v>
      </c>
      <c r="C1717">
        <f t="shared" si="23"/>
        <v>-17.869999999999997</v>
      </c>
      <c r="D1717">
        <v>100</v>
      </c>
      <c r="E1717">
        <v>3.28</v>
      </c>
      <c r="F1717">
        <v>22142.400000000001</v>
      </c>
      <c r="G1717">
        <v>3.05</v>
      </c>
      <c r="K1717">
        <v>0</v>
      </c>
      <c r="L1717">
        <v>177.8</v>
      </c>
      <c r="M1717">
        <f t="shared" si="24"/>
        <v>17.78</v>
      </c>
      <c r="N1717">
        <v>100</v>
      </c>
      <c r="O1717">
        <v>3.81</v>
      </c>
      <c r="P1717">
        <v>5535.3</v>
      </c>
      <c r="Q1717">
        <v>3.86</v>
      </c>
    </row>
    <row r="1718" spans="1:17" x14ac:dyDescent="0.25">
      <c r="A1718">
        <v>0</v>
      </c>
      <c r="B1718">
        <v>-177.6</v>
      </c>
      <c r="C1718">
        <f t="shared" si="23"/>
        <v>-17.759999999999998</v>
      </c>
      <c r="D1718">
        <v>100</v>
      </c>
      <c r="E1718">
        <v>3.35</v>
      </c>
      <c r="F1718">
        <v>22583.200000000001</v>
      </c>
      <c r="G1718">
        <v>3.1</v>
      </c>
      <c r="K1718">
        <v>0</v>
      </c>
      <c r="L1718">
        <v>176.6</v>
      </c>
      <c r="M1718">
        <f t="shared" si="24"/>
        <v>17.66</v>
      </c>
      <c r="N1718">
        <v>100</v>
      </c>
      <c r="O1718">
        <v>3.86</v>
      </c>
      <c r="P1718">
        <v>5608.6</v>
      </c>
      <c r="Q1718">
        <v>3.9</v>
      </c>
    </row>
    <row r="1719" spans="1:17" x14ac:dyDescent="0.25">
      <c r="A1719">
        <v>0</v>
      </c>
      <c r="B1719">
        <v>-176.3</v>
      </c>
      <c r="C1719">
        <f t="shared" si="23"/>
        <v>-17.630000000000003</v>
      </c>
      <c r="D1719">
        <v>100</v>
      </c>
      <c r="E1719">
        <v>3.38</v>
      </c>
      <c r="F1719">
        <v>22805.1</v>
      </c>
      <c r="G1719">
        <v>3.14</v>
      </c>
      <c r="K1719">
        <v>0</v>
      </c>
      <c r="L1719">
        <v>175.4</v>
      </c>
      <c r="M1719">
        <f t="shared" si="24"/>
        <v>17.54</v>
      </c>
      <c r="N1719">
        <v>100</v>
      </c>
      <c r="O1719">
        <v>3.94</v>
      </c>
      <c r="P1719">
        <v>5729.3</v>
      </c>
      <c r="Q1719">
        <v>3.99</v>
      </c>
    </row>
    <row r="1720" spans="1:17" x14ac:dyDescent="0.25">
      <c r="A1720">
        <v>0</v>
      </c>
      <c r="B1720">
        <v>-175.2</v>
      </c>
      <c r="C1720">
        <f t="shared" si="23"/>
        <v>-17.52</v>
      </c>
      <c r="D1720">
        <v>100</v>
      </c>
      <c r="E1720">
        <v>3.44</v>
      </c>
      <c r="F1720">
        <v>23173.3</v>
      </c>
      <c r="G1720">
        <v>3.19</v>
      </c>
      <c r="K1720">
        <v>0</v>
      </c>
      <c r="L1720">
        <v>174.2</v>
      </c>
      <c r="M1720">
        <f t="shared" si="24"/>
        <v>17.419999999999998</v>
      </c>
      <c r="N1720">
        <v>100</v>
      </c>
      <c r="O1720">
        <v>3.94</v>
      </c>
      <c r="P1720">
        <v>5722.1</v>
      </c>
      <c r="Q1720">
        <v>3.98</v>
      </c>
    </row>
    <row r="1721" spans="1:17" x14ac:dyDescent="0.25">
      <c r="A1721">
        <v>0</v>
      </c>
      <c r="B1721">
        <v>-173.9</v>
      </c>
      <c r="C1721">
        <f t="shared" si="23"/>
        <v>-17.39</v>
      </c>
      <c r="D1721">
        <v>100</v>
      </c>
      <c r="E1721">
        <v>3.5</v>
      </c>
      <c r="F1721">
        <v>23635.5</v>
      </c>
      <c r="G1721">
        <v>3.25</v>
      </c>
      <c r="K1721">
        <v>0</v>
      </c>
      <c r="L1721">
        <v>173</v>
      </c>
      <c r="M1721">
        <f t="shared" si="24"/>
        <v>17.3</v>
      </c>
      <c r="N1721">
        <v>100</v>
      </c>
      <c r="O1721">
        <v>3.96</v>
      </c>
      <c r="P1721">
        <v>5759.5</v>
      </c>
      <c r="Q1721">
        <v>4.01</v>
      </c>
    </row>
    <row r="1722" spans="1:17" x14ac:dyDescent="0.25">
      <c r="A1722">
        <v>0</v>
      </c>
      <c r="B1722">
        <v>-172.8</v>
      </c>
      <c r="C1722">
        <f t="shared" si="23"/>
        <v>-17.28</v>
      </c>
      <c r="D1722">
        <v>100</v>
      </c>
      <c r="E1722">
        <v>3.56</v>
      </c>
      <c r="F1722">
        <v>24029.4</v>
      </c>
      <c r="G1722">
        <v>3.3</v>
      </c>
      <c r="K1722">
        <v>0</v>
      </c>
      <c r="L1722">
        <v>171.8</v>
      </c>
      <c r="M1722">
        <f t="shared" si="24"/>
        <v>17.18</v>
      </c>
      <c r="N1722">
        <v>100</v>
      </c>
      <c r="O1722">
        <v>4.04</v>
      </c>
      <c r="P1722">
        <v>5872</v>
      </c>
      <c r="Q1722">
        <v>4.09</v>
      </c>
    </row>
    <row r="1723" spans="1:17" x14ac:dyDescent="0.25">
      <c r="A1723">
        <v>0</v>
      </c>
      <c r="B1723">
        <v>-171.5</v>
      </c>
      <c r="C1723">
        <f t="shared" si="23"/>
        <v>-17.149999999999999</v>
      </c>
      <c r="D1723">
        <v>100</v>
      </c>
      <c r="E1723">
        <v>3.64</v>
      </c>
      <c r="F1723">
        <v>24520.9</v>
      </c>
      <c r="G1723">
        <v>3.37</v>
      </c>
      <c r="K1723">
        <v>0</v>
      </c>
      <c r="L1723">
        <v>170.6</v>
      </c>
      <c r="M1723">
        <f t="shared" si="24"/>
        <v>17.059999999999999</v>
      </c>
      <c r="N1723">
        <v>100</v>
      </c>
      <c r="O1723">
        <v>4.12</v>
      </c>
      <c r="P1723">
        <v>5984.7</v>
      </c>
      <c r="Q1723">
        <v>4.17</v>
      </c>
    </row>
    <row r="1724" spans="1:17" x14ac:dyDescent="0.25">
      <c r="A1724">
        <v>0</v>
      </c>
      <c r="B1724">
        <v>-170.4</v>
      </c>
      <c r="C1724">
        <f t="shared" si="23"/>
        <v>-17.04</v>
      </c>
      <c r="D1724">
        <v>100</v>
      </c>
      <c r="E1724">
        <v>3.69</v>
      </c>
      <c r="F1724">
        <v>24895.4</v>
      </c>
      <c r="G1724">
        <v>3.42</v>
      </c>
      <c r="K1724">
        <v>0</v>
      </c>
      <c r="L1724">
        <v>169.4</v>
      </c>
      <c r="M1724">
        <f t="shared" si="24"/>
        <v>16.940000000000001</v>
      </c>
      <c r="N1724">
        <v>100</v>
      </c>
      <c r="O1724">
        <v>4.1100000000000003</v>
      </c>
      <c r="P1724">
        <v>5974.6</v>
      </c>
      <c r="Q1724">
        <v>4.16</v>
      </c>
    </row>
    <row r="1725" spans="1:17" x14ac:dyDescent="0.25">
      <c r="A1725">
        <v>0</v>
      </c>
      <c r="B1725">
        <v>-169.1</v>
      </c>
      <c r="C1725">
        <f t="shared" si="23"/>
        <v>-16.91</v>
      </c>
      <c r="D1725">
        <v>100</v>
      </c>
      <c r="E1725">
        <v>3.73</v>
      </c>
      <c r="F1725">
        <v>25172.2</v>
      </c>
      <c r="G1725">
        <v>3.46</v>
      </c>
      <c r="K1725">
        <v>0</v>
      </c>
      <c r="L1725">
        <v>168.2</v>
      </c>
      <c r="M1725">
        <f t="shared" si="24"/>
        <v>16.82</v>
      </c>
      <c r="N1725">
        <v>100</v>
      </c>
      <c r="O1725">
        <v>4.22</v>
      </c>
      <c r="P1725">
        <v>6126.7</v>
      </c>
      <c r="Q1725">
        <v>4.2699999999999996</v>
      </c>
    </row>
    <row r="1726" spans="1:17" x14ac:dyDescent="0.25">
      <c r="A1726">
        <v>0</v>
      </c>
      <c r="B1726">
        <v>-167.9</v>
      </c>
      <c r="C1726">
        <f t="shared" si="23"/>
        <v>-16.79</v>
      </c>
      <c r="D1726">
        <v>100</v>
      </c>
      <c r="E1726">
        <v>3.8</v>
      </c>
      <c r="F1726">
        <v>25623.7</v>
      </c>
      <c r="G1726">
        <v>3.53</v>
      </c>
      <c r="K1726">
        <v>0</v>
      </c>
      <c r="L1726">
        <v>167</v>
      </c>
      <c r="M1726">
        <f t="shared" si="24"/>
        <v>16.7</v>
      </c>
      <c r="N1726">
        <v>100</v>
      </c>
      <c r="O1726">
        <v>4.28</v>
      </c>
      <c r="P1726">
        <v>6223.7</v>
      </c>
      <c r="Q1726">
        <v>4.33</v>
      </c>
    </row>
    <row r="1727" spans="1:17" x14ac:dyDescent="0.25">
      <c r="A1727">
        <v>0</v>
      </c>
      <c r="B1727">
        <v>-166.7</v>
      </c>
      <c r="C1727">
        <f t="shared" si="23"/>
        <v>-16.669999999999998</v>
      </c>
      <c r="D1727">
        <v>100</v>
      </c>
      <c r="E1727">
        <v>3.89</v>
      </c>
      <c r="F1727">
        <v>26224.7</v>
      </c>
      <c r="G1727">
        <v>3.61</v>
      </c>
      <c r="K1727">
        <v>0</v>
      </c>
      <c r="L1727">
        <v>165.8</v>
      </c>
      <c r="M1727">
        <f t="shared" si="24"/>
        <v>16.580000000000002</v>
      </c>
      <c r="N1727">
        <v>100</v>
      </c>
      <c r="O1727">
        <v>4.32</v>
      </c>
      <c r="P1727">
        <v>6281</v>
      </c>
      <c r="Q1727">
        <v>4.37</v>
      </c>
    </row>
    <row r="1728" spans="1:17" x14ac:dyDescent="0.25">
      <c r="A1728">
        <v>0</v>
      </c>
      <c r="B1728">
        <v>-165.5</v>
      </c>
      <c r="C1728">
        <f t="shared" si="23"/>
        <v>-16.55</v>
      </c>
      <c r="D1728">
        <v>100</v>
      </c>
      <c r="E1728">
        <v>3.97</v>
      </c>
      <c r="F1728">
        <v>26801.8</v>
      </c>
      <c r="G1728">
        <v>3.68</v>
      </c>
      <c r="K1728">
        <v>0</v>
      </c>
      <c r="L1728">
        <v>164.6</v>
      </c>
      <c r="M1728">
        <f t="shared" si="24"/>
        <v>16.46</v>
      </c>
      <c r="N1728">
        <v>100</v>
      </c>
      <c r="O1728">
        <v>4.38</v>
      </c>
      <c r="P1728">
        <v>6358.4</v>
      </c>
      <c r="Q1728">
        <v>4.43</v>
      </c>
    </row>
    <row r="1729" spans="1:17" x14ac:dyDescent="0.25">
      <c r="A1729">
        <v>0</v>
      </c>
      <c r="B1729">
        <v>-164.3</v>
      </c>
      <c r="C1729">
        <f t="shared" si="23"/>
        <v>-16.43</v>
      </c>
      <c r="D1729">
        <v>100</v>
      </c>
      <c r="E1729">
        <v>4.01</v>
      </c>
      <c r="F1729">
        <v>27074.799999999999</v>
      </c>
      <c r="G1729">
        <v>3.72</v>
      </c>
      <c r="K1729">
        <v>0</v>
      </c>
      <c r="L1729">
        <v>163.4</v>
      </c>
      <c r="M1729">
        <f t="shared" si="24"/>
        <v>16.34</v>
      </c>
      <c r="N1729">
        <v>100</v>
      </c>
      <c r="O1729">
        <v>4.43</v>
      </c>
      <c r="P1729">
        <v>6438.5</v>
      </c>
      <c r="Q1729">
        <v>4.49</v>
      </c>
    </row>
    <row r="1730" spans="1:17" x14ac:dyDescent="0.25">
      <c r="A1730">
        <v>0</v>
      </c>
      <c r="B1730">
        <v>-163.1</v>
      </c>
      <c r="C1730">
        <f t="shared" si="23"/>
        <v>-16.309999999999999</v>
      </c>
      <c r="D1730">
        <v>100</v>
      </c>
      <c r="E1730">
        <v>4.09</v>
      </c>
      <c r="F1730">
        <v>27564.3</v>
      </c>
      <c r="G1730">
        <v>3.79</v>
      </c>
      <c r="K1730">
        <v>0</v>
      </c>
      <c r="L1730">
        <v>162.19999999999999</v>
      </c>
      <c r="M1730">
        <f t="shared" si="24"/>
        <v>16.22</v>
      </c>
      <c r="N1730">
        <v>100</v>
      </c>
      <c r="O1730">
        <v>4.54</v>
      </c>
      <c r="P1730">
        <v>6602.2</v>
      </c>
      <c r="Q1730">
        <v>4.5999999999999996</v>
      </c>
    </row>
    <row r="1731" spans="1:17" x14ac:dyDescent="0.25">
      <c r="A1731">
        <v>0</v>
      </c>
      <c r="B1731">
        <v>-161.9</v>
      </c>
      <c r="C1731">
        <f t="shared" si="23"/>
        <v>-16.190000000000001</v>
      </c>
      <c r="D1731">
        <v>100</v>
      </c>
      <c r="E1731">
        <v>4.18</v>
      </c>
      <c r="F1731">
        <v>28159.4</v>
      </c>
      <c r="G1731">
        <v>3.88</v>
      </c>
      <c r="K1731">
        <v>0</v>
      </c>
      <c r="L1731">
        <v>161</v>
      </c>
      <c r="M1731">
        <f t="shared" si="24"/>
        <v>16.100000000000001</v>
      </c>
      <c r="N1731">
        <v>100</v>
      </c>
      <c r="O1731">
        <v>4.59</v>
      </c>
      <c r="P1731">
        <v>6665.4</v>
      </c>
      <c r="Q1731">
        <v>4.6399999999999997</v>
      </c>
    </row>
    <row r="1732" spans="1:17" x14ac:dyDescent="0.25">
      <c r="A1732">
        <v>0</v>
      </c>
      <c r="B1732">
        <v>-160.69999999999999</v>
      </c>
      <c r="C1732">
        <f t="shared" si="23"/>
        <v>-16.07</v>
      </c>
      <c r="D1732">
        <v>100</v>
      </c>
      <c r="E1732">
        <v>4.26</v>
      </c>
      <c r="F1732">
        <v>28710.5</v>
      </c>
      <c r="G1732">
        <v>3.95</v>
      </c>
      <c r="K1732">
        <v>0</v>
      </c>
      <c r="L1732">
        <v>159.80000000000001</v>
      </c>
      <c r="M1732">
        <f t="shared" si="24"/>
        <v>15.98</v>
      </c>
      <c r="N1732">
        <v>100</v>
      </c>
      <c r="O1732">
        <v>4.66</v>
      </c>
      <c r="P1732">
        <v>6765.4</v>
      </c>
      <c r="Q1732">
        <v>4.71</v>
      </c>
    </row>
    <row r="1733" spans="1:17" x14ac:dyDescent="0.25">
      <c r="A1733">
        <v>0</v>
      </c>
      <c r="B1733">
        <v>-159.5</v>
      </c>
      <c r="C1733">
        <f t="shared" si="23"/>
        <v>-15.95</v>
      </c>
      <c r="D1733">
        <v>100</v>
      </c>
      <c r="E1733">
        <v>4.34</v>
      </c>
      <c r="F1733">
        <v>29248.9</v>
      </c>
      <c r="G1733">
        <v>4.0199999999999996</v>
      </c>
      <c r="K1733">
        <v>0</v>
      </c>
      <c r="L1733">
        <v>158.6</v>
      </c>
      <c r="M1733">
        <f t="shared" si="24"/>
        <v>15.86</v>
      </c>
      <c r="N1733">
        <v>100</v>
      </c>
      <c r="O1733">
        <v>4.67</v>
      </c>
      <c r="P1733">
        <v>6782.2</v>
      </c>
      <c r="Q1733">
        <v>4.7300000000000004</v>
      </c>
    </row>
    <row r="1734" spans="1:17" x14ac:dyDescent="0.25">
      <c r="A1734">
        <v>0</v>
      </c>
      <c r="B1734">
        <v>-158.30000000000001</v>
      </c>
      <c r="C1734">
        <f t="shared" si="23"/>
        <v>-15.830000000000002</v>
      </c>
      <c r="D1734">
        <v>100</v>
      </c>
      <c r="E1734">
        <v>4.41</v>
      </c>
      <c r="F1734">
        <v>29733.5</v>
      </c>
      <c r="G1734">
        <v>4.09</v>
      </c>
      <c r="K1734">
        <v>0</v>
      </c>
      <c r="L1734">
        <v>157.4</v>
      </c>
      <c r="M1734">
        <f t="shared" si="24"/>
        <v>15.74</v>
      </c>
      <c r="N1734">
        <v>100</v>
      </c>
      <c r="O1734">
        <v>4.7300000000000004</v>
      </c>
      <c r="P1734">
        <v>6874.7</v>
      </c>
      <c r="Q1734">
        <v>4.79</v>
      </c>
    </row>
    <row r="1735" spans="1:17" x14ac:dyDescent="0.25">
      <c r="A1735">
        <v>0</v>
      </c>
      <c r="B1735">
        <v>-157.1</v>
      </c>
      <c r="C1735">
        <f t="shared" si="23"/>
        <v>-15.709999999999999</v>
      </c>
      <c r="D1735">
        <v>100</v>
      </c>
      <c r="E1735">
        <v>4.4800000000000004</v>
      </c>
      <c r="F1735">
        <v>30246.3</v>
      </c>
      <c r="G1735">
        <v>4.16</v>
      </c>
      <c r="K1735">
        <v>0</v>
      </c>
      <c r="L1735">
        <v>156.19999999999999</v>
      </c>
      <c r="M1735">
        <f t="shared" si="24"/>
        <v>15.62</v>
      </c>
      <c r="N1735">
        <v>100</v>
      </c>
      <c r="O1735">
        <v>4.91</v>
      </c>
      <c r="P1735">
        <v>7134.3</v>
      </c>
      <c r="Q1735">
        <v>4.97</v>
      </c>
    </row>
    <row r="1736" spans="1:17" x14ac:dyDescent="0.25">
      <c r="A1736">
        <v>0</v>
      </c>
      <c r="B1736">
        <v>-155.9</v>
      </c>
      <c r="C1736">
        <f t="shared" si="23"/>
        <v>-15.59</v>
      </c>
      <c r="D1736">
        <v>100</v>
      </c>
      <c r="E1736">
        <v>4.57</v>
      </c>
      <c r="F1736">
        <v>30808.9</v>
      </c>
      <c r="G1736">
        <v>4.24</v>
      </c>
      <c r="K1736">
        <v>0</v>
      </c>
      <c r="L1736">
        <v>155</v>
      </c>
      <c r="M1736">
        <f t="shared" si="24"/>
        <v>15.5</v>
      </c>
      <c r="N1736">
        <v>100</v>
      </c>
      <c r="O1736">
        <v>4.99</v>
      </c>
      <c r="P1736">
        <v>7252.3</v>
      </c>
      <c r="Q1736">
        <v>5.05</v>
      </c>
    </row>
    <row r="1737" spans="1:17" x14ac:dyDescent="0.25">
      <c r="A1737">
        <v>0</v>
      </c>
      <c r="B1737">
        <v>-154.6</v>
      </c>
      <c r="C1737">
        <f t="shared" si="23"/>
        <v>-15.459999999999999</v>
      </c>
      <c r="D1737">
        <v>100</v>
      </c>
      <c r="E1737">
        <v>4.68</v>
      </c>
      <c r="F1737">
        <v>31548.7</v>
      </c>
      <c r="G1737">
        <v>4.34</v>
      </c>
      <c r="K1737">
        <v>0</v>
      </c>
      <c r="L1737">
        <v>153.80000000000001</v>
      </c>
      <c r="M1737">
        <f t="shared" si="24"/>
        <v>15.38</v>
      </c>
      <c r="N1737">
        <v>100</v>
      </c>
      <c r="O1737">
        <v>4.9800000000000004</v>
      </c>
      <c r="P1737">
        <v>7242.8</v>
      </c>
      <c r="Q1737">
        <v>5.05</v>
      </c>
    </row>
    <row r="1738" spans="1:17" x14ac:dyDescent="0.25">
      <c r="A1738">
        <v>0</v>
      </c>
      <c r="B1738">
        <v>-153.5</v>
      </c>
      <c r="C1738">
        <f t="shared" si="23"/>
        <v>-15.35</v>
      </c>
      <c r="D1738">
        <v>100</v>
      </c>
      <c r="E1738">
        <v>4.78</v>
      </c>
      <c r="F1738">
        <v>32207.200000000001</v>
      </c>
      <c r="G1738">
        <v>4.42</v>
      </c>
      <c r="K1738">
        <v>0</v>
      </c>
      <c r="L1738">
        <v>152.6</v>
      </c>
      <c r="M1738">
        <f t="shared" si="24"/>
        <v>15.26</v>
      </c>
      <c r="N1738">
        <v>100</v>
      </c>
      <c r="O1738">
        <v>5.15</v>
      </c>
      <c r="P1738">
        <v>7483.3</v>
      </c>
      <c r="Q1738">
        <v>5.21</v>
      </c>
    </row>
    <row r="1739" spans="1:17" x14ac:dyDescent="0.25">
      <c r="A1739">
        <v>0</v>
      </c>
      <c r="B1739">
        <v>-152.19999999999999</v>
      </c>
      <c r="C1739">
        <f t="shared" si="23"/>
        <v>-15.219999999999999</v>
      </c>
      <c r="D1739">
        <v>100</v>
      </c>
      <c r="E1739">
        <v>4.84</v>
      </c>
      <c r="F1739">
        <v>32615.1</v>
      </c>
      <c r="G1739">
        <v>4.49</v>
      </c>
      <c r="K1739">
        <v>0</v>
      </c>
      <c r="L1739">
        <v>151.4</v>
      </c>
      <c r="M1739">
        <f t="shared" si="24"/>
        <v>15.14</v>
      </c>
      <c r="N1739">
        <v>100</v>
      </c>
      <c r="O1739">
        <v>5.15</v>
      </c>
      <c r="P1739">
        <v>7478.4</v>
      </c>
      <c r="Q1739">
        <v>5.2</v>
      </c>
    </row>
    <row r="1740" spans="1:17" x14ac:dyDescent="0.25">
      <c r="A1740">
        <v>0</v>
      </c>
      <c r="B1740">
        <v>-151.1</v>
      </c>
      <c r="C1740">
        <f t="shared" si="23"/>
        <v>-15.11</v>
      </c>
      <c r="D1740">
        <v>100</v>
      </c>
      <c r="E1740">
        <v>4.95</v>
      </c>
      <c r="F1740">
        <v>33387.5</v>
      </c>
      <c r="G1740">
        <v>4.59</v>
      </c>
      <c r="K1740">
        <v>0</v>
      </c>
      <c r="L1740">
        <v>150.19999999999999</v>
      </c>
      <c r="M1740">
        <f t="shared" si="24"/>
        <v>15.02</v>
      </c>
      <c r="N1740">
        <v>100</v>
      </c>
      <c r="O1740">
        <v>5.34</v>
      </c>
      <c r="P1740">
        <v>7754.2</v>
      </c>
      <c r="Q1740">
        <v>5.4</v>
      </c>
    </row>
    <row r="1741" spans="1:17" x14ac:dyDescent="0.25">
      <c r="A1741">
        <v>0</v>
      </c>
      <c r="B1741">
        <v>-149.9</v>
      </c>
      <c r="C1741">
        <f t="shared" si="23"/>
        <v>-14.99</v>
      </c>
      <c r="D1741">
        <v>100</v>
      </c>
      <c r="E1741">
        <v>5.05</v>
      </c>
      <c r="F1741">
        <v>34038.1</v>
      </c>
      <c r="G1741">
        <v>4.6900000000000004</v>
      </c>
      <c r="K1741">
        <v>0</v>
      </c>
      <c r="L1741">
        <v>149</v>
      </c>
      <c r="M1741">
        <f t="shared" si="24"/>
        <v>14.9</v>
      </c>
      <c r="N1741">
        <v>100</v>
      </c>
      <c r="O1741">
        <v>5.39</v>
      </c>
      <c r="P1741">
        <v>7834.4</v>
      </c>
      <c r="Q1741">
        <v>5.45</v>
      </c>
    </row>
    <row r="1742" spans="1:17" x14ac:dyDescent="0.25">
      <c r="A1742">
        <v>0</v>
      </c>
      <c r="B1742">
        <v>-148.6</v>
      </c>
      <c r="C1742">
        <f t="shared" si="23"/>
        <v>-14.86</v>
      </c>
      <c r="D1742">
        <v>100</v>
      </c>
      <c r="E1742">
        <v>5.15</v>
      </c>
      <c r="F1742">
        <v>34742.800000000003</v>
      </c>
      <c r="G1742">
        <v>4.7699999999999996</v>
      </c>
      <c r="K1742">
        <v>0</v>
      </c>
      <c r="L1742">
        <v>147.80000000000001</v>
      </c>
      <c r="M1742">
        <f t="shared" si="24"/>
        <v>14.780000000000001</v>
      </c>
      <c r="N1742">
        <v>100</v>
      </c>
      <c r="O1742">
        <v>5.37</v>
      </c>
      <c r="P1742">
        <v>7795.8</v>
      </c>
      <c r="Q1742">
        <v>5.43</v>
      </c>
    </row>
    <row r="1743" spans="1:17" x14ac:dyDescent="0.25">
      <c r="A1743">
        <v>0</v>
      </c>
      <c r="B1743">
        <v>-147.5</v>
      </c>
      <c r="C1743">
        <f t="shared" si="23"/>
        <v>-14.75</v>
      </c>
      <c r="D1743">
        <v>100</v>
      </c>
      <c r="E1743">
        <v>5.28</v>
      </c>
      <c r="F1743">
        <v>35577.9</v>
      </c>
      <c r="G1743">
        <v>4.9000000000000004</v>
      </c>
      <c r="K1743">
        <v>0</v>
      </c>
      <c r="L1743">
        <v>146.6</v>
      </c>
      <c r="M1743">
        <f t="shared" si="24"/>
        <v>14.66</v>
      </c>
      <c r="N1743">
        <v>100</v>
      </c>
      <c r="O1743">
        <v>5.54</v>
      </c>
      <c r="P1743">
        <v>8055.8</v>
      </c>
      <c r="Q1743">
        <v>5.61</v>
      </c>
    </row>
    <row r="1744" spans="1:17" x14ac:dyDescent="0.25">
      <c r="A1744">
        <v>0</v>
      </c>
      <c r="B1744">
        <v>-146.19999999999999</v>
      </c>
      <c r="C1744">
        <f t="shared" si="23"/>
        <v>-14.62</v>
      </c>
      <c r="D1744">
        <v>100</v>
      </c>
      <c r="E1744">
        <v>5.39</v>
      </c>
      <c r="F1744">
        <v>36339.699999999997</v>
      </c>
      <c r="G1744">
        <v>4.99</v>
      </c>
      <c r="K1744">
        <v>0</v>
      </c>
      <c r="L1744">
        <v>145.4</v>
      </c>
      <c r="M1744">
        <f t="shared" si="24"/>
        <v>14.540000000000001</v>
      </c>
      <c r="N1744">
        <v>100</v>
      </c>
      <c r="O1744">
        <v>5.64</v>
      </c>
      <c r="P1744">
        <v>8195.7999999999993</v>
      </c>
      <c r="Q1744">
        <v>5.71</v>
      </c>
    </row>
    <row r="1745" spans="1:17" x14ac:dyDescent="0.25">
      <c r="A1745">
        <v>0</v>
      </c>
      <c r="B1745">
        <v>-145</v>
      </c>
      <c r="C1745">
        <f t="shared" si="23"/>
        <v>-14.5</v>
      </c>
      <c r="D1745">
        <v>100</v>
      </c>
      <c r="E1745">
        <v>5.46</v>
      </c>
      <c r="F1745">
        <v>36837.699999999997</v>
      </c>
      <c r="G1745">
        <v>5.07</v>
      </c>
      <c r="K1745">
        <v>0</v>
      </c>
      <c r="L1745">
        <v>144.19999999999999</v>
      </c>
      <c r="M1745">
        <f t="shared" si="24"/>
        <v>14.419999999999998</v>
      </c>
      <c r="N1745">
        <v>100</v>
      </c>
      <c r="O1745">
        <v>5.73</v>
      </c>
      <c r="P1745">
        <v>8322.2999999999993</v>
      </c>
      <c r="Q1745">
        <v>5.79</v>
      </c>
    </row>
    <row r="1746" spans="1:17" x14ac:dyDescent="0.25">
      <c r="A1746">
        <v>0</v>
      </c>
      <c r="B1746">
        <v>-143.9</v>
      </c>
      <c r="C1746">
        <f t="shared" si="23"/>
        <v>-14.39</v>
      </c>
      <c r="D1746">
        <v>100</v>
      </c>
      <c r="E1746">
        <v>5.61</v>
      </c>
      <c r="F1746">
        <v>37859.199999999997</v>
      </c>
      <c r="G1746">
        <v>5.21</v>
      </c>
      <c r="K1746">
        <v>0</v>
      </c>
      <c r="L1746">
        <v>143</v>
      </c>
      <c r="M1746">
        <f t="shared" si="24"/>
        <v>14.3</v>
      </c>
      <c r="N1746">
        <v>100</v>
      </c>
      <c r="O1746">
        <v>5.8</v>
      </c>
      <c r="P1746">
        <v>8431</v>
      </c>
      <c r="Q1746">
        <v>5.87</v>
      </c>
    </row>
    <row r="1747" spans="1:17" x14ac:dyDescent="0.25">
      <c r="A1747">
        <v>0</v>
      </c>
      <c r="B1747">
        <v>-142.6</v>
      </c>
      <c r="C1747">
        <f t="shared" si="23"/>
        <v>-14.26</v>
      </c>
      <c r="D1747">
        <v>100</v>
      </c>
      <c r="E1747">
        <v>5.76</v>
      </c>
      <c r="F1747">
        <v>38858.5</v>
      </c>
      <c r="G1747">
        <v>5.34</v>
      </c>
      <c r="K1747">
        <v>0</v>
      </c>
      <c r="L1747">
        <v>141.80000000000001</v>
      </c>
      <c r="M1747">
        <f t="shared" si="24"/>
        <v>14.180000000000001</v>
      </c>
      <c r="N1747">
        <v>100</v>
      </c>
      <c r="O1747">
        <v>5.92</v>
      </c>
      <c r="P1747">
        <v>8603.6</v>
      </c>
      <c r="Q1747">
        <v>5.99</v>
      </c>
    </row>
    <row r="1748" spans="1:17" x14ac:dyDescent="0.25">
      <c r="A1748">
        <v>0</v>
      </c>
      <c r="B1748">
        <v>-141.4</v>
      </c>
      <c r="C1748">
        <f t="shared" si="23"/>
        <v>-14.14</v>
      </c>
      <c r="D1748">
        <v>100</v>
      </c>
      <c r="E1748">
        <v>5.87</v>
      </c>
      <c r="F1748">
        <v>39596.699999999997</v>
      </c>
      <c r="G1748">
        <v>5.45</v>
      </c>
      <c r="K1748">
        <v>0</v>
      </c>
      <c r="L1748">
        <v>140.5</v>
      </c>
      <c r="M1748">
        <f t="shared" si="24"/>
        <v>14.05</v>
      </c>
      <c r="N1748">
        <v>100</v>
      </c>
      <c r="O1748">
        <v>6.02</v>
      </c>
      <c r="P1748">
        <v>8744.7000000000007</v>
      </c>
      <c r="Q1748">
        <v>6.09</v>
      </c>
    </row>
    <row r="1749" spans="1:17" x14ac:dyDescent="0.25">
      <c r="A1749">
        <v>0</v>
      </c>
      <c r="B1749">
        <v>-140.19999999999999</v>
      </c>
      <c r="C1749">
        <f t="shared" si="23"/>
        <v>-14.02</v>
      </c>
      <c r="D1749">
        <v>100</v>
      </c>
      <c r="E1749">
        <v>6.03</v>
      </c>
      <c r="F1749">
        <v>40661.300000000003</v>
      </c>
      <c r="G1749">
        <v>5.59</v>
      </c>
      <c r="K1749">
        <v>0</v>
      </c>
      <c r="L1749">
        <v>139.4</v>
      </c>
      <c r="M1749">
        <f t="shared" si="24"/>
        <v>13.940000000000001</v>
      </c>
      <c r="N1749">
        <v>100</v>
      </c>
      <c r="O1749">
        <v>6.1</v>
      </c>
      <c r="P1749">
        <v>8868.2000000000007</v>
      </c>
      <c r="Q1749">
        <v>6.18</v>
      </c>
    </row>
    <row r="1750" spans="1:17" x14ac:dyDescent="0.25">
      <c r="A1750">
        <v>0</v>
      </c>
      <c r="B1750">
        <v>-139</v>
      </c>
      <c r="C1750">
        <f t="shared" si="23"/>
        <v>-13.9</v>
      </c>
      <c r="D1750">
        <v>100</v>
      </c>
      <c r="E1750">
        <v>6.15</v>
      </c>
      <c r="F1750">
        <v>41483.599999999999</v>
      </c>
      <c r="G1750">
        <v>5.71</v>
      </c>
      <c r="K1750">
        <v>0</v>
      </c>
      <c r="L1750">
        <v>138.19999999999999</v>
      </c>
      <c r="M1750">
        <f t="shared" si="24"/>
        <v>13.819999999999999</v>
      </c>
      <c r="N1750">
        <v>100</v>
      </c>
      <c r="O1750">
        <v>6.29</v>
      </c>
      <c r="P1750">
        <v>9142.2000000000007</v>
      </c>
      <c r="Q1750">
        <v>6.36</v>
      </c>
    </row>
    <row r="1751" spans="1:17" x14ac:dyDescent="0.25">
      <c r="A1751">
        <v>0</v>
      </c>
      <c r="B1751">
        <v>-137.80000000000001</v>
      </c>
      <c r="C1751">
        <f t="shared" si="23"/>
        <v>-13.780000000000001</v>
      </c>
      <c r="D1751">
        <v>100</v>
      </c>
      <c r="E1751">
        <v>6.32</v>
      </c>
      <c r="F1751">
        <v>42638.8</v>
      </c>
      <c r="G1751">
        <v>5.87</v>
      </c>
      <c r="K1751">
        <v>0</v>
      </c>
      <c r="L1751">
        <v>137</v>
      </c>
      <c r="M1751">
        <f t="shared" si="24"/>
        <v>13.7</v>
      </c>
      <c r="N1751">
        <v>100</v>
      </c>
      <c r="O1751">
        <v>6.41</v>
      </c>
      <c r="P1751">
        <v>9311.5</v>
      </c>
      <c r="Q1751">
        <v>6.48</v>
      </c>
    </row>
    <row r="1752" spans="1:17" x14ac:dyDescent="0.25">
      <c r="A1752">
        <v>0</v>
      </c>
      <c r="B1752">
        <v>-136.6</v>
      </c>
      <c r="C1752">
        <f t="shared" si="23"/>
        <v>-13.66</v>
      </c>
      <c r="D1752">
        <v>100</v>
      </c>
      <c r="E1752">
        <v>6.46</v>
      </c>
      <c r="F1752">
        <v>43587.1</v>
      </c>
      <c r="G1752">
        <v>6</v>
      </c>
      <c r="K1752">
        <v>0</v>
      </c>
      <c r="L1752">
        <v>135.80000000000001</v>
      </c>
      <c r="M1752">
        <f t="shared" si="24"/>
        <v>13.580000000000002</v>
      </c>
      <c r="N1752">
        <v>100</v>
      </c>
      <c r="O1752">
        <v>6.48</v>
      </c>
      <c r="P1752">
        <v>9416.6</v>
      </c>
      <c r="Q1752">
        <v>6.57</v>
      </c>
    </row>
    <row r="1753" spans="1:17" x14ac:dyDescent="0.25">
      <c r="A1753">
        <v>0</v>
      </c>
      <c r="B1753">
        <v>-135.4</v>
      </c>
      <c r="C1753">
        <f t="shared" si="23"/>
        <v>-13.540000000000001</v>
      </c>
      <c r="D1753">
        <v>100</v>
      </c>
      <c r="E1753">
        <v>6.6</v>
      </c>
      <c r="F1753">
        <v>44504.800000000003</v>
      </c>
      <c r="G1753">
        <v>6.12</v>
      </c>
      <c r="K1753">
        <v>0</v>
      </c>
      <c r="L1753">
        <v>134.6</v>
      </c>
      <c r="M1753">
        <f t="shared" si="24"/>
        <v>13.459999999999999</v>
      </c>
      <c r="N1753">
        <v>100</v>
      </c>
      <c r="O1753">
        <v>6.64</v>
      </c>
      <c r="P1753">
        <v>9640.7999999999993</v>
      </c>
      <c r="Q1753">
        <v>6.71</v>
      </c>
    </row>
    <row r="1754" spans="1:17" x14ac:dyDescent="0.25">
      <c r="A1754">
        <v>0</v>
      </c>
      <c r="B1754">
        <v>-134.19999999999999</v>
      </c>
      <c r="C1754">
        <f t="shared" si="23"/>
        <v>-13.419999999999998</v>
      </c>
      <c r="D1754">
        <v>100</v>
      </c>
      <c r="E1754">
        <v>6.76</v>
      </c>
      <c r="F1754">
        <v>45599.9</v>
      </c>
      <c r="G1754">
        <v>6.28</v>
      </c>
      <c r="K1754">
        <v>0</v>
      </c>
      <c r="L1754">
        <v>133.30000000000001</v>
      </c>
      <c r="M1754">
        <f t="shared" si="24"/>
        <v>13.330000000000002</v>
      </c>
      <c r="N1754">
        <v>100</v>
      </c>
      <c r="O1754">
        <v>6.82</v>
      </c>
      <c r="P1754">
        <v>9902.2999999999993</v>
      </c>
      <c r="Q1754">
        <v>6.9</v>
      </c>
    </row>
    <row r="1755" spans="1:17" x14ac:dyDescent="0.25">
      <c r="A1755">
        <v>0</v>
      </c>
      <c r="B1755">
        <v>-133</v>
      </c>
      <c r="C1755">
        <f t="shared" ref="C1755:C1818" si="25">B1755/10</f>
        <v>-13.3</v>
      </c>
      <c r="D1755">
        <v>100</v>
      </c>
      <c r="E1755">
        <v>6.93</v>
      </c>
      <c r="F1755">
        <v>46770.7</v>
      </c>
      <c r="G1755">
        <v>6.43</v>
      </c>
      <c r="K1755">
        <v>0</v>
      </c>
      <c r="L1755">
        <v>132.19999999999999</v>
      </c>
      <c r="M1755">
        <f t="shared" ref="M1755:M1818" si="26">L1755/10</f>
        <v>13.219999999999999</v>
      </c>
      <c r="N1755">
        <v>100</v>
      </c>
      <c r="O1755">
        <v>6.93</v>
      </c>
      <c r="P1755">
        <v>10066.200000000001</v>
      </c>
      <c r="Q1755">
        <v>7.01</v>
      </c>
    </row>
    <row r="1756" spans="1:17" x14ac:dyDescent="0.25">
      <c r="A1756">
        <v>0</v>
      </c>
      <c r="B1756">
        <v>-131.80000000000001</v>
      </c>
      <c r="C1756">
        <f t="shared" si="25"/>
        <v>-13.180000000000001</v>
      </c>
      <c r="D1756">
        <v>100</v>
      </c>
      <c r="E1756">
        <v>7.13</v>
      </c>
      <c r="F1756">
        <v>48086.5</v>
      </c>
      <c r="G1756">
        <v>6.61</v>
      </c>
      <c r="K1756">
        <v>0</v>
      </c>
      <c r="L1756">
        <v>131</v>
      </c>
      <c r="M1756">
        <f t="shared" si="26"/>
        <v>13.1</v>
      </c>
      <c r="N1756">
        <v>100</v>
      </c>
      <c r="O1756">
        <v>7.07</v>
      </c>
      <c r="P1756">
        <v>10277.799999999999</v>
      </c>
      <c r="Q1756">
        <v>7.15</v>
      </c>
    </row>
    <row r="1757" spans="1:17" x14ac:dyDescent="0.25">
      <c r="A1757">
        <v>0</v>
      </c>
      <c r="B1757">
        <v>-130.6</v>
      </c>
      <c r="C1757">
        <f t="shared" si="25"/>
        <v>-13.059999999999999</v>
      </c>
      <c r="D1757">
        <v>100</v>
      </c>
      <c r="E1757">
        <v>7.32</v>
      </c>
      <c r="F1757">
        <v>49356</v>
      </c>
      <c r="G1757">
        <v>6.78</v>
      </c>
      <c r="K1757">
        <v>0</v>
      </c>
      <c r="L1757">
        <v>129.80000000000001</v>
      </c>
      <c r="M1757">
        <f t="shared" si="26"/>
        <v>12.98</v>
      </c>
      <c r="N1757">
        <v>100</v>
      </c>
      <c r="O1757">
        <v>7.3</v>
      </c>
      <c r="P1757">
        <v>10613.8</v>
      </c>
      <c r="Q1757">
        <v>7.39</v>
      </c>
    </row>
    <row r="1758" spans="1:17" x14ac:dyDescent="0.25">
      <c r="A1758">
        <v>0</v>
      </c>
      <c r="B1758">
        <v>-129.4</v>
      </c>
      <c r="C1758">
        <f t="shared" si="25"/>
        <v>-12.940000000000001</v>
      </c>
      <c r="D1758">
        <v>100</v>
      </c>
      <c r="E1758">
        <v>7.48</v>
      </c>
      <c r="F1758">
        <v>50464.800000000003</v>
      </c>
      <c r="G1758">
        <v>6.94</v>
      </c>
      <c r="K1758">
        <v>0</v>
      </c>
      <c r="L1758">
        <v>128.6</v>
      </c>
      <c r="M1758">
        <f t="shared" si="26"/>
        <v>12.86</v>
      </c>
      <c r="N1758">
        <v>100</v>
      </c>
      <c r="O1758">
        <v>7.4</v>
      </c>
      <c r="P1758">
        <v>10746.9</v>
      </c>
      <c r="Q1758">
        <v>7.49</v>
      </c>
    </row>
    <row r="1759" spans="1:17" x14ac:dyDescent="0.25">
      <c r="A1759">
        <v>0</v>
      </c>
      <c r="B1759">
        <v>-128.19999999999999</v>
      </c>
      <c r="C1759">
        <f t="shared" si="25"/>
        <v>-12.819999999999999</v>
      </c>
      <c r="D1759">
        <v>100</v>
      </c>
      <c r="E1759">
        <v>7.68</v>
      </c>
      <c r="F1759">
        <v>51829.2</v>
      </c>
      <c r="G1759">
        <v>7.13</v>
      </c>
      <c r="K1759">
        <v>0</v>
      </c>
      <c r="L1759">
        <v>127.4</v>
      </c>
      <c r="M1759">
        <f t="shared" si="26"/>
        <v>12.74</v>
      </c>
      <c r="N1759">
        <v>100</v>
      </c>
      <c r="O1759">
        <v>7.56</v>
      </c>
      <c r="P1759">
        <v>10982.9</v>
      </c>
      <c r="Q1759">
        <v>7.65</v>
      </c>
    </row>
    <row r="1760" spans="1:17" x14ac:dyDescent="0.25">
      <c r="A1760">
        <v>0</v>
      </c>
      <c r="B1760">
        <v>-127</v>
      </c>
      <c r="C1760">
        <f t="shared" si="25"/>
        <v>-12.7</v>
      </c>
      <c r="D1760">
        <v>100</v>
      </c>
      <c r="E1760">
        <v>7.9</v>
      </c>
      <c r="F1760">
        <v>53261.8</v>
      </c>
      <c r="G1760">
        <v>7.33</v>
      </c>
      <c r="K1760">
        <v>0</v>
      </c>
      <c r="L1760">
        <v>126.2</v>
      </c>
      <c r="M1760">
        <f t="shared" si="26"/>
        <v>12.620000000000001</v>
      </c>
      <c r="N1760">
        <v>100</v>
      </c>
      <c r="O1760">
        <v>7.74</v>
      </c>
      <c r="P1760">
        <v>11246.8</v>
      </c>
      <c r="Q1760">
        <v>7.83</v>
      </c>
    </row>
    <row r="1761" spans="1:17" x14ac:dyDescent="0.25">
      <c r="A1761">
        <v>0</v>
      </c>
      <c r="B1761">
        <v>-125.8</v>
      </c>
      <c r="C1761">
        <f t="shared" si="25"/>
        <v>-12.58</v>
      </c>
      <c r="D1761">
        <v>100</v>
      </c>
      <c r="E1761">
        <v>8.1199999999999992</v>
      </c>
      <c r="F1761">
        <v>54775.5</v>
      </c>
      <c r="G1761">
        <v>7.53</v>
      </c>
      <c r="K1761">
        <v>0</v>
      </c>
      <c r="L1761">
        <v>125</v>
      </c>
      <c r="M1761">
        <f t="shared" si="26"/>
        <v>12.5</v>
      </c>
      <c r="N1761">
        <v>100</v>
      </c>
      <c r="O1761">
        <v>7.95</v>
      </c>
      <c r="P1761">
        <v>11556.7</v>
      </c>
      <c r="Q1761">
        <v>8.0399999999999991</v>
      </c>
    </row>
    <row r="1762" spans="1:17" x14ac:dyDescent="0.25">
      <c r="A1762">
        <v>0</v>
      </c>
      <c r="B1762">
        <v>-124.6</v>
      </c>
      <c r="C1762">
        <f t="shared" si="25"/>
        <v>-12.459999999999999</v>
      </c>
      <c r="D1762">
        <v>100</v>
      </c>
      <c r="E1762">
        <v>8.3699999999999992</v>
      </c>
      <c r="F1762">
        <v>56456.2</v>
      </c>
      <c r="G1762">
        <v>7.76</v>
      </c>
      <c r="K1762">
        <v>0</v>
      </c>
      <c r="L1762">
        <v>123.8</v>
      </c>
      <c r="M1762">
        <f t="shared" si="26"/>
        <v>12.379999999999999</v>
      </c>
      <c r="N1762">
        <v>100</v>
      </c>
      <c r="O1762">
        <v>8.2100000000000009</v>
      </c>
      <c r="P1762">
        <v>11924.5</v>
      </c>
      <c r="Q1762">
        <v>8.3000000000000007</v>
      </c>
    </row>
    <row r="1763" spans="1:17" x14ac:dyDescent="0.25">
      <c r="A1763">
        <v>0</v>
      </c>
      <c r="B1763">
        <v>-123.4</v>
      </c>
      <c r="C1763">
        <f t="shared" si="25"/>
        <v>-12.34</v>
      </c>
      <c r="D1763">
        <v>100</v>
      </c>
      <c r="E1763">
        <v>8.6300000000000008</v>
      </c>
      <c r="F1763">
        <v>58188.1</v>
      </c>
      <c r="G1763">
        <v>7.99</v>
      </c>
      <c r="K1763">
        <v>0</v>
      </c>
      <c r="L1763">
        <v>122.6</v>
      </c>
      <c r="M1763">
        <f t="shared" si="26"/>
        <v>12.26</v>
      </c>
      <c r="N1763">
        <v>100</v>
      </c>
      <c r="O1763">
        <v>8.41</v>
      </c>
      <c r="P1763">
        <v>12220.2</v>
      </c>
      <c r="Q1763">
        <v>8.51</v>
      </c>
    </row>
    <row r="1764" spans="1:17" x14ac:dyDescent="0.25">
      <c r="A1764">
        <v>0</v>
      </c>
      <c r="B1764">
        <v>-122.2</v>
      </c>
      <c r="C1764">
        <f t="shared" si="25"/>
        <v>-12.22</v>
      </c>
      <c r="D1764">
        <v>100</v>
      </c>
      <c r="E1764">
        <v>8.86</v>
      </c>
      <c r="F1764">
        <v>59749.9</v>
      </c>
      <c r="G1764">
        <v>8.23</v>
      </c>
      <c r="K1764">
        <v>0</v>
      </c>
      <c r="L1764">
        <v>121.4</v>
      </c>
      <c r="M1764">
        <f t="shared" si="26"/>
        <v>12.14</v>
      </c>
      <c r="N1764">
        <v>100</v>
      </c>
      <c r="O1764">
        <v>8.5500000000000007</v>
      </c>
      <c r="P1764">
        <v>12424.7</v>
      </c>
      <c r="Q1764">
        <v>8.65</v>
      </c>
    </row>
    <row r="1765" spans="1:17" x14ac:dyDescent="0.25">
      <c r="A1765">
        <v>0</v>
      </c>
      <c r="B1765">
        <v>-121</v>
      </c>
      <c r="C1765">
        <f t="shared" si="25"/>
        <v>-12.1</v>
      </c>
      <c r="D1765">
        <v>100</v>
      </c>
      <c r="E1765">
        <v>9.17</v>
      </c>
      <c r="F1765">
        <v>61856.2</v>
      </c>
      <c r="G1765">
        <v>8.51</v>
      </c>
      <c r="K1765">
        <v>0</v>
      </c>
      <c r="L1765">
        <v>120.1</v>
      </c>
      <c r="M1765">
        <f t="shared" si="26"/>
        <v>12.01</v>
      </c>
      <c r="N1765">
        <v>100</v>
      </c>
      <c r="O1765">
        <v>8.82</v>
      </c>
      <c r="P1765">
        <v>12822.5</v>
      </c>
      <c r="Q1765">
        <v>8.93</v>
      </c>
    </row>
    <row r="1766" spans="1:17" x14ac:dyDescent="0.25">
      <c r="A1766">
        <v>0</v>
      </c>
      <c r="B1766">
        <v>-119.8</v>
      </c>
      <c r="C1766">
        <f t="shared" si="25"/>
        <v>-11.98</v>
      </c>
      <c r="D1766">
        <v>100</v>
      </c>
      <c r="E1766">
        <v>9.41</v>
      </c>
      <c r="F1766">
        <v>63497.3</v>
      </c>
      <c r="G1766">
        <v>8.74</v>
      </c>
      <c r="K1766">
        <v>0</v>
      </c>
      <c r="L1766">
        <v>119</v>
      </c>
      <c r="M1766">
        <f t="shared" si="26"/>
        <v>11.9</v>
      </c>
      <c r="N1766">
        <v>100</v>
      </c>
      <c r="O1766">
        <v>9.0500000000000007</v>
      </c>
      <c r="P1766">
        <v>13143</v>
      </c>
      <c r="Q1766">
        <v>9.15</v>
      </c>
    </row>
    <row r="1767" spans="1:17" x14ac:dyDescent="0.25">
      <c r="A1767">
        <v>0</v>
      </c>
      <c r="B1767">
        <v>-118.6</v>
      </c>
      <c r="C1767">
        <f t="shared" si="25"/>
        <v>-11.86</v>
      </c>
      <c r="D1767">
        <v>100</v>
      </c>
      <c r="E1767">
        <v>9.73</v>
      </c>
      <c r="F1767">
        <v>65605.8</v>
      </c>
      <c r="G1767">
        <v>9.0299999999999994</v>
      </c>
      <c r="K1767">
        <v>0</v>
      </c>
      <c r="L1767">
        <v>117.7</v>
      </c>
      <c r="M1767">
        <f t="shared" si="26"/>
        <v>11.77</v>
      </c>
      <c r="N1767">
        <v>100</v>
      </c>
      <c r="O1767">
        <v>9.2899999999999991</v>
      </c>
      <c r="P1767">
        <v>13503.4</v>
      </c>
      <c r="Q1767">
        <v>9.4</v>
      </c>
    </row>
    <row r="1768" spans="1:17" x14ac:dyDescent="0.25">
      <c r="A1768">
        <v>0</v>
      </c>
      <c r="B1768">
        <v>-117.4</v>
      </c>
      <c r="C1768">
        <f t="shared" si="25"/>
        <v>-11.74</v>
      </c>
      <c r="D1768">
        <v>100</v>
      </c>
      <c r="E1768">
        <v>10.08</v>
      </c>
      <c r="F1768">
        <v>67965.100000000006</v>
      </c>
      <c r="G1768">
        <v>9.33</v>
      </c>
      <c r="K1768">
        <v>0</v>
      </c>
      <c r="L1768">
        <v>116.6</v>
      </c>
      <c r="M1768">
        <f t="shared" si="26"/>
        <v>11.66</v>
      </c>
      <c r="N1768">
        <v>100</v>
      </c>
      <c r="O1768">
        <v>9.65</v>
      </c>
      <c r="P1768">
        <v>14028</v>
      </c>
      <c r="Q1768">
        <v>9.77</v>
      </c>
    </row>
    <row r="1769" spans="1:17" x14ac:dyDescent="0.25">
      <c r="A1769">
        <v>0</v>
      </c>
      <c r="B1769">
        <v>-116.2</v>
      </c>
      <c r="C1769">
        <f t="shared" si="25"/>
        <v>-11.620000000000001</v>
      </c>
      <c r="D1769">
        <v>100</v>
      </c>
      <c r="E1769">
        <v>10.41</v>
      </c>
      <c r="F1769">
        <v>70188.100000000006</v>
      </c>
      <c r="G1769">
        <v>9.64</v>
      </c>
      <c r="K1769">
        <v>0</v>
      </c>
      <c r="L1769">
        <v>115.3</v>
      </c>
      <c r="M1769">
        <f t="shared" si="26"/>
        <v>11.53</v>
      </c>
      <c r="N1769">
        <v>100</v>
      </c>
      <c r="O1769">
        <v>9.82</v>
      </c>
      <c r="P1769">
        <v>14262.7</v>
      </c>
      <c r="Q1769">
        <v>9.93</v>
      </c>
    </row>
    <row r="1770" spans="1:17" x14ac:dyDescent="0.25">
      <c r="A1770">
        <v>0</v>
      </c>
      <c r="B1770">
        <v>-114.9</v>
      </c>
      <c r="C1770">
        <f t="shared" si="25"/>
        <v>-11.49</v>
      </c>
      <c r="D1770">
        <v>100</v>
      </c>
      <c r="E1770">
        <v>10.77</v>
      </c>
      <c r="F1770">
        <v>72621.2</v>
      </c>
      <c r="G1770">
        <v>10</v>
      </c>
      <c r="K1770">
        <v>0</v>
      </c>
      <c r="L1770">
        <v>114.2</v>
      </c>
      <c r="M1770">
        <f t="shared" si="26"/>
        <v>11.42</v>
      </c>
      <c r="N1770">
        <v>100</v>
      </c>
      <c r="O1770">
        <v>10.27</v>
      </c>
      <c r="P1770">
        <v>14925.8</v>
      </c>
      <c r="Q1770">
        <v>10.39</v>
      </c>
    </row>
    <row r="1771" spans="1:17" x14ac:dyDescent="0.25">
      <c r="A1771">
        <v>0</v>
      </c>
      <c r="B1771">
        <v>-113.8</v>
      </c>
      <c r="C1771">
        <f t="shared" si="25"/>
        <v>-11.379999999999999</v>
      </c>
      <c r="D1771">
        <v>100</v>
      </c>
      <c r="E1771">
        <v>11.14</v>
      </c>
      <c r="F1771">
        <v>75140.7</v>
      </c>
      <c r="G1771">
        <v>10.34</v>
      </c>
      <c r="K1771">
        <v>0</v>
      </c>
      <c r="L1771">
        <v>113</v>
      </c>
      <c r="M1771">
        <f t="shared" si="26"/>
        <v>11.3</v>
      </c>
      <c r="N1771">
        <v>100</v>
      </c>
      <c r="O1771">
        <v>10.47</v>
      </c>
      <c r="P1771">
        <v>15218.1</v>
      </c>
      <c r="Q1771">
        <v>10.59</v>
      </c>
    </row>
    <row r="1772" spans="1:17" x14ac:dyDescent="0.25">
      <c r="A1772">
        <v>0</v>
      </c>
      <c r="B1772">
        <v>-112.6</v>
      </c>
      <c r="C1772">
        <f t="shared" si="25"/>
        <v>-11.26</v>
      </c>
      <c r="D1772">
        <v>100</v>
      </c>
      <c r="E1772">
        <v>11.58</v>
      </c>
      <c r="F1772">
        <v>78102.899999999994</v>
      </c>
      <c r="G1772">
        <v>10.76</v>
      </c>
      <c r="K1772">
        <v>0</v>
      </c>
      <c r="L1772">
        <v>111.7</v>
      </c>
      <c r="M1772">
        <f t="shared" si="26"/>
        <v>11.17</v>
      </c>
      <c r="N1772">
        <v>100</v>
      </c>
      <c r="O1772">
        <v>10.85</v>
      </c>
      <c r="P1772">
        <v>15768.4</v>
      </c>
      <c r="Q1772">
        <v>10.97</v>
      </c>
    </row>
    <row r="1773" spans="1:17" x14ac:dyDescent="0.25">
      <c r="A1773">
        <v>0</v>
      </c>
      <c r="B1773">
        <v>-111.4</v>
      </c>
      <c r="C1773">
        <f t="shared" si="25"/>
        <v>-11.14</v>
      </c>
      <c r="D1773">
        <v>100</v>
      </c>
      <c r="E1773">
        <v>12.06</v>
      </c>
      <c r="F1773">
        <v>81352.2</v>
      </c>
      <c r="G1773">
        <v>11.2</v>
      </c>
      <c r="K1773">
        <v>0</v>
      </c>
      <c r="L1773">
        <v>110.5</v>
      </c>
      <c r="M1773">
        <f t="shared" si="26"/>
        <v>11.05</v>
      </c>
      <c r="N1773">
        <v>100</v>
      </c>
      <c r="O1773">
        <v>11.23</v>
      </c>
      <c r="P1773">
        <v>16316.9</v>
      </c>
      <c r="Q1773">
        <v>11.37</v>
      </c>
    </row>
    <row r="1774" spans="1:17" x14ac:dyDescent="0.25">
      <c r="A1774">
        <v>0</v>
      </c>
      <c r="B1774">
        <v>-110.2</v>
      </c>
      <c r="C1774">
        <f t="shared" si="25"/>
        <v>-11.02</v>
      </c>
      <c r="D1774">
        <v>100</v>
      </c>
      <c r="E1774">
        <v>12.63</v>
      </c>
      <c r="F1774">
        <v>85188.7</v>
      </c>
      <c r="G1774">
        <v>11.72</v>
      </c>
      <c r="K1774">
        <v>0</v>
      </c>
      <c r="L1774">
        <v>109.3</v>
      </c>
      <c r="M1774">
        <f t="shared" si="26"/>
        <v>10.93</v>
      </c>
      <c r="N1774">
        <v>100</v>
      </c>
      <c r="O1774">
        <v>11.5</v>
      </c>
      <c r="P1774">
        <v>16715.099999999999</v>
      </c>
      <c r="Q1774">
        <v>11.65</v>
      </c>
    </row>
    <row r="1775" spans="1:17" x14ac:dyDescent="0.25">
      <c r="A1775">
        <v>0</v>
      </c>
      <c r="B1775">
        <v>-109</v>
      </c>
      <c r="C1775">
        <f t="shared" si="25"/>
        <v>-10.9</v>
      </c>
      <c r="D1775">
        <v>100</v>
      </c>
      <c r="E1775">
        <v>13.35</v>
      </c>
      <c r="F1775">
        <v>90049.1</v>
      </c>
      <c r="G1775">
        <v>12.39</v>
      </c>
      <c r="K1775">
        <v>0</v>
      </c>
      <c r="L1775">
        <v>108.2</v>
      </c>
      <c r="M1775">
        <f t="shared" si="26"/>
        <v>10.82</v>
      </c>
      <c r="N1775">
        <v>100</v>
      </c>
      <c r="O1775">
        <v>11.93</v>
      </c>
      <c r="P1775">
        <v>17339.8</v>
      </c>
      <c r="Q1775">
        <v>12.05</v>
      </c>
    </row>
    <row r="1776" spans="1:17" x14ac:dyDescent="0.25">
      <c r="A1776">
        <v>0</v>
      </c>
      <c r="B1776">
        <v>-107.8</v>
      </c>
      <c r="C1776">
        <f t="shared" si="25"/>
        <v>-10.78</v>
      </c>
      <c r="D1776">
        <v>100</v>
      </c>
      <c r="E1776">
        <v>14.32</v>
      </c>
      <c r="F1776">
        <v>96557.6</v>
      </c>
      <c r="G1776">
        <v>13.29</v>
      </c>
      <c r="K1776">
        <v>0</v>
      </c>
      <c r="L1776">
        <v>107</v>
      </c>
      <c r="M1776">
        <f t="shared" si="26"/>
        <v>10.7</v>
      </c>
      <c r="N1776">
        <v>100</v>
      </c>
      <c r="O1776">
        <v>12.52</v>
      </c>
      <c r="P1776">
        <v>18187.900000000001</v>
      </c>
      <c r="Q1776">
        <v>12.67</v>
      </c>
    </row>
    <row r="1777" spans="1:17" x14ac:dyDescent="0.25">
      <c r="A1777">
        <v>0</v>
      </c>
      <c r="B1777">
        <v>-106.5</v>
      </c>
      <c r="C1777">
        <f t="shared" si="25"/>
        <v>-10.65</v>
      </c>
      <c r="D1777">
        <v>100</v>
      </c>
      <c r="E1777">
        <v>15.82</v>
      </c>
      <c r="F1777">
        <v>106709.2</v>
      </c>
      <c r="G1777">
        <v>14.68</v>
      </c>
      <c r="K1777">
        <v>0</v>
      </c>
      <c r="L1777">
        <v>105.7</v>
      </c>
      <c r="M1777">
        <f t="shared" si="26"/>
        <v>10.57</v>
      </c>
      <c r="N1777">
        <v>100</v>
      </c>
      <c r="O1777">
        <v>13.12</v>
      </c>
      <c r="P1777">
        <v>19061.8</v>
      </c>
      <c r="Q1777">
        <v>13.28</v>
      </c>
    </row>
    <row r="1778" spans="1:17" x14ac:dyDescent="0.25">
      <c r="A1778">
        <v>0</v>
      </c>
      <c r="B1778">
        <v>-105.3</v>
      </c>
      <c r="C1778">
        <f t="shared" si="25"/>
        <v>-10.53</v>
      </c>
      <c r="D1778">
        <v>100</v>
      </c>
      <c r="E1778">
        <v>18.399999999999999</v>
      </c>
      <c r="F1778">
        <v>124075.6</v>
      </c>
      <c r="G1778">
        <v>17.079999999999998</v>
      </c>
      <c r="K1778">
        <v>0</v>
      </c>
      <c r="L1778">
        <v>104.6</v>
      </c>
      <c r="M1778">
        <f t="shared" si="26"/>
        <v>10.459999999999999</v>
      </c>
      <c r="N1778">
        <v>100</v>
      </c>
      <c r="O1778">
        <v>13.85</v>
      </c>
      <c r="P1778">
        <v>20129.3</v>
      </c>
      <c r="Q1778">
        <v>14.02</v>
      </c>
    </row>
    <row r="1779" spans="1:17" x14ac:dyDescent="0.25">
      <c r="A1779">
        <v>0</v>
      </c>
      <c r="B1779">
        <v>-104.1</v>
      </c>
      <c r="C1779">
        <f t="shared" si="25"/>
        <v>-10.41</v>
      </c>
      <c r="D1779">
        <v>100</v>
      </c>
      <c r="E1779">
        <v>23.56</v>
      </c>
      <c r="F1779">
        <v>158867.1</v>
      </c>
      <c r="G1779">
        <v>21.84</v>
      </c>
      <c r="K1779">
        <v>0</v>
      </c>
      <c r="L1779">
        <v>103.3</v>
      </c>
      <c r="M1779">
        <f t="shared" si="26"/>
        <v>10.33</v>
      </c>
      <c r="N1779">
        <v>100</v>
      </c>
      <c r="O1779">
        <v>15.1</v>
      </c>
      <c r="P1779">
        <v>21946.5</v>
      </c>
      <c r="Q1779">
        <v>15.28</v>
      </c>
    </row>
    <row r="1780" spans="1:17" x14ac:dyDescent="0.25">
      <c r="A1780">
        <v>0</v>
      </c>
      <c r="B1780">
        <v>-102.9</v>
      </c>
      <c r="C1780">
        <f t="shared" si="25"/>
        <v>-10.290000000000001</v>
      </c>
      <c r="D1780">
        <v>100</v>
      </c>
      <c r="E1780">
        <v>31.67</v>
      </c>
      <c r="F1780">
        <v>213603.7</v>
      </c>
      <c r="G1780">
        <v>29.41</v>
      </c>
      <c r="K1780">
        <v>0</v>
      </c>
      <c r="L1780">
        <v>102.1</v>
      </c>
      <c r="M1780">
        <f t="shared" si="26"/>
        <v>10.209999999999999</v>
      </c>
      <c r="N1780">
        <v>100</v>
      </c>
      <c r="O1780">
        <v>17.329999999999998</v>
      </c>
      <c r="P1780">
        <v>25178.5</v>
      </c>
      <c r="Q1780">
        <v>17.510000000000002</v>
      </c>
    </row>
    <row r="1781" spans="1:17" x14ac:dyDescent="0.25">
      <c r="A1781">
        <v>0</v>
      </c>
      <c r="B1781">
        <v>-101.7</v>
      </c>
      <c r="C1781">
        <f t="shared" si="25"/>
        <v>-10.17</v>
      </c>
      <c r="D1781">
        <v>100</v>
      </c>
      <c r="E1781">
        <v>40.86</v>
      </c>
      <c r="F1781">
        <v>275574.2</v>
      </c>
      <c r="G1781">
        <v>37.85</v>
      </c>
      <c r="K1781">
        <v>0</v>
      </c>
      <c r="L1781">
        <v>101</v>
      </c>
      <c r="M1781">
        <f t="shared" si="26"/>
        <v>10.1</v>
      </c>
      <c r="N1781">
        <v>100</v>
      </c>
      <c r="O1781">
        <v>22.75</v>
      </c>
      <c r="P1781">
        <v>33055.199999999997</v>
      </c>
      <c r="Q1781">
        <v>23.01</v>
      </c>
    </row>
    <row r="1782" spans="1:17" x14ac:dyDescent="0.25">
      <c r="A1782">
        <v>0</v>
      </c>
      <c r="B1782">
        <v>-100.5</v>
      </c>
      <c r="C1782">
        <f t="shared" si="25"/>
        <v>-10.050000000000001</v>
      </c>
      <c r="D1782">
        <v>100</v>
      </c>
      <c r="E1782">
        <v>50.51</v>
      </c>
      <c r="F1782">
        <v>340671.4</v>
      </c>
      <c r="G1782">
        <v>46.92</v>
      </c>
      <c r="K1782">
        <v>0</v>
      </c>
      <c r="L1782">
        <v>99.7</v>
      </c>
      <c r="M1782">
        <f t="shared" si="26"/>
        <v>9.9700000000000006</v>
      </c>
      <c r="N1782">
        <v>100</v>
      </c>
      <c r="O1782">
        <v>35.270000000000003</v>
      </c>
      <c r="P1782">
        <v>51253.5</v>
      </c>
      <c r="Q1782">
        <v>35.700000000000003</v>
      </c>
    </row>
    <row r="1783" spans="1:17" x14ac:dyDescent="0.25">
      <c r="A1783">
        <v>0</v>
      </c>
      <c r="B1783">
        <v>-99.3</v>
      </c>
      <c r="C1783">
        <f t="shared" si="25"/>
        <v>-9.93</v>
      </c>
      <c r="D1783">
        <v>100</v>
      </c>
      <c r="E1783">
        <v>59.45</v>
      </c>
      <c r="F1783">
        <v>400926.2</v>
      </c>
      <c r="G1783">
        <v>55.13</v>
      </c>
      <c r="K1783">
        <v>0</v>
      </c>
      <c r="L1783">
        <v>98.5</v>
      </c>
      <c r="M1783">
        <f t="shared" si="26"/>
        <v>9.85</v>
      </c>
      <c r="N1783">
        <v>100</v>
      </c>
      <c r="O1783">
        <v>50.58</v>
      </c>
      <c r="P1783">
        <v>73496.2</v>
      </c>
      <c r="Q1783">
        <v>51.19</v>
      </c>
    </row>
    <row r="1784" spans="1:17" x14ac:dyDescent="0.25">
      <c r="A1784">
        <v>0</v>
      </c>
      <c r="B1784">
        <v>-98.1</v>
      </c>
      <c r="C1784">
        <f t="shared" si="25"/>
        <v>-9.8099999999999987</v>
      </c>
      <c r="D1784">
        <v>100</v>
      </c>
      <c r="E1784">
        <v>67.05</v>
      </c>
      <c r="F1784">
        <v>452189.3</v>
      </c>
      <c r="G1784">
        <v>62.13</v>
      </c>
      <c r="K1784">
        <v>0</v>
      </c>
      <c r="L1784">
        <v>97.4</v>
      </c>
      <c r="M1784">
        <f t="shared" si="26"/>
        <v>9.74</v>
      </c>
      <c r="N1784">
        <v>100</v>
      </c>
      <c r="O1784">
        <v>60.19</v>
      </c>
      <c r="P1784">
        <v>87451.3</v>
      </c>
      <c r="Q1784">
        <v>60.92</v>
      </c>
    </row>
    <row r="1785" spans="1:17" x14ac:dyDescent="0.25">
      <c r="A1785">
        <v>0</v>
      </c>
      <c r="B1785">
        <v>-96.9</v>
      </c>
      <c r="C1785">
        <f t="shared" si="25"/>
        <v>-9.6900000000000013</v>
      </c>
      <c r="D1785">
        <v>100</v>
      </c>
      <c r="E1785">
        <v>71.95</v>
      </c>
      <c r="F1785">
        <v>485230.6</v>
      </c>
      <c r="G1785">
        <v>66.790000000000006</v>
      </c>
      <c r="K1785">
        <v>0</v>
      </c>
      <c r="L1785">
        <v>96.1</v>
      </c>
      <c r="M1785">
        <f t="shared" si="26"/>
        <v>9.61</v>
      </c>
      <c r="N1785">
        <v>100</v>
      </c>
      <c r="O1785">
        <v>65.45</v>
      </c>
      <c r="P1785">
        <v>95095.2</v>
      </c>
      <c r="Q1785">
        <v>66.209999999999994</v>
      </c>
    </row>
    <row r="1786" spans="1:17" x14ac:dyDescent="0.25">
      <c r="A1786">
        <v>0</v>
      </c>
      <c r="B1786">
        <v>-95.7</v>
      </c>
      <c r="C1786">
        <f t="shared" si="25"/>
        <v>-9.57</v>
      </c>
      <c r="D1786">
        <v>100</v>
      </c>
      <c r="E1786">
        <v>74.25</v>
      </c>
      <c r="F1786">
        <v>500789.8</v>
      </c>
      <c r="G1786">
        <v>68.959999999999994</v>
      </c>
      <c r="K1786">
        <v>0</v>
      </c>
      <c r="L1786">
        <v>94.9</v>
      </c>
      <c r="M1786">
        <f t="shared" si="26"/>
        <v>9.49</v>
      </c>
      <c r="N1786">
        <v>100</v>
      </c>
      <c r="O1786">
        <v>67.790000000000006</v>
      </c>
      <c r="P1786">
        <v>98502.399999999994</v>
      </c>
      <c r="Q1786">
        <v>68.52</v>
      </c>
    </row>
    <row r="1787" spans="1:17" x14ac:dyDescent="0.25">
      <c r="A1787">
        <v>0</v>
      </c>
      <c r="B1787">
        <v>-94.5</v>
      </c>
      <c r="C1787">
        <f t="shared" si="25"/>
        <v>-9.4499999999999993</v>
      </c>
      <c r="D1787">
        <v>100</v>
      </c>
      <c r="E1787">
        <v>75.849999999999994</v>
      </c>
      <c r="F1787">
        <v>511546.8</v>
      </c>
      <c r="G1787">
        <v>70.36</v>
      </c>
      <c r="K1787">
        <v>0</v>
      </c>
      <c r="L1787">
        <v>93.7</v>
      </c>
      <c r="M1787">
        <f t="shared" si="26"/>
        <v>9.370000000000001</v>
      </c>
      <c r="N1787">
        <v>100</v>
      </c>
      <c r="O1787">
        <v>69.400000000000006</v>
      </c>
      <c r="P1787">
        <v>100837.8</v>
      </c>
      <c r="Q1787">
        <v>70.17</v>
      </c>
    </row>
    <row r="1788" spans="1:17" x14ac:dyDescent="0.25">
      <c r="A1788">
        <v>0</v>
      </c>
      <c r="B1788">
        <v>-93.3</v>
      </c>
      <c r="C1788">
        <f t="shared" si="25"/>
        <v>-9.33</v>
      </c>
      <c r="D1788">
        <v>100</v>
      </c>
      <c r="E1788">
        <v>76.989999999999995</v>
      </c>
      <c r="F1788">
        <v>519258</v>
      </c>
      <c r="G1788">
        <v>71.5</v>
      </c>
      <c r="K1788">
        <v>0</v>
      </c>
      <c r="L1788">
        <v>92.5</v>
      </c>
      <c r="M1788">
        <f t="shared" si="26"/>
        <v>9.25</v>
      </c>
      <c r="N1788">
        <v>100</v>
      </c>
      <c r="O1788">
        <v>70.400000000000006</v>
      </c>
      <c r="P1788">
        <v>102295.8</v>
      </c>
      <c r="Q1788">
        <v>71.27</v>
      </c>
    </row>
    <row r="1789" spans="1:17" x14ac:dyDescent="0.25">
      <c r="A1789">
        <v>0</v>
      </c>
      <c r="B1789">
        <v>-92.1</v>
      </c>
      <c r="C1789">
        <f t="shared" si="25"/>
        <v>-9.2099999999999991</v>
      </c>
      <c r="D1789">
        <v>100</v>
      </c>
      <c r="E1789">
        <v>77.959999999999994</v>
      </c>
      <c r="F1789">
        <v>525764.69999999995</v>
      </c>
      <c r="G1789">
        <v>72.42</v>
      </c>
      <c r="K1789">
        <v>0</v>
      </c>
      <c r="L1789">
        <v>91.3</v>
      </c>
      <c r="M1789">
        <f t="shared" si="26"/>
        <v>9.129999999999999</v>
      </c>
      <c r="N1789">
        <v>100</v>
      </c>
      <c r="O1789">
        <v>71.12</v>
      </c>
      <c r="P1789">
        <v>103342.39999999999</v>
      </c>
      <c r="Q1789">
        <v>72</v>
      </c>
    </row>
    <row r="1790" spans="1:17" x14ac:dyDescent="0.25">
      <c r="A1790">
        <v>0</v>
      </c>
      <c r="B1790">
        <v>-90.9</v>
      </c>
      <c r="C1790">
        <f t="shared" si="25"/>
        <v>-9.09</v>
      </c>
      <c r="D1790">
        <v>100</v>
      </c>
      <c r="E1790">
        <v>78.78</v>
      </c>
      <c r="F1790">
        <v>531327.80000000005</v>
      </c>
      <c r="G1790">
        <v>73.08</v>
      </c>
      <c r="K1790">
        <v>0</v>
      </c>
      <c r="L1790">
        <v>90.1</v>
      </c>
      <c r="M1790">
        <f t="shared" si="26"/>
        <v>9.01</v>
      </c>
      <c r="N1790">
        <v>100</v>
      </c>
      <c r="O1790">
        <v>72.19</v>
      </c>
      <c r="P1790">
        <v>104884.1</v>
      </c>
      <c r="Q1790">
        <v>73.02</v>
      </c>
    </row>
    <row r="1791" spans="1:17" x14ac:dyDescent="0.25">
      <c r="A1791">
        <v>0</v>
      </c>
      <c r="B1791">
        <v>-89.7</v>
      </c>
      <c r="C1791">
        <f t="shared" si="25"/>
        <v>-8.9700000000000006</v>
      </c>
      <c r="D1791">
        <v>100</v>
      </c>
      <c r="E1791">
        <v>79.72</v>
      </c>
      <c r="F1791">
        <v>537663.80000000005</v>
      </c>
      <c r="G1791">
        <v>73.900000000000006</v>
      </c>
      <c r="K1791">
        <v>0</v>
      </c>
      <c r="L1791">
        <v>88.9</v>
      </c>
      <c r="M1791">
        <f t="shared" si="26"/>
        <v>8.89</v>
      </c>
      <c r="N1791">
        <v>100</v>
      </c>
      <c r="O1791">
        <v>72.819999999999993</v>
      </c>
      <c r="P1791">
        <v>105800.4</v>
      </c>
      <c r="Q1791">
        <v>73.650000000000006</v>
      </c>
    </row>
    <row r="1792" spans="1:17" x14ac:dyDescent="0.25">
      <c r="A1792">
        <v>0</v>
      </c>
      <c r="B1792">
        <v>-88.5</v>
      </c>
      <c r="C1792">
        <f t="shared" si="25"/>
        <v>-8.85</v>
      </c>
      <c r="D1792">
        <v>100</v>
      </c>
      <c r="E1792">
        <v>80.319999999999993</v>
      </c>
      <c r="F1792">
        <v>541746.6</v>
      </c>
      <c r="G1792">
        <v>74.59</v>
      </c>
      <c r="K1792">
        <v>0</v>
      </c>
      <c r="L1792">
        <v>87.7</v>
      </c>
      <c r="M1792">
        <f t="shared" si="26"/>
        <v>8.77</v>
      </c>
      <c r="N1792">
        <v>100</v>
      </c>
      <c r="O1792">
        <v>73.47</v>
      </c>
      <c r="P1792">
        <v>106754.9</v>
      </c>
      <c r="Q1792">
        <v>74.290000000000006</v>
      </c>
    </row>
    <row r="1793" spans="1:17" x14ac:dyDescent="0.25">
      <c r="A1793">
        <v>0</v>
      </c>
      <c r="B1793">
        <v>-87.3</v>
      </c>
      <c r="C1793">
        <f t="shared" si="25"/>
        <v>-8.73</v>
      </c>
      <c r="D1793">
        <v>100</v>
      </c>
      <c r="E1793">
        <v>80.97</v>
      </c>
      <c r="F1793">
        <v>546109.1</v>
      </c>
      <c r="G1793">
        <v>75.19</v>
      </c>
      <c r="K1793">
        <v>0</v>
      </c>
      <c r="L1793">
        <v>86.6</v>
      </c>
      <c r="M1793">
        <f t="shared" si="26"/>
        <v>8.66</v>
      </c>
      <c r="N1793">
        <v>100</v>
      </c>
      <c r="O1793">
        <v>73.97</v>
      </c>
      <c r="P1793">
        <v>107480.4</v>
      </c>
      <c r="Q1793">
        <v>74.81</v>
      </c>
    </row>
    <row r="1794" spans="1:17" x14ac:dyDescent="0.25">
      <c r="A1794">
        <v>0</v>
      </c>
      <c r="B1794">
        <v>-86.1</v>
      </c>
      <c r="C1794">
        <f t="shared" si="25"/>
        <v>-8.61</v>
      </c>
      <c r="D1794">
        <v>100</v>
      </c>
      <c r="E1794">
        <v>81.67</v>
      </c>
      <c r="F1794">
        <v>550790.1</v>
      </c>
      <c r="G1794">
        <v>75.790000000000006</v>
      </c>
      <c r="K1794">
        <v>0</v>
      </c>
      <c r="L1794">
        <v>85.3</v>
      </c>
      <c r="M1794">
        <f t="shared" si="26"/>
        <v>8.5299999999999994</v>
      </c>
      <c r="N1794">
        <v>100</v>
      </c>
      <c r="O1794">
        <v>74.72</v>
      </c>
      <c r="P1794">
        <v>108568</v>
      </c>
      <c r="Q1794">
        <v>75.67</v>
      </c>
    </row>
    <row r="1795" spans="1:17" x14ac:dyDescent="0.25">
      <c r="A1795">
        <v>0</v>
      </c>
      <c r="B1795">
        <v>-84.8</v>
      </c>
      <c r="C1795">
        <f t="shared" si="25"/>
        <v>-8.48</v>
      </c>
      <c r="D1795">
        <v>100</v>
      </c>
      <c r="E1795">
        <v>82.3</v>
      </c>
      <c r="F1795">
        <v>555075.30000000005</v>
      </c>
      <c r="G1795">
        <v>76.39</v>
      </c>
      <c r="K1795">
        <v>0</v>
      </c>
      <c r="L1795">
        <v>84.2</v>
      </c>
      <c r="M1795">
        <f t="shared" si="26"/>
        <v>8.42</v>
      </c>
      <c r="N1795">
        <v>100</v>
      </c>
      <c r="O1795">
        <v>75.45</v>
      </c>
      <c r="P1795">
        <v>109631.3</v>
      </c>
      <c r="Q1795">
        <v>76.319999999999993</v>
      </c>
    </row>
    <row r="1796" spans="1:17" x14ac:dyDescent="0.25">
      <c r="A1796">
        <v>0</v>
      </c>
      <c r="B1796">
        <v>-83.7</v>
      </c>
      <c r="C1796">
        <f t="shared" si="25"/>
        <v>-8.370000000000001</v>
      </c>
      <c r="D1796">
        <v>100</v>
      </c>
      <c r="E1796">
        <v>83.04</v>
      </c>
      <c r="F1796">
        <v>560062.69999999995</v>
      </c>
      <c r="G1796">
        <v>77.05</v>
      </c>
      <c r="K1796">
        <v>0</v>
      </c>
      <c r="L1796">
        <v>82.9</v>
      </c>
      <c r="M1796">
        <f t="shared" si="26"/>
        <v>8.2900000000000009</v>
      </c>
      <c r="N1796">
        <v>100</v>
      </c>
      <c r="O1796">
        <v>75.92</v>
      </c>
      <c r="P1796">
        <v>110311.2</v>
      </c>
      <c r="Q1796">
        <v>76.849999999999994</v>
      </c>
    </row>
    <row r="1797" spans="1:17" x14ac:dyDescent="0.25">
      <c r="A1797">
        <v>0</v>
      </c>
      <c r="B1797">
        <v>-82.4</v>
      </c>
      <c r="C1797">
        <f t="shared" si="25"/>
        <v>-8.24</v>
      </c>
      <c r="D1797">
        <v>100</v>
      </c>
      <c r="E1797">
        <v>83.56</v>
      </c>
      <c r="F1797">
        <v>563586.5</v>
      </c>
      <c r="G1797">
        <v>77.489999999999995</v>
      </c>
      <c r="K1797">
        <v>0</v>
      </c>
      <c r="L1797">
        <v>81.7</v>
      </c>
      <c r="M1797">
        <f t="shared" si="26"/>
        <v>8.17</v>
      </c>
      <c r="N1797">
        <v>100</v>
      </c>
      <c r="O1797">
        <v>76.7</v>
      </c>
      <c r="P1797">
        <v>111448.4</v>
      </c>
      <c r="Q1797">
        <v>77.599999999999994</v>
      </c>
    </row>
    <row r="1798" spans="1:17" x14ac:dyDescent="0.25">
      <c r="A1798">
        <v>0</v>
      </c>
      <c r="B1798">
        <v>-81.2</v>
      </c>
      <c r="C1798">
        <f t="shared" si="25"/>
        <v>-8.120000000000001</v>
      </c>
      <c r="D1798">
        <v>100</v>
      </c>
      <c r="E1798">
        <v>84.12</v>
      </c>
      <c r="F1798">
        <v>567316</v>
      </c>
      <c r="G1798">
        <v>78.040000000000006</v>
      </c>
      <c r="K1798">
        <v>0</v>
      </c>
      <c r="L1798">
        <v>80.5</v>
      </c>
      <c r="M1798">
        <f t="shared" si="26"/>
        <v>8.0500000000000007</v>
      </c>
      <c r="N1798">
        <v>100</v>
      </c>
      <c r="O1798">
        <v>77.09</v>
      </c>
      <c r="P1798">
        <v>112006.1</v>
      </c>
      <c r="Q1798">
        <v>77.959999999999994</v>
      </c>
    </row>
    <row r="1799" spans="1:17" x14ac:dyDescent="0.25">
      <c r="A1799">
        <v>0</v>
      </c>
      <c r="B1799">
        <v>-80</v>
      </c>
      <c r="C1799">
        <f t="shared" si="25"/>
        <v>-8</v>
      </c>
      <c r="D1799">
        <v>100</v>
      </c>
      <c r="E1799">
        <v>84.63</v>
      </c>
      <c r="F1799">
        <v>570804.19999999995</v>
      </c>
      <c r="G1799">
        <v>78.56</v>
      </c>
      <c r="K1799">
        <v>0</v>
      </c>
      <c r="L1799">
        <v>79.3</v>
      </c>
      <c r="M1799">
        <f t="shared" si="26"/>
        <v>7.93</v>
      </c>
      <c r="N1799">
        <v>100</v>
      </c>
      <c r="O1799">
        <v>77.66</v>
      </c>
      <c r="P1799">
        <v>112842.8</v>
      </c>
      <c r="Q1799">
        <v>78.56</v>
      </c>
    </row>
    <row r="1800" spans="1:17" x14ac:dyDescent="0.25">
      <c r="A1800">
        <v>0</v>
      </c>
      <c r="B1800">
        <v>-78.900000000000006</v>
      </c>
      <c r="C1800">
        <f t="shared" si="25"/>
        <v>-7.8900000000000006</v>
      </c>
      <c r="D1800">
        <v>100</v>
      </c>
      <c r="E1800">
        <v>85.36</v>
      </c>
      <c r="F1800">
        <v>575688.6</v>
      </c>
      <c r="G1800">
        <v>79.17</v>
      </c>
      <c r="K1800">
        <v>0</v>
      </c>
      <c r="L1800">
        <v>78.099999999999994</v>
      </c>
      <c r="M1800">
        <f t="shared" si="26"/>
        <v>7.81</v>
      </c>
      <c r="N1800">
        <v>100</v>
      </c>
      <c r="O1800">
        <v>78.11</v>
      </c>
      <c r="P1800">
        <v>113495.1</v>
      </c>
      <c r="Q1800">
        <v>79.099999999999994</v>
      </c>
    </row>
    <row r="1801" spans="1:17" x14ac:dyDescent="0.25">
      <c r="A1801">
        <v>0</v>
      </c>
      <c r="B1801">
        <v>-77.599999999999994</v>
      </c>
      <c r="C1801">
        <f t="shared" si="25"/>
        <v>-7.76</v>
      </c>
      <c r="D1801">
        <v>100</v>
      </c>
      <c r="E1801">
        <v>85.88</v>
      </c>
      <c r="F1801">
        <v>579200.4</v>
      </c>
      <c r="G1801">
        <v>79.67</v>
      </c>
      <c r="K1801">
        <v>0</v>
      </c>
      <c r="L1801">
        <v>76.900000000000006</v>
      </c>
      <c r="M1801">
        <f t="shared" si="26"/>
        <v>7.69</v>
      </c>
      <c r="N1801">
        <v>100</v>
      </c>
      <c r="O1801">
        <v>78.42</v>
      </c>
      <c r="P1801">
        <v>113940.2</v>
      </c>
      <c r="Q1801">
        <v>79.239999999999995</v>
      </c>
    </row>
    <row r="1802" spans="1:17" x14ac:dyDescent="0.25">
      <c r="A1802">
        <v>0</v>
      </c>
      <c r="B1802">
        <v>-76.400000000000006</v>
      </c>
      <c r="C1802">
        <f t="shared" si="25"/>
        <v>-7.6400000000000006</v>
      </c>
      <c r="D1802">
        <v>100</v>
      </c>
      <c r="E1802">
        <v>86.39</v>
      </c>
      <c r="F1802">
        <v>582681.4</v>
      </c>
      <c r="G1802">
        <v>80.180000000000007</v>
      </c>
      <c r="K1802">
        <v>0</v>
      </c>
      <c r="L1802">
        <v>75.7</v>
      </c>
      <c r="M1802">
        <f t="shared" si="26"/>
        <v>7.57</v>
      </c>
      <c r="N1802">
        <v>100</v>
      </c>
      <c r="O1802">
        <v>79.010000000000005</v>
      </c>
      <c r="P1802">
        <v>114794.8</v>
      </c>
      <c r="Q1802">
        <v>79.95</v>
      </c>
    </row>
    <row r="1803" spans="1:17" x14ac:dyDescent="0.25">
      <c r="A1803">
        <v>0</v>
      </c>
      <c r="B1803">
        <v>-75.2</v>
      </c>
      <c r="C1803">
        <f t="shared" si="25"/>
        <v>-7.5200000000000005</v>
      </c>
      <c r="D1803">
        <v>100</v>
      </c>
      <c r="E1803">
        <v>86.84</v>
      </c>
      <c r="F1803">
        <v>585653.5</v>
      </c>
      <c r="G1803">
        <v>80.53</v>
      </c>
      <c r="K1803">
        <v>0</v>
      </c>
      <c r="L1803">
        <v>74.5</v>
      </c>
      <c r="M1803">
        <f t="shared" si="26"/>
        <v>7.45</v>
      </c>
      <c r="N1803">
        <v>100</v>
      </c>
      <c r="O1803">
        <v>79.33</v>
      </c>
      <c r="P1803">
        <v>115268.8</v>
      </c>
      <c r="Q1803">
        <v>80.37</v>
      </c>
    </row>
    <row r="1804" spans="1:17" x14ac:dyDescent="0.25">
      <c r="A1804">
        <v>0</v>
      </c>
      <c r="B1804">
        <v>-74</v>
      </c>
      <c r="C1804">
        <f t="shared" si="25"/>
        <v>-7.4</v>
      </c>
      <c r="D1804">
        <v>100</v>
      </c>
      <c r="E1804">
        <v>87.36</v>
      </c>
      <c r="F1804">
        <v>589197.6</v>
      </c>
      <c r="G1804">
        <v>81.11</v>
      </c>
      <c r="K1804">
        <v>0</v>
      </c>
      <c r="L1804">
        <v>73.3</v>
      </c>
      <c r="M1804">
        <f t="shared" si="26"/>
        <v>7.33</v>
      </c>
      <c r="N1804">
        <v>100</v>
      </c>
      <c r="O1804">
        <v>80.3</v>
      </c>
      <c r="P1804">
        <v>116671.4</v>
      </c>
      <c r="Q1804">
        <v>81.180000000000007</v>
      </c>
    </row>
    <row r="1805" spans="1:17" x14ac:dyDescent="0.25">
      <c r="A1805">
        <v>0</v>
      </c>
      <c r="B1805">
        <v>-72.8</v>
      </c>
      <c r="C1805">
        <f t="shared" si="25"/>
        <v>-7.2799999999999994</v>
      </c>
      <c r="D1805">
        <v>100</v>
      </c>
      <c r="E1805">
        <v>88.03</v>
      </c>
      <c r="F1805">
        <v>593726.5</v>
      </c>
      <c r="G1805">
        <v>81.650000000000006</v>
      </c>
      <c r="K1805">
        <v>0</v>
      </c>
      <c r="L1805">
        <v>72.099999999999994</v>
      </c>
      <c r="M1805">
        <f t="shared" si="26"/>
        <v>7.2099999999999991</v>
      </c>
      <c r="N1805">
        <v>100</v>
      </c>
      <c r="O1805">
        <v>80.42</v>
      </c>
      <c r="P1805">
        <v>116852.4</v>
      </c>
      <c r="Q1805">
        <v>81.489999999999995</v>
      </c>
    </row>
    <row r="1806" spans="1:17" x14ac:dyDescent="0.25">
      <c r="A1806">
        <v>0</v>
      </c>
      <c r="B1806">
        <v>-71.599999999999994</v>
      </c>
      <c r="C1806">
        <f t="shared" si="25"/>
        <v>-7.1599999999999993</v>
      </c>
      <c r="D1806">
        <v>100</v>
      </c>
      <c r="E1806">
        <v>88.49</v>
      </c>
      <c r="F1806">
        <v>596799.5</v>
      </c>
      <c r="G1806">
        <v>82.15</v>
      </c>
      <c r="K1806">
        <v>0</v>
      </c>
      <c r="L1806">
        <v>70.900000000000006</v>
      </c>
      <c r="M1806">
        <f t="shared" si="26"/>
        <v>7.0900000000000007</v>
      </c>
      <c r="N1806">
        <v>100</v>
      </c>
      <c r="O1806">
        <v>81.09</v>
      </c>
      <c r="P1806">
        <v>117823</v>
      </c>
      <c r="Q1806">
        <v>82.03</v>
      </c>
    </row>
    <row r="1807" spans="1:17" x14ac:dyDescent="0.25">
      <c r="A1807">
        <v>0</v>
      </c>
      <c r="B1807">
        <v>-70.400000000000006</v>
      </c>
      <c r="C1807">
        <f t="shared" si="25"/>
        <v>-7.0400000000000009</v>
      </c>
      <c r="D1807">
        <v>100</v>
      </c>
      <c r="E1807">
        <v>88.92</v>
      </c>
      <c r="F1807">
        <v>599718.9</v>
      </c>
      <c r="G1807">
        <v>82.56</v>
      </c>
      <c r="K1807">
        <v>0</v>
      </c>
      <c r="L1807">
        <v>69.7</v>
      </c>
      <c r="M1807">
        <f t="shared" si="26"/>
        <v>6.9700000000000006</v>
      </c>
      <c r="N1807">
        <v>100</v>
      </c>
      <c r="O1807">
        <v>81.37</v>
      </c>
      <c r="P1807">
        <v>118231.2</v>
      </c>
      <c r="Q1807">
        <v>82.32</v>
      </c>
    </row>
    <row r="1808" spans="1:17" x14ac:dyDescent="0.25">
      <c r="A1808">
        <v>0</v>
      </c>
      <c r="B1808">
        <v>-69.2</v>
      </c>
      <c r="C1808">
        <f t="shared" si="25"/>
        <v>-6.92</v>
      </c>
      <c r="D1808">
        <v>100</v>
      </c>
      <c r="E1808">
        <v>89.49</v>
      </c>
      <c r="F1808">
        <v>603560.30000000005</v>
      </c>
      <c r="G1808">
        <v>83.04</v>
      </c>
      <c r="K1808">
        <v>0</v>
      </c>
      <c r="L1808">
        <v>68.5</v>
      </c>
      <c r="M1808">
        <f t="shared" si="26"/>
        <v>6.85</v>
      </c>
      <c r="N1808">
        <v>100</v>
      </c>
      <c r="O1808">
        <v>81.89</v>
      </c>
      <c r="P1808">
        <v>118978.6</v>
      </c>
      <c r="Q1808">
        <v>82.85</v>
      </c>
    </row>
    <row r="1809" spans="1:17" x14ac:dyDescent="0.25">
      <c r="A1809">
        <v>0</v>
      </c>
      <c r="B1809">
        <v>-68</v>
      </c>
      <c r="C1809">
        <f t="shared" si="25"/>
        <v>-6.8</v>
      </c>
      <c r="D1809">
        <v>100</v>
      </c>
      <c r="E1809">
        <v>90</v>
      </c>
      <c r="F1809">
        <v>607007.30000000005</v>
      </c>
      <c r="G1809">
        <v>83.45</v>
      </c>
      <c r="K1809">
        <v>0</v>
      </c>
      <c r="L1809">
        <v>67.3</v>
      </c>
      <c r="M1809">
        <f t="shared" si="26"/>
        <v>6.7299999999999995</v>
      </c>
      <c r="N1809">
        <v>100</v>
      </c>
      <c r="O1809">
        <v>82.5</v>
      </c>
      <c r="P1809">
        <v>119878.9</v>
      </c>
      <c r="Q1809">
        <v>83.37</v>
      </c>
    </row>
    <row r="1810" spans="1:17" x14ac:dyDescent="0.25">
      <c r="A1810">
        <v>0</v>
      </c>
      <c r="B1810">
        <v>-66.8</v>
      </c>
      <c r="C1810">
        <f t="shared" si="25"/>
        <v>-6.68</v>
      </c>
      <c r="D1810">
        <v>100</v>
      </c>
      <c r="E1810">
        <v>90.58</v>
      </c>
      <c r="F1810">
        <v>610924</v>
      </c>
      <c r="G1810">
        <v>84.01</v>
      </c>
      <c r="K1810">
        <v>0</v>
      </c>
      <c r="L1810">
        <v>66.099999999999994</v>
      </c>
      <c r="M1810">
        <f t="shared" si="26"/>
        <v>6.6099999999999994</v>
      </c>
      <c r="N1810">
        <v>100</v>
      </c>
      <c r="O1810">
        <v>82.63</v>
      </c>
      <c r="P1810">
        <v>120067.2</v>
      </c>
      <c r="Q1810">
        <v>83.67</v>
      </c>
    </row>
    <row r="1811" spans="1:17" x14ac:dyDescent="0.25">
      <c r="A1811">
        <v>0</v>
      </c>
      <c r="B1811">
        <v>-65.599999999999994</v>
      </c>
      <c r="C1811">
        <f t="shared" si="25"/>
        <v>-6.56</v>
      </c>
      <c r="D1811">
        <v>100</v>
      </c>
      <c r="E1811">
        <v>91.04</v>
      </c>
      <c r="F1811">
        <v>614002.5</v>
      </c>
      <c r="G1811">
        <v>84.44</v>
      </c>
      <c r="K1811">
        <v>0</v>
      </c>
      <c r="L1811">
        <v>64.900000000000006</v>
      </c>
      <c r="M1811">
        <f t="shared" si="26"/>
        <v>6.49</v>
      </c>
      <c r="N1811">
        <v>100</v>
      </c>
      <c r="O1811">
        <v>83.39</v>
      </c>
      <c r="P1811">
        <v>121168.3</v>
      </c>
      <c r="Q1811">
        <v>84.39</v>
      </c>
    </row>
    <row r="1812" spans="1:17" x14ac:dyDescent="0.25">
      <c r="A1812">
        <v>0</v>
      </c>
      <c r="B1812">
        <v>-64.400000000000006</v>
      </c>
      <c r="C1812">
        <f t="shared" si="25"/>
        <v>-6.44</v>
      </c>
      <c r="D1812">
        <v>100</v>
      </c>
      <c r="E1812">
        <v>91.42</v>
      </c>
      <c r="F1812">
        <v>616608.1</v>
      </c>
      <c r="G1812">
        <v>84.84</v>
      </c>
      <c r="K1812">
        <v>0</v>
      </c>
      <c r="L1812">
        <v>63.7</v>
      </c>
      <c r="M1812">
        <f t="shared" si="26"/>
        <v>6.37</v>
      </c>
      <c r="N1812">
        <v>100</v>
      </c>
      <c r="O1812">
        <v>83.86</v>
      </c>
      <c r="P1812">
        <v>121851.9</v>
      </c>
      <c r="Q1812">
        <v>84.92</v>
      </c>
    </row>
    <row r="1813" spans="1:17" x14ac:dyDescent="0.25">
      <c r="A1813">
        <v>0</v>
      </c>
      <c r="B1813">
        <v>-63.2</v>
      </c>
      <c r="C1813">
        <f t="shared" si="25"/>
        <v>-6.32</v>
      </c>
      <c r="D1813">
        <v>100</v>
      </c>
      <c r="E1813">
        <v>91.85</v>
      </c>
      <c r="F1813">
        <v>619488.5</v>
      </c>
      <c r="G1813">
        <v>85.3</v>
      </c>
      <c r="K1813">
        <v>0</v>
      </c>
      <c r="L1813">
        <v>62.4</v>
      </c>
      <c r="M1813">
        <f t="shared" si="26"/>
        <v>6.24</v>
      </c>
      <c r="N1813">
        <v>100</v>
      </c>
      <c r="O1813">
        <v>84.27</v>
      </c>
      <c r="P1813">
        <v>122446.3</v>
      </c>
      <c r="Q1813">
        <v>85.26</v>
      </c>
    </row>
    <row r="1814" spans="1:17" x14ac:dyDescent="0.25">
      <c r="A1814">
        <v>0</v>
      </c>
      <c r="B1814">
        <v>-62</v>
      </c>
      <c r="C1814">
        <f t="shared" si="25"/>
        <v>-6.2</v>
      </c>
      <c r="D1814">
        <v>100</v>
      </c>
      <c r="E1814">
        <v>92.38</v>
      </c>
      <c r="F1814">
        <v>623050.4</v>
      </c>
      <c r="G1814">
        <v>85.8</v>
      </c>
      <c r="K1814">
        <v>0</v>
      </c>
      <c r="L1814">
        <v>61.3</v>
      </c>
      <c r="M1814">
        <f t="shared" si="26"/>
        <v>6.13</v>
      </c>
      <c r="N1814">
        <v>100</v>
      </c>
      <c r="O1814">
        <v>84.62</v>
      </c>
      <c r="P1814">
        <v>122954.6</v>
      </c>
      <c r="Q1814">
        <v>85.75</v>
      </c>
    </row>
    <row r="1815" spans="1:17" x14ac:dyDescent="0.25">
      <c r="A1815">
        <v>0</v>
      </c>
      <c r="B1815">
        <v>-60.8</v>
      </c>
      <c r="C1815">
        <f t="shared" si="25"/>
        <v>-6.08</v>
      </c>
      <c r="D1815">
        <v>100</v>
      </c>
      <c r="E1815">
        <v>92.98</v>
      </c>
      <c r="F1815">
        <v>627064.6</v>
      </c>
      <c r="G1815">
        <v>86.24</v>
      </c>
      <c r="K1815">
        <v>0</v>
      </c>
      <c r="L1815">
        <v>60</v>
      </c>
      <c r="M1815">
        <f t="shared" si="26"/>
        <v>6</v>
      </c>
      <c r="N1815">
        <v>100</v>
      </c>
      <c r="O1815">
        <v>84.9</v>
      </c>
      <c r="P1815">
        <v>123361.5</v>
      </c>
      <c r="Q1815">
        <v>85.94</v>
      </c>
    </row>
    <row r="1816" spans="1:17" x14ac:dyDescent="0.25">
      <c r="A1816">
        <v>0</v>
      </c>
      <c r="B1816">
        <v>-59.6</v>
      </c>
      <c r="C1816">
        <f t="shared" si="25"/>
        <v>-5.96</v>
      </c>
      <c r="D1816">
        <v>100</v>
      </c>
      <c r="E1816">
        <v>93.37</v>
      </c>
      <c r="F1816">
        <v>629758.69999999995</v>
      </c>
      <c r="G1816">
        <v>86.75</v>
      </c>
      <c r="K1816">
        <v>0</v>
      </c>
      <c r="L1816">
        <v>58.8</v>
      </c>
      <c r="M1816">
        <f t="shared" si="26"/>
        <v>5.88</v>
      </c>
      <c r="N1816">
        <v>100</v>
      </c>
      <c r="O1816">
        <v>85.39</v>
      </c>
      <c r="P1816">
        <v>124074.6</v>
      </c>
      <c r="Q1816">
        <v>86.34</v>
      </c>
    </row>
    <row r="1817" spans="1:17" x14ac:dyDescent="0.25">
      <c r="A1817">
        <v>0</v>
      </c>
      <c r="B1817">
        <v>-58.4</v>
      </c>
      <c r="C1817">
        <f t="shared" si="25"/>
        <v>-5.84</v>
      </c>
      <c r="D1817">
        <v>100</v>
      </c>
      <c r="E1817">
        <v>93.81</v>
      </c>
      <c r="F1817">
        <v>632674.6</v>
      </c>
      <c r="G1817">
        <v>87.07</v>
      </c>
      <c r="K1817">
        <v>0</v>
      </c>
      <c r="L1817">
        <v>57.6</v>
      </c>
      <c r="M1817">
        <f t="shared" si="26"/>
        <v>5.76</v>
      </c>
      <c r="N1817">
        <v>100</v>
      </c>
      <c r="O1817">
        <v>85.96</v>
      </c>
      <c r="P1817">
        <v>124905.4</v>
      </c>
      <c r="Q1817">
        <v>86.99</v>
      </c>
    </row>
    <row r="1818" spans="1:17" x14ac:dyDescent="0.25">
      <c r="A1818">
        <v>0</v>
      </c>
      <c r="B1818">
        <v>-57.2</v>
      </c>
      <c r="C1818">
        <f t="shared" si="25"/>
        <v>-5.7200000000000006</v>
      </c>
      <c r="D1818">
        <v>100</v>
      </c>
      <c r="E1818">
        <v>94.27</v>
      </c>
      <c r="F1818">
        <v>635827.80000000005</v>
      </c>
      <c r="G1818">
        <v>87.42</v>
      </c>
      <c r="K1818">
        <v>0</v>
      </c>
      <c r="L1818">
        <v>56.4</v>
      </c>
      <c r="M1818">
        <f t="shared" si="26"/>
        <v>5.64</v>
      </c>
      <c r="N1818">
        <v>100</v>
      </c>
      <c r="O1818">
        <v>86.48</v>
      </c>
      <c r="P1818">
        <v>125661.8</v>
      </c>
      <c r="Q1818">
        <v>87.53</v>
      </c>
    </row>
    <row r="1819" spans="1:17" x14ac:dyDescent="0.25">
      <c r="A1819">
        <v>0</v>
      </c>
      <c r="B1819">
        <v>-56</v>
      </c>
      <c r="C1819">
        <f t="shared" ref="C1819:C1882" si="27">B1819/10</f>
        <v>-5.6</v>
      </c>
      <c r="D1819">
        <v>100</v>
      </c>
      <c r="E1819">
        <v>94.74</v>
      </c>
      <c r="F1819">
        <v>638948.30000000005</v>
      </c>
      <c r="G1819">
        <v>87.83</v>
      </c>
      <c r="K1819">
        <v>0</v>
      </c>
      <c r="L1819">
        <v>55.2</v>
      </c>
      <c r="M1819">
        <f t="shared" ref="M1819:M1882" si="28">L1819/10</f>
        <v>5.5200000000000005</v>
      </c>
      <c r="N1819">
        <v>100</v>
      </c>
      <c r="O1819">
        <v>86.65</v>
      </c>
      <c r="P1819">
        <v>125908.5</v>
      </c>
      <c r="Q1819">
        <v>87.53</v>
      </c>
    </row>
    <row r="1820" spans="1:17" x14ac:dyDescent="0.25">
      <c r="A1820">
        <v>0</v>
      </c>
      <c r="B1820">
        <v>-54.7</v>
      </c>
      <c r="C1820">
        <f t="shared" si="27"/>
        <v>-5.4700000000000006</v>
      </c>
      <c r="D1820">
        <v>100</v>
      </c>
      <c r="E1820">
        <v>95.17</v>
      </c>
      <c r="F1820">
        <v>641841.5</v>
      </c>
      <c r="G1820">
        <v>88.42</v>
      </c>
      <c r="K1820">
        <v>0</v>
      </c>
      <c r="L1820">
        <v>54</v>
      </c>
      <c r="M1820">
        <f t="shared" si="28"/>
        <v>5.4</v>
      </c>
      <c r="N1820">
        <v>100</v>
      </c>
      <c r="O1820">
        <v>87.11</v>
      </c>
      <c r="P1820">
        <v>126562.8</v>
      </c>
      <c r="Q1820">
        <v>88.27</v>
      </c>
    </row>
    <row r="1821" spans="1:17" x14ac:dyDescent="0.25">
      <c r="A1821">
        <v>0</v>
      </c>
      <c r="B1821">
        <v>-53.5</v>
      </c>
      <c r="C1821">
        <f t="shared" si="27"/>
        <v>-5.35</v>
      </c>
      <c r="D1821">
        <v>100</v>
      </c>
      <c r="E1821">
        <v>95.67</v>
      </c>
      <c r="F1821">
        <v>645256.1</v>
      </c>
      <c r="G1821">
        <v>88.77</v>
      </c>
      <c r="K1821">
        <v>0</v>
      </c>
      <c r="L1821">
        <v>52.9</v>
      </c>
      <c r="M1821">
        <f t="shared" si="28"/>
        <v>5.29</v>
      </c>
      <c r="N1821">
        <v>100</v>
      </c>
      <c r="O1821">
        <v>87.67</v>
      </c>
      <c r="P1821">
        <v>127381.5</v>
      </c>
      <c r="Q1821">
        <v>88.77</v>
      </c>
    </row>
    <row r="1822" spans="1:17" x14ac:dyDescent="0.25">
      <c r="A1822">
        <v>0</v>
      </c>
      <c r="B1822">
        <v>-52.4</v>
      </c>
      <c r="C1822">
        <f t="shared" si="27"/>
        <v>-5.24</v>
      </c>
      <c r="D1822">
        <v>100</v>
      </c>
      <c r="E1822">
        <v>96.11</v>
      </c>
      <c r="F1822">
        <v>648205.5</v>
      </c>
      <c r="G1822">
        <v>89.15</v>
      </c>
      <c r="K1822">
        <v>0</v>
      </c>
      <c r="L1822">
        <v>51.6</v>
      </c>
      <c r="M1822">
        <f t="shared" si="28"/>
        <v>5.16</v>
      </c>
      <c r="N1822">
        <v>100</v>
      </c>
      <c r="O1822">
        <v>87.84</v>
      </c>
      <c r="P1822">
        <v>127624.7</v>
      </c>
      <c r="Q1822">
        <v>88.8</v>
      </c>
    </row>
    <row r="1823" spans="1:17" x14ac:dyDescent="0.25">
      <c r="A1823">
        <v>0</v>
      </c>
      <c r="B1823">
        <v>-51.2</v>
      </c>
      <c r="C1823">
        <f t="shared" si="27"/>
        <v>-5.12</v>
      </c>
      <c r="D1823">
        <v>100</v>
      </c>
      <c r="E1823">
        <v>96.64</v>
      </c>
      <c r="F1823">
        <v>651794.1</v>
      </c>
      <c r="G1823">
        <v>89.62</v>
      </c>
      <c r="K1823">
        <v>0</v>
      </c>
      <c r="L1823">
        <v>50.4</v>
      </c>
      <c r="M1823">
        <f t="shared" si="28"/>
        <v>5.04</v>
      </c>
      <c r="N1823">
        <v>100</v>
      </c>
      <c r="O1823">
        <v>88.48</v>
      </c>
      <c r="P1823">
        <v>128554.2</v>
      </c>
      <c r="Q1823">
        <v>89.5</v>
      </c>
    </row>
    <row r="1824" spans="1:17" x14ac:dyDescent="0.25">
      <c r="A1824">
        <v>0</v>
      </c>
      <c r="B1824">
        <v>-49.9</v>
      </c>
      <c r="C1824">
        <f t="shared" si="27"/>
        <v>-4.99</v>
      </c>
      <c r="D1824">
        <v>100</v>
      </c>
      <c r="E1824">
        <v>96.89</v>
      </c>
      <c r="F1824">
        <v>653450.5</v>
      </c>
      <c r="G1824">
        <v>89.98</v>
      </c>
      <c r="K1824">
        <v>0</v>
      </c>
      <c r="L1824">
        <v>49.2</v>
      </c>
      <c r="M1824">
        <f t="shared" si="28"/>
        <v>4.92</v>
      </c>
      <c r="N1824">
        <v>100</v>
      </c>
      <c r="O1824">
        <v>88.81</v>
      </c>
      <c r="P1824">
        <v>129033.60000000001</v>
      </c>
      <c r="Q1824">
        <v>89.89</v>
      </c>
    </row>
    <row r="1825" spans="1:17" x14ac:dyDescent="0.25">
      <c r="A1825">
        <v>0</v>
      </c>
      <c r="B1825">
        <v>-48.7</v>
      </c>
      <c r="C1825">
        <f t="shared" si="27"/>
        <v>-4.87</v>
      </c>
      <c r="D1825">
        <v>100</v>
      </c>
      <c r="E1825">
        <v>97.47</v>
      </c>
      <c r="F1825">
        <v>657412.9</v>
      </c>
      <c r="G1825">
        <v>90.32</v>
      </c>
      <c r="K1825">
        <v>0</v>
      </c>
      <c r="L1825">
        <v>48</v>
      </c>
      <c r="M1825">
        <f t="shared" si="28"/>
        <v>4.8</v>
      </c>
      <c r="N1825">
        <v>100</v>
      </c>
      <c r="O1825">
        <v>89.13</v>
      </c>
      <c r="P1825">
        <v>129499.1</v>
      </c>
      <c r="Q1825">
        <v>90.26</v>
      </c>
    </row>
    <row r="1826" spans="1:17" x14ac:dyDescent="0.25">
      <c r="A1826">
        <v>0</v>
      </c>
      <c r="B1826">
        <v>-47.5</v>
      </c>
      <c r="C1826">
        <f t="shared" si="27"/>
        <v>-4.75</v>
      </c>
      <c r="D1826">
        <v>100</v>
      </c>
      <c r="E1826">
        <v>97.92</v>
      </c>
      <c r="F1826">
        <v>660389.4</v>
      </c>
      <c r="G1826">
        <v>90.91</v>
      </c>
      <c r="K1826">
        <v>0</v>
      </c>
      <c r="L1826">
        <v>46.8</v>
      </c>
      <c r="M1826">
        <f t="shared" si="28"/>
        <v>4.68</v>
      </c>
      <c r="N1826">
        <v>100</v>
      </c>
      <c r="O1826">
        <v>89.38</v>
      </c>
      <c r="P1826">
        <v>129861.7</v>
      </c>
      <c r="Q1826">
        <v>90.44</v>
      </c>
    </row>
    <row r="1827" spans="1:17" x14ac:dyDescent="0.25">
      <c r="A1827">
        <v>0</v>
      </c>
      <c r="B1827">
        <v>-46.3</v>
      </c>
      <c r="C1827">
        <f t="shared" si="27"/>
        <v>-4.63</v>
      </c>
      <c r="D1827">
        <v>100</v>
      </c>
      <c r="E1827">
        <v>98.16</v>
      </c>
      <c r="F1827">
        <v>662019.30000000005</v>
      </c>
      <c r="G1827">
        <v>91.09</v>
      </c>
      <c r="K1827">
        <v>0</v>
      </c>
      <c r="L1827">
        <v>45.6</v>
      </c>
      <c r="M1827">
        <f t="shared" si="28"/>
        <v>4.5600000000000005</v>
      </c>
      <c r="N1827">
        <v>100</v>
      </c>
      <c r="O1827">
        <v>89.93</v>
      </c>
      <c r="P1827">
        <v>130660.4</v>
      </c>
      <c r="Q1827">
        <v>90.95</v>
      </c>
    </row>
    <row r="1828" spans="1:17" x14ac:dyDescent="0.25">
      <c r="A1828">
        <v>0</v>
      </c>
      <c r="B1828">
        <v>-45.1</v>
      </c>
      <c r="C1828">
        <f t="shared" si="27"/>
        <v>-4.51</v>
      </c>
      <c r="D1828">
        <v>100</v>
      </c>
      <c r="E1828">
        <v>98.54</v>
      </c>
      <c r="F1828">
        <v>664593.19999999995</v>
      </c>
      <c r="G1828">
        <v>91.47</v>
      </c>
      <c r="K1828">
        <v>0</v>
      </c>
      <c r="L1828">
        <v>44.4</v>
      </c>
      <c r="M1828">
        <f t="shared" si="28"/>
        <v>4.4399999999999995</v>
      </c>
      <c r="N1828">
        <v>100</v>
      </c>
      <c r="O1828">
        <v>90.31</v>
      </c>
      <c r="P1828">
        <v>131218.9</v>
      </c>
      <c r="Q1828">
        <v>91.36</v>
      </c>
    </row>
    <row r="1829" spans="1:17" x14ac:dyDescent="0.25">
      <c r="A1829">
        <v>0</v>
      </c>
      <c r="B1829">
        <v>-43.9</v>
      </c>
      <c r="C1829">
        <f t="shared" si="27"/>
        <v>-4.3899999999999997</v>
      </c>
      <c r="D1829">
        <v>100</v>
      </c>
      <c r="E1829">
        <v>99.09</v>
      </c>
      <c r="F1829">
        <v>668294.9</v>
      </c>
      <c r="G1829">
        <v>91.81</v>
      </c>
      <c r="K1829">
        <v>0</v>
      </c>
      <c r="L1829">
        <v>43.2</v>
      </c>
      <c r="M1829">
        <f t="shared" si="28"/>
        <v>4.32</v>
      </c>
      <c r="N1829">
        <v>100</v>
      </c>
      <c r="O1829">
        <v>90.57</v>
      </c>
      <c r="P1829">
        <v>131600.20000000001</v>
      </c>
      <c r="Q1829">
        <v>91.71</v>
      </c>
    </row>
    <row r="1830" spans="1:17" x14ac:dyDescent="0.25">
      <c r="A1830">
        <v>0</v>
      </c>
      <c r="B1830">
        <v>-42.7</v>
      </c>
      <c r="C1830">
        <f t="shared" si="27"/>
        <v>-4.2700000000000005</v>
      </c>
      <c r="D1830">
        <v>100</v>
      </c>
      <c r="E1830">
        <v>99.42</v>
      </c>
      <c r="F1830">
        <v>670525</v>
      </c>
      <c r="G1830">
        <v>92.27</v>
      </c>
      <c r="K1830">
        <v>0</v>
      </c>
      <c r="L1830">
        <v>42</v>
      </c>
      <c r="M1830">
        <f t="shared" si="28"/>
        <v>4.2</v>
      </c>
      <c r="N1830">
        <v>100</v>
      </c>
      <c r="O1830">
        <v>91.03</v>
      </c>
      <c r="P1830">
        <v>132260.4</v>
      </c>
      <c r="Q1830">
        <v>92.12</v>
      </c>
    </row>
    <row r="1831" spans="1:17" x14ac:dyDescent="0.25">
      <c r="A1831">
        <v>0</v>
      </c>
      <c r="B1831">
        <v>-41.5</v>
      </c>
      <c r="C1831">
        <f t="shared" si="27"/>
        <v>-4.1500000000000004</v>
      </c>
      <c r="D1831">
        <v>100</v>
      </c>
      <c r="E1831">
        <v>99.8</v>
      </c>
      <c r="F1831">
        <v>673113.4</v>
      </c>
      <c r="G1831">
        <v>92.7</v>
      </c>
      <c r="K1831">
        <v>0</v>
      </c>
      <c r="L1831">
        <v>40.799999999999997</v>
      </c>
      <c r="M1831">
        <f t="shared" si="28"/>
        <v>4.08</v>
      </c>
      <c r="N1831">
        <v>100</v>
      </c>
      <c r="O1831">
        <v>91.33</v>
      </c>
      <c r="P1831">
        <v>132708.20000000001</v>
      </c>
      <c r="Q1831">
        <v>92.41</v>
      </c>
    </row>
    <row r="1832" spans="1:17" x14ac:dyDescent="0.25">
      <c r="A1832">
        <v>0</v>
      </c>
      <c r="B1832">
        <v>-40.299999999999997</v>
      </c>
      <c r="C1832">
        <f t="shared" si="27"/>
        <v>-4.0299999999999994</v>
      </c>
      <c r="D1832">
        <v>100</v>
      </c>
      <c r="E1832">
        <v>100.32</v>
      </c>
      <c r="F1832">
        <v>676618.3</v>
      </c>
      <c r="G1832">
        <v>93.07</v>
      </c>
      <c r="K1832">
        <v>0</v>
      </c>
      <c r="L1832">
        <v>39.6</v>
      </c>
      <c r="M1832">
        <f t="shared" si="28"/>
        <v>3.96</v>
      </c>
      <c r="N1832">
        <v>100</v>
      </c>
      <c r="O1832">
        <v>92.03</v>
      </c>
      <c r="P1832">
        <v>133720.29999999999</v>
      </c>
      <c r="Q1832">
        <v>92.93</v>
      </c>
    </row>
    <row r="1833" spans="1:17" x14ac:dyDescent="0.25">
      <c r="A1833">
        <v>0</v>
      </c>
      <c r="B1833">
        <v>-39.1</v>
      </c>
      <c r="C1833">
        <f t="shared" si="27"/>
        <v>-3.91</v>
      </c>
      <c r="D1833">
        <v>100</v>
      </c>
      <c r="E1833">
        <v>100.51</v>
      </c>
      <c r="F1833">
        <v>677850.1</v>
      </c>
      <c r="G1833">
        <v>93.31</v>
      </c>
      <c r="K1833">
        <v>0</v>
      </c>
      <c r="L1833">
        <v>38.4</v>
      </c>
      <c r="M1833">
        <f t="shared" si="28"/>
        <v>3.84</v>
      </c>
      <c r="N1833">
        <v>100</v>
      </c>
      <c r="O1833">
        <v>91.96</v>
      </c>
      <c r="P1833">
        <v>133611.79999999999</v>
      </c>
      <c r="Q1833">
        <v>93.12</v>
      </c>
    </row>
    <row r="1834" spans="1:17" x14ac:dyDescent="0.25">
      <c r="A1834">
        <v>0</v>
      </c>
      <c r="B1834">
        <v>-37.9</v>
      </c>
      <c r="C1834">
        <f t="shared" si="27"/>
        <v>-3.79</v>
      </c>
      <c r="D1834">
        <v>100</v>
      </c>
      <c r="E1834">
        <v>101.05</v>
      </c>
      <c r="F1834">
        <v>681510.2</v>
      </c>
      <c r="G1834">
        <v>93.6</v>
      </c>
      <c r="K1834">
        <v>0</v>
      </c>
      <c r="L1834">
        <v>37.200000000000003</v>
      </c>
      <c r="M1834">
        <f t="shared" si="28"/>
        <v>3.72</v>
      </c>
      <c r="N1834">
        <v>100</v>
      </c>
      <c r="O1834">
        <v>92.49</v>
      </c>
      <c r="P1834">
        <v>134391.79999999999</v>
      </c>
      <c r="Q1834">
        <v>93.6</v>
      </c>
    </row>
    <row r="1835" spans="1:17" x14ac:dyDescent="0.25">
      <c r="A1835">
        <v>0</v>
      </c>
      <c r="B1835">
        <v>-36.700000000000003</v>
      </c>
      <c r="C1835">
        <f t="shared" si="27"/>
        <v>-3.6700000000000004</v>
      </c>
      <c r="D1835">
        <v>100</v>
      </c>
      <c r="E1835">
        <v>101.14</v>
      </c>
      <c r="F1835">
        <v>682142</v>
      </c>
      <c r="G1835">
        <v>93.97</v>
      </c>
      <c r="K1835">
        <v>0</v>
      </c>
      <c r="L1835">
        <v>36</v>
      </c>
      <c r="M1835">
        <f t="shared" si="28"/>
        <v>3.6</v>
      </c>
      <c r="N1835">
        <v>100</v>
      </c>
      <c r="O1835">
        <v>92.72</v>
      </c>
      <c r="P1835">
        <v>134727.4</v>
      </c>
      <c r="Q1835">
        <v>93.88</v>
      </c>
    </row>
    <row r="1836" spans="1:17" x14ac:dyDescent="0.25">
      <c r="A1836">
        <v>0</v>
      </c>
      <c r="B1836">
        <v>-35.5</v>
      </c>
      <c r="C1836">
        <f t="shared" si="27"/>
        <v>-3.55</v>
      </c>
      <c r="D1836">
        <v>100</v>
      </c>
      <c r="E1836">
        <v>101.75</v>
      </c>
      <c r="F1836">
        <v>686273</v>
      </c>
      <c r="G1836">
        <v>94.33</v>
      </c>
      <c r="K1836">
        <v>0</v>
      </c>
      <c r="L1836">
        <v>34.799999999999997</v>
      </c>
      <c r="M1836">
        <f t="shared" si="28"/>
        <v>3.4799999999999995</v>
      </c>
      <c r="N1836">
        <v>100</v>
      </c>
      <c r="O1836">
        <v>93.2</v>
      </c>
      <c r="P1836">
        <v>135417</v>
      </c>
      <c r="Q1836">
        <v>94.3</v>
      </c>
    </row>
    <row r="1837" spans="1:17" x14ac:dyDescent="0.25">
      <c r="A1837">
        <v>0</v>
      </c>
      <c r="B1837">
        <v>-34.299999999999997</v>
      </c>
      <c r="C1837">
        <f t="shared" si="27"/>
        <v>-3.4299999999999997</v>
      </c>
      <c r="D1837">
        <v>100</v>
      </c>
      <c r="E1837">
        <v>102.12</v>
      </c>
      <c r="F1837">
        <v>688714</v>
      </c>
      <c r="G1837">
        <v>94.71</v>
      </c>
      <c r="K1837">
        <v>0</v>
      </c>
      <c r="L1837">
        <v>33.6</v>
      </c>
      <c r="M1837">
        <f t="shared" si="28"/>
        <v>3.3600000000000003</v>
      </c>
      <c r="N1837">
        <v>100</v>
      </c>
      <c r="O1837">
        <v>93.4</v>
      </c>
      <c r="P1837">
        <v>135710.79999999999</v>
      </c>
      <c r="Q1837">
        <v>94.53</v>
      </c>
    </row>
    <row r="1838" spans="1:17" x14ac:dyDescent="0.25">
      <c r="A1838">
        <v>0</v>
      </c>
      <c r="B1838">
        <v>-33.1</v>
      </c>
      <c r="C1838">
        <f t="shared" si="27"/>
        <v>-3.31</v>
      </c>
      <c r="D1838">
        <v>100</v>
      </c>
      <c r="E1838">
        <v>102.17</v>
      </c>
      <c r="F1838">
        <v>689105.7</v>
      </c>
      <c r="G1838">
        <v>94.96</v>
      </c>
      <c r="K1838">
        <v>0</v>
      </c>
      <c r="L1838">
        <v>32.4</v>
      </c>
      <c r="M1838">
        <f t="shared" si="28"/>
        <v>3.2399999999999998</v>
      </c>
      <c r="N1838">
        <v>100</v>
      </c>
      <c r="O1838">
        <v>93.7</v>
      </c>
      <c r="P1838">
        <v>136140.4</v>
      </c>
      <c r="Q1838">
        <v>94.82</v>
      </c>
    </row>
    <row r="1839" spans="1:17" x14ac:dyDescent="0.25">
      <c r="A1839">
        <v>0</v>
      </c>
      <c r="B1839">
        <v>-31.8</v>
      </c>
      <c r="C1839">
        <f t="shared" si="27"/>
        <v>-3.18</v>
      </c>
      <c r="D1839">
        <v>100</v>
      </c>
      <c r="E1839">
        <v>102.8</v>
      </c>
      <c r="F1839">
        <v>693330.9</v>
      </c>
      <c r="G1839">
        <v>95.37</v>
      </c>
      <c r="K1839">
        <v>0</v>
      </c>
      <c r="L1839">
        <v>31.2</v>
      </c>
      <c r="M1839">
        <f t="shared" si="28"/>
        <v>3.12</v>
      </c>
      <c r="N1839">
        <v>100</v>
      </c>
      <c r="O1839">
        <v>94.32</v>
      </c>
      <c r="P1839">
        <v>137048.70000000001</v>
      </c>
      <c r="Q1839">
        <v>95.39</v>
      </c>
    </row>
    <row r="1840" spans="1:17" x14ac:dyDescent="0.25">
      <c r="A1840">
        <v>0</v>
      </c>
      <c r="B1840">
        <v>-30.7</v>
      </c>
      <c r="C1840">
        <f t="shared" si="27"/>
        <v>-3.07</v>
      </c>
      <c r="D1840">
        <v>100</v>
      </c>
      <c r="E1840">
        <v>102.97</v>
      </c>
      <c r="F1840">
        <v>694466.5</v>
      </c>
      <c r="G1840">
        <v>95.57</v>
      </c>
      <c r="K1840">
        <v>0</v>
      </c>
      <c r="L1840">
        <v>30</v>
      </c>
      <c r="M1840">
        <f t="shared" si="28"/>
        <v>3</v>
      </c>
      <c r="N1840">
        <v>100</v>
      </c>
      <c r="O1840">
        <v>94.32</v>
      </c>
      <c r="P1840">
        <v>137049.29999999999</v>
      </c>
      <c r="Q1840">
        <v>95.46</v>
      </c>
    </row>
    <row r="1841" spans="1:17" x14ac:dyDescent="0.25">
      <c r="A1841">
        <v>0</v>
      </c>
      <c r="B1841">
        <v>-29.4</v>
      </c>
      <c r="C1841">
        <f t="shared" si="27"/>
        <v>-2.94</v>
      </c>
      <c r="D1841">
        <v>100</v>
      </c>
      <c r="E1841">
        <v>103.52</v>
      </c>
      <c r="F1841">
        <v>698192.2</v>
      </c>
      <c r="G1841">
        <v>95.91</v>
      </c>
      <c r="K1841">
        <v>0</v>
      </c>
      <c r="L1841">
        <v>28.8</v>
      </c>
      <c r="M1841">
        <f t="shared" si="28"/>
        <v>2.88</v>
      </c>
      <c r="N1841">
        <v>100</v>
      </c>
      <c r="O1841">
        <v>94.61</v>
      </c>
      <c r="P1841">
        <v>137471.70000000001</v>
      </c>
      <c r="Q1841">
        <v>95.72</v>
      </c>
    </row>
    <row r="1842" spans="1:17" x14ac:dyDescent="0.25">
      <c r="A1842">
        <v>0</v>
      </c>
      <c r="B1842">
        <v>-28.3</v>
      </c>
      <c r="C1842">
        <f t="shared" si="27"/>
        <v>-2.83</v>
      </c>
      <c r="D1842">
        <v>100</v>
      </c>
      <c r="E1842">
        <v>103.6</v>
      </c>
      <c r="F1842">
        <v>698711.2</v>
      </c>
      <c r="G1842">
        <v>96.25</v>
      </c>
      <c r="K1842">
        <v>0</v>
      </c>
      <c r="L1842">
        <v>27.6</v>
      </c>
      <c r="M1842">
        <f t="shared" si="28"/>
        <v>2.7600000000000002</v>
      </c>
      <c r="N1842">
        <v>100</v>
      </c>
      <c r="O1842">
        <v>94.98</v>
      </c>
      <c r="P1842">
        <v>137999</v>
      </c>
      <c r="Q1842">
        <v>96.05</v>
      </c>
    </row>
    <row r="1843" spans="1:17" x14ac:dyDescent="0.25">
      <c r="A1843">
        <v>0</v>
      </c>
      <c r="B1843">
        <v>-27.1</v>
      </c>
      <c r="C1843">
        <f t="shared" si="27"/>
        <v>-2.71</v>
      </c>
      <c r="D1843">
        <v>100</v>
      </c>
      <c r="E1843">
        <v>104.02</v>
      </c>
      <c r="F1843">
        <v>701533.4</v>
      </c>
      <c r="G1843">
        <v>96.56</v>
      </c>
      <c r="K1843">
        <v>0</v>
      </c>
      <c r="L1843">
        <v>26.4</v>
      </c>
      <c r="M1843">
        <f t="shared" si="28"/>
        <v>2.6399999999999997</v>
      </c>
      <c r="N1843">
        <v>100</v>
      </c>
      <c r="O1843">
        <v>95.23</v>
      </c>
      <c r="P1843">
        <v>138367.9</v>
      </c>
      <c r="Q1843">
        <v>96.43</v>
      </c>
    </row>
    <row r="1844" spans="1:17" x14ac:dyDescent="0.25">
      <c r="A1844">
        <v>0</v>
      </c>
      <c r="B1844">
        <v>-25.8</v>
      </c>
      <c r="C1844">
        <f t="shared" si="27"/>
        <v>-2.58</v>
      </c>
      <c r="D1844">
        <v>100</v>
      </c>
      <c r="E1844">
        <v>104.42</v>
      </c>
      <c r="F1844">
        <v>704285.2</v>
      </c>
      <c r="G1844">
        <v>96.88</v>
      </c>
      <c r="K1844">
        <v>0</v>
      </c>
      <c r="L1844">
        <v>25.2</v>
      </c>
      <c r="M1844">
        <f t="shared" si="28"/>
        <v>2.52</v>
      </c>
      <c r="N1844">
        <v>100</v>
      </c>
      <c r="O1844">
        <v>95.6</v>
      </c>
      <c r="P1844">
        <v>138910.20000000001</v>
      </c>
      <c r="Q1844">
        <v>96.66</v>
      </c>
    </row>
    <row r="1845" spans="1:17" x14ac:dyDescent="0.25">
      <c r="A1845">
        <v>0</v>
      </c>
      <c r="B1845">
        <v>-24.6</v>
      </c>
      <c r="C1845">
        <f t="shared" si="27"/>
        <v>-2.46</v>
      </c>
      <c r="D1845">
        <v>100</v>
      </c>
      <c r="E1845">
        <v>104.52</v>
      </c>
      <c r="F1845">
        <v>704913.6</v>
      </c>
      <c r="G1845">
        <v>96.85</v>
      </c>
      <c r="K1845">
        <v>0</v>
      </c>
      <c r="L1845">
        <v>24</v>
      </c>
      <c r="M1845">
        <f t="shared" si="28"/>
        <v>2.4</v>
      </c>
      <c r="N1845">
        <v>100</v>
      </c>
      <c r="O1845">
        <v>95.59</v>
      </c>
      <c r="P1845">
        <v>138892.5</v>
      </c>
      <c r="Q1845">
        <v>96.82</v>
      </c>
    </row>
    <row r="1846" spans="1:17" x14ac:dyDescent="0.25">
      <c r="A1846">
        <v>0</v>
      </c>
      <c r="B1846">
        <v>-23.4</v>
      </c>
      <c r="C1846">
        <f t="shared" si="27"/>
        <v>-2.34</v>
      </c>
      <c r="D1846">
        <v>100</v>
      </c>
      <c r="E1846">
        <v>104.97</v>
      </c>
      <c r="F1846">
        <v>707939.2</v>
      </c>
      <c r="G1846">
        <v>97.33</v>
      </c>
      <c r="K1846">
        <v>0</v>
      </c>
      <c r="L1846">
        <v>22.8</v>
      </c>
      <c r="M1846">
        <f t="shared" si="28"/>
        <v>2.2800000000000002</v>
      </c>
      <c r="N1846">
        <v>100</v>
      </c>
      <c r="O1846">
        <v>95.99</v>
      </c>
      <c r="P1846">
        <v>139477.5</v>
      </c>
      <c r="Q1846">
        <v>97.16</v>
      </c>
    </row>
    <row r="1847" spans="1:17" x14ac:dyDescent="0.25">
      <c r="A1847">
        <v>0</v>
      </c>
      <c r="B1847">
        <v>-22.2</v>
      </c>
      <c r="C1847">
        <f t="shared" si="27"/>
        <v>-2.2199999999999998</v>
      </c>
      <c r="D1847">
        <v>100</v>
      </c>
      <c r="E1847">
        <v>105.26</v>
      </c>
      <c r="F1847">
        <v>709950.2</v>
      </c>
      <c r="G1847">
        <v>97.61</v>
      </c>
      <c r="K1847">
        <v>0</v>
      </c>
      <c r="L1847">
        <v>21.6</v>
      </c>
      <c r="M1847">
        <f t="shared" si="28"/>
        <v>2.16</v>
      </c>
      <c r="N1847">
        <v>100</v>
      </c>
      <c r="O1847">
        <v>96.08</v>
      </c>
      <c r="P1847">
        <v>139602.1</v>
      </c>
      <c r="Q1847">
        <v>97.19</v>
      </c>
    </row>
    <row r="1848" spans="1:17" x14ac:dyDescent="0.25">
      <c r="A1848">
        <v>0</v>
      </c>
      <c r="B1848">
        <v>-21.1</v>
      </c>
      <c r="C1848">
        <f t="shared" si="27"/>
        <v>-2.1100000000000003</v>
      </c>
      <c r="D1848">
        <v>100</v>
      </c>
      <c r="E1848">
        <v>105.51</v>
      </c>
      <c r="F1848">
        <v>711578.2</v>
      </c>
      <c r="G1848">
        <v>98</v>
      </c>
      <c r="K1848">
        <v>0</v>
      </c>
      <c r="L1848">
        <v>20.399999999999999</v>
      </c>
      <c r="M1848">
        <f t="shared" si="28"/>
        <v>2.04</v>
      </c>
      <c r="N1848">
        <v>100</v>
      </c>
      <c r="O1848">
        <v>96.55</v>
      </c>
      <c r="P1848">
        <v>140286</v>
      </c>
      <c r="Q1848">
        <v>97.62</v>
      </c>
    </row>
    <row r="1849" spans="1:17" x14ac:dyDescent="0.25">
      <c r="A1849">
        <v>0</v>
      </c>
      <c r="B1849">
        <v>-19.8</v>
      </c>
      <c r="C1849">
        <f t="shared" si="27"/>
        <v>-1.98</v>
      </c>
      <c r="D1849">
        <v>100</v>
      </c>
      <c r="E1849">
        <v>105.62</v>
      </c>
      <c r="F1849">
        <v>712342.1</v>
      </c>
      <c r="G1849">
        <v>98.16</v>
      </c>
      <c r="K1849">
        <v>0</v>
      </c>
      <c r="L1849">
        <v>19.2</v>
      </c>
      <c r="M1849">
        <f t="shared" si="28"/>
        <v>1.92</v>
      </c>
      <c r="N1849">
        <v>100</v>
      </c>
      <c r="O1849">
        <v>96.62</v>
      </c>
      <c r="P1849">
        <v>140384.29999999999</v>
      </c>
      <c r="Q1849">
        <v>97.88</v>
      </c>
    </row>
    <row r="1850" spans="1:17" x14ac:dyDescent="0.25">
      <c r="A1850">
        <v>0</v>
      </c>
      <c r="B1850">
        <v>-18.600000000000001</v>
      </c>
      <c r="C1850">
        <f t="shared" si="27"/>
        <v>-1.86</v>
      </c>
      <c r="D1850">
        <v>100</v>
      </c>
      <c r="E1850">
        <v>105.9</v>
      </c>
      <c r="F1850">
        <v>714209.9</v>
      </c>
      <c r="G1850">
        <v>98.3</v>
      </c>
      <c r="K1850">
        <v>0</v>
      </c>
      <c r="L1850">
        <v>18</v>
      </c>
      <c r="M1850">
        <f t="shared" si="28"/>
        <v>1.8</v>
      </c>
      <c r="N1850">
        <v>100</v>
      </c>
      <c r="O1850">
        <v>97</v>
      </c>
      <c r="P1850">
        <v>140934.1</v>
      </c>
      <c r="Q1850">
        <v>98.12</v>
      </c>
    </row>
    <row r="1851" spans="1:17" x14ac:dyDescent="0.25">
      <c r="A1851">
        <v>0</v>
      </c>
      <c r="B1851">
        <v>-17.5</v>
      </c>
      <c r="C1851">
        <f t="shared" si="27"/>
        <v>-1.75</v>
      </c>
      <c r="D1851">
        <v>100</v>
      </c>
      <c r="E1851">
        <v>106.07</v>
      </c>
      <c r="F1851">
        <v>715371.2</v>
      </c>
      <c r="G1851">
        <v>98.48</v>
      </c>
      <c r="K1851">
        <v>0</v>
      </c>
      <c r="L1851">
        <v>16.8</v>
      </c>
      <c r="M1851">
        <f t="shared" si="28"/>
        <v>1.6800000000000002</v>
      </c>
      <c r="N1851">
        <v>100</v>
      </c>
      <c r="O1851">
        <v>97.06</v>
      </c>
      <c r="P1851">
        <v>141026.20000000001</v>
      </c>
      <c r="Q1851">
        <v>98.27</v>
      </c>
    </row>
    <row r="1852" spans="1:17" x14ac:dyDescent="0.25">
      <c r="A1852">
        <v>0</v>
      </c>
      <c r="B1852">
        <v>-16.2</v>
      </c>
      <c r="C1852">
        <f t="shared" si="27"/>
        <v>-1.6199999999999999</v>
      </c>
      <c r="D1852">
        <v>100</v>
      </c>
      <c r="E1852">
        <v>106.45</v>
      </c>
      <c r="F1852">
        <v>717942.2</v>
      </c>
      <c r="G1852">
        <v>98.6</v>
      </c>
      <c r="K1852">
        <v>0</v>
      </c>
      <c r="L1852">
        <v>15.6</v>
      </c>
      <c r="M1852">
        <f t="shared" si="28"/>
        <v>1.56</v>
      </c>
      <c r="N1852">
        <v>100</v>
      </c>
      <c r="O1852">
        <v>97.58</v>
      </c>
      <c r="P1852">
        <v>141783.70000000001</v>
      </c>
      <c r="Q1852">
        <v>98.68</v>
      </c>
    </row>
    <row r="1853" spans="1:17" x14ac:dyDescent="0.25">
      <c r="A1853">
        <v>0</v>
      </c>
      <c r="B1853">
        <v>-15.1</v>
      </c>
      <c r="C1853">
        <f t="shared" si="27"/>
        <v>-1.51</v>
      </c>
      <c r="D1853">
        <v>100</v>
      </c>
      <c r="E1853">
        <v>106.32</v>
      </c>
      <c r="F1853">
        <v>717041.9</v>
      </c>
      <c r="G1853">
        <v>98.73</v>
      </c>
      <c r="K1853">
        <v>0</v>
      </c>
      <c r="L1853">
        <v>14.4</v>
      </c>
      <c r="M1853">
        <f t="shared" si="28"/>
        <v>1.44</v>
      </c>
      <c r="N1853">
        <v>100</v>
      </c>
      <c r="O1853">
        <v>97.32</v>
      </c>
      <c r="P1853">
        <v>141403.1</v>
      </c>
      <c r="Q1853">
        <v>98.5</v>
      </c>
    </row>
    <row r="1854" spans="1:17" x14ac:dyDescent="0.25">
      <c r="A1854">
        <v>0</v>
      </c>
      <c r="B1854">
        <v>-13.8</v>
      </c>
      <c r="C1854">
        <f t="shared" si="27"/>
        <v>-1.3800000000000001</v>
      </c>
      <c r="D1854">
        <v>100</v>
      </c>
      <c r="E1854">
        <v>106.73</v>
      </c>
      <c r="F1854">
        <v>719844.8</v>
      </c>
      <c r="G1854">
        <v>98.98</v>
      </c>
      <c r="K1854">
        <v>0</v>
      </c>
      <c r="L1854">
        <v>13.2</v>
      </c>
      <c r="M1854">
        <f t="shared" si="28"/>
        <v>1.3199999999999998</v>
      </c>
      <c r="N1854">
        <v>100</v>
      </c>
      <c r="O1854">
        <v>97.53</v>
      </c>
      <c r="P1854">
        <v>141704.6</v>
      </c>
      <c r="Q1854">
        <v>98.74</v>
      </c>
    </row>
    <row r="1855" spans="1:17" x14ac:dyDescent="0.25">
      <c r="A1855">
        <v>0</v>
      </c>
      <c r="B1855">
        <v>-12.6</v>
      </c>
      <c r="C1855">
        <f t="shared" si="27"/>
        <v>-1.26</v>
      </c>
      <c r="D1855">
        <v>100</v>
      </c>
      <c r="E1855">
        <v>106.92</v>
      </c>
      <c r="F1855">
        <v>721082.2</v>
      </c>
      <c r="G1855">
        <v>99.15</v>
      </c>
      <c r="K1855">
        <v>0</v>
      </c>
      <c r="L1855">
        <v>12</v>
      </c>
      <c r="M1855">
        <f t="shared" si="28"/>
        <v>1.2</v>
      </c>
      <c r="N1855">
        <v>100</v>
      </c>
      <c r="O1855">
        <v>97.77</v>
      </c>
      <c r="P1855">
        <v>142052.9</v>
      </c>
      <c r="Q1855">
        <v>98.95</v>
      </c>
    </row>
    <row r="1856" spans="1:17" x14ac:dyDescent="0.25">
      <c r="A1856">
        <v>0</v>
      </c>
      <c r="B1856">
        <v>-11.4</v>
      </c>
      <c r="C1856">
        <f t="shared" si="27"/>
        <v>-1.1400000000000001</v>
      </c>
      <c r="D1856">
        <v>100</v>
      </c>
      <c r="E1856">
        <v>106.95</v>
      </c>
      <c r="F1856">
        <v>721328.9</v>
      </c>
      <c r="G1856">
        <v>99.35</v>
      </c>
      <c r="K1856">
        <v>0</v>
      </c>
      <c r="L1856">
        <v>10.8</v>
      </c>
      <c r="M1856">
        <f t="shared" si="28"/>
        <v>1.08</v>
      </c>
      <c r="N1856">
        <v>100</v>
      </c>
      <c r="O1856">
        <v>98</v>
      </c>
      <c r="P1856">
        <v>142398.9</v>
      </c>
      <c r="Q1856">
        <v>99.25</v>
      </c>
    </row>
    <row r="1857" spans="1:17" x14ac:dyDescent="0.25">
      <c r="A1857">
        <v>0</v>
      </c>
      <c r="B1857">
        <v>-10.199999999999999</v>
      </c>
      <c r="C1857">
        <f t="shared" si="27"/>
        <v>-1.02</v>
      </c>
      <c r="D1857">
        <v>100</v>
      </c>
      <c r="E1857">
        <v>107.13</v>
      </c>
      <c r="F1857">
        <v>722512.8</v>
      </c>
      <c r="G1857">
        <v>99.34</v>
      </c>
      <c r="K1857">
        <v>0</v>
      </c>
      <c r="L1857">
        <v>9.6</v>
      </c>
      <c r="M1857">
        <f t="shared" si="28"/>
        <v>0.96</v>
      </c>
      <c r="N1857">
        <v>100</v>
      </c>
      <c r="O1857">
        <v>98.21</v>
      </c>
      <c r="P1857">
        <v>142692.1</v>
      </c>
      <c r="Q1857">
        <v>99.25</v>
      </c>
    </row>
    <row r="1858" spans="1:17" x14ac:dyDescent="0.25">
      <c r="A1858">
        <v>0</v>
      </c>
      <c r="B1858">
        <v>-9</v>
      </c>
      <c r="C1858">
        <f t="shared" si="27"/>
        <v>-0.9</v>
      </c>
      <c r="D1858">
        <v>100</v>
      </c>
      <c r="E1858">
        <v>107.09</v>
      </c>
      <c r="F1858">
        <v>722245.8</v>
      </c>
      <c r="G1858">
        <v>99.54</v>
      </c>
      <c r="K1858">
        <v>0</v>
      </c>
      <c r="L1858">
        <v>8.4</v>
      </c>
      <c r="M1858">
        <f t="shared" si="28"/>
        <v>0.84000000000000008</v>
      </c>
      <c r="N1858">
        <v>100</v>
      </c>
      <c r="O1858">
        <v>98.06</v>
      </c>
      <c r="P1858">
        <v>142484.5</v>
      </c>
      <c r="Q1858">
        <v>99.29</v>
      </c>
    </row>
    <row r="1859" spans="1:17" x14ac:dyDescent="0.25">
      <c r="A1859">
        <v>0</v>
      </c>
      <c r="B1859">
        <v>-7.8</v>
      </c>
      <c r="C1859">
        <f t="shared" si="27"/>
        <v>-0.78</v>
      </c>
      <c r="D1859">
        <v>100</v>
      </c>
      <c r="E1859">
        <v>107.4</v>
      </c>
      <c r="F1859">
        <v>724357.1</v>
      </c>
      <c r="G1859">
        <v>99.67</v>
      </c>
      <c r="K1859">
        <v>0</v>
      </c>
      <c r="L1859">
        <v>7.2</v>
      </c>
      <c r="M1859">
        <f t="shared" si="28"/>
        <v>0.72</v>
      </c>
      <c r="N1859">
        <v>100</v>
      </c>
      <c r="O1859">
        <v>98.37</v>
      </c>
      <c r="P1859">
        <v>142924.1</v>
      </c>
      <c r="Q1859">
        <v>99.46</v>
      </c>
    </row>
    <row r="1860" spans="1:17" x14ac:dyDescent="0.25">
      <c r="A1860">
        <v>0</v>
      </c>
      <c r="B1860">
        <v>-6.6</v>
      </c>
      <c r="C1860">
        <f t="shared" si="27"/>
        <v>-0.65999999999999992</v>
      </c>
      <c r="D1860">
        <v>100</v>
      </c>
      <c r="E1860">
        <v>107.65</v>
      </c>
      <c r="F1860">
        <v>726008.6</v>
      </c>
      <c r="G1860">
        <v>99.64</v>
      </c>
      <c r="K1860">
        <v>0</v>
      </c>
      <c r="L1860">
        <v>6</v>
      </c>
      <c r="M1860">
        <f t="shared" si="28"/>
        <v>0.6</v>
      </c>
      <c r="N1860">
        <v>100</v>
      </c>
      <c r="O1860">
        <v>98.43</v>
      </c>
      <c r="P1860">
        <v>143017.4</v>
      </c>
      <c r="Q1860">
        <v>99.7</v>
      </c>
    </row>
    <row r="1861" spans="1:17" x14ac:dyDescent="0.25">
      <c r="A1861">
        <v>0</v>
      </c>
      <c r="B1861">
        <v>-5.4</v>
      </c>
      <c r="C1861">
        <f t="shared" si="27"/>
        <v>-0.54</v>
      </c>
      <c r="D1861">
        <v>100</v>
      </c>
      <c r="E1861">
        <v>107.43</v>
      </c>
      <c r="F1861">
        <v>724573.1</v>
      </c>
      <c r="G1861">
        <v>99.77</v>
      </c>
      <c r="K1861">
        <v>0</v>
      </c>
      <c r="L1861">
        <v>4.8</v>
      </c>
      <c r="M1861">
        <f t="shared" si="28"/>
        <v>0.48</v>
      </c>
      <c r="N1861">
        <v>100</v>
      </c>
      <c r="O1861">
        <v>98.71</v>
      </c>
      <c r="P1861">
        <v>143417.5</v>
      </c>
      <c r="Q1861">
        <v>99.7</v>
      </c>
    </row>
    <row r="1862" spans="1:17" x14ac:dyDescent="0.25">
      <c r="A1862">
        <v>0</v>
      </c>
      <c r="B1862">
        <v>-4.2</v>
      </c>
      <c r="C1862">
        <f t="shared" si="27"/>
        <v>-0.42000000000000004</v>
      </c>
      <c r="D1862">
        <v>100</v>
      </c>
      <c r="E1862">
        <v>107.45</v>
      </c>
      <c r="F1862">
        <v>724705.5</v>
      </c>
      <c r="G1862">
        <v>99.88</v>
      </c>
      <c r="K1862">
        <v>0</v>
      </c>
      <c r="L1862">
        <v>3.6</v>
      </c>
      <c r="M1862">
        <f t="shared" si="28"/>
        <v>0.36</v>
      </c>
      <c r="N1862">
        <v>100</v>
      </c>
      <c r="O1862">
        <v>98.29</v>
      </c>
      <c r="P1862">
        <v>142812.20000000001</v>
      </c>
      <c r="Q1862">
        <v>99.62</v>
      </c>
    </row>
    <row r="1863" spans="1:17" x14ac:dyDescent="0.25">
      <c r="A1863">
        <v>0</v>
      </c>
      <c r="B1863">
        <v>-3</v>
      </c>
      <c r="C1863">
        <f t="shared" si="27"/>
        <v>-0.3</v>
      </c>
      <c r="D1863">
        <v>100</v>
      </c>
      <c r="E1863">
        <v>107.65</v>
      </c>
      <c r="F1863">
        <v>726052.7</v>
      </c>
      <c r="G1863">
        <v>99.91</v>
      </c>
      <c r="K1863">
        <v>0</v>
      </c>
      <c r="L1863">
        <v>2.4</v>
      </c>
      <c r="M1863">
        <f t="shared" si="28"/>
        <v>0.24</v>
      </c>
      <c r="N1863">
        <v>100</v>
      </c>
      <c r="O1863">
        <v>98.69</v>
      </c>
      <c r="P1863">
        <v>143400.9</v>
      </c>
      <c r="Q1863">
        <v>99.75</v>
      </c>
    </row>
    <row r="1864" spans="1:17" x14ac:dyDescent="0.25">
      <c r="A1864">
        <v>0</v>
      </c>
      <c r="B1864">
        <v>-1.8</v>
      </c>
      <c r="C1864">
        <f t="shared" si="27"/>
        <v>-0.18</v>
      </c>
      <c r="D1864">
        <v>100</v>
      </c>
      <c r="E1864">
        <v>107.72</v>
      </c>
      <c r="F1864">
        <v>726530.5</v>
      </c>
      <c r="G1864">
        <v>99.91</v>
      </c>
      <c r="K1864">
        <v>0</v>
      </c>
      <c r="L1864">
        <v>1.2</v>
      </c>
      <c r="M1864">
        <f t="shared" si="28"/>
        <v>0.12</v>
      </c>
      <c r="N1864">
        <v>100</v>
      </c>
      <c r="O1864">
        <v>98.8</v>
      </c>
      <c r="P1864">
        <v>143556.6</v>
      </c>
      <c r="Q1864">
        <v>99.92</v>
      </c>
    </row>
    <row r="1865" spans="1:17" x14ac:dyDescent="0.25">
      <c r="A1865">
        <v>0</v>
      </c>
      <c r="B1865">
        <v>-0.6</v>
      </c>
      <c r="C1865">
        <f t="shared" si="27"/>
        <v>-0.06</v>
      </c>
      <c r="D1865">
        <v>100</v>
      </c>
      <c r="E1865">
        <v>107.58</v>
      </c>
      <c r="F1865">
        <v>725560.2</v>
      </c>
      <c r="G1865">
        <v>99.89</v>
      </c>
      <c r="K1865">
        <v>0</v>
      </c>
      <c r="L1865">
        <v>0</v>
      </c>
      <c r="M1865">
        <f t="shared" si="28"/>
        <v>0</v>
      </c>
      <c r="N1865">
        <v>100</v>
      </c>
      <c r="O1865">
        <v>98.58</v>
      </c>
      <c r="P1865">
        <v>143237.6</v>
      </c>
      <c r="Q1865">
        <v>99.78</v>
      </c>
    </row>
    <row r="1866" spans="1:17" x14ac:dyDescent="0.25">
      <c r="A1866">
        <v>0</v>
      </c>
      <c r="B1866">
        <v>0.6</v>
      </c>
      <c r="C1866">
        <f t="shared" si="27"/>
        <v>0.06</v>
      </c>
      <c r="D1866">
        <v>100</v>
      </c>
      <c r="E1866">
        <v>107.85</v>
      </c>
      <c r="F1866">
        <v>727406.7</v>
      </c>
      <c r="G1866">
        <v>100</v>
      </c>
      <c r="K1866">
        <v>0</v>
      </c>
      <c r="L1866">
        <v>-1.3</v>
      </c>
      <c r="M1866">
        <f t="shared" si="28"/>
        <v>-0.13</v>
      </c>
      <c r="N1866">
        <v>100</v>
      </c>
      <c r="O1866">
        <v>98.77</v>
      </c>
      <c r="P1866">
        <v>143504.79999999999</v>
      </c>
      <c r="Q1866">
        <v>100</v>
      </c>
    </row>
    <row r="1867" spans="1:17" x14ac:dyDescent="0.25">
      <c r="A1867">
        <v>0</v>
      </c>
      <c r="B1867">
        <v>1.8</v>
      </c>
      <c r="C1867">
        <f t="shared" si="27"/>
        <v>0.18</v>
      </c>
      <c r="D1867">
        <v>100</v>
      </c>
      <c r="E1867">
        <v>107.6</v>
      </c>
      <c r="F1867">
        <v>725732.9</v>
      </c>
      <c r="G1867">
        <v>99.95</v>
      </c>
      <c r="K1867">
        <v>0</v>
      </c>
      <c r="L1867">
        <v>-2.5</v>
      </c>
      <c r="M1867">
        <f t="shared" si="28"/>
        <v>-0.25</v>
      </c>
      <c r="N1867">
        <v>100</v>
      </c>
      <c r="O1867">
        <v>98.61</v>
      </c>
      <c r="P1867">
        <v>143279.70000000001</v>
      </c>
      <c r="Q1867">
        <v>99.8</v>
      </c>
    </row>
    <row r="1868" spans="1:17" x14ac:dyDescent="0.25">
      <c r="A1868">
        <v>0</v>
      </c>
      <c r="B1868">
        <v>3</v>
      </c>
      <c r="C1868">
        <f t="shared" si="27"/>
        <v>0.3</v>
      </c>
      <c r="D1868">
        <v>100</v>
      </c>
      <c r="E1868">
        <v>107.68</v>
      </c>
      <c r="F1868">
        <v>726233.3</v>
      </c>
      <c r="G1868">
        <v>99.9</v>
      </c>
      <c r="K1868">
        <v>0</v>
      </c>
      <c r="L1868">
        <v>-3.7</v>
      </c>
      <c r="M1868">
        <f t="shared" si="28"/>
        <v>-0.37</v>
      </c>
      <c r="N1868">
        <v>100</v>
      </c>
      <c r="O1868">
        <v>98.52</v>
      </c>
      <c r="P1868">
        <v>143150.6</v>
      </c>
      <c r="Q1868">
        <v>99.56</v>
      </c>
    </row>
    <row r="1869" spans="1:17" x14ac:dyDescent="0.25">
      <c r="A1869">
        <v>0</v>
      </c>
      <c r="B1869">
        <v>4.2</v>
      </c>
      <c r="C1869">
        <f t="shared" si="27"/>
        <v>0.42000000000000004</v>
      </c>
      <c r="D1869">
        <v>100</v>
      </c>
      <c r="E1869">
        <v>107.57</v>
      </c>
      <c r="F1869">
        <v>725480.4</v>
      </c>
      <c r="G1869">
        <v>99.75</v>
      </c>
      <c r="K1869">
        <v>0</v>
      </c>
      <c r="L1869">
        <v>-4.9000000000000004</v>
      </c>
      <c r="M1869">
        <f t="shared" si="28"/>
        <v>-0.49000000000000005</v>
      </c>
      <c r="N1869">
        <v>100</v>
      </c>
      <c r="O1869">
        <v>98.53</v>
      </c>
      <c r="P1869">
        <v>143164.20000000001</v>
      </c>
      <c r="Q1869">
        <v>99.87</v>
      </c>
    </row>
    <row r="1870" spans="1:17" x14ac:dyDescent="0.25">
      <c r="A1870">
        <v>0</v>
      </c>
      <c r="B1870">
        <v>5.4</v>
      </c>
      <c r="C1870">
        <f t="shared" si="27"/>
        <v>0.54</v>
      </c>
      <c r="D1870">
        <v>100</v>
      </c>
      <c r="E1870">
        <v>107.54</v>
      </c>
      <c r="F1870">
        <v>725269</v>
      </c>
      <c r="G1870">
        <v>99.71</v>
      </c>
      <c r="K1870">
        <v>0</v>
      </c>
      <c r="L1870">
        <v>-6.1</v>
      </c>
      <c r="M1870">
        <f t="shared" si="28"/>
        <v>-0.61</v>
      </c>
      <c r="N1870">
        <v>100</v>
      </c>
      <c r="O1870">
        <v>98.55</v>
      </c>
      <c r="P1870">
        <v>143189</v>
      </c>
      <c r="Q1870">
        <v>99.66</v>
      </c>
    </row>
    <row r="1871" spans="1:17" x14ac:dyDescent="0.25">
      <c r="A1871">
        <v>0</v>
      </c>
      <c r="B1871">
        <v>6.6</v>
      </c>
      <c r="C1871">
        <f t="shared" si="27"/>
        <v>0.65999999999999992</v>
      </c>
      <c r="D1871">
        <v>100</v>
      </c>
      <c r="E1871">
        <v>107.56</v>
      </c>
      <c r="F1871">
        <v>725434.9</v>
      </c>
      <c r="G1871">
        <v>99.76</v>
      </c>
      <c r="K1871">
        <v>0</v>
      </c>
      <c r="L1871">
        <v>-7.3</v>
      </c>
      <c r="M1871">
        <f t="shared" si="28"/>
        <v>-0.73</v>
      </c>
      <c r="N1871">
        <v>100</v>
      </c>
      <c r="O1871">
        <v>98.37</v>
      </c>
      <c r="P1871">
        <v>142932.70000000001</v>
      </c>
      <c r="Q1871">
        <v>99.5</v>
      </c>
    </row>
    <row r="1872" spans="1:17" x14ac:dyDescent="0.25">
      <c r="A1872">
        <v>0</v>
      </c>
      <c r="B1872">
        <v>7.8</v>
      </c>
      <c r="C1872">
        <f t="shared" si="27"/>
        <v>0.78</v>
      </c>
      <c r="D1872">
        <v>100</v>
      </c>
      <c r="E1872">
        <v>107.35</v>
      </c>
      <c r="F1872">
        <v>724030.3</v>
      </c>
      <c r="G1872">
        <v>99.65</v>
      </c>
      <c r="K1872">
        <v>0</v>
      </c>
      <c r="L1872">
        <v>-8.5</v>
      </c>
      <c r="M1872">
        <f t="shared" si="28"/>
        <v>-0.85</v>
      </c>
      <c r="N1872">
        <v>100</v>
      </c>
      <c r="O1872">
        <v>98.32</v>
      </c>
      <c r="P1872">
        <v>142861.9</v>
      </c>
      <c r="Q1872">
        <v>99.65</v>
      </c>
    </row>
    <row r="1873" spans="1:17" x14ac:dyDescent="0.25">
      <c r="A1873">
        <v>0</v>
      </c>
      <c r="B1873">
        <v>9.1</v>
      </c>
      <c r="C1873">
        <f t="shared" si="27"/>
        <v>0.90999999999999992</v>
      </c>
      <c r="D1873">
        <v>100</v>
      </c>
      <c r="E1873">
        <v>107.26</v>
      </c>
      <c r="F1873">
        <v>723377.6</v>
      </c>
      <c r="G1873">
        <v>99.52</v>
      </c>
      <c r="K1873">
        <v>0</v>
      </c>
      <c r="L1873">
        <v>-9.6999999999999993</v>
      </c>
      <c r="M1873">
        <f t="shared" si="28"/>
        <v>-0.97</v>
      </c>
      <c r="N1873">
        <v>100</v>
      </c>
      <c r="O1873">
        <v>98.4</v>
      </c>
      <c r="P1873">
        <v>142978.70000000001</v>
      </c>
      <c r="Q1873">
        <v>99.46</v>
      </c>
    </row>
    <row r="1874" spans="1:17" x14ac:dyDescent="0.25">
      <c r="A1874">
        <v>0</v>
      </c>
      <c r="B1874">
        <v>10.199999999999999</v>
      </c>
      <c r="C1874">
        <f t="shared" si="27"/>
        <v>1.02</v>
      </c>
      <c r="D1874">
        <v>100</v>
      </c>
      <c r="E1874">
        <v>107.1</v>
      </c>
      <c r="F1874">
        <v>722316.6</v>
      </c>
      <c r="G1874">
        <v>99.39</v>
      </c>
      <c r="K1874">
        <v>0</v>
      </c>
      <c r="L1874">
        <v>-10.9</v>
      </c>
      <c r="M1874">
        <f t="shared" si="28"/>
        <v>-1.0900000000000001</v>
      </c>
      <c r="N1874">
        <v>100</v>
      </c>
      <c r="O1874">
        <v>97.86</v>
      </c>
      <c r="P1874">
        <v>142190.20000000001</v>
      </c>
      <c r="Q1874">
        <v>99.07</v>
      </c>
    </row>
    <row r="1875" spans="1:17" x14ac:dyDescent="0.25">
      <c r="A1875">
        <v>0</v>
      </c>
      <c r="B1875">
        <v>11.4</v>
      </c>
      <c r="C1875">
        <f t="shared" si="27"/>
        <v>1.1400000000000001</v>
      </c>
      <c r="D1875">
        <v>100</v>
      </c>
      <c r="E1875">
        <v>106.8</v>
      </c>
      <c r="F1875">
        <v>720297.4</v>
      </c>
      <c r="G1875">
        <v>99.3</v>
      </c>
      <c r="K1875">
        <v>0</v>
      </c>
      <c r="L1875">
        <v>-12.1</v>
      </c>
      <c r="M1875">
        <f t="shared" si="28"/>
        <v>-1.21</v>
      </c>
      <c r="N1875">
        <v>100</v>
      </c>
      <c r="O1875">
        <v>97.93</v>
      </c>
      <c r="P1875">
        <v>142292.1</v>
      </c>
      <c r="Q1875">
        <v>99.15</v>
      </c>
    </row>
    <row r="1876" spans="1:17" x14ac:dyDescent="0.25">
      <c r="A1876">
        <v>0</v>
      </c>
      <c r="B1876">
        <v>12.7</v>
      </c>
      <c r="C1876">
        <f t="shared" si="27"/>
        <v>1.27</v>
      </c>
      <c r="D1876">
        <v>100</v>
      </c>
      <c r="E1876">
        <v>107.08</v>
      </c>
      <c r="F1876">
        <v>722190.4</v>
      </c>
      <c r="G1876">
        <v>99.23</v>
      </c>
      <c r="K1876">
        <v>0</v>
      </c>
      <c r="L1876">
        <v>-13.3</v>
      </c>
      <c r="M1876">
        <f t="shared" si="28"/>
        <v>-1.33</v>
      </c>
      <c r="N1876">
        <v>100</v>
      </c>
      <c r="O1876">
        <v>97.72</v>
      </c>
      <c r="P1876">
        <v>141987.79999999999</v>
      </c>
      <c r="Q1876">
        <v>98.79</v>
      </c>
    </row>
    <row r="1877" spans="1:17" x14ac:dyDescent="0.25">
      <c r="A1877">
        <v>0</v>
      </c>
      <c r="B1877">
        <v>13.8</v>
      </c>
      <c r="C1877">
        <f t="shared" si="27"/>
        <v>1.3800000000000001</v>
      </c>
      <c r="D1877">
        <v>100</v>
      </c>
      <c r="E1877">
        <v>106.76</v>
      </c>
      <c r="F1877">
        <v>720011.6</v>
      </c>
      <c r="G1877">
        <v>99</v>
      </c>
      <c r="K1877">
        <v>0</v>
      </c>
      <c r="L1877">
        <v>-14.5</v>
      </c>
      <c r="M1877">
        <f t="shared" si="28"/>
        <v>-1.45</v>
      </c>
      <c r="N1877">
        <v>100</v>
      </c>
      <c r="O1877">
        <v>97.6</v>
      </c>
      <c r="P1877">
        <v>141806.5</v>
      </c>
      <c r="Q1877">
        <v>98.91</v>
      </c>
    </row>
    <row r="1878" spans="1:17" x14ac:dyDescent="0.25">
      <c r="A1878">
        <v>0</v>
      </c>
      <c r="B1878">
        <v>15.1</v>
      </c>
      <c r="C1878">
        <f t="shared" si="27"/>
        <v>1.51</v>
      </c>
      <c r="D1878">
        <v>100</v>
      </c>
      <c r="E1878">
        <v>106.5</v>
      </c>
      <c r="F1878">
        <v>718278.9</v>
      </c>
      <c r="G1878">
        <v>98.77</v>
      </c>
      <c r="K1878">
        <v>0</v>
      </c>
      <c r="L1878">
        <v>-15.7</v>
      </c>
      <c r="M1878">
        <f t="shared" si="28"/>
        <v>-1.5699999999999998</v>
      </c>
      <c r="N1878">
        <v>100</v>
      </c>
      <c r="O1878">
        <v>97.56</v>
      </c>
      <c r="P1878">
        <v>141757.70000000001</v>
      </c>
      <c r="Q1878">
        <v>98.74</v>
      </c>
    </row>
    <row r="1879" spans="1:17" x14ac:dyDescent="0.25">
      <c r="A1879">
        <v>0</v>
      </c>
      <c r="B1879">
        <v>16.2</v>
      </c>
      <c r="C1879">
        <f t="shared" si="27"/>
        <v>1.6199999999999999</v>
      </c>
      <c r="D1879">
        <v>100</v>
      </c>
      <c r="E1879">
        <v>106.35</v>
      </c>
      <c r="F1879">
        <v>717248.5</v>
      </c>
      <c r="G1879">
        <v>98.68</v>
      </c>
      <c r="K1879">
        <v>0</v>
      </c>
      <c r="L1879">
        <v>-16.899999999999999</v>
      </c>
      <c r="M1879">
        <f t="shared" si="28"/>
        <v>-1.69</v>
      </c>
      <c r="N1879">
        <v>100</v>
      </c>
      <c r="O1879">
        <v>97.42</v>
      </c>
      <c r="P1879">
        <v>141554.79999999999</v>
      </c>
      <c r="Q1879">
        <v>98.58</v>
      </c>
    </row>
    <row r="1880" spans="1:17" x14ac:dyDescent="0.25">
      <c r="A1880">
        <v>0</v>
      </c>
      <c r="B1880">
        <v>17.5</v>
      </c>
      <c r="C1880">
        <f t="shared" si="27"/>
        <v>1.75</v>
      </c>
      <c r="D1880">
        <v>100</v>
      </c>
      <c r="E1880">
        <v>106.09</v>
      </c>
      <c r="F1880">
        <v>715550.2</v>
      </c>
      <c r="G1880">
        <v>98.47</v>
      </c>
      <c r="K1880">
        <v>0</v>
      </c>
      <c r="L1880">
        <v>-18.100000000000001</v>
      </c>
      <c r="M1880">
        <f t="shared" si="28"/>
        <v>-1.81</v>
      </c>
      <c r="N1880">
        <v>100</v>
      </c>
      <c r="O1880">
        <v>97.09</v>
      </c>
      <c r="P1880">
        <v>141064.5</v>
      </c>
      <c r="Q1880">
        <v>98.23</v>
      </c>
    </row>
    <row r="1881" spans="1:17" x14ac:dyDescent="0.25">
      <c r="A1881">
        <v>0</v>
      </c>
      <c r="B1881">
        <v>18.7</v>
      </c>
      <c r="C1881">
        <f t="shared" si="27"/>
        <v>1.8699999999999999</v>
      </c>
      <c r="D1881">
        <v>100</v>
      </c>
      <c r="E1881">
        <v>105.81</v>
      </c>
      <c r="F1881">
        <v>713603.9</v>
      </c>
      <c r="G1881">
        <v>98.22</v>
      </c>
      <c r="K1881">
        <v>0</v>
      </c>
      <c r="L1881">
        <v>-19.3</v>
      </c>
      <c r="M1881">
        <f t="shared" si="28"/>
        <v>-1.9300000000000002</v>
      </c>
      <c r="N1881">
        <v>100</v>
      </c>
      <c r="O1881">
        <v>96.79</v>
      </c>
      <c r="P1881">
        <v>140631.6</v>
      </c>
      <c r="Q1881">
        <v>98.01</v>
      </c>
    </row>
    <row r="1882" spans="1:17" x14ac:dyDescent="0.25">
      <c r="A1882">
        <v>0</v>
      </c>
      <c r="B1882">
        <v>19.899999999999999</v>
      </c>
      <c r="C1882">
        <f t="shared" si="27"/>
        <v>1.9899999999999998</v>
      </c>
      <c r="D1882">
        <v>100</v>
      </c>
      <c r="E1882">
        <v>105.65</v>
      </c>
      <c r="F1882">
        <v>712531</v>
      </c>
      <c r="G1882">
        <v>98.1</v>
      </c>
      <c r="K1882">
        <v>0</v>
      </c>
      <c r="L1882">
        <v>-20.5</v>
      </c>
      <c r="M1882">
        <f t="shared" si="28"/>
        <v>-2.0499999999999998</v>
      </c>
      <c r="N1882">
        <v>100</v>
      </c>
      <c r="O1882">
        <v>96.81</v>
      </c>
      <c r="P1882">
        <v>140659.79999999999</v>
      </c>
      <c r="Q1882">
        <v>97.89</v>
      </c>
    </row>
    <row r="1883" spans="1:17" x14ac:dyDescent="0.25">
      <c r="A1883">
        <v>0</v>
      </c>
      <c r="B1883">
        <v>21.1</v>
      </c>
      <c r="C1883">
        <f t="shared" ref="C1883:C1946" si="29">B1883/10</f>
        <v>2.1100000000000003</v>
      </c>
      <c r="D1883">
        <v>100</v>
      </c>
      <c r="E1883">
        <v>105.52</v>
      </c>
      <c r="F1883">
        <v>711681.8</v>
      </c>
      <c r="G1883">
        <v>97.78</v>
      </c>
      <c r="K1883">
        <v>0</v>
      </c>
      <c r="L1883">
        <v>-21.7</v>
      </c>
      <c r="M1883">
        <f t="shared" ref="M1883:M1946" si="30">L1883/10</f>
        <v>-2.17</v>
      </c>
      <c r="N1883">
        <v>100</v>
      </c>
      <c r="O1883">
        <v>96.5</v>
      </c>
      <c r="P1883">
        <v>140218.70000000001</v>
      </c>
      <c r="Q1883">
        <v>97.6</v>
      </c>
    </row>
    <row r="1884" spans="1:17" x14ac:dyDescent="0.25">
      <c r="A1884">
        <v>0</v>
      </c>
      <c r="B1884">
        <v>22.3</v>
      </c>
      <c r="C1884">
        <f t="shared" si="29"/>
        <v>2.23</v>
      </c>
      <c r="D1884">
        <v>100</v>
      </c>
      <c r="E1884">
        <v>105.11</v>
      </c>
      <c r="F1884">
        <v>708895.7</v>
      </c>
      <c r="G1884">
        <v>97.53</v>
      </c>
      <c r="K1884">
        <v>0</v>
      </c>
      <c r="L1884">
        <v>-22.9</v>
      </c>
      <c r="M1884">
        <f t="shared" si="30"/>
        <v>-2.29</v>
      </c>
      <c r="N1884">
        <v>100</v>
      </c>
      <c r="O1884">
        <v>96.25</v>
      </c>
      <c r="P1884">
        <v>139854.70000000001</v>
      </c>
      <c r="Q1884">
        <v>97.4</v>
      </c>
    </row>
    <row r="1885" spans="1:17" x14ac:dyDescent="0.25">
      <c r="A1885">
        <v>0</v>
      </c>
      <c r="B1885">
        <v>23.5</v>
      </c>
      <c r="C1885">
        <f t="shared" si="29"/>
        <v>2.35</v>
      </c>
      <c r="D1885">
        <v>100</v>
      </c>
      <c r="E1885">
        <v>105.11</v>
      </c>
      <c r="F1885">
        <v>708937.2</v>
      </c>
      <c r="G1885">
        <v>97.39</v>
      </c>
      <c r="K1885">
        <v>0</v>
      </c>
      <c r="L1885">
        <v>-24.1</v>
      </c>
      <c r="M1885">
        <f t="shared" si="30"/>
        <v>-2.41</v>
      </c>
      <c r="N1885">
        <v>100</v>
      </c>
      <c r="O1885">
        <v>95.79</v>
      </c>
      <c r="P1885">
        <v>139179.6</v>
      </c>
      <c r="Q1885">
        <v>97.01</v>
      </c>
    </row>
    <row r="1886" spans="1:17" x14ac:dyDescent="0.25">
      <c r="A1886">
        <v>0</v>
      </c>
      <c r="B1886">
        <v>24.7</v>
      </c>
      <c r="C1886">
        <f t="shared" si="29"/>
        <v>2.4699999999999998</v>
      </c>
      <c r="D1886">
        <v>100</v>
      </c>
      <c r="E1886">
        <v>104.54</v>
      </c>
      <c r="F1886">
        <v>705034.7</v>
      </c>
      <c r="G1886">
        <v>97.2</v>
      </c>
      <c r="K1886">
        <v>0</v>
      </c>
      <c r="L1886">
        <v>-25.3</v>
      </c>
      <c r="M1886">
        <f t="shared" si="30"/>
        <v>-2.5300000000000002</v>
      </c>
      <c r="N1886">
        <v>100</v>
      </c>
      <c r="O1886">
        <v>95.8</v>
      </c>
      <c r="P1886">
        <v>139190.39999999999</v>
      </c>
      <c r="Q1886">
        <v>96.91</v>
      </c>
    </row>
    <row r="1887" spans="1:17" x14ac:dyDescent="0.25">
      <c r="A1887">
        <v>0</v>
      </c>
      <c r="B1887">
        <v>25.9</v>
      </c>
      <c r="C1887">
        <f t="shared" si="29"/>
        <v>2.59</v>
      </c>
      <c r="D1887">
        <v>100</v>
      </c>
      <c r="E1887">
        <v>104.49</v>
      </c>
      <c r="F1887">
        <v>704725.8</v>
      </c>
      <c r="G1887">
        <v>96.9</v>
      </c>
      <c r="K1887">
        <v>0</v>
      </c>
      <c r="L1887">
        <v>-26.5</v>
      </c>
      <c r="M1887">
        <f t="shared" si="30"/>
        <v>-2.65</v>
      </c>
      <c r="N1887">
        <v>100</v>
      </c>
      <c r="O1887">
        <v>95.59</v>
      </c>
      <c r="P1887">
        <v>138886.39999999999</v>
      </c>
      <c r="Q1887">
        <v>96.71</v>
      </c>
    </row>
    <row r="1888" spans="1:17" x14ac:dyDescent="0.25">
      <c r="A1888">
        <v>0</v>
      </c>
      <c r="B1888">
        <v>27.1</v>
      </c>
      <c r="C1888">
        <f t="shared" si="29"/>
        <v>2.71</v>
      </c>
      <c r="D1888">
        <v>100</v>
      </c>
      <c r="E1888">
        <v>103.87</v>
      </c>
      <c r="F1888">
        <v>700553.5</v>
      </c>
      <c r="G1888">
        <v>96.6</v>
      </c>
      <c r="K1888">
        <v>0</v>
      </c>
      <c r="L1888">
        <v>-27.7</v>
      </c>
      <c r="M1888">
        <f t="shared" si="30"/>
        <v>-2.77</v>
      </c>
      <c r="N1888">
        <v>100</v>
      </c>
      <c r="O1888">
        <v>95.02</v>
      </c>
      <c r="P1888">
        <v>138062.1</v>
      </c>
      <c r="Q1888">
        <v>96.25</v>
      </c>
    </row>
    <row r="1889" spans="1:17" x14ac:dyDescent="0.25">
      <c r="A1889">
        <v>0</v>
      </c>
      <c r="B1889">
        <v>28.3</v>
      </c>
      <c r="C1889">
        <f t="shared" si="29"/>
        <v>2.83</v>
      </c>
      <c r="D1889">
        <v>100</v>
      </c>
      <c r="E1889">
        <v>103.76</v>
      </c>
      <c r="F1889">
        <v>699794</v>
      </c>
      <c r="G1889">
        <v>96.12</v>
      </c>
      <c r="K1889">
        <v>0</v>
      </c>
      <c r="L1889">
        <v>-28.9</v>
      </c>
      <c r="M1889">
        <f t="shared" si="30"/>
        <v>-2.8899999999999997</v>
      </c>
      <c r="N1889">
        <v>100</v>
      </c>
      <c r="O1889">
        <v>95.01</v>
      </c>
      <c r="P1889">
        <v>138046.29999999999</v>
      </c>
      <c r="Q1889">
        <v>96.08</v>
      </c>
    </row>
    <row r="1890" spans="1:17" x14ac:dyDescent="0.25">
      <c r="A1890">
        <v>0</v>
      </c>
      <c r="B1890">
        <v>29.5</v>
      </c>
      <c r="C1890">
        <f t="shared" si="29"/>
        <v>2.95</v>
      </c>
      <c r="D1890">
        <v>100</v>
      </c>
      <c r="E1890">
        <v>103.34</v>
      </c>
      <c r="F1890">
        <v>696999.8</v>
      </c>
      <c r="G1890">
        <v>96.01</v>
      </c>
      <c r="K1890">
        <v>0</v>
      </c>
      <c r="L1890">
        <v>-30.1</v>
      </c>
      <c r="M1890">
        <f t="shared" si="30"/>
        <v>-3.0100000000000002</v>
      </c>
      <c r="N1890">
        <v>100</v>
      </c>
      <c r="O1890">
        <v>94.6</v>
      </c>
      <c r="P1890">
        <v>137455.1</v>
      </c>
      <c r="Q1890">
        <v>95.71</v>
      </c>
    </row>
    <row r="1891" spans="1:17" x14ac:dyDescent="0.25">
      <c r="A1891">
        <v>0</v>
      </c>
      <c r="B1891">
        <v>30.7</v>
      </c>
      <c r="C1891">
        <f t="shared" si="29"/>
        <v>3.07</v>
      </c>
      <c r="D1891">
        <v>100</v>
      </c>
      <c r="E1891">
        <v>103.3</v>
      </c>
      <c r="F1891">
        <v>696708.8</v>
      </c>
      <c r="G1891">
        <v>95.62</v>
      </c>
      <c r="K1891">
        <v>0</v>
      </c>
      <c r="L1891">
        <v>-31.3</v>
      </c>
      <c r="M1891">
        <f t="shared" si="30"/>
        <v>-3.13</v>
      </c>
      <c r="N1891">
        <v>100</v>
      </c>
      <c r="O1891">
        <v>94.59</v>
      </c>
      <c r="P1891">
        <v>137432.20000000001</v>
      </c>
      <c r="Q1891">
        <v>95.74</v>
      </c>
    </row>
    <row r="1892" spans="1:17" x14ac:dyDescent="0.25">
      <c r="A1892">
        <v>0</v>
      </c>
      <c r="B1892">
        <v>32</v>
      </c>
      <c r="C1892">
        <f t="shared" si="29"/>
        <v>3.2</v>
      </c>
      <c r="D1892">
        <v>100</v>
      </c>
      <c r="E1892">
        <v>102.66</v>
      </c>
      <c r="F1892">
        <v>692376.1</v>
      </c>
      <c r="G1892">
        <v>95.36</v>
      </c>
      <c r="K1892">
        <v>0</v>
      </c>
      <c r="L1892">
        <v>-32.5</v>
      </c>
      <c r="M1892">
        <f t="shared" si="30"/>
        <v>-3.25</v>
      </c>
      <c r="N1892">
        <v>100</v>
      </c>
      <c r="O1892">
        <v>93.81</v>
      </c>
      <c r="P1892">
        <v>136309.9</v>
      </c>
      <c r="Q1892">
        <v>95.02</v>
      </c>
    </row>
    <row r="1893" spans="1:17" x14ac:dyDescent="0.25">
      <c r="A1893">
        <v>0</v>
      </c>
      <c r="B1893">
        <v>33.1</v>
      </c>
      <c r="C1893">
        <f t="shared" si="29"/>
        <v>3.31</v>
      </c>
      <c r="D1893">
        <v>100</v>
      </c>
      <c r="E1893">
        <v>102.54</v>
      </c>
      <c r="F1893">
        <v>691571.3</v>
      </c>
      <c r="G1893">
        <v>95.1</v>
      </c>
      <c r="K1893">
        <v>0</v>
      </c>
      <c r="L1893">
        <v>-33.700000000000003</v>
      </c>
      <c r="M1893">
        <f t="shared" si="30"/>
        <v>-3.37</v>
      </c>
      <c r="N1893">
        <v>100</v>
      </c>
      <c r="O1893">
        <v>93.6</v>
      </c>
      <c r="P1893">
        <v>135997.70000000001</v>
      </c>
      <c r="Q1893">
        <v>94.85</v>
      </c>
    </row>
    <row r="1894" spans="1:17" x14ac:dyDescent="0.25">
      <c r="A1894">
        <v>0</v>
      </c>
      <c r="B1894">
        <v>34.299999999999997</v>
      </c>
      <c r="C1894">
        <f t="shared" si="29"/>
        <v>3.4299999999999997</v>
      </c>
      <c r="D1894">
        <v>100</v>
      </c>
      <c r="E1894">
        <v>101.97</v>
      </c>
      <c r="F1894">
        <v>687710.3</v>
      </c>
      <c r="G1894">
        <v>94.73</v>
      </c>
      <c r="K1894">
        <v>0</v>
      </c>
      <c r="L1894">
        <v>-34.9</v>
      </c>
      <c r="M1894">
        <f t="shared" si="30"/>
        <v>-3.4899999999999998</v>
      </c>
      <c r="N1894">
        <v>100</v>
      </c>
      <c r="O1894">
        <v>93.52</v>
      </c>
      <c r="P1894">
        <v>135876.6</v>
      </c>
      <c r="Q1894">
        <v>94.57</v>
      </c>
    </row>
    <row r="1895" spans="1:17" x14ac:dyDescent="0.25">
      <c r="A1895">
        <v>0</v>
      </c>
      <c r="B1895">
        <v>35.5</v>
      </c>
      <c r="C1895">
        <f t="shared" si="29"/>
        <v>3.55</v>
      </c>
      <c r="D1895">
        <v>100</v>
      </c>
      <c r="E1895">
        <v>101.69</v>
      </c>
      <c r="F1895">
        <v>685810.4</v>
      </c>
      <c r="G1895">
        <v>94.49</v>
      </c>
      <c r="K1895">
        <v>0</v>
      </c>
      <c r="L1895">
        <v>-36.1</v>
      </c>
      <c r="M1895">
        <f t="shared" si="30"/>
        <v>-3.6100000000000003</v>
      </c>
      <c r="N1895">
        <v>100</v>
      </c>
      <c r="O1895">
        <v>93.05</v>
      </c>
      <c r="P1895">
        <v>135204.9</v>
      </c>
      <c r="Q1895">
        <v>94.1</v>
      </c>
    </row>
    <row r="1896" spans="1:17" x14ac:dyDescent="0.25">
      <c r="A1896">
        <v>0</v>
      </c>
      <c r="B1896">
        <v>36.700000000000003</v>
      </c>
      <c r="C1896">
        <f t="shared" si="29"/>
        <v>3.6700000000000004</v>
      </c>
      <c r="D1896">
        <v>100</v>
      </c>
      <c r="E1896">
        <v>101.41</v>
      </c>
      <c r="F1896">
        <v>683932.9</v>
      </c>
      <c r="G1896">
        <v>94.11</v>
      </c>
      <c r="K1896">
        <v>0</v>
      </c>
      <c r="L1896">
        <v>-37.299999999999997</v>
      </c>
      <c r="M1896">
        <f t="shared" si="30"/>
        <v>-3.7299999999999995</v>
      </c>
      <c r="N1896">
        <v>100</v>
      </c>
      <c r="O1896">
        <v>92.82</v>
      </c>
      <c r="P1896">
        <v>134866.1</v>
      </c>
      <c r="Q1896">
        <v>93.96</v>
      </c>
    </row>
    <row r="1897" spans="1:17" x14ac:dyDescent="0.25">
      <c r="A1897">
        <v>0</v>
      </c>
      <c r="B1897">
        <v>37.9</v>
      </c>
      <c r="C1897">
        <f t="shared" si="29"/>
        <v>3.79</v>
      </c>
      <c r="D1897">
        <v>100</v>
      </c>
      <c r="E1897">
        <v>101.01</v>
      </c>
      <c r="F1897">
        <v>681232</v>
      </c>
      <c r="G1897">
        <v>93.75</v>
      </c>
      <c r="K1897">
        <v>0</v>
      </c>
      <c r="L1897">
        <v>-38.5</v>
      </c>
      <c r="M1897">
        <f t="shared" si="30"/>
        <v>-3.85</v>
      </c>
      <c r="N1897">
        <v>100</v>
      </c>
      <c r="O1897">
        <v>92.38</v>
      </c>
      <c r="P1897">
        <v>134220.29999999999</v>
      </c>
      <c r="Q1897">
        <v>93.47</v>
      </c>
    </row>
    <row r="1898" spans="1:17" x14ac:dyDescent="0.25">
      <c r="A1898">
        <v>0</v>
      </c>
      <c r="B1898">
        <v>39.1</v>
      </c>
      <c r="C1898">
        <f t="shared" si="29"/>
        <v>3.91</v>
      </c>
      <c r="D1898">
        <v>100</v>
      </c>
      <c r="E1898">
        <v>100.67</v>
      </c>
      <c r="F1898">
        <v>678994.8</v>
      </c>
      <c r="G1898">
        <v>93.42</v>
      </c>
      <c r="K1898">
        <v>0</v>
      </c>
      <c r="L1898">
        <v>-39.700000000000003</v>
      </c>
      <c r="M1898">
        <f t="shared" si="30"/>
        <v>-3.97</v>
      </c>
      <c r="N1898">
        <v>100</v>
      </c>
      <c r="O1898">
        <v>92.08</v>
      </c>
      <c r="P1898">
        <v>133785.4</v>
      </c>
      <c r="Q1898">
        <v>93.21</v>
      </c>
    </row>
    <row r="1899" spans="1:17" x14ac:dyDescent="0.25">
      <c r="A1899">
        <v>0</v>
      </c>
      <c r="B1899">
        <v>40.4</v>
      </c>
      <c r="C1899">
        <f t="shared" si="29"/>
        <v>4.04</v>
      </c>
      <c r="D1899">
        <v>100</v>
      </c>
      <c r="E1899">
        <v>100.13</v>
      </c>
      <c r="F1899">
        <v>675297.9</v>
      </c>
      <c r="G1899">
        <v>92.88</v>
      </c>
      <c r="K1899">
        <v>0</v>
      </c>
      <c r="L1899">
        <v>-40.9</v>
      </c>
      <c r="M1899">
        <f t="shared" si="30"/>
        <v>-4.09</v>
      </c>
      <c r="N1899">
        <v>100</v>
      </c>
      <c r="O1899">
        <v>91.81</v>
      </c>
      <c r="P1899">
        <v>133403.9</v>
      </c>
      <c r="Q1899">
        <v>92.82</v>
      </c>
    </row>
    <row r="1900" spans="1:17" x14ac:dyDescent="0.25">
      <c r="A1900">
        <v>0</v>
      </c>
      <c r="B1900">
        <v>41.6</v>
      </c>
      <c r="C1900">
        <f t="shared" si="29"/>
        <v>4.16</v>
      </c>
      <c r="D1900">
        <v>100</v>
      </c>
      <c r="E1900">
        <v>99.9</v>
      </c>
      <c r="F1900">
        <v>673736.9</v>
      </c>
      <c r="G1900">
        <v>92.53</v>
      </c>
      <c r="K1900">
        <v>0</v>
      </c>
      <c r="L1900">
        <v>-42.1</v>
      </c>
      <c r="M1900">
        <f t="shared" si="30"/>
        <v>-4.21</v>
      </c>
      <c r="N1900">
        <v>100</v>
      </c>
      <c r="O1900">
        <v>91.46</v>
      </c>
      <c r="P1900">
        <v>132897.1</v>
      </c>
      <c r="Q1900">
        <v>92.63</v>
      </c>
    </row>
    <row r="1901" spans="1:17" x14ac:dyDescent="0.25">
      <c r="A1901">
        <v>0</v>
      </c>
      <c r="B1901">
        <v>42.8</v>
      </c>
      <c r="C1901">
        <f t="shared" si="29"/>
        <v>4.2799999999999994</v>
      </c>
      <c r="D1901">
        <v>100</v>
      </c>
      <c r="E1901">
        <v>99.34</v>
      </c>
      <c r="F1901">
        <v>669969.1</v>
      </c>
      <c r="G1901">
        <v>92.32</v>
      </c>
      <c r="K1901">
        <v>0</v>
      </c>
      <c r="L1901">
        <v>-43.3</v>
      </c>
      <c r="M1901">
        <f t="shared" si="30"/>
        <v>-4.33</v>
      </c>
      <c r="N1901">
        <v>100</v>
      </c>
      <c r="O1901">
        <v>91.02</v>
      </c>
      <c r="P1901">
        <v>132253.29999999999</v>
      </c>
      <c r="Q1901">
        <v>92.08</v>
      </c>
    </row>
    <row r="1902" spans="1:17" x14ac:dyDescent="0.25">
      <c r="A1902">
        <v>0</v>
      </c>
      <c r="B1902">
        <v>44</v>
      </c>
      <c r="C1902">
        <f t="shared" si="29"/>
        <v>4.4000000000000004</v>
      </c>
      <c r="D1902">
        <v>100</v>
      </c>
      <c r="E1902">
        <v>99.06</v>
      </c>
      <c r="F1902">
        <v>668096.80000000005</v>
      </c>
      <c r="G1902">
        <v>91.86</v>
      </c>
      <c r="K1902">
        <v>0</v>
      </c>
      <c r="L1902">
        <v>-44.5</v>
      </c>
      <c r="M1902">
        <f t="shared" si="30"/>
        <v>-4.45</v>
      </c>
      <c r="N1902">
        <v>100</v>
      </c>
      <c r="O1902">
        <v>90.74</v>
      </c>
      <c r="P1902">
        <v>131849.20000000001</v>
      </c>
      <c r="Q1902">
        <v>91.8</v>
      </c>
    </row>
    <row r="1903" spans="1:17" x14ac:dyDescent="0.25">
      <c r="A1903">
        <v>0</v>
      </c>
      <c r="B1903">
        <v>45.2</v>
      </c>
      <c r="C1903">
        <f t="shared" si="29"/>
        <v>4.5200000000000005</v>
      </c>
      <c r="D1903">
        <v>100</v>
      </c>
      <c r="E1903">
        <v>98.67</v>
      </c>
      <c r="F1903">
        <v>665451.69999999995</v>
      </c>
      <c r="G1903">
        <v>91.51</v>
      </c>
      <c r="K1903">
        <v>0</v>
      </c>
      <c r="L1903">
        <v>-45.7</v>
      </c>
      <c r="M1903">
        <f t="shared" si="30"/>
        <v>-4.57</v>
      </c>
      <c r="N1903">
        <v>100</v>
      </c>
      <c r="O1903">
        <v>90.12</v>
      </c>
      <c r="P1903">
        <v>130937.7</v>
      </c>
      <c r="Q1903">
        <v>91.24</v>
      </c>
    </row>
    <row r="1904" spans="1:17" x14ac:dyDescent="0.25">
      <c r="A1904">
        <v>0</v>
      </c>
      <c r="B1904">
        <v>46.4</v>
      </c>
      <c r="C1904">
        <f t="shared" si="29"/>
        <v>4.6399999999999997</v>
      </c>
      <c r="D1904">
        <v>100</v>
      </c>
      <c r="E1904">
        <v>98.15</v>
      </c>
      <c r="F1904">
        <v>661950.9</v>
      </c>
      <c r="G1904">
        <v>91.11</v>
      </c>
      <c r="K1904">
        <v>0</v>
      </c>
      <c r="L1904">
        <v>-46.9</v>
      </c>
      <c r="M1904">
        <f t="shared" si="30"/>
        <v>-4.6899999999999995</v>
      </c>
      <c r="N1904">
        <v>100</v>
      </c>
      <c r="O1904">
        <v>90</v>
      </c>
      <c r="P1904">
        <v>130774.3</v>
      </c>
      <c r="Q1904">
        <v>91.12</v>
      </c>
    </row>
    <row r="1905" spans="1:17" x14ac:dyDescent="0.25">
      <c r="A1905">
        <v>0</v>
      </c>
      <c r="B1905">
        <v>47.6</v>
      </c>
      <c r="C1905">
        <f t="shared" si="29"/>
        <v>4.76</v>
      </c>
      <c r="D1905">
        <v>100</v>
      </c>
      <c r="E1905">
        <v>97.67</v>
      </c>
      <c r="F1905">
        <v>658744.19999999995</v>
      </c>
      <c r="G1905">
        <v>90.68</v>
      </c>
      <c r="K1905">
        <v>0</v>
      </c>
      <c r="L1905">
        <v>-48.1</v>
      </c>
      <c r="M1905">
        <f t="shared" si="30"/>
        <v>-4.8100000000000005</v>
      </c>
      <c r="N1905">
        <v>100</v>
      </c>
      <c r="O1905">
        <v>89.65</v>
      </c>
      <c r="P1905">
        <v>130258.4</v>
      </c>
      <c r="Q1905">
        <v>90.67</v>
      </c>
    </row>
    <row r="1906" spans="1:17" x14ac:dyDescent="0.25">
      <c r="A1906">
        <v>0</v>
      </c>
      <c r="B1906">
        <v>48.8</v>
      </c>
      <c r="C1906">
        <f t="shared" si="29"/>
        <v>4.88</v>
      </c>
      <c r="D1906">
        <v>100</v>
      </c>
      <c r="E1906">
        <v>97.34</v>
      </c>
      <c r="F1906">
        <v>656495</v>
      </c>
      <c r="G1906">
        <v>90.39</v>
      </c>
      <c r="K1906">
        <v>0</v>
      </c>
      <c r="L1906">
        <v>-49.4</v>
      </c>
      <c r="M1906">
        <f t="shared" si="30"/>
        <v>-4.9399999999999995</v>
      </c>
      <c r="N1906">
        <v>100</v>
      </c>
      <c r="O1906">
        <v>89.31</v>
      </c>
      <c r="P1906">
        <v>129768.6</v>
      </c>
      <c r="Q1906">
        <v>90.32</v>
      </c>
    </row>
    <row r="1907" spans="1:17" x14ac:dyDescent="0.25">
      <c r="A1907">
        <v>0</v>
      </c>
      <c r="B1907">
        <v>50</v>
      </c>
      <c r="C1907">
        <f t="shared" si="29"/>
        <v>5</v>
      </c>
      <c r="D1907">
        <v>100</v>
      </c>
      <c r="E1907">
        <v>96.87</v>
      </c>
      <c r="F1907">
        <v>653330</v>
      </c>
      <c r="G1907">
        <v>89.91</v>
      </c>
      <c r="K1907">
        <v>0</v>
      </c>
      <c r="L1907">
        <v>-50.5</v>
      </c>
      <c r="M1907">
        <f t="shared" si="30"/>
        <v>-5.05</v>
      </c>
      <c r="N1907">
        <v>100</v>
      </c>
      <c r="O1907">
        <v>88.93</v>
      </c>
      <c r="P1907">
        <v>129216</v>
      </c>
      <c r="Q1907">
        <v>90.02</v>
      </c>
    </row>
    <row r="1908" spans="1:17" x14ac:dyDescent="0.25">
      <c r="A1908">
        <v>0</v>
      </c>
      <c r="B1908">
        <v>51.2</v>
      </c>
      <c r="C1908">
        <f t="shared" si="29"/>
        <v>5.12</v>
      </c>
      <c r="D1908">
        <v>100</v>
      </c>
      <c r="E1908">
        <v>96.49</v>
      </c>
      <c r="F1908">
        <v>650795.19999999995</v>
      </c>
      <c r="G1908">
        <v>89.51</v>
      </c>
      <c r="K1908">
        <v>0</v>
      </c>
      <c r="L1908">
        <v>-51.7</v>
      </c>
      <c r="M1908">
        <f t="shared" si="30"/>
        <v>-5.17</v>
      </c>
      <c r="N1908">
        <v>100</v>
      </c>
      <c r="O1908">
        <v>88.44</v>
      </c>
      <c r="P1908">
        <v>128506.9</v>
      </c>
      <c r="Q1908">
        <v>89.49</v>
      </c>
    </row>
    <row r="1909" spans="1:17" x14ac:dyDescent="0.25">
      <c r="A1909">
        <v>0</v>
      </c>
      <c r="B1909">
        <v>52.4</v>
      </c>
      <c r="C1909">
        <f t="shared" si="29"/>
        <v>5.24</v>
      </c>
      <c r="D1909">
        <v>100</v>
      </c>
      <c r="E1909">
        <v>96.06</v>
      </c>
      <c r="F1909">
        <v>647840.30000000005</v>
      </c>
      <c r="G1909">
        <v>89.07</v>
      </c>
      <c r="K1909">
        <v>0</v>
      </c>
      <c r="L1909">
        <v>-52.9</v>
      </c>
      <c r="M1909">
        <f t="shared" si="30"/>
        <v>-5.29</v>
      </c>
      <c r="N1909">
        <v>100</v>
      </c>
      <c r="O1909">
        <v>88.06</v>
      </c>
      <c r="P1909">
        <v>127949</v>
      </c>
      <c r="Q1909">
        <v>89.07</v>
      </c>
    </row>
    <row r="1910" spans="1:17" x14ac:dyDescent="0.25">
      <c r="A1910">
        <v>0</v>
      </c>
      <c r="B1910">
        <v>53.6</v>
      </c>
      <c r="C1910">
        <f t="shared" si="29"/>
        <v>5.36</v>
      </c>
      <c r="D1910">
        <v>100</v>
      </c>
      <c r="E1910">
        <v>95.64</v>
      </c>
      <c r="F1910">
        <v>645014.9</v>
      </c>
      <c r="G1910">
        <v>88.72</v>
      </c>
      <c r="K1910">
        <v>0</v>
      </c>
      <c r="L1910">
        <v>-54.2</v>
      </c>
      <c r="M1910">
        <f t="shared" si="30"/>
        <v>-5.42</v>
      </c>
      <c r="N1910">
        <v>100</v>
      </c>
      <c r="O1910">
        <v>87.65</v>
      </c>
      <c r="P1910">
        <v>127355.4</v>
      </c>
      <c r="Q1910">
        <v>88.68</v>
      </c>
    </row>
    <row r="1911" spans="1:17" x14ac:dyDescent="0.25">
      <c r="A1911">
        <v>0</v>
      </c>
      <c r="B1911">
        <v>54.8</v>
      </c>
      <c r="C1911">
        <f t="shared" si="29"/>
        <v>5.4799999999999995</v>
      </c>
      <c r="D1911">
        <v>100</v>
      </c>
      <c r="E1911">
        <v>95.29</v>
      </c>
      <c r="F1911">
        <v>642686.9</v>
      </c>
      <c r="G1911">
        <v>88.37</v>
      </c>
      <c r="K1911">
        <v>0</v>
      </c>
      <c r="L1911">
        <v>-55.3</v>
      </c>
      <c r="M1911">
        <f t="shared" si="30"/>
        <v>-5.5299999999999994</v>
      </c>
      <c r="N1911">
        <v>100</v>
      </c>
      <c r="O1911">
        <v>87.46</v>
      </c>
      <c r="P1911">
        <v>127076</v>
      </c>
      <c r="Q1911">
        <v>88.53</v>
      </c>
    </row>
    <row r="1912" spans="1:17" x14ac:dyDescent="0.25">
      <c r="A1912">
        <v>0</v>
      </c>
      <c r="B1912">
        <v>56</v>
      </c>
      <c r="C1912">
        <f t="shared" si="29"/>
        <v>5.6</v>
      </c>
      <c r="D1912">
        <v>100</v>
      </c>
      <c r="E1912">
        <v>94.62</v>
      </c>
      <c r="F1912">
        <v>638183.4</v>
      </c>
      <c r="G1912">
        <v>87.94</v>
      </c>
      <c r="K1912">
        <v>0</v>
      </c>
      <c r="L1912">
        <v>-56.6</v>
      </c>
      <c r="M1912">
        <f t="shared" si="30"/>
        <v>-5.66</v>
      </c>
      <c r="N1912">
        <v>100</v>
      </c>
      <c r="O1912">
        <v>86.89</v>
      </c>
      <c r="P1912">
        <v>126251.2</v>
      </c>
      <c r="Q1912">
        <v>87.93</v>
      </c>
    </row>
    <row r="1913" spans="1:17" x14ac:dyDescent="0.25">
      <c r="A1913">
        <v>0</v>
      </c>
      <c r="B1913">
        <v>57.3</v>
      </c>
      <c r="C1913">
        <f t="shared" si="29"/>
        <v>5.7299999999999995</v>
      </c>
      <c r="D1913">
        <v>100</v>
      </c>
      <c r="E1913">
        <v>94.24</v>
      </c>
      <c r="F1913">
        <v>635592.4</v>
      </c>
      <c r="G1913">
        <v>87.45</v>
      </c>
      <c r="K1913">
        <v>0</v>
      </c>
      <c r="L1913">
        <v>-57.8</v>
      </c>
      <c r="M1913">
        <f t="shared" si="30"/>
        <v>-5.7799999999999994</v>
      </c>
      <c r="N1913">
        <v>100</v>
      </c>
      <c r="O1913">
        <v>86.47</v>
      </c>
      <c r="P1913">
        <v>125643.3</v>
      </c>
      <c r="Q1913">
        <v>87.45</v>
      </c>
    </row>
    <row r="1914" spans="1:17" x14ac:dyDescent="0.25">
      <c r="A1914">
        <v>0</v>
      </c>
      <c r="B1914">
        <v>58.4</v>
      </c>
      <c r="C1914">
        <f t="shared" si="29"/>
        <v>5.84</v>
      </c>
      <c r="D1914">
        <v>100</v>
      </c>
      <c r="E1914">
        <v>93.89</v>
      </c>
      <c r="F1914">
        <v>633206.4</v>
      </c>
      <c r="G1914">
        <v>87.03</v>
      </c>
      <c r="K1914">
        <v>0</v>
      </c>
      <c r="L1914">
        <v>-58.9</v>
      </c>
      <c r="M1914">
        <f t="shared" si="30"/>
        <v>-5.89</v>
      </c>
      <c r="N1914">
        <v>100</v>
      </c>
      <c r="O1914">
        <v>85.83</v>
      </c>
      <c r="P1914">
        <v>124713.9</v>
      </c>
      <c r="Q1914">
        <v>86.85</v>
      </c>
    </row>
    <row r="1915" spans="1:17" x14ac:dyDescent="0.25">
      <c r="A1915">
        <v>0</v>
      </c>
      <c r="B1915">
        <v>59.6</v>
      </c>
      <c r="C1915">
        <f t="shared" si="29"/>
        <v>5.96</v>
      </c>
      <c r="D1915">
        <v>100</v>
      </c>
      <c r="E1915">
        <v>93.26</v>
      </c>
      <c r="F1915">
        <v>628964.69999999995</v>
      </c>
      <c r="G1915">
        <v>86.59</v>
      </c>
      <c r="K1915">
        <v>0</v>
      </c>
      <c r="L1915">
        <v>-60.2</v>
      </c>
      <c r="M1915">
        <f t="shared" si="30"/>
        <v>-6.0200000000000005</v>
      </c>
      <c r="N1915">
        <v>100</v>
      </c>
      <c r="O1915">
        <v>85.59</v>
      </c>
      <c r="P1915">
        <v>124362</v>
      </c>
      <c r="Q1915">
        <v>86.76</v>
      </c>
    </row>
    <row r="1916" spans="1:17" x14ac:dyDescent="0.25">
      <c r="A1916">
        <v>0</v>
      </c>
      <c r="B1916">
        <v>60.8</v>
      </c>
      <c r="C1916">
        <f t="shared" si="29"/>
        <v>6.08</v>
      </c>
      <c r="D1916">
        <v>100</v>
      </c>
      <c r="E1916">
        <v>92.75</v>
      </c>
      <c r="F1916">
        <v>625563.80000000005</v>
      </c>
      <c r="G1916">
        <v>86.18</v>
      </c>
      <c r="K1916">
        <v>0</v>
      </c>
      <c r="L1916">
        <v>-61.4</v>
      </c>
      <c r="M1916">
        <f t="shared" si="30"/>
        <v>-6.14</v>
      </c>
      <c r="N1916">
        <v>100</v>
      </c>
      <c r="O1916">
        <v>85.26</v>
      </c>
      <c r="P1916">
        <v>123880.4</v>
      </c>
      <c r="Q1916">
        <v>86.21</v>
      </c>
    </row>
    <row r="1917" spans="1:17" x14ac:dyDescent="0.25">
      <c r="A1917">
        <v>0</v>
      </c>
      <c r="B1917">
        <v>62</v>
      </c>
      <c r="C1917">
        <f t="shared" si="29"/>
        <v>6.2</v>
      </c>
      <c r="D1917">
        <v>100</v>
      </c>
      <c r="E1917">
        <v>92.44</v>
      </c>
      <c r="F1917">
        <v>623473.1</v>
      </c>
      <c r="G1917">
        <v>85.68</v>
      </c>
      <c r="K1917">
        <v>0</v>
      </c>
      <c r="L1917">
        <v>-62.5</v>
      </c>
      <c r="M1917">
        <f t="shared" si="30"/>
        <v>-6.25</v>
      </c>
      <c r="N1917">
        <v>100</v>
      </c>
      <c r="O1917">
        <v>84.92</v>
      </c>
      <c r="P1917">
        <v>123384.3</v>
      </c>
      <c r="Q1917">
        <v>85.99</v>
      </c>
    </row>
    <row r="1918" spans="1:17" x14ac:dyDescent="0.25">
      <c r="A1918">
        <v>0</v>
      </c>
      <c r="B1918">
        <v>63.2</v>
      </c>
      <c r="C1918">
        <f t="shared" si="29"/>
        <v>6.32</v>
      </c>
      <c r="D1918">
        <v>100</v>
      </c>
      <c r="E1918">
        <v>91.89</v>
      </c>
      <c r="F1918">
        <v>619731.30000000005</v>
      </c>
      <c r="G1918">
        <v>85.32</v>
      </c>
      <c r="K1918">
        <v>0</v>
      </c>
      <c r="L1918">
        <v>-63.8</v>
      </c>
      <c r="M1918">
        <f t="shared" si="30"/>
        <v>-6.38</v>
      </c>
      <c r="N1918">
        <v>100</v>
      </c>
      <c r="O1918">
        <v>84.31</v>
      </c>
      <c r="P1918">
        <v>122504.4</v>
      </c>
      <c r="Q1918">
        <v>85.29</v>
      </c>
    </row>
    <row r="1919" spans="1:17" x14ac:dyDescent="0.25">
      <c r="A1919">
        <v>0</v>
      </c>
      <c r="B1919">
        <v>64.400000000000006</v>
      </c>
      <c r="C1919">
        <f t="shared" si="29"/>
        <v>6.44</v>
      </c>
      <c r="D1919">
        <v>100</v>
      </c>
      <c r="E1919">
        <v>91.35</v>
      </c>
      <c r="F1919">
        <v>616125.9</v>
      </c>
      <c r="G1919">
        <v>84.73</v>
      </c>
      <c r="K1919">
        <v>0</v>
      </c>
      <c r="L1919">
        <v>-65</v>
      </c>
      <c r="M1919">
        <f t="shared" si="30"/>
        <v>-6.5</v>
      </c>
      <c r="N1919">
        <v>100</v>
      </c>
      <c r="O1919">
        <v>83.82</v>
      </c>
      <c r="P1919">
        <v>121793.5</v>
      </c>
      <c r="Q1919">
        <v>84.85</v>
      </c>
    </row>
    <row r="1920" spans="1:17" x14ac:dyDescent="0.25">
      <c r="A1920">
        <v>0</v>
      </c>
      <c r="B1920">
        <v>65.7</v>
      </c>
      <c r="C1920">
        <f t="shared" si="29"/>
        <v>6.57</v>
      </c>
      <c r="D1920">
        <v>100</v>
      </c>
      <c r="E1920">
        <v>90.83</v>
      </c>
      <c r="F1920">
        <v>612571.69999999995</v>
      </c>
      <c r="G1920">
        <v>84.34</v>
      </c>
      <c r="K1920">
        <v>0</v>
      </c>
      <c r="L1920">
        <v>-66.2</v>
      </c>
      <c r="M1920">
        <f t="shared" si="30"/>
        <v>-6.62</v>
      </c>
      <c r="N1920">
        <v>100</v>
      </c>
      <c r="O1920">
        <v>83.23</v>
      </c>
      <c r="P1920">
        <v>120928.1</v>
      </c>
      <c r="Q1920">
        <v>84.22</v>
      </c>
    </row>
    <row r="1921" spans="1:17" x14ac:dyDescent="0.25">
      <c r="A1921">
        <v>0</v>
      </c>
      <c r="B1921">
        <v>66.900000000000006</v>
      </c>
      <c r="C1921">
        <f t="shared" si="29"/>
        <v>6.69</v>
      </c>
      <c r="D1921">
        <v>100</v>
      </c>
      <c r="E1921">
        <v>90.3</v>
      </c>
      <c r="F1921">
        <v>609025.80000000005</v>
      </c>
      <c r="G1921">
        <v>83.83</v>
      </c>
      <c r="K1921">
        <v>0</v>
      </c>
      <c r="L1921">
        <v>-67.400000000000006</v>
      </c>
      <c r="M1921">
        <f t="shared" si="30"/>
        <v>-6.74</v>
      </c>
      <c r="N1921">
        <v>100</v>
      </c>
      <c r="O1921">
        <v>83.27</v>
      </c>
      <c r="P1921">
        <v>120985.4</v>
      </c>
      <c r="Q1921">
        <v>84.28</v>
      </c>
    </row>
    <row r="1922" spans="1:17" x14ac:dyDescent="0.25">
      <c r="A1922">
        <v>0</v>
      </c>
      <c r="B1922">
        <v>68</v>
      </c>
      <c r="C1922">
        <f t="shared" si="29"/>
        <v>6.8</v>
      </c>
      <c r="D1922">
        <v>100</v>
      </c>
      <c r="E1922">
        <v>89.96</v>
      </c>
      <c r="F1922">
        <v>606721.5</v>
      </c>
      <c r="G1922">
        <v>83.45</v>
      </c>
      <c r="K1922">
        <v>0</v>
      </c>
      <c r="L1922">
        <v>-68.599999999999994</v>
      </c>
      <c r="M1922">
        <f t="shared" si="30"/>
        <v>-6.8599999999999994</v>
      </c>
      <c r="N1922">
        <v>100</v>
      </c>
      <c r="O1922">
        <v>82.69</v>
      </c>
      <c r="P1922">
        <v>120141</v>
      </c>
      <c r="Q1922">
        <v>83.68</v>
      </c>
    </row>
    <row r="1923" spans="1:17" x14ac:dyDescent="0.25">
      <c r="A1923">
        <v>0</v>
      </c>
      <c r="B1923">
        <v>69.3</v>
      </c>
      <c r="C1923">
        <f t="shared" si="29"/>
        <v>6.93</v>
      </c>
      <c r="D1923">
        <v>100</v>
      </c>
      <c r="E1923">
        <v>89.46</v>
      </c>
      <c r="F1923">
        <v>603372.4</v>
      </c>
      <c r="G1923">
        <v>82.95</v>
      </c>
      <c r="K1923">
        <v>0</v>
      </c>
      <c r="L1923">
        <v>-69.8</v>
      </c>
      <c r="M1923">
        <f t="shared" si="30"/>
        <v>-6.9799999999999995</v>
      </c>
      <c r="N1923">
        <v>100</v>
      </c>
      <c r="O1923">
        <v>82.12</v>
      </c>
      <c r="P1923">
        <v>119324.4</v>
      </c>
      <c r="Q1923">
        <v>83.09</v>
      </c>
    </row>
    <row r="1924" spans="1:17" x14ac:dyDescent="0.25">
      <c r="A1924">
        <v>0</v>
      </c>
      <c r="B1924">
        <v>70.5</v>
      </c>
      <c r="C1924">
        <f t="shared" si="29"/>
        <v>7.05</v>
      </c>
      <c r="D1924">
        <v>100</v>
      </c>
      <c r="E1924">
        <v>88.84</v>
      </c>
      <c r="F1924">
        <v>599193.69999999995</v>
      </c>
      <c r="G1924">
        <v>82.43</v>
      </c>
      <c r="K1924">
        <v>0</v>
      </c>
      <c r="L1924">
        <v>-71</v>
      </c>
      <c r="M1924">
        <f t="shared" si="30"/>
        <v>-7.1</v>
      </c>
      <c r="N1924">
        <v>100</v>
      </c>
      <c r="O1924">
        <v>81.569999999999993</v>
      </c>
      <c r="P1924">
        <v>118518</v>
      </c>
      <c r="Q1924">
        <v>82.52</v>
      </c>
    </row>
    <row r="1925" spans="1:17" x14ac:dyDescent="0.25">
      <c r="A1925">
        <v>0</v>
      </c>
      <c r="B1925">
        <v>71.7</v>
      </c>
      <c r="C1925">
        <f t="shared" si="29"/>
        <v>7.17</v>
      </c>
      <c r="D1925">
        <v>100</v>
      </c>
      <c r="E1925">
        <v>88.4</v>
      </c>
      <c r="F1925">
        <v>596201.9</v>
      </c>
      <c r="G1925">
        <v>82</v>
      </c>
      <c r="K1925">
        <v>0</v>
      </c>
      <c r="L1925">
        <v>-72.2</v>
      </c>
      <c r="M1925">
        <f t="shared" si="30"/>
        <v>-7.2200000000000006</v>
      </c>
      <c r="N1925">
        <v>100</v>
      </c>
      <c r="O1925">
        <v>81.099999999999994</v>
      </c>
      <c r="P1925">
        <v>117833.2</v>
      </c>
      <c r="Q1925">
        <v>82.08</v>
      </c>
    </row>
    <row r="1926" spans="1:17" x14ac:dyDescent="0.25">
      <c r="A1926">
        <v>0</v>
      </c>
      <c r="B1926">
        <v>72.900000000000006</v>
      </c>
      <c r="C1926">
        <f t="shared" si="29"/>
        <v>7.2900000000000009</v>
      </c>
      <c r="D1926">
        <v>100</v>
      </c>
      <c r="E1926">
        <v>87.79</v>
      </c>
      <c r="F1926">
        <v>592117.1</v>
      </c>
      <c r="G1926">
        <v>81.540000000000006</v>
      </c>
      <c r="K1926">
        <v>0</v>
      </c>
      <c r="L1926">
        <v>-73.400000000000006</v>
      </c>
      <c r="M1926">
        <f t="shared" si="30"/>
        <v>-7.3400000000000007</v>
      </c>
      <c r="N1926">
        <v>100</v>
      </c>
      <c r="O1926">
        <v>80.569999999999993</v>
      </c>
      <c r="P1926">
        <v>117074.1</v>
      </c>
      <c r="Q1926">
        <v>81.569999999999993</v>
      </c>
    </row>
    <row r="1927" spans="1:17" x14ac:dyDescent="0.25">
      <c r="A1927">
        <v>0</v>
      </c>
      <c r="B1927">
        <v>74.099999999999994</v>
      </c>
      <c r="C1927">
        <f t="shared" si="29"/>
        <v>7.4099999999999993</v>
      </c>
      <c r="D1927">
        <v>100</v>
      </c>
      <c r="E1927">
        <v>87.39</v>
      </c>
      <c r="F1927">
        <v>589409.19999999995</v>
      </c>
      <c r="G1927">
        <v>81.06</v>
      </c>
      <c r="K1927">
        <v>0</v>
      </c>
      <c r="L1927">
        <v>-74.599999999999994</v>
      </c>
      <c r="M1927">
        <f t="shared" si="30"/>
        <v>-7.4599999999999991</v>
      </c>
      <c r="N1927">
        <v>100</v>
      </c>
      <c r="O1927">
        <v>80.38</v>
      </c>
      <c r="P1927">
        <v>116788.3</v>
      </c>
      <c r="Q1927">
        <v>81.17</v>
      </c>
    </row>
    <row r="1928" spans="1:17" x14ac:dyDescent="0.25">
      <c r="A1928">
        <v>0</v>
      </c>
      <c r="B1928">
        <v>75.3</v>
      </c>
      <c r="C1928">
        <f t="shared" si="29"/>
        <v>7.5299999999999994</v>
      </c>
      <c r="D1928">
        <v>100</v>
      </c>
      <c r="E1928">
        <v>86.92</v>
      </c>
      <c r="F1928">
        <v>586228</v>
      </c>
      <c r="G1928">
        <v>80.5</v>
      </c>
      <c r="K1928">
        <v>0</v>
      </c>
      <c r="L1928">
        <v>-75.8</v>
      </c>
      <c r="M1928">
        <f t="shared" si="30"/>
        <v>-7.58</v>
      </c>
      <c r="N1928">
        <v>100</v>
      </c>
      <c r="O1928">
        <v>79.63</v>
      </c>
      <c r="P1928">
        <v>115699.8</v>
      </c>
      <c r="Q1928">
        <v>80.59</v>
      </c>
    </row>
    <row r="1929" spans="1:17" x14ac:dyDescent="0.25">
      <c r="A1929">
        <v>0</v>
      </c>
      <c r="B1929">
        <v>76.5</v>
      </c>
      <c r="C1929">
        <f t="shared" si="29"/>
        <v>7.65</v>
      </c>
      <c r="D1929">
        <v>100</v>
      </c>
      <c r="E1929">
        <v>86.09</v>
      </c>
      <c r="F1929">
        <v>580625.9</v>
      </c>
      <c r="G1929">
        <v>79.92</v>
      </c>
      <c r="K1929">
        <v>0</v>
      </c>
      <c r="L1929">
        <v>-77</v>
      </c>
      <c r="M1929">
        <f t="shared" si="30"/>
        <v>-7.7</v>
      </c>
      <c r="N1929">
        <v>100</v>
      </c>
      <c r="O1929">
        <v>79.430000000000007</v>
      </c>
      <c r="P1929">
        <v>115405.1</v>
      </c>
      <c r="Q1929">
        <v>80.36</v>
      </c>
    </row>
    <row r="1930" spans="1:17" x14ac:dyDescent="0.25">
      <c r="A1930">
        <v>0</v>
      </c>
      <c r="B1930">
        <v>77.7</v>
      </c>
      <c r="C1930">
        <f t="shared" si="29"/>
        <v>7.7700000000000005</v>
      </c>
      <c r="D1930">
        <v>100</v>
      </c>
      <c r="E1930">
        <v>85.56</v>
      </c>
      <c r="F1930">
        <v>577051.4</v>
      </c>
      <c r="G1930">
        <v>79.489999999999995</v>
      </c>
      <c r="K1930">
        <v>0</v>
      </c>
      <c r="L1930">
        <v>-78.2</v>
      </c>
      <c r="M1930">
        <f t="shared" si="30"/>
        <v>-7.82</v>
      </c>
      <c r="N1930">
        <v>100</v>
      </c>
      <c r="O1930">
        <v>78.819999999999993</v>
      </c>
      <c r="P1930">
        <v>114529.5</v>
      </c>
      <c r="Q1930">
        <v>79.83</v>
      </c>
    </row>
    <row r="1931" spans="1:17" x14ac:dyDescent="0.25">
      <c r="A1931">
        <v>0</v>
      </c>
      <c r="B1931">
        <v>78.900000000000006</v>
      </c>
      <c r="C1931">
        <f t="shared" si="29"/>
        <v>7.8900000000000006</v>
      </c>
      <c r="D1931">
        <v>100</v>
      </c>
      <c r="E1931">
        <v>85.02</v>
      </c>
      <c r="F1931">
        <v>573383.6</v>
      </c>
      <c r="G1931">
        <v>78.92</v>
      </c>
      <c r="K1931">
        <v>0</v>
      </c>
      <c r="L1931">
        <v>-79.400000000000006</v>
      </c>
      <c r="M1931">
        <f t="shared" si="30"/>
        <v>-7.94</v>
      </c>
      <c r="N1931">
        <v>100</v>
      </c>
      <c r="O1931">
        <v>78.260000000000005</v>
      </c>
      <c r="P1931">
        <v>113704.1</v>
      </c>
      <c r="Q1931">
        <v>79.19</v>
      </c>
    </row>
    <row r="1932" spans="1:17" x14ac:dyDescent="0.25">
      <c r="A1932">
        <v>0</v>
      </c>
      <c r="B1932">
        <v>80.099999999999994</v>
      </c>
      <c r="C1932">
        <f t="shared" si="29"/>
        <v>8.01</v>
      </c>
      <c r="D1932">
        <v>100</v>
      </c>
      <c r="E1932">
        <v>84.45</v>
      </c>
      <c r="F1932">
        <v>569558.69999999995</v>
      </c>
      <c r="G1932">
        <v>78.34</v>
      </c>
      <c r="K1932">
        <v>0</v>
      </c>
      <c r="L1932">
        <v>-80.599999999999994</v>
      </c>
      <c r="M1932">
        <f t="shared" si="30"/>
        <v>-8.0599999999999987</v>
      </c>
      <c r="N1932">
        <v>100</v>
      </c>
      <c r="O1932">
        <v>77.73</v>
      </c>
      <c r="P1932">
        <v>112945.3</v>
      </c>
      <c r="Q1932">
        <v>78.64</v>
      </c>
    </row>
    <row r="1933" spans="1:17" x14ac:dyDescent="0.25">
      <c r="A1933">
        <v>0</v>
      </c>
      <c r="B1933">
        <v>81.3</v>
      </c>
      <c r="C1933">
        <f t="shared" si="29"/>
        <v>8.129999999999999</v>
      </c>
      <c r="D1933">
        <v>100</v>
      </c>
      <c r="E1933">
        <v>83.85</v>
      </c>
      <c r="F1933">
        <v>565553.5</v>
      </c>
      <c r="G1933">
        <v>77.86</v>
      </c>
      <c r="K1933">
        <v>0</v>
      </c>
      <c r="L1933">
        <v>-81.8</v>
      </c>
      <c r="M1933">
        <f t="shared" si="30"/>
        <v>-8.18</v>
      </c>
      <c r="N1933">
        <v>100</v>
      </c>
      <c r="O1933">
        <v>77.23</v>
      </c>
      <c r="P1933">
        <v>112212.6</v>
      </c>
      <c r="Q1933">
        <v>78.180000000000007</v>
      </c>
    </row>
    <row r="1934" spans="1:17" x14ac:dyDescent="0.25">
      <c r="A1934">
        <v>0</v>
      </c>
      <c r="B1934">
        <v>82.5</v>
      </c>
      <c r="C1934">
        <f t="shared" si="29"/>
        <v>8.25</v>
      </c>
      <c r="D1934">
        <v>100</v>
      </c>
      <c r="E1934">
        <v>83.26</v>
      </c>
      <c r="F1934">
        <v>561560.30000000005</v>
      </c>
      <c r="G1934">
        <v>77.27</v>
      </c>
      <c r="K1934">
        <v>0</v>
      </c>
      <c r="L1934">
        <v>-83</v>
      </c>
      <c r="M1934">
        <f t="shared" si="30"/>
        <v>-8.3000000000000007</v>
      </c>
      <c r="N1934">
        <v>100</v>
      </c>
      <c r="O1934">
        <v>76.790000000000006</v>
      </c>
      <c r="P1934">
        <v>111570.5</v>
      </c>
      <c r="Q1934">
        <v>77.72</v>
      </c>
    </row>
    <row r="1935" spans="1:17" x14ac:dyDescent="0.25">
      <c r="A1935">
        <v>0</v>
      </c>
      <c r="B1935">
        <v>83.7</v>
      </c>
      <c r="C1935">
        <f t="shared" si="29"/>
        <v>8.370000000000001</v>
      </c>
      <c r="D1935">
        <v>100</v>
      </c>
      <c r="E1935">
        <v>82.62</v>
      </c>
      <c r="F1935">
        <v>557240.9</v>
      </c>
      <c r="G1935">
        <v>76.66</v>
      </c>
      <c r="K1935">
        <v>0</v>
      </c>
      <c r="L1935">
        <v>-84.2</v>
      </c>
      <c r="M1935">
        <f t="shared" si="30"/>
        <v>-8.42</v>
      </c>
      <c r="N1935">
        <v>100</v>
      </c>
      <c r="O1935">
        <v>76.22</v>
      </c>
      <c r="P1935">
        <v>110748.7</v>
      </c>
      <c r="Q1935">
        <v>77.099999999999994</v>
      </c>
    </row>
    <row r="1936" spans="1:17" x14ac:dyDescent="0.25">
      <c r="A1936">
        <v>0</v>
      </c>
      <c r="B1936">
        <v>84.9</v>
      </c>
      <c r="C1936">
        <f t="shared" si="29"/>
        <v>8.49</v>
      </c>
      <c r="D1936">
        <v>100</v>
      </c>
      <c r="E1936">
        <v>82.02</v>
      </c>
      <c r="F1936">
        <v>553193.1</v>
      </c>
      <c r="G1936">
        <v>75.95</v>
      </c>
      <c r="K1936">
        <v>0</v>
      </c>
      <c r="L1936">
        <v>-85.4</v>
      </c>
      <c r="M1936">
        <f t="shared" si="30"/>
        <v>-8.5400000000000009</v>
      </c>
      <c r="N1936">
        <v>100</v>
      </c>
      <c r="O1936">
        <v>75.569999999999993</v>
      </c>
      <c r="P1936">
        <v>109805.4</v>
      </c>
      <c r="Q1936">
        <v>76.55</v>
      </c>
    </row>
    <row r="1937" spans="1:17" x14ac:dyDescent="0.25">
      <c r="A1937">
        <v>0</v>
      </c>
      <c r="B1937">
        <v>86.1</v>
      </c>
      <c r="C1937">
        <f t="shared" si="29"/>
        <v>8.61</v>
      </c>
      <c r="D1937">
        <v>100</v>
      </c>
      <c r="E1937">
        <v>81.31</v>
      </c>
      <c r="F1937">
        <v>548369.1</v>
      </c>
      <c r="G1937">
        <v>75.44</v>
      </c>
      <c r="K1937">
        <v>0</v>
      </c>
      <c r="L1937">
        <v>-86.6</v>
      </c>
      <c r="M1937">
        <f t="shared" si="30"/>
        <v>-8.66</v>
      </c>
      <c r="N1937">
        <v>100</v>
      </c>
      <c r="O1937">
        <v>75.08</v>
      </c>
      <c r="P1937">
        <v>109089.5</v>
      </c>
      <c r="Q1937">
        <v>76.05</v>
      </c>
    </row>
    <row r="1938" spans="1:17" x14ac:dyDescent="0.25">
      <c r="A1938">
        <v>0</v>
      </c>
      <c r="B1938">
        <v>87.3</v>
      </c>
      <c r="C1938">
        <f t="shared" si="29"/>
        <v>8.73</v>
      </c>
      <c r="D1938">
        <v>100</v>
      </c>
      <c r="E1938">
        <v>80.569999999999993</v>
      </c>
      <c r="F1938">
        <v>543422.80000000005</v>
      </c>
      <c r="G1938">
        <v>74.8</v>
      </c>
      <c r="K1938">
        <v>0</v>
      </c>
      <c r="L1938">
        <v>-87.8</v>
      </c>
      <c r="M1938">
        <f t="shared" si="30"/>
        <v>-8.7799999999999994</v>
      </c>
      <c r="N1938">
        <v>100</v>
      </c>
      <c r="O1938">
        <v>74.489999999999995</v>
      </c>
      <c r="P1938">
        <v>108226.9</v>
      </c>
      <c r="Q1938">
        <v>75.33</v>
      </c>
    </row>
    <row r="1939" spans="1:17" x14ac:dyDescent="0.25">
      <c r="A1939">
        <v>0</v>
      </c>
      <c r="B1939">
        <v>88.5</v>
      </c>
      <c r="C1939">
        <f t="shared" si="29"/>
        <v>8.85</v>
      </c>
      <c r="D1939">
        <v>100</v>
      </c>
      <c r="E1939">
        <v>79.8</v>
      </c>
      <c r="F1939">
        <v>538204.6</v>
      </c>
      <c r="G1939">
        <v>74.05</v>
      </c>
      <c r="K1939">
        <v>0</v>
      </c>
      <c r="L1939">
        <v>-89</v>
      </c>
      <c r="M1939">
        <f t="shared" si="30"/>
        <v>-8.9</v>
      </c>
      <c r="N1939">
        <v>100</v>
      </c>
      <c r="O1939">
        <v>73.7</v>
      </c>
      <c r="P1939">
        <v>107089.4</v>
      </c>
      <c r="Q1939">
        <v>74.64</v>
      </c>
    </row>
    <row r="1940" spans="1:17" x14ac:dyDescent="0.25">
      <c r="A1940">
        <v>0</v>
      </c>
      <c r="B1940">
        <v>89.7</v>
      </c>
      <c r="C1940">
        <f t="shared" si="29"/>
        <v>8.9700000000000006</v>
      </c>
      <c r="D1940">
        <v>100</v>
      </c>
      <c r="E1940">
        <v>79.12</v>
      </c>
      <c r="F1940">
        <v>533638</v>
      </c>
      <c r="G1940">
        <v>73.3</v>
      </c>
      <c r="K1940">
        <v>0</v>
      </c>
      <c r="L1940">
        <v>-90.2</v>
      </c>
      <c r="M1940">
        <f t="shared" si="30"/>
        <v>-9.02</v>
      </c>
      <c r="N1940">
        <v>100</v>
      </c>
      <c r="O1940">
        <v>73.180000000000007</v>
      </c>
      <c r="P1940">
        <v>106334.7</v>
      </c>
      <c r="Q1940">
        <v>74.099999999999994</v>
      </c>
    </row>
    <row r="1941" spans="1:17" x14ac:dyDescent="0.25">
      <c r="A1941">
        <v>0</v>
      </c>
      <c r="B1941">
        <v>90.9</v>
      </c>
      <c r="C1941">
        <f t="shared" si="29"/>
        <v>9.09</v>
      </c>
      <c r="D1941">
        <v>100</v>
      </c>
      <c r="E1941">
        <v>77.959999999999994</v>
      </c>
      <c r="F1941">
        <v>525814.1</v>
      </c>
      <c r="G1941">
        <v>72.48</v>
      </c>
      <c r="K1941">
        <v>0</v>
      </c>
      <c r="L1941">
        <v>-91.4</v>
      </c>
      <c r="M1941">
        <f t="shared" si="30"/>
        <v>-9.14</v>
      </c>
      <c r="N1941">
        <v>100</v>
      </c>
      <c r="O1941">
        <v>72.41</v>
      </c>
      <c r="P1941">
        <v>105210.8</v>
      </c>
      <c r="Q1941">
        <v>73.33</v>
      </c>
    </row>
    <row r="1942" spans="1:17" x14ac:dyDescent="0.25">
      <c r="A1942">
        <v>0</v>
      </c>
      <c r="B1942">
        <v>92.1</v>
      </c>
      <c r="C1942">
        <f t="shared" si="29"/>
        <v>9.2099999999999991</v>
      </c>
      <c r="D1942">
        <v>100</v>
      </c>
      <c r="E1942">
        <v>77.03</v>
      </c>
      <c r="F1942">
        <v>519548.3</v>
      </c>
      <c r="G1942">
        <v>71.47</v>
      </c>
      <c r="K1942">
        <v>0</v>
      </c>
      <c r="L1942">
        <v>-92.6</v>
      </c>
      <c r="M1942">
        <f t="shared" si="30"/>
        <v>-9.26</v>
      </c>
      <c r="N1942">
        <v>100</v>
      </c>
      <c r="O1942">
        <v>71.94</v>
      </c>
      <c r="P1942">
        <v>104527.8</v>
      </c>
      <c r="Q1942">
        <v>72.790000000000006</v>
      </c>
    </row>
    <row r="1943" spans="1:17" x14ac:dyDescent="0.25">
      <c r="A1943">
        <v>0</v>
      </c>
      <c r="B1943">
        <v>93.3</v>
      </c>
      <c r="C1943">
        <f t="shared" si="29"/>
        <v>9.33</v>
      </c>
      <c r="D1943">
        <v>100</v>
      </c>
      <c r="E1943">
        <v>75.709999999999994</v>
      </c>
      <c r="F1943">
        <v>510604.6</v>
      </c>
      <c r="G1943">
        <v>70.260000000000005</v>
      </c>
      <c r="K1943">
        <v>0</v>
      </c>
      <c r="L1943">
        <v>-93.8</v>
      </c>
      <c r="M1943">
        <f t="shared" si="30"/>
        <v>-9.379999999999999</v>
      </c>
      <c r="N1943">
        <v>100</v>
      </c>
      <c r="O1943">
        <v>71.05</v>
      </c>
      <c r="P1943">
        <v>103230.9</v>
      </c>
      <c r="Q1943">
        <v>71.88</v>
      </c>
    </row>
    <row r="1944" spans="1:17" x14ac:dyDescent="0.25">
      <c r="A1944">
        <v>0</v>
      </c>
      <c r="B1944">
        <v>94.6</v>
      </c>
      <c r="C1944">
        <f t="shared" si="29"/>
        <v>9.4599999999999991</v>
      </c>
      <c r="D1944">
        <v>100</v>
      </c>
      <c r="E1944">
        <v>73.88</v>
      </c>
      <c r="F1944">
        <v>498268.4</v>
      </c>
      <c r="G1944">
        <v>68.34</v>
      </c>
      <c r="K1944">
        <v>0</v>
      </c>
      <c r="L1944">
        <v>-95</v>
      </c>
      <c r="M1944">
        <f t="shared" si="30"/>
        <v>-9.5</v>
      </c>
      <c r="N1944">
        <v>100</v>
      </c>
      <c r="O1944">
        <v>70.11</v>
      </c>
      <c r="P1944">
        <v>101863.7</v>
      </c>
      <c r="Q1944">
        <v>71</v>
      </c>
    </row>
    <row r="1945" spans="1:17" x14ac:dyDescent="0.25">
      <c r="A1945">
        <v>0</v>
      </c>
      <c r="B1945">
        <v>95.7</v>
      </c>
      <c r="C1945">
        <f t="shared" si="29"/>
        <v>9.57</v>
      </c>
      <c r="D1945">
        <v>100</v>
      </c>
      <c r="E1945">
        <v>70.319999999999993</v>
      </c>
      <c r="F1945">
        <v>474285.6</v>
      </c>
      <c r="G1945">
        <v>65.33</v>
      </c>
      <c r="K1945">
        <v>0</v>
      </c>
      <c r="L1945">
        <v>-96.2</v>
      </c>
      <c r="M1945">
        <f t="shared" si="30"/>
        <v>-9.620000000000001</v>
      </c>
      <c r="N1945">
        <v>100</v>
      </c>
      <c r="O1945">
        <v>68.83</v>
      </c>
      <c r="P1945">
        <v>100008.8</v>
      </c>
      <c r="Q1945">
        <v>69.680000000000007</v>
      </c>
    </row>
    <row r="1946" spans="1:17" x14ac:dyDescent="0.25">
      <c r="A1946">
        <v>0</v>
      </c>
      <c r="B1946">
        <v>97</v>
      </c>
      <c r="C1946">
        <f t="shared" si="29"/>
        <v>9.6999999999999993</v>
      </c>
      <c r="D1946">
        <v>100</v>
      </c>
      <c r="E1946">
        <v>64.7</v>
      </c>
      <c r="F1946">
        <v>436379.1</v>
      </c>
      <c r="G1946">
        <v>60.05</v>
      </c>
      <c r="K1946">
        <v>0</v>
      </c>
      <c r="L1946">
        <v>-97.4</v>
      </c>
      <c r="M1946">
        <f t="shared" si="30"/>
        <v>-9.74</v>
      </c>
      <c r="N1946">
        <v>100</v>
      </c>
      <c r="O1946">
        <v>67.3</v>
      </c>
      <c r="P1946">
        <v>97781</v>
      </c>
      <c r="Q1946">
        <v>68.09</v>
      </c>
    </row>
    <row r="1947" spans="1:17" x14ac:dyDescent="0.25">
      <c r="A1947">
        <v>0</v>
      </c>
      <c r="B1947">
        <v>98.1</v>
      </c>
      <c r="C1947">
        <f t="shared" ref="C1947:C2010" si="31">B1947/10</f>
        <v>9.8099999999999987</v>
      </c>
      <c r="D1947">
        <v>100</v>
      </c>
      <c r="E1947">
        <v>56.73</v>
      </c>
      <c r="F1947">
        <v>382594.6</v>
      </c>
      <c r="G1947">
        <v>52.62</v>
      </c>
      <c r="K1947">
        <v>0</v>
      </c>
      <c r="L1947">
        <v>-98.6</v>
      </c>
      <c r="M1947">
        <f t="shared" ref="M1947:M2010" si="32">L1947/10</f>
        <v>-9.86</v>
      </c>
      <c r="N1947">
        <v>100</v>
      </c>
      <c r="O1947">
        <v>64.66</v>
      </c>
      <c r="P1947">
        <v>93948</v>
      </c>
      <c r="Q1947">
        <v>65.38</v>
      </c>
    </row>
    <row r="1948" spans="1:17" x14ac:dyDescent="0.25">
      <c r="A1948">
        <v>0</v>
      </c>
      <c r="B1948">
        <v>99.3</v>
      </c>
      <c r="C1948">
        <f t="shared" si="31"/>
        <v>9.93</v>
      </c>
      <c r="D1948">
        <v>100</v>
      </c>
      <c r="E1948">
        <v>47.32</v>
      </c>
      <c r="F1948">
        <v>319142.09999999998</v>
      </c>
      <c r="G1948">
        <v>43.9</v>
      </c>
      <c r="K1948">
        <v>0</v>
      </c>
      <c r="L1948">
        <v>-99.8</v>
      </c>
      <c r="M1948">
        <f t="shared" si="32"/>
        <v>-9.98</v>
      </c>
      <c r="N1948">
        <v>100</v>
      </c>
      <c r="O1948">
        <v>58.68</v>
      </c>
      <c r="P1948">
        <v>85266.7</v>
      </c>
      <c r="Q1948">
        <v>59.42</v>
      </c>
    </row>
    <row r="1949" spans="1:17" x14ac:dyDescent="0.25">
      <c r="A1949">
        <v>0</v>
      </c>
      <c r="B1949">
        <v>100.6</v>
      </c>
      <c r="C1949">
        <f t="shared" si="31"/>
        <v>10.059999999999999</v>
      </c>
      <c r="D1949">
        <v>100</v>
      </c>
      <c r="E1949">
        <v>37.47</v>
      </c>
      <c r="F1949">
        <v>252736.8</v>
      </c>
      <c r="G1949">
        <v>34.700000000000003</v>
      </c>
      <c r="K1949">
        <v>0</v>
      </c>
      <c r="L1949">
        <v>-101</v>
      </c>
      <c r="M1949">
        <f t="shared" si="32"/>
        <v>-10.1</v>
      </c>
      <c r="N1949">
        <v>100</v>
      </c>
      <c r="O1949">
        <v>44.87</v>
      </c>
      <c r="P1949">
        <v>65196.800000000003</v>
      </c>
      <c r="Q1949">
        <v>45.35</v>
      </c>
    </row>
    <row r="1950" spans="1:17" x14ac:dyDescent="0.25">
      <c r="A1950">
        <v>0</v>
      </c>
      <c r="B1950">
        <v>101.7</v>
      </c>
      <c r="C1950">
        <f t="shared" si="31"/>
        <v>10.17</v>
      </c>
      <c r="D1950">
        <v>100</v>
      </c>
      <c r="E1950">
        <v>29.03</v>
      </c>
      <c r="F1950">
        <v>195804.7</v>
      </c>
      <c r="G1950">
        <v>26.96</v>
      </c>
      <c r="K1950">
        <v>0</v>
      </c>
      <c r="L1950">
        <v>-102.2</v>
      </c>
      <c r="M1950">
        <f t="shared" si="32"/>
        <v>-10.220000000000001</v>
      </c>
      <c r="N1950">
        <v>100</v>
      </c>
      <c r="O1950">
        <v>29.37</v>
      </c>
      <c r="P1950">
        <v>42674.400000000001</v>
      </c>
      <c r="Q1950">
        <v>29.73</v>
      </c>
    </row>
    <row r="1951" spans="1:17" x14ac:dyDescent="0.25">
      <c r="A1951">
        <v>0</v>
      </c>
      <c r="B1951">
        <v>102.9</v>
      </c>
      <c r="C1951">
        <f t="shared" si="31"/>
        <v>10.290000000000001</v>
      </c>
      <c r="D1951">
        <v>100</v>
      </c>
      <c r="E1951">
        <v>21.94</v>
      </c>
      <c r="F1951">
        <v>148001.70000000001</v>
      </c>
      <c r="G1951">
        <v>20.37</v>
      </c>
      <c r="K1951">
        <v>0</v>
      </c>
      <c r="L1951">
        <v>-103.4</v>
      </c>
      <c r="M1951">
        <f t="shared" si="32"/>
        <v>-10.34</v>
      </c>
      <c r="N1951">
        <v>100</v>
      </c>
      <c r="O1951">
        <v>20.48</v>
      </c>
      <c r="P1951">
        <v>29756.6</v>
      </c>
      <c r="Q1951">
        <v>20.7</v>
      </c>
    </row>
    <row r="1952" spans="1:17" x14ac:dyDescent="0.25">
      <c r="A1952">
        <v>0</v>
      </c>
      <c r="B1952">
        <v>104.2</v>
      </c>
      <c r="C1952">
        <f t="shared" si="31"/>
        <v>10.42</v>
      </c>
      <c r="D1952">
        <v>100</v>
      </c>
      <c r="E1952">
        <v>17.48</v>
      </c>
      <c r="F1952">
        <v>117876.2</v>
      </c>
      <c r="G1952">
        <v>16.23</v>
      </c>
      <c r="K1952">
        <v>0</v>
      </c>
      <c r="L1952">
        <v>-104.6</v>
      </c>
      <c r="M1952">
        <f t="shared" si="32"/>
        <v>-10.459999999999999</v>
      </c>
      <c r="N1952">
        <v>100</v>
      </c>
      <c r="O1952">
        <v>16.72</v>
      </c>
      <c r="P1952">
        <v>24295.200000000001</v>
      </c>
      <c r="Q1952">
        <v>16.93</v>
      </c>
    </row>
    <row r="1953" spans="1:17" x14ac:dyDescent="0.25">
      <c r="A1953">
        <v>0</v>
      </c>
      <c r="B1953">
        <v>105.4</v>
      </c>
      <c r="C1953">
        <f t="shared" si="31"/>
        <v>10.540000000000001</v>
      </c>
      <c r="D1953">
        <v>100</v>
      </c>
      <c r="E1953">
        <v>15.3</v>
      </c>
      <c r="F1953">
        <v>103166.2</v>
      </c>
      <c r="G1953">
        <v>14.2</v>
      </c>
      <c r="K1953">
        <v>0</v>
      </c>
      <c r="L1953">
        <v>-105.8</v>
      </c>
      <c r="M1953">
        <f t="shared" si="32"/>
        <v>-10.58</v>
      </c>
      <c r="N1953">
        <v>100</v>
      </c>
      <c r="O1953">
        <v>15.11</v>
      </c>
      <c r="P1953">
        <v>21948.799999999999</v>
      </c>
      <c r="Q1953">
        <v>15.28</v>
      </c>
    </row>
    <row r="1954" spans="1:17" x14ac:dyDescent="0.25">
      <c r="A1954">
        <v>0</v>
      </c>
      <c r="B1954">
        <v>106.6</v>
      </c>
      <c r="C1954">
        <f t="shared" si="31"/>
        <v>10.66</v>
      </c>
      <c r="D1954">
        <v>100</v>
      </c>
      <c r="E1954">
        <v>13.98</v>
      </c>
      <c r="F1954">
        <v>94283.8</v>
      </c>
      <c r="G1954">
        <v>12.96</v>
      </c>
      <c r="K1954">
        <v>0</v>
      </c>
      <c r="L1954">
        <v>-107</v>
      </c>
      <c r="M1954">
        <f t="shared" si="32"/>
        <v>-10.7</v>
      </c>
      <c r="N1954">
        <v>100</v>
      </c>
      <c r="O1954">
        <v>14.02</v>
      </c>
      <c r="P1954">
        <v>20363.900000000001</v>
      </c>
      <c r="Q1954">
        <v>14.19</v>
      </c>
    </row>
    <row r="1955" spans="1:17" x14ac:dyDescent="0.25">
      <c r="A1955">
        <v>0</v>
      </c>
      <c r="B1955">
        <v>107.8</v>
      </c>
      <c r="C1955">
        <f t="shared" si="31"/>
        <v>10.78</v>
      </c>
      <c r="D1955">
        <v>100</v>
      </c>
      <c r="E1955">
        <v>13.16</v>
      </c>
      <c r="F1955">
        <v>88787.4</v>
      </c>
      <c r="G1955">
        <v>12.2</v>
      </c>
      <c r="K1955">
        <v>0</v>
      </c>
      <c r="L1955">
        <v>-108.2</v>
      </c>
      <c r="M1955">
        <f t="shared" si="32"/>
        <v>-10.82</v>
      </c>
      <c r="N1955">
        <v>100</v>
      </c>
      <c r="O1955">
        <v>13.3</v>
      </c>
      <c r="P1955">
        <v>19327.3</v>
      </c>
      <c r="Q1955">
        <v>13.46</v>
      </c>
    </row>
    <row r="1956" spans="1:17" x14ac:dyDescent="0.25">
      <c r="A1956">
        <v>0</v>
      </c>
      <c r="B1956">
        <v>109</v>
      </c>
      <c r="C1956">
        <f t="shared" si="31"/>
        <v>10.9</v>
      </c>
      <c r="D1956">
        <v>100</v>
      </c>
      <c r="E1956">
        <v>12.47</v>
      </c>
      <c r="F1956">
        <v>84092.7</v>
      </c>
      <c r="G1956">
        <v>11.55</v>
      </c>
      <c r="K1956">
        <v>0</v>
      </c>
      <c r="L1956">
        <v>-109.4</v>
      </c>
      <c r="M1956">
        <f t="shared" si="32"/>
        <v>-10.940000000000001</v>
      </c>
      <c r="N1956">
        <v>100</v>
      </c>
      <c r="O1956">
        <v>12.74</v>
      </c>
      <c r="P1956">
        <v>18510.099999999999</v>
      </c>
      <c r="Q1956">
        <v>12.89</v>
      </c>
    </row>
    <row r="1957" spans="1:17" x14ac:dyDescent="0.25">
      <c r="A1957">
        <v>0</v>
      </c>
      <c r="B1957">
        <v>110.2</v>
      </c>
      <c r="C1957">
        <f t="shared" si="31"/>
        <v>11.02</v>
      </c>
      <c r="D1957">
        <v>100</v>
      </c>
      <c r="E1957">
        <v>11.85</v>
      </c>
      <c r="F1957">
        <v>79922.100000000006</v>
      </c>
      <c r="G1957">
        <v>11.01</v>
      </c>
      <c r="K1957">
        <v>0</v>
      </c>
      <c r="L1957">
        <v>-110.6</v>
      </c>
      <c r="M1957">
        <f t="shared" si="32"/>
        <v>-11.059999999999999</v>
      </c>
      <c r="N1957">
        <v>100</v>
      </c>
      <c r="O1957">
        <v>12.38</v>
      </c>
      <c r="P1957">
        <v>17986</v>
      </c>
      <c r="Q1957">
        <v>12.52</v>
      </c>
    </row>
    <row r="1958" spans="1:17" x14ac:dyDescent="0.25">
      <c r="A1958">
        <v>0</v>
      </c>
      <c r="B1958">
        <v>111.4</v>
      </c>
      <c r="C1958">
        <f t="shared" si="31"/>
        <v>11.14</v>
      </c>
      <c r="D1958">
        <v>100</v>
      </c>
      <c r="E1958">
        <v>11.41</v>
      </c>
      <c r="F1958">
        <v>76971.600000000006</v>
      </c>
      <c r="G1958">
        <v>10.59</v>
      </c>
      <c r="K1958">
        <v>0</v>
      </c>
      <c r="L1958">
        <v>-111.8</v>
      </c>
      <c r="M1958">
        <f t="shared" si="32"/>
        <v>-11.18</v>
      </c>
      <c r="N1958">
        <v>100</v>
      </c>
      <c r="O1958">
        <v>11.94</v>
      </c>
      <c r="P1958">
        <v>17345.900000000001</v>
      </c>
      <c r="Q1958">
        <v>12.1</v>
      </c>
    </row>
    <row r="1959" spans="1:17" x14ac:dyDescent="0.25">
      <c r="A1959">
        <v>0</v>
      </c>
      <c r="B1959">
        <v>112.6</v>
      </c>
      <c r="C1959">
        <f t="shared" si="31"/>
        <v>11.26</v>
      </c>
      <c r="D1959">
        <v>100</v>
      </c>
      <c r="E1959">
        <v>11.02</v>
      </c>
      <c r="F1959">
        <v>74356.100000000006</v>
      </c>
      <c r="G1959">
        <v>10.23</v>
      </c>
      <c r="K1959">
        <v>0</v>
      </c>
      <c r="L1959">
        <v>-113</v>
      </c>
      <c r="M1959">
        <f t="shared" si="32"/>
        <v>-11.3</v>
      </c>
      <c r="N1959">
        <v>100</v>
      </c>
      <c r="O1959">
        <v>11.65</v>
      </c>
      <c r="P1959">
        <v>16922</v>
      </c>
      <c r="Q1959">
        <v>11.79</v>
      </c>
    </row>
    <row r="1960" spans="1:17" x14ac:dyDescent="0.25">
      <c r="A1960">
        <v>0</v>
      </c>
      <c r="B1960">
        <v>113.8</v>
      </c>
      <c r="C1960">
        <f t="shared" si="31"/>
        <v>11.379999999999999</v>
      </c>
      <c r="D1960">
        <v>100</v>
      </c>
      <c r="E1960">
        <v>10.63</v>
      </c>
      <c r="F1960">
        <v>71702.399999999994</v>
      </c>
      <c r="G1960">
        <v>9.85</v>
      </c>
      <c r="K1960">
        <v>0</v>
      </c>
      <c r="L1960">
        <v>-114.2</v>
      </c>
      <c r="M1960">
        <f t="shared" si="32"/>
        <v>-11.42</v>
      </c>
      <c r="N1960">
        <v>100</v>
      </c>
      <c r="O1960">
        <v>11.21</v>
      </c>
      <c r="P1960">
        <v>16293.8</v>
      </c>
      <c r="Q1960">
        <v>11.35</v>
      </c>
    </row>
    <row r="1961" spans="1:17" x14ac:dyDescent="0.25">
      <c r="A1961">
        <v>0</v>
      </c>
      <c r="B1961">
        <v>115</v>
      </c>
      <c r="C1961">
        <f t="shared" si="31"/>
        <v>11.5</v>
      </c>
      <c r="D1961">
        <v>100</v>
      </c>
      <c r="E1961">
        <v>10.27</v>
      </c>
      <c r="F1961">
        <v>69266.2</v>
      </c>
      <c r="G1961">
        <v>9.5299999999999994</v>
      </c>
      <c r="K1961">
        <v>0</v>
      </c>
      <c r="L1961">
        <v>-115.4</v>
      </c>
      <c r="M1961">
        <f t="shared" si="32"/>
        <v>-11.540000000000001</v>
      </c>
      <c r="N1961">
        <v>100</v>
      </c>
      <c r="O1961">
        <v>10.98</v>
      </c>
      <c r="P1961">
        <v>15953.7</v>
      </c>
      <c r="Q1961">
        <v>11.11</v>
      </c>
    </row>
    <row r="1962" spans="1:17" x14ac:dyDescent="0.25">
      <c r="A1962">
        <v>0</v>
      </c>
      <c r="B1962">
        <v>116.2</v>
      </c>
      <c r="C1962">
        <f t="shared" si="31"/>
        <v>11.620000000000001</v>
      </c>
      <c r="D1962">
        <v>100</v>
      </c>
      <c r="E1962">
        <v>9.8800000000000008</v>
      </c>
      <c r="F1962">
        <v>66646.399999999994</v>
      </c>
      <c r="G1962">
        <v>9.19</v>
      </c>
      <c r="K1962">
        <v>0</v>
      </c>
      <c r="L1962">
        <v>-116.6</v>
      </c>
      <c r="M1962">
        <f t="shared" si="32"/>
        <v>-11.66</v>
      </c>
      <c r="N1962">
        <v>100</v>
      </c>
      <c r="O1962">
        <v>10.53</v>
      </c>
      <c r="P1962">
        <v>15303.2</v>
      </c>
      <c r="Q1962">
        <v>10.67</v>
      </c>
    </row>
    <row r="1963" spans="1:17" x14ac:dyDescent="0.25">
      <c r="A1963">
        <v>0</v>
      </c>
      <c r="B1963">
        <v>117.4</v>
      </c>
      <c r="C1963">
        <f t="shared" si="31"/>
        <v>11.74</v>
      </c>
      <c r="D1963">
        <v>100</v>
      </c>
      <c r="E1963">
        <v>9.64</v>
      </c>
      <c r="F1963">
        <v>65049.8</v>
      </c>
      <c r="G1963">
        <v>8.92</v>
      </c>
      <c r="K1963">
        <v>0</v>
      </c>
      <c r="L1963">
        <v>-117.8</v>
      </c>
      <c r="M1963">
        <f t="shared" si="32"/>
        <v>-11.78</v>
      </c>
      <c r="N1963">
        <v>100</v>
      </c>
      <c r="O1963">
        <v>10.36</v>
      </c>
      <c r="P1963">
        <v>15045.8</v>
      </c>
      <c r="Q1963">
        <v>10.49</v>
      </c>
    </row>
    <row r="1964" spans="1:17" x14ac:dyDescent="0.25">
      <c r="A1964">
        <v>0</v>
      </c>
      <c r="B1964">
        <v>118.6</v>
      </c>
      <c r="C1964">
        <f t="shared" si="31"/>
        <v>11.86</v>
      </c>
      <c r="D1964">
        <v>100</v>
      </c>
      <c r="E1964">
        <v>9.2899999999999991</v>
      </c>
      <c r="F1964">
        <v>62678.9</v>
      </c>
      <c r="G1964">
        <v>8.64</v>
      </c>
      <c r="K1964">
        <v>0</v>
      </c>
      <c r="L1964">
        <v>-119</v>
      </c>
      <c r="M1964">
        <f t="shared" si="32"/>
        <v>-11.9</v>
      </c>
      <c r="N1964">
        <v>100</v>
      </c>
      <c r="O1964">
        <v>10.09</v>
      </c>
      <c r="P1964">
        <v>14662.3</v>
      </c>
      <c r="Q1964">
        <v>10.210000000000001</v>
      </c>
    </row>
    <row r="1965" spans="1:17" x14ac:dyDescent="0.25">
      <c r="A1965">
        <v>0</v>
      </c>
      <c r="B1965">
        <v>119.8</v>
      </c>
      <c r="C1965">
        <f t="shared" si="31"/>
        <v>11.98</v>
      </c>
      <c r="D1965">
        <v>100</v>
      </c>
      <c r="E1965">
        <v>9.0399999999999991</v>
      </c>
      <c r="F1965">
        <v>60947.4</v>
      </c>
      <c r="G1965">
        <v>8.39</v>
      </c>
      <c r="K1965">
        <v>0</v>
      </c>
      <c r="L1965">
        <v>-120.2</v>
      </c>
      <c r="M1965">
        <f t="shared" si="32"/>
        <v>-12.02</v>
      </c>
      <c r="N1965">
        <v>100</v>
      </c>
      <c r="O1965">
        <v>9.7899999999999991</v>
      </c>
      <c r="P1965">
        <v>14223.1</v>
      </c>
      <c r="Q1965">
        <v>9.91</v>
      </c>
    </row>
    <row r="1966" spans="1:17" x14ac:dyDescent="0.25">
      <c r="A1966">
        <v>0</v>
      </c>
      <c r="B1966">
        <v>121</v>
      </c>
      <c r="C1966">
        <f t="shared" si="31"/>
        <v>12.1</v>
      </c>
      <c r="D1966">
        <v>100</v>
      </c>
      <c r="E1966">
        <v>8.76</v>
      </c>
      <c r="F1966">
        <v>59056.1</v>
      </c>
      <c r="G1966">
        <v>8.1300000000000008</v>
      </c>
      <c r="K1966">
        <v>0</v>
      </c>
      <c r="L1966">
        <v>-121.4</v>
      </c>
      <c r="M1966">
        <f t="shared" si="32"/>
        <v>-12.14</v>
      </c>
      <c r="N1966">
        <v>100</v>
      </c>
      <c r="O1966">
        <v>9.5399999999999991</v>
      </c>
      <c r="P1966">
        <v>13857.7</v>
      </c>
      <c r="Q1966">
        <v>9.66</v>
      </c>
    </row>
    <row r="1967" spans="1:17" x14ac:dyDescent="0.25">
      <c r="A1967">
        <v>0</v>
      </c>
      <c r="B1967">
        <v>122.2</v>
      </c>
      <c r="C1967">
        <f t="shared" si="31"/>
        <v>12.22</v>
      </c>
      <c r="D1967">
        <v>100</v>
      </c>
      <c r="E1967">
        <v>8.52</v>
      </c>
      <c r="F1967">
        <v>57455.199999999997</v>
      </c>
      <c r="G1967">
        <v>7.9</v>
      </c>
      <c r="K1967">
        <v>0</v>
      </c>
      <c r="L1967">
        <v>-122.6</v>
      </c>
      <c r="M1967">
        <f t="shared" si="32"/>
        <v>-12.26</v>
      </c>
      <c r="N1967">
        <v>100</v>
      </c>
      <c r="O1967">
        <v>9.35</v>
      </c>
      <c r="P1967">
        <v>13591.2</v>
      </c>
      <c r="Q1967">
        <v>9.48</v>
      </c>
    </row>
    <row r="1968" spans="1:17" x14ac:dyDescent="0.25">
      <c r="A1968">
        <v>0</v>
      </c>
      <c r="B1968">
        <v>123.4</v>
      </c>
      <c r="C1968">
        <f t="shared" si="31"/>
        <v>12.34</v>
      </c>
      <c r="D1968">
        <v>100</v>
      </c>
      <c r="E1968">
        <v>8.2899999999999991</v>
      </c>
      <c r="F1968">
        <v>55908.9</v>
      </c>
      <c r="G1968">
        <v>7.68</v>
      </c>
      <c r="K1968">
        <v>0</v>
      </c>
      <c r="L1968">
        <v>-123.8</v>
      </c>
      <c r="M1968">
        <f t="shared" si="32"/>
        <v>-12.379999999999999</v>
      </c>
      <c r="N1968">
        <v>100</v>
      </c>
      <c r="O1968">
        <v>9.1300000000000008</v>
      </c>
      <c r="P1968">
        <v>13258.7</v>
      </c>
      <c r="Q1968">
        <v>9.24</v>
      </c>
    </row>
    <row r="1969" spans="1:17" x14ac:dyDescent="0.25">
      <c r="A1969">
        <v>0</v>
      </c>
      <c r="B1969">
        <v>124.6</v>
      </c>
      <c r="C1969">
        <f t="shared" si="31"/>
        <v>12.459999999999999</v>
      </c>
      <c r="D1969">
        <v>100</v>
      </c>
      <c r="E1969">
        <v>8.01</v>
      </c>
      <c r="F1969">
        <v>54013.5</v>
      </c>
      <c r="G1969">
        <v>7.45</v>
      </c>
      <c r="K1969">
        <v>0</v>
      </c>
      <c r="L1969">
        <v>-125</v>
      </c>
      <c r="M1969">
        <f t="shared" si="32"/>
        <v>-12.5</v>
      </c>
      <c r="N1969">
        <v>100</v>
      </c>
      <c r="O1969">
        <v>8.83</v>
      </c>
      <c r="P1969">
        <v>12836.1</v>
      </c>
      <c r="Q1969">
        <v>8.93</v>
      </c>
    </row>
    <row r="1970" spans="1:17" x14ac:dyDescent="0.25">
      <c r="A1970">
        <v>0</v>
      </c>
      <c r="B1970">
        <v>125.8</v>
      </c>
      <c r="C1970">
        <f t="shared" si="31"/>
        <v>12.58</v>
      </c>
      <c r="D1970">
        <v>100</v>
      </c>
      <c r="E1970">
        <v>7.8</v>
      </c>
      <c r="F1970">
        <v>52595.199999999997</v>
      </c>
      <c r="G1970">
        <v>7.23</v>
      </c>
      <c r="K1970">
        <v>0</v>
      </c>
      <c r="L1970">
        <v>-126.2</v>
      </c>
      <c r="M1970">
        <f t="shared" si="32"/>
        <v>-12.620000000000001</v>
      </c>
      <c r="N1970">
        <v>100</v>
      </c>
      <c r="O1970">
        <v>8.59</v>
      </c>
      <c r="P1970">
        <v>12481.8</v>
      </c>
      <c r="Q1970">
        <v>8.69</v>
      </c>
    </row>
    <row r="1971" spans="1:17" x14ac:dyDescent="0.25">
      <c r="A1971">
        <v>0</v>
      </c>
      <c r="B1971">
        <v>127</v>
      </c>
      <c r="C1971">
        <f t="shared" si="31"/>
        <v>12.7</v>
      </c>
      <c r="D1971">
        <v>100</v>
      </c>
      <c r="E1971">
        <v>7.63</v>
      </c>
      <c r="F1971">
        <v>51466.6</v>
      </c>
      <c r="G1971">
        <v>7.08</v>
      </c>
      <c r="K1971">
        <v>0</v>
      </c>
      <c r="L1971">
        <v>-127.4</v>
      </c>
      <c r="M1971">
        <f t="shared" si="32"/>
        <v>-12.74</v>
      </c>
      <c r="N1971">
        <v>100</v>
      </c>
      <c r="O1971">
        <v>8.5399999999999991</v>
      </c>
      <c r="P1971">
        <v>12412.7</v>
      </c>
      <c r="Q1971">
        <v>8.66</v>
      </c>
    </row>
    <row r="1972" spans="1:17" x14ac:dyDescent="0.25">
      <c r="A1972">
        <v>0</v>
      </c>
      <c r="B1972">
        <v>128.19999999999999</v>
      </c>
      <c r="C1972">
        <f t="shared" si="31"/>
        <v>12.819999999999999</v>
      </c>
      <c r="D1972">
        <v>100</v>
      </c>
      <c r="E1972">
        <v>7.44</v>
      </c>
      <c r="F1972">
        <v>50169.599999999999</v>
      </c>
      <c r="G1972">
        <v>6.89</v>
      </c>
      <c r="K1972">
        <v>0</v>
      </c>
      <c r="L1972">
        <v>-128.6</v>
      </c>
      <c r="M1972">
        <f t="shared" si="32"/>
        <v>-12.86</v>
      </c>
      <c r="N1972">
        <v>100</v>
      </c>
      <c r="O1972">
        <v>8.39</v>
      </c>
      <c r="P1972">
        <v>12184.5</v>
      </c>
      <c r="Q1972">
        <v>8.49</v>
      </c>
    </row>
    <row r="1973" spans="1:17" x14ac:dyDescent="0.25">
      <c r="A1973">
        <v>0</v>
      </c>
      <c r="B1973">
        <v>129.4</v>
      </c>
      <c r="C1973">
        <f t="shared" si="31"/>
        <v>12.940000000000001</v>
      </c>
      <c r="D1973">
        <v>100</v>
      </c>
      <c r="E1973">
        <v>7.23</v>
      </c>
      <c r="F1973">
        <v>48728.800000000003</v>
      </c>
      <c r="G1973">
        <v>6.71</v>
      </c>
      <c r="K1973">
        <v>0</v>
      </c>
      <c r="L1973">
        <v>-129.80000000000001</v>
      </c>
      <c r="M1973">
        <f t="shared" si="32"/>
        <v>-12.98</v>
      </c>
      <c r="N1973">
        <v>100</v>
      </c>
      <c r="O1973">
        <v>8.14</v>
      </c>
      <c r="P1973">
        <v>11826.1</v>
      </c>
      <c r="Q1973">
        <v>8.24</v>
      </c>
    </row>
    <row r="1974" spans="1:17" x14ac:dyDescent="0.25">
      <c r="A1974">
        <v>0</v>
      </c>
      <c r="B1974">
        <v>130.6</v>
      </c>
      <c r="C1974">
        <f t="shared" si="31"/>
        <v>13.059999999999999</v>
      </c>
      <c r="D1974">
        <v>100</v>
      </c>
      <c r="E1974">
        <v>7.04</v>
      </c>
      <c r="F1974">
        <v>47468.3</v>
      </c>
      <c r="G1974">
        <v>6.52</v>
      </c>
      <c r="K1974">
        <v>0</v>
      </c>
      <c r="L1974">
        <v>-131</v>
      </c>
      <c r="M1974">
        <f t="shared" si="32"/>
        <v>-13.1</v>
      </c>
      <c r="N1974">
        <v>100</v>
      </c>
      <c r="O1974">
        <v>8.0299999999999994</v>
      </c>
      <c r="P1974">
        <v>11669.9</v>
      </c>
      <c r="Q1974">
        <v>8.1300000000000008</v>
      </c>
    </row>
    <row r="1975" spans="1:17" x14ac:dyDescent="0.25">
      <c r="A1975">
        <v>0</v>
      </c>
      <c r="B1975">
        <v>131.80000000000001</v>
      </c>
      <c r="C1975">
        <f t="shared" si="31"/>
        <v>13.180000000000001</v>
      </c>
      <c r="D1975">
        <v>100</v>
      </c>
      <c r="E1975">
        <v>6.84</v>
      </c>
      <c r="F1975">
        <v>46164.1</v>
      </c>
      <c r="G1975">
        <v>6.36</v>
      </c>
      <c r="K1975">
        <v>0</v>
      </c>
      <c r="L1975">
        <v>-132.19999999999999</v>
      </c>
      <c r="M1975">
        <f t="shared" si="32"/>
        <v>-13.219999999999999</v>
      </c>
      <c r="N1975">
        <v>100</v>
      </c>
      <c r="O1975">
        <v>7.84</v>
      </c>
      <c r="P1975">
        <v>11396</v>
      </c>
      <c r="Q1975">
        <v>7.93</v>
      </c>
    </row>
    <row r="1976" spans="1:17" x14ac:dyDescent="0.25">
      <c r="A1976">
        <v>0</v>
      </c>
      <c r="B1976">
        <v>133</v>
      </c>
      <c r="C1976">
        <f t="shared" si="31"/>
        <v>13.3</v>
      </c>
      <c r="D1976">
        <v>100</v>
      </c>
      <c r="E1976">
        <v>6.69</v>
      </c>
      <c r="F1976">
        <v>45147.6</v>
      </c>
      <c r="G1976">
        <v>6.21</v>
      </c>
      <c r="K1976">
        <v>0</v>
      </c>
      <c r="L1976">
        <v>-133.4</v>
      </c>
      <c r="M1976">
        <f t="shared" si="32"/>
        <v>-13.34</v>
      </c>
      <c r="N1976">
        <v>100</v>
      </c>
      <c r="O1976">
        <v>7.57</v>
      </c>
      <c r="P1976">
        <v>11003.9</v>
      </c>
      <c r="Q1976">
        <v>7.67</v>
      </c>
    </row>
    <row r="1977" spans="1:17" x14ac:dyDescent="0.25">
      <c r="A1977">
        <v>0</v>
      </c>
      <c r="B1977">
        <v>134.19999999999999</v>
      </c>
      <c r="C1977">
        <f t="shared" si="31"/>
        <v>13.419999999999998</v>
      </c>
      <c r="D1977">
        <v>100</v>
      </c>
      <c r="E1977">
        <v>6.57</v>
      </c>
      <c r="F1977">
        <v>44283.9</v>
      </c>
      <c r="G1977">
        <v>6.08</v>
      </c>
      <c r="K1977">
        <v>0</v>
      </c>
      <c r="L1977">
        <v>-134.69999999999999</v>
      </c>
      <c r="M1977">
        <f t="shared" si="32"/>
        <v>-13.469999999999999</v>
      </c>
      <c r="N1977">
        <v>100</v>
      </c>
      <c r="O1977">
        <v>7.45</v>
      </c>
      <c r="P1977">
        <v>10831.8</v>
      </c>
      <c r="Q1977">
        <v>7.55</v>
      </c>
    </row>
    <row r="1978" spans="1:17" x14ac:dyDescent="0.25">
      <c r="A1978">
        <v>0</v>
      </c>
      <c r="B1978">
        <v>135.4</v>
      </c>
      <c r="C1978">
        <f t="shared" si="31"/>
        <v>13.540000000000001</v>
      </c>
      <c r="D1978">
        <v>100</v>
      </c>
      <c r="E1978">
        <v>6.36</v>
      </c>
      <c r="F1978">
        <v>42907.1</v>
      </c>
      <c r="G1978">
        <v>5.9</v>
      </c>
      <c r="K1978">
        <v>0</v>
      </c>
      <c r="L1978">
        <v>-135.80000000000001</v>
      </c>
      <c r="M1978">
        <f t="shared" si="32"/>
        <v>-13.580000000000002</v>
      </c>
      <c r="N1978">
        <v>100</v>
      </c>
      <c r="O1978">
        <v>7.28</v>
      </c>
      <c r="P1978">
        <v>10581.9</v>
      </c>
      <c r="Q1978">
        <v>7.37</v>
      </c>
    </row>
    <row r="1979" spans="1:17" x14ac:dyDescent="0.25">
      <c r="A1979">
        <v>0</v>
      </c>
      <c r="B1979">
        <v>136.6</v>
      </c>
      <c r="C1979">
        <f t="shared" si="31"/>
        <v>13.66</v>
      </c>
      <c r="D1979">
        <v>100</v>
      </c>
      <c r="E1979">
        <v>6.23</v>
      </c>
      <c r="F1979">
        <v>42030.8</v>
      </c>
      <c r="G1979">
        <v>5.79</v>
      </c>
      <c r="K1979">
        <v>0</v>
      </c>
      <c r="L1979">
        <v>-137</v>
      </c>
      <c r="M1979">
        <f t="shared" si="32"/>
        <v>-13.7</v>
      </c>
      <c r="N1979">
        <v>100</v>
      </c>
      <c r="O1979">
        <v>7.29</v>
      </c>
      <c r="P1979">
        <v>10597.7</v>
      </c>
      <c r="Q1979">
        <v>7.38</v>
      </c>
    </row>
    <row r="1980" spans="1:17" x14ac:dyDescent="0.25">
      <c r="A1980">
        <v>0</v>
      </c>
      <c r="B1980">
        <v>137.80000000000001</v>
      </c>
      <c r="C1980">
        <f t="shared" si="31"/>
        <v>13.780000000000001</v>
      </c>
      <c r="D1980">
        <v>100</v>
      </c>
      <c r="E1980">
        <v>6.07</v>
      </c>
      <c r="F1980">
        <v>40951.5</v>
      </c>
      <c r="G1980">
        <v>5.63</v>
      </c>
      <c r="K1980">
        <v>0</v>
      </c>
      <c r="L1980">
        <v>-138.30000000000001</v>
      </c>
      <c r="M1980">
        <f t="shared" si="32"/>
        <v>-13.830000000000002</v>
      </c>
      <c r="N1980">
        <v>100</v>
      </c>
      <c r="O1980">
        <v>7.09</v>
      </c>
      <c r="P1980">
        <v>10308.299999999999</v>
      </c>
      <c r="Q1980">
        <v>7.18</v>
      </c>
    </row>
    <row r="1981" spans="1:17" x14ac:dyDescent="0.25">
      <c r="A1981">
        <v>0</v>
      </c>
      <c r="B1981">
        <v>139</v>
      </c>
      <c r="C1981">
        <f t="shared" si="31"/>
        <v>13.9</v>
      </c>
      <c r="D1981">
        <v>100</v>
      </c>
      <c r="E1981">
        <v>5.95</v>
      </c>
      <c r="F1981">
        <v>40102.400000000001</v>
      </c>
      <c r="G1981">
        <v>5.52</v>
      </c>
      <c r="K1981">
        <v>0</v>
      </c>
      <c r="L1981">
        <v>-139.4</v>
      </c>
      <c r="M1981">
        <f t="shared" si="32"/>
        <v>-13.940000000000001</v>
      </c>
      <c r="N1981">
        <v>100</v>
      </c>
      <c r="O1981">
        <v>6.9</v>
      </c>
      <c r="P1981">
        <v>10028.1</v>
      </c>
      <c r="Q1981">
        <v>6.98</v>
      </c>
    </row>
    <row r="1982" spans="1:17" x14ac:dyDescent="0.25">
      <c r="A1982">
        <v>0</v>
      </c>
      <c r="B1982">
        <v>140.19999999999999</v>
      </c>
      <c r="C1982">
        <f t="shared" si="31"/>
        <v>14.02</v>
      </c>
      <c r="D1982">
        <v>100</v>
      </c>
      <c r="E1982">
        <v>5.82</v>
      </c>
      <c r="F1982">
        <v>39247.300000000003</v>
      </c>
      <c r="G1982">
        <v>5.4</v>
      </c>
      <c r="K1982">
        <v>0</v>
      </c>
      <c r="L1982">
        <v>-140.6</v>
      </c>
      <c r="M1982">
        <f t="shared" si="32"/>
        <v>-14.059999999999999</v>
      </c>
      <c r="N1982">
        <v>100</v>
      </c>
      <c r="O1982">
        <v>6.85</v>
      </c>
      <c r="P1982">
        <v>9950</v>
      </c>
      <c r="Q1982">
        <v>6.93</v>
      </c>
    </row>
    <row r="1983" spans="1:17" x14ac:dyDescent="0.25">
      <c r="A1983">
        <v>0</v>
      </c>
      <c r="B1983">
        <v>141.4</v>
      </c>
      <c r="C1983">
        <f t="shared" si="31"/>
        <v>14.14</v>
      </c>
      <c r="D1983">
        <v>100</v>
      </c>
      <c r="E1983">
        <v>5.68</v>
      </c>
      <c r="F1983">
        <v>38335.1</v>
      </c>
      <c r="G1983">
        <v>5.27</v>
      </c>
      <c r="K1983">
        <v>0</v>
      </c>
      <c r="L1983">
        <v>-141.80000000000001</v>
      </c>
      <c r="M1983">
        <f t="shared" si="32"/>
        <v>-14.180000000000001</v>
      </c>
      <c r="N1983">
        <v>100</v>
      </c>
      <c r="O1983">
        <v>6.63</v>
      </c>
      <c r="P1983">
        <v>9634.6</v>
      </c>
      <c r="Q1983">
        <v>6.71</v>
      </c>
    </row>
    <row r="1984" spans="1:17" x14ac:dyDescent="0.25">
      <c r="A1984">
        <v>0</v>
      </c>
      <c r="B1984">
        <v>142.6</v>
      </c>
      <c r="C1984">
        <f t="shared" si="31"/>
        <v>14.26</v>
      </c>
      <c r="D1984">
        <v>100</v>
      </c>
      <c r="E1984">
        <v>5.56</v>
      </c>
      <c r="F1984">
        <v>37528.300000000003</v>
      </c>
      <c r="G1984">
        <v>5.16</v>
      </c>
      <c r="K1984">
        <v>0</v>
      </c>
      <c r="L1984">
        <v>-143.1</v>
      </c>
      <c r="M1984">
        <f t="shared" si="32"/>
        <v>-14.309999999999999</v>
      </c>
      <c r="N1984">
        <v>100</v>
      </c>
      <c r="O1984">
        <v>6.65</v>
      </c>
      <c r="P1984">
        <v>9667.4</v>
      </c>
      <c r="Q1984">
        <v>6.73</v>
      </c>
    </row>
    <row r="1985" spans="1:17" x14ac:dyDescent="0.25">
      <c r="A1985">
        <v>0</v>
      </c>
      <c r="B1985">
        <v>143.80000000000001</v>
      </c>
      <c r="C1985">
        <f t="shared" si="31"/>
        <v>14.38</v>
      </c>
      <c r="D1985">
        <v>100</v>
      </c>
      <c r="E1985">
        <v>5.44</v>
      </c>
      <c r="F1985">
        <v>36658.199999999997</v>
      </c>
      <c r="G1985">
        <v>5.05</v>
      </c>
      <c r="K1985">
        <v>0</v>
      </c>
      <c r="L1985">
        <v>-144.19999999999999</v>
      </c>
      <c r="M1985">
        <f t="shared" si="32"/>
        <v>-14.419999999999998</v>
      </c>
      <c r="N1985">
        <v>100</v>
      </c>
      <c r="O1985">
        <v>6.46</v>
      </c>
      <c r="P1985">
        <v>9380</v>
      </c>
      <c r="Q1985">
        <v>6.53</v>
      </c>
    </row>
    <row r="1986" spans="1:17" x14ac:dyDescent="0.25">
      <c r="A1986">
        <v>0</v>
      </c>
      <c r="B1986">
        <v>145</v>
      </c>
      <c r="C1986">
        <f t="shared" si="31"/>
        <v>14.5</v>
      </c>
      <c r="D1986">
        <v>100</v>
      </c>
      <c r="E1986">
        <v>5.35</v>
      </c>
      <c r="F1986">
        <v>36082</v>
      </c>
      <c r="G1986">
        <v>4.96</v>
      </c>
      <c r="K1986">
        <v>0</v>
      </c>
      <c r="L1986">
        <v>-145.5</v>
      </c>
      <c r="M1986">
        <f t="shared" si="32"/>
        <v>-14.55</v>
      </c>
      <c r="N1986">
        <v>100</v>
      </c>
      <c r="O1986">
        <v>6.36</v>
      </c>
      <c r="P1986">
        <v>9247.1</v>
      </c>
      <c r="Q1986">
        <v>6.44</v>
      </c>
    </row>
    <row r="1987" spans="1:17" x14ac:dyDescent="0.25">
      <c r="A1987">
        <v>0</v>
      </c>
      <c r="B1987">
        <v>146.19999999999999</v>
      </c>
      <c r="C1987">
        <f t="shared" si="31"/>
        <v>14.62</v>
      </c>
      <c r="D1987">
        <v>100</v>
      </c>
      <c r="E1987">
        <v>5.21</v>
      </c>
      <c r="F1987">
        <v>35132</v>
      </c>
      <c r="G1987">
        <v>4.83</v>
      </c>
      <c r="K1987">
        <v>0</v>
      </c>
      <c r="L1987">
        <v>-146.69999999999999</v>
      </c>
      <c r="M1987">
        <f t="shared" si="32"/>
        <v>-14.669999999999998</v>
      </c>
      <c r="N1987">
        <v>100</v>
      </c>
      <c r="O1987">
        <v>6.28</v>
      </c>
      <c r="P1987">
        <v>9131.4</v>
      </c>
      <c r="Q1987">
        <v>6.37</v>
      </c>
    </row>
    <row r="1988" spans="1:17" x14ac:dyDescent="0.25">
      <c r="A1988">
        <v>0</v>
      </c>
      <c r="B1988">
        <v>147.4</v>
      </c>
      <c r="C1988">
        <f t="shared" si="31"/>
        <v>14.74</v>
      </c>
      <c r="D1988">
        <v>100</v>
      </c>
      <c r="E1988">
        <v>5.0999999999999996</v>
      </c>
      <c r="F1988">
        <v>34367.199999999997</v>
      </c>
      <c r="G1988">
        <v>4.7300000000000004</v>
      </c>
      <c r="K1988">
        <v>0</v>
      </c>
      <c r="L1988">
        <v>-147.9</v>
      </c>
      <c r="M1988">
        <f t="shared" si="32"/>
        <v>-14.790000000000001</v>
      </c>
      <c r="N1988">
        <v>100</v>
      </c>
      <c r="O1988">
        <v>6.2</v>
      </c>
      <c r="P1988">
        <v>9012.9</v>
      </c>
      <c r="Q1988">
        <v>6.27</v>
      </c>
    </row>
    <row r="1989" spans="1:17" x14ac:dyDescent="0.25">
      <c r="A1989">
        <v>0</v>
      </c>
      <c r="B1989">
        <v>148.6</v>
      </c>
      <c r="C1989">
        <f t="shared" si="31"/>
        <v>14.86</v>
      </c>
      <c r="D1989">
        <v>100</v>
      </c>
      <c r="E1989">
        <v>5.0199999999999996</v>
      </c>
      <c r="F1989">
        <v>33842</v>
      </c>
      <c r="G1989">
        <v>4.66</v>
      </c>
      <c r="K1989">
        <v>0</v>
      </c>
      <c r="L1989">
        <v>-149.1</v>
      </c>
      <c r="M1989">
        <f t="shared" si="32"/>
        <v>-14.91</v>
      </c>
      <c r="N1989">
        <v>100</v>
      </c>
      <c r="O1989">
        <v>6.09</v>
      </c>
      <c r="P1989">
        <v>8855.1</v>
      </c>
      <c r="Q1989">
        <v>6.17</v>
      </c>
    </row>
    <row r="1990" spans="1:17" x14ac:dyDescent="0.25">
      <c r="A1990">
        <v>0</v>
      </c>
      <c r="B1990">
        <v>149.80000000000001</v>
      </c>
      <c r="C1990">
        <f t="shared" si="31"/>
        <v>14.98</v>
      </c>
      <c r="D1990">
        <v>100</v>
      </c>
      <c r="E1990">
        <v>4.9000000000000004</v>
      </c>
      <c r="F1990">
        <v>33076.1</v>
      </c>
      <c r="G1990">
        <v>4.55</v>
      </c>
      <c r="K1990">
        <v>0</v>
      </c>
      <c r="L1990">
        <v>-150.30000000000001</v>
      </c>
      <c r="M1990">
        <f t="shared" si="32"/>
        <v>-15.030000000000001</v>
      </c>
      <c r="N1990">
        <v>100</v>
      </c>
      <c r="O1990">
        <v>6.01</v>
      </c>
      <c r="P1990">
        <v>8735.1</v>
      </c>
      <c r="Q1990">
        <v>6.09</v>
      </c>
    </row>
    <row r="1991" spans="1:17" x14ac:dyDescent="0.25">
      <c r="A1991">
        <v>0</v>
      </c>
      <c r="B1991">
        <v>151</v>
      </c>
      <c r="C1991">
        <f t="shared" si="31"/>
        <v>15.1</v>
      </c>
      <c r="D1991">
        <v>100</v>
      </c>
      <c r="E1991">
        <v>4.8</v>
      </c>
      <c r="F1991">
        <v>32360.2</v>
      </c>
      <c r="G1991">
        <v>4.45</v>
      </c>
      <c r="K1991">
        <v>0</v>
      </c>
      <c r="L1991">
        <v>-151.5</v>
      </c>
      <c r="M1991">
        <f t="shared" si="32"/>
        <v>-15.15</v>
      </c>
      <c r="N1991">
        <v>100</v>
      </c>
      <c r="O1991">
        <v>5.96</v>
      </c>
      <c r="P1991">
        <v>8661.7999999999993</v>
      </c>
      <c r="Q1991">
        <v>6.04</v>
      </c>
    </row>
    <row r="1992" spans="1:17" x14ac:dyDescent="0.25">
      <c r="A1992">
        <v>0</v>
      </c>
      <c r="B1992">
        <v>152.19999999999999</v>
      </c>
      <c r="C1992">
        <f t="shared" si="31"/>
        <v>15.219999999999999</v>
      </c>
      <c r="D1992">
        <v>100</v>
      </c>
      <c r="E1992">
        <v>4.7</v>
      </c>
      <c r="F1992">
        <v>31668.400000000001</v>
      </c>
      <c r="G1992">
        <v>4.3600000000000003</v>
      </c>
      <c r="K1992">
        <v>0</v>
      </c>
      <c r="L1992">
        <v>-152.69999999999999</v>
      </c>
      <c r="M1992">
        <f t="shared" si="32"/>
        <v>-15.27</v>
      </c>
      <c r="N1992">
        <v>100</v>
      </c>
      <c r="O1992">
        <v>5.83</v>
      </c>
      <c r="P1992">
        <v>8473.4</v>
      </c>
      <c r="Q1992">
        <v>5.9</v>
      </c>
    </row>
    <row r="1993" spans="1:17" x14ac:dyDescent="0.25">
      <c r="A1993">
        <v>0</v>
      </c>
      <c r="B1993">
        <v>153.4</v>
      </c>
      <c r="C1993">
        <f t="shared" si="31"/>
        <v>15.34</v>
      </c>
      <c r="D1993">
        <v>100</v>
      </c>
      <c r="E1993">
        <v>4.63</v>
      </c>
      <c r="F1993">
        <v>31242.400000000001</v>
      </c>
      <c r="G1993">
        <v>4.3</v>
      </c>
      <c r="K1993">
        <v>0</v>
      </c>
      <c r="L1993">
        <v>-153.9</v>
      </c>
      <c r="M1993">
        <f t="shared" si="32"/>
        <v>-15.39</v>
      </c>
      <c r="N1993">
        <v>100</v>
      </c>
      <c r="O1993">
        <v>5.78</v>
      </c>
      <c r="P1993">
        <v>8401.2000000000007</v>
      </c>
      <c r="Q1993">
        <v>5.85</v>
      </c>
    </row>
    <row r="1994" spans="1:17" x14ac:dyDescent="0.25">
      <c r="A1994">
        <v>0</v>
      </c>
      <c r="B1994">
        <v>154.69999999999999</v>
      </c>
      <c r="C1994">
        <f t="shared" si="31"/>
        <v>15.469999999999999</v>
      </c>
      <c r="D1994">
        <v>100</v>
      </c>
      <c r="E1994">
        <v>4.55</v>
      </c>
      <c r="F1994">
        <v>30663.7</v>
      </c>
      <c r="G1994">
        <v>4.21</v>
      </c>
      <c r="K1994">
        <v>0</v>
      </c>
      <c r="L1994">
        <v>-155.1</v>
      </c>
      <c r="M1994">
        <f t="shared" si="32"/>
        <v>-15.51</v>
      </c>
      <c r="N1994">
        <v>100</v>
      </c>
      <c r="O1994">
        <v>5.68</v>
      </c>
      <c r="P1994">
        <v>8251.5</v>
      </c>
      <c r="Q1994">
        <v>5.75</v>
      </c>
    </row>
    <row r="1995" spans="1:17" x14ac:dyDescent="0.25">
      <c r="A1995">
        <v>0</v>
      </c>
      <c r="B1995">
        <v>155.80000000000001</v>
      </c>
      <c r="C1995">
        <f t="shared" si="31"/>
        <v>15.580000000000002</v>
      </c>
      <c r="D1995">
        <v>100</v>
      </c>
      <c r="E1995">
        <v>4.47</v>
      </c>
      <c r="F1995">
        <v>30174.9</v>
      </c>
      <c r="G1995">
        <v>4.16</v>
      </c>
      <c r="K1995">
        <v>0</v>
      </c>
      <c r="L1995">
        <v>-156.30000000000001</v>
      </c>
      <c r="M1995">
        <f t="shared" si="32"/>
        <v>-15.63</v>
      </c>
      <c r="N1995">
        <v>100</v>
      </c>
      <c r="O1995">
        <v>5.6</v>
      </c>
      <c r="P1995">
        <v>8132.2</v>
      </c>
      <c r="Q1995">
        <v>5.66</v>
      </c>
    </row>
    <row r="1996" spans="1:17" x14ac:dyDescent="0.25">
      <c r="A1996">
        <v>0</v>
      </c>
      <c r="B1996">
        <v>157</v>
      </c>
      <c r="C1996">
        <f t="shared" si="31"/>
        <v>15.7</v>
      </c>
      <c r="D1996">
        <v>100</v>
      </c>
      <c r="E1996">
        <v>4.3899999999999997</v>
      </c>
      <c r="F1996">
        <v>29604.6</v>
      </c>
      <c r="G1996">
        <v>4.08</v>
      </c>
      <c r="K1996">
        <v>0</v>
      </c>
      <c r="L1996">
        <v>-157.5</v>
      </c>
      <c r="M1996">
        <f t="shared" si="32"/>
        <v>-15.75</v>
      </c>
      <c r="N1996">
        <v>100</v>
      </c>
      <c r="O1996">
        <v>5.52</v>
      </c>
      <c r="P1996">
        <v>8021.7</v>
      </c>
      <c r="Q1996">
        <v>5.58</v>
      </c>
    </row>
    <row r="1997" spans="1:17" x14ac:dyDescent="0.25">
      <c r="A1997">
        <v>0</v>
      </c>
      <c r="B1997">
        <v>158.19999999999999</v>
      </c>
      <c r="C1997">
        <f t="shared" si="31"/>
        <v>15.819999999999999</v>
      </c>
      <c r="D1997">
        <v>100</v>
      </c>
      <c r="E1997">
        <v>4.28</v>
      </c>
      <c r="F1997">
        <v>28860.1</v>
      </c>
      <c r="G1997">
        <v>3.96</v>
      </c>
      <c r="K1997">
        <v>0</v>
      </c>
      <c r="L1997">
        <v>-158.69999999999999</v>
      </c>
      <c r="M1997">
        <f t="shared" si="32"/>
        <v>-15.87</v>
      </c>
      <c r="N1997">
        <v>100</v>
      </c>
      <c r="O1997">
        <v>5.39</v>
      </c>
      <c r="P1997">
        <v>7827.4</v>
      </c>
      <c r="Q1997">
        <v>5.45</v>
      </c>
    </row>
    <row r="1998" spans="1:17" x14ac:dyDescent="0.25">
      <c r="A1998">
        <v>0</v>
      </c>
      <c r="B1998">
        <v>159.5</v>
      </c>
      <c r="C1998">
        <f t="shared" si="31"/>
        <v>15.95</v>
      </c>
      <c r="D1998">
        <v>100</v>
      </c>
      <c r="E1998">
        <v>4.21</v>
      </c>
      <c r="F1998">
        <v>28379.8</v>
      </c>
      <c r="G1998">
        <v>3.91</v>
      </c>
      <c r="K1998">
        <v>0</v>
      </c>
      <c r="L1998">
        <v>-159.9</v>
      </c>
      <c r="M1998">
        <f t="shared" si="32"/>
        <v>-15.99</v>
      </c>
      <c r="N1998">
        <v>100</v>
      </c>
      <c r="O1998">
        <v>5.33</v>
      </c>
      <c r="P1998">
        <v>7741.2</v>
      </c>
      <c r="Q1998">
        <v>5.39</v>
      </c>
    </row>
    <row r="1999" spans="1:17" x14ac:dyDescent="0.25">
      <c r="A1999">
        <v>0</v>
      </c>
      <c r="B1999">
        <v>160.69999999999999</v>
      </c>
      <c r="C1999">
        <f t="shared" si="31"/>
        <v>16.07</v>
      </c>
      <c r="D1999">
        <v>100</v>
      </c>
      <c r="E1999">
        <v>4.12</v>
      </c>
      <c r="F1999">
        <v>27754.6</v>
      </c>
      <c r="G1999">
        <v>3.82</v>
      </c>
      <c r="K1999">
        <v>0</v>
      </c>
      <c r="L1999">
        <v>-161.1</v>
      </c>
      <c r="M1999">
        <f t="shared" si="32"/>
        <v>-16.11</v>
      </c>
      <c r="N1999">
        <v>100</v>
      </c>
      <c r="O1999">
        <v>5.27</v>
      </c>
      <c r="P1999">
        <v>7661.8</v>
      </c>
      <c r="Q1999">
        <v>5.33</v>
      </c>
    </row>
    <row r="2000" spans="1:17" x14ac:dyDescent="0.25">
      <c r="A2000">
        <v>0</v>
      </c>
      <c r="B2000">
        <v>161.9</v>
      </c>
      <c r="C2000">
        <f t="shared" si="31"/>
        <v>16.190000000000001</v>
      </c>
      <c r="D2000">
        <v>100</v>
      </c>
      <c r="E2000">
        <v>4.05</v>
      </c>
      <c r="F2000">
        <v>27299.599999999999</v>
      </c>
      <c r="G2000">
        <v>3.76</v>
      </c>
      <c r="K2000">
        <v>0</v>
      </c>
      <c r="L2000">
        <v>-162.30000000000001</v>
      </c>
      <c r="M2000">
        <f t="shared" si="32"/>
        <v>-16.23</v>
      </c>
      <c r="N2000">
        <v>100</v>
      </c>
      <c r="O2000">
        <v>5.15</v>
      </c>
      <c r="P2000">
        <v>7482.9</v>
      </c>
      <c r="Q2000">
        <v>5.21</v>
      </c>
    </row>
    <row r="2001" spans="1:17" x14ac:dyDescent="0.25">
      <c r="A2001">
        <v>0</v>
      </c>
      <c r="B2001">
        <v>163.1</v>
      </c>
      <c r="C2001">
        <f t="shared" si="31"/>
        <v>16.309999999999999</v>
      </c>
      <c r="D2001">
        <v>100</v>
      </c>
      <c r="E2001">
        <v>3.99</v>
      </c>
      <c r="F2001">
        <v>26879.200000000001</v>
      </c>
      <c r="G2001">
        <v>3.7</v>
      </c>
      <c r="K2001">
        <v>0</v>
      </c>
      <c r="L2001">
        <v>-163.5</v>
      </c>
      <c r="M2001">
        <f t="shared" si="32"/>
        <v>-16.350000000000001</v>
      </c>
      <c r="N2001">
        <v>100</v>
      </c>
      <c r="O2001">
        <v>5.12</v>
      </c>
      <c r="P2001">
        <v>7434.9</v>
      </c>
      <c r="Q2001">
        <v>5.18</v>
      </c>
    </row>
    <row r="2002" spans="1:17" x14ac:dyDescent="0.25">
      <c r="A2002">
        <v>0</v>
      </c>
      <c r="B2002">
        <v>164.3</v>
      </c>
      <c r="C2002">
        <f t="shared" si="31"/>
        <v>16.43</v>
      </c>
      <c r="D2002">
        <v>100</v>
      </c>
      <c r="E2002">
        <v>3.91</v>
      </c>
      <c r="F2002">
        <v>26355.3</v>
      </c>
      <c r="G2002">
        <v>3.63</v>
      </c>
      <c r="K2002">
        <v>0</v>
      </c>
      <c r="L2002">
        <v>-164.7</v>
      </c>
      <c r="M2002">
        <f t="shared" si="32"/>
        <v>-16.47</v>
      </c>
      <c r="N2002">
        <v>100</v>
      </c>
      <c r="O2002">
        <v>5.09</v>
      </c>
      <c r="P2002">
        <v>7390.7</v>
      </c>
      <c r="Q2002">
        <v>5.15</v>
      </c>
    </row>
    <row r="2003" spans="1:17" x14ac:dyDescent="0.25">
      <c r="A2003">
        <v>0</v>
      </c>
      <c r="B2003">
        <v>165.5</v>
      </c>
      <c r="C2003">
        <f t="shared" si="31"/>
        <v>16.55</v>
      </c>
      <c r="D2003">
        <v>100</v>
      </c>
      <c r="E2003">
        <v>3.85</v>
      </c>
      <c r="F2003">
        <v>25977.3</v>
      </c>
      <c r="G2003">
        <v>3.57</v>
      </c>
      <c r="K2003">
        <v>0</v>
      </c>
      <c r="L2003">
        <v>-165.9</v>
      </c>
      <c r="M2003">
        <f t="shared" si="32"/>
        <v>-16.59</v>
      </c>
      <c r="N2003">
        <v>100</v>
      </c>
      <c r="O2003">
        <v>5.01</v>
      </c>
      <c r="P2003">
        <v>7272.3</v>
      </c>
      <c r="Q2003">
        <v>5.07</v>
      </c>
    </row>
    <row r="2004" spans="1:17" x14ac:dyDescent="0.25">
      <c r="A2004">
        <v>0</v>
      </c>
      <c r="B2004">
        <v>166.7</v>
      </c>
      <c r="C2004">
        <f t="shared" si="31"/>
        <v>16.669999999999998</v>
      </c>
      <c r="D2004">
        <v>100</v>
      </c>
      <c r="E2004">
        <v>3.78</v>
      </c>
      <c r="F2004">
        <v>25488.400000000001</v>
      </c>
      <c r="G2004">
        <v>3.51</v>
      </c>
      <c r="K2004">
        <v>0</v>
      </c>
      <c r="L2004">
        <v>-167.1</v>
      </c>
      <c r="M2004">
        <f t="shared" si="32"/>
        <v>-16.71</v>
      </c>
      <c r="N2004">
        <v>100</v>
      </c>
      <c r="O2004">
        <v>4.88</v>
      </c>
      <c r="P2004">
        <v>7088.6</v>
      </c>
      <c r="Q2004">
        <v>4.9400000000000004</v>
      </c>
    </row>
    <row r="2005" spans="1:17" x14ac:dyDescent="0.25">
      <c r="A2005">
        <v>0</v>
      </c>
      <c r="B2005">
        <v>167.9</v>
      </c>
      <c r="C2005">
        <f t="shared" si="31"/>
        <v>16.79</v>
      </c>
      <c r="D2005">
        <v>100</v>
      </c>
      <c r="E2005">
        <v>3.72</v>
      </c>
      <c r="F2005">
        <v>25073</v>
      </c>
      <c r="G2005">
        <v>3.45</v>
      </c>
      <c r="K2005">
        <v>0</v>
      </c>
      <c r="L2005">
        <v>-168.3</v>
      </c>
      <c r="M2005">
        <f t="shared" si="32"/>
        <v>-16.830000000000002</v>
      </c>
      <c r="N2005">
        <v>100</v>
      </c>
      <c r="O2005">
        <v>4.87</v>
      </c>
      <c r="P2005">
        <v>7080</v>
      </c>
      <c r="Q2005">
        <v>4.93</v>
      </c>
    </row>
    <row r="2006" spans="1:17" x14ac:dyDescent="0.25">
      <c r="A2006">
        <v>0</v>
      </c>
      <c r="B2006">
        <v>169.1</v>
      </c>
      <c r="C2006">
        <f t="shared" si="31"/>
        <v>16.91</v>
      </c>
      <c r="D2006">
        <v>100</v>
      </c>
      <c r="E2006">
        <v>3.66</v>
      </c>
      <c r="F2006">
        <v>24692.9</v>
      </c>
      <c r="G2006">
        <v>3.4</v>
      </c>
      <c r="K2006">
        <v>0</v>
      </c>
      <c r="L2006">
        <v>-169.5</v>
      </c>
      <c r="M2006">
        <f t="shared" si="32"/>
        <v>-16.95</v>
      </c>
      <c r="N2006">
        <v>100</v>
      </c>
      <c r="O2006">
        <v>4.88</v>
      </c>
      <c r="P2006">
        <v>7096</v>
      </c>
      <c r="Q2006">
        <v>4.9400000000000004</v>
      </c>
    </row>
    <row r="2007" spans="1:17" x14ac:dyDescent="0.25">
      <c r="A2007">
        <v>0</v>
      </c>
      <c r="B2007">
        <v>170.3</v>
      </c>
      <c r="C2007">
        <f t="shared" si="31"/>
        <v>17.03</v>
      </c>
      <c r="D2007">
        <v>100</v>
      </c>
      <c r="E2007">
        <v>3.59</v>
      </c>
      <c r="F2007">
        <v>24224</v>
      </c>
      <c r="G2007">
        <v>3.33</v>
      </c>
      <c r="K2007">
        <v>0</v>
      </c>
      <c r="L2007">
        <v>-170.7</v>
      </c>
      <c r="M2007">
        <f t="shared" si="32"/>
        <v>-17.07</v>
      </c>
      <c r="N2007">
        <v>100</v>
      </c>
      <c r="O2007">
        <v>4.7699999999999996</v>
      </c>
      <c r="P2007">
        <v>6934.3</v>
      </c>
      <c r="Q2007">
        <v>4.83</v>
      </c>
    </row>
    <row r="2008" spans="1:17" x14ac:dyDescent="0.25">
      <c r="A2008">
        <v>0</v>
      </c>
      <c r="B2008">
        <v>171.5</v>
      </c>
      <c r="C2008">
        <f t="shared" si="31"/>
        <v>17.149999999999999</v>
      </c>
      <c r="D2008">
        <v>100</v>
      </c>
      <c r="E2008">
        <v>3.53</v>
      </c>
      <c r="F2008">
        <v>23837.7</v>
      </c>
      <c r="G2008">
        <v>3.28</v>
      </c>
      <c r="K2008">
        <v>0</v>
      </c>
      <c r="L2008">
        <v>-171.9</v>
      </c>
      <c r="M2008">
        <f t="shared" si="32"/>
        <v>-17.190000000000001</v>
      </c>
      <c r="N2008">
        <v>100</v>
      </c>
      <c r="O2008">
        <v>4.75</v>
      </c>
      <c r="P2008">
        <v>6908.6</v>
      </c>
      <c r="Q2008">
        <v>4.8099999999999996</v>
      </c>
    </row>
    <row r="2009" spans="1:17" x14ac:dyDescent="0.25">
      <c r="A2009">
        <v>0</v>
      </c>
      <c r="B2009">
        <v>172.7</v>
      </c>
      <c r="C2009">
        <f t="shared" si="31"/>
        <v>17.27</v>
      </c>
      <c r="D2009">
        <v>100</v>
      </c>
      <c r="E2009">
        <v>3.47</v>
      </c>
      <c r="F2009">
        <v>23373.3</v>
      </c>
      <c r="G2009">
        <v>3.21</v>
      </c>
      <c r="K2009">
        <v>0</v>
      </c>
      <c r="L2009">
        <v>-173.1</v>
      </c>
      <c r="M2009">
        <f t="shared" si="32"/>
        <v>-17.309999999999999</v>
      </c>
      <c r="N2009">
        <v>100</v>
      </c>
      <c r="O2009">
        <v>4.66</v>
      </c>
      <c r="P2009">
        <v>6773.3</v>
      </c>
      <c r="Q2009">
        <v>4.72</v>
      </c>
    </row>
    <row r="2010" spans="1:17" x14ac:dyDescent="0.25">
      <c r="A2010">
        <v>0</v>
      </c>
      <c r="B2010">
        <v>173.9</v>
      </c>
      <c r="C2010">
        <f t="shared" si="31"/>
        <v>17.39</v>
      </c>
      <c r="D2010">
        <v>100</v>
      </c>
      <c r="E2010">
        <v>3.41</v>
      </c>
      <c r="F2010">
        <v>23004.5</v>
      </c>
      <c r="G2010">
        <v>3.17</v>
      </c>
      <c r="K2010">
        <v>0</v>
      </c>
      <c r="L2010">
        <v>-174.3</v>
      </c>
      <c r="M2010">
        <f t="shared" si="32"/>
        <v>-17.43</v>
      </c>
      <c r="N2010">
        <v>100</v>
      </c>
      <c r="O2010">
        <v>4.63</v>
      </c>
      <c r="P2010">
        <v>6722.5</v>
      </c>
      <c r="Q2010">
        <v>4.68</v>
      </c>
    </row>
    <row r="2011" spans="1:17" x14ac:dyDescent="0.25">
      <c r="A2011">
        <v>0</v>
      </c>
      <c r="B2011">
        <v>175.1</v>
      </c>
      <c r="C2011">
        <f t="shared" ref="C2011:C2041" si="33">B2011/10</f>
        <v>17.509999999999998</v>
      </c>
      <c r="D2011">
        <v>100</v>
      </c>
      <c r="E2011">
        <v>3.38</v>
      </c>
      <c r="F2011">
        <v>22828.9</v>
      </c>
      <c r="G2011">
        <v>3.14</v>
      </c>
      <c r="K2011">
        <v>0</v>
      </c>
      <c r="L2011">
        <v>-175.5</v>
      </c>
      <c r="M2011">
        <f t="shared" ref="M2011:M2039" si="34">L2011/10</f>
        <v>-17.55</v>
      </c>
      <c r="N2011">
        <v>100</v>
      </c>
      <c r="O2011">
        <v>4.4800000000000004</v>
      </c>
      <c r="P2011">
        <v>6508.7</v>
      </c>
      <c r="Q2011">
        <v>4.54</v>
      </c>
    </row>
    <row r="2012" spans="1:17" x14ac:dyDescent="0.25">
      <c r="A2012">
        <v>0</v>
      </c>
      <c r="B2012">
        <v>176.3</v>
      </c>
      <c r="C2012">
        <f t="shared" si="33"/>
        <v>17.630000000000003</v>
      </c>
      <c r="D2012">
        <v>100</v>
      </c>
      <c r="E2012">
        <v>3.32</v>
      </c>
      <c r="F2012">
        <v>22394.5</v>
      </c>
      <c r="G2012">
        <v>3.08</v>
      </c>
      <c r="K2012">
        <v>0</v>
      </c>
      <c r="L2012">
        <v>-176.7</v>
      </c>
      <c r="M2012">
        <f t="shared" si="34"/>
        <v>-17.669999999999998</v>
      </c>
      <c r="N2012">
        <v>100</v>
      </c>
      <c r="O2012">
        <v>4.46</v>
      </c>
      <c r="P2012">
        <v>6482.7</v>
      </c>
      <c r="Q2012">
        <v>4.51</v>
      </c>
    </row>
    <row r="2013" spans="1:17" x14ac:dyDescent="0.25">
      <c r="A2013">
        <v>0</v>
      </c>
      <c r="B2013">
        <v>177.5</v>
      </c>
      <c r="C2013">
        <f t="shared" si="33"/>
        <v>17.75</v>
      </c>
      <c r="D2013">
        <v>100</v>
      </c>
      <c r="E2013">
        <v>3.26</v>
      </c>
      <c r="F2013">
        <v>22011</v>
      </c>
      <c r="G2013">
        <v>3.03</v>
      </c>
      <c r="K2013">
        <v>0</v>
      </c>
      <c r="L2013">
        <v>-177.9</v>
      </c>
      <c r="M2013">
        <f t="shared" si="34"/>
        <v>-17.79</v>
      </c>
      <c r="N2013">
        <v>100</v>
      </c>
      <c r="O2013">
        <v>4.46</v>
      </c>
      <c r="P2013">
        <v>6485.6</v>
      </c>
      <c r="Q2013">
        <v>4.5199999999999996</v>
      </c>
    </row>
    <row r="2014" spans="1:17" x14ac:dyDescent="0.25">
      <c r="A2014">
        <v>0</v>
      </c>
      <c r="B2014">
        <v>178.7</v>
      </c>
      <c r="C2014">
        <f t="shared" si="33"/>
        <v>17.869999999999997</v>
      </c>
      <c r="D2014">
        <v>100</v>
      </c>
      <c r="E2014">
        <v>3.2</v>
      </c>
      <c r="F2014">
        <v>21548.799999999999</v>
      </c>
      <c r="G2014">
        <v>2.96</v>
      </c>
      <c r="K2014">
        <v>0</v>
      </c>
      <c r="L2014">
        <v>-179.1</v>
      </c>
      <c r="M2014">
        <f t="shared" si="34"/>
        <v>-17.91</v>
      </c>
      <c r="N2014">
        <v>100</v>
      </c>
      <c r="O2014">
        <v>4.43</v>
      </c>
      <c r="P2014">
        <v>6431.1</v>
      </c>
      <c r="Q2014">
        <v>4.4800000000000004</v>
      </c>
    </row>
    <row r="2015" spans="1:17" x14ac:dyDescent="0.25">
      <c r="A2015">
        <v>0</v>
      </c>
      <c r="B2015">
        <v>179.9</v>
      </c>
      <c r="C2015">
        <f t="shared" si="33"/>
        <v>17.990000000000002</v>
      </c>
      <c r="D2015">
        <v>100</v>
      </c>
      <c r="E2015">
        <v>3.14</v>
      </c>
      <c r="F2015">
        <v>21205.599999999999</v>
      </c>
      <c r="G2015">
        <v>2.92</v>
      </c>
      <c r="K2015">
        <v>0</v>
      </c>
      <c r="L2015">
        <v>-180.3</v>
      </c>
      <c r="M2015">
        <f t="shared" si="34"/>
        <v>-18.03</v>
      </c>
      <c r="N2015">
        <v>100</v>
      </c>
      <c r="O2015">
        <v>4.3</v>
      </c>
      <c r="P2015">
        <v>6242.7</v>
      </c>
      <c r="Q2015">
        <v>4.3499999999999996</v>
      </c>
    </row>
    <row r="2016" spans="1:17" x14ac:dyDescent="0.25">
      <c r="A2016">
        <v>0</v>
      </c>
      <c r="B2016">
        <v>181.1</v>
      </c>
      <c r="C2016">
        <f t="shared" si="33"/>
        <v>18.11</v>
      </c>
      <c r="D2016">
        <v>100</v>
      </c>
      <c r="E2016">
        <v>3.1</v>
      </c>
      <c r="F2016">
        <v>20934.2</v>
      </c>
      <c r="G2016">
        <v>2.88</v>
      </c>
      <c r="K2016">
        <v>0</v>
      </c>
      <c r="L2016">
        <v>-181.5</v>
      </c>
      <c r="M2016">
        <f t="shared" si="34"/>
        <v>-18.149999999999999</v>
      </c>
      <c r="N2016">
        <v>100</v>
      </c>
      <c r="O2016">
        <v>4.24</v>
      </c>
      <c r="P2016">
        <v>6160.9</v>
      </c>
      <c r="Q2016">
        <v>4.29</v>
      </c>
    </row>
    <row r="2017" spans="1:17" x14ac:dyDescent="0.25">
      <c r="A2017">
        <v>0</v>
      </c>
      <c r="B2017">
        <v>182.3</v>
      </c>
      <c r="C2017">
        <f t="shared" si="33"/>
        <v>18.23</v>
      </c>
      <c r="D2017">
        <v>100</v>
      </c>
      <c r="E2017">
        <v>3.05</v>
      </c>
      <c r="F2017">
        <v>20559.599999999999</v>
      </c>
      <c r="G2017">
        <v>2.83</v>
      </c>
      <c r="K2017">
        <v>0</v>
      </c>
      <c r="L2017">
        <v>-182.7</v>
      </c>
      <c r="M2017">
        <f t="shared" si="34"/>
        <v>-18.27</v>
      </c>
      <c r="N2017">
        <v>100</v>
      </c>
      <c r="O2017">
        <v>4.21</v>
      </c>
      <c r="P2017">
        <v>6116.3</v>
      </c>
      <c r="Q2017">
        <v>4.26</v>
      </c>
    </row>
    <row r="2018" spans="1:17" x14ac:dyDescent="0.25">
      <c r="A2018">
        <v>0</v>
      </c>
      <c r="B2018">
        <v>183.5</v>
      </c>
      <c r="C2018">
        <f t="shared" si="33"/>
        <v>18.350000000000001</v>
      </c>
      <c r="D2018">
        <v>100</v>
      </c>
      <c r="E2018">
        <v>3</v>
      </c>
      <c r="F2018">
        <v>20209.400000000001</v>
      </c>
      <c r="G2018">
        <v>2.78</v>
      </c>
      <c r="K2018">
        <v>0</v>
      </c>
      <c r="L2018">
        <v>-183.9</v>
      </c>
      <c r="M2018">
        <f t="shared" si="34"/>
        <v>-18.39</v>
      </c>
      <c r="N2018">
        <v>100</v>
      </c>
      <c r="O2018">
        <v>4.16</v>
      </c>
      <c r="P2018">
        <v>6050.9</v>
      </c>
      <c r="Q2018">
        <v>4.21</v>
      </c>
    </row>
    <row r="2019" spans="1:17" x14ac:dyDescent="0.25">
      <c r="A2019">
        <v>0</v>
      </c>
      <c r="B2019">
        <v>184.7</v>
      </c>
      <c r="C2019">
        <f t="shared" si="33"/>
        <v>18.47</v>
      </c>
      <c r="D2019">
        <v>100</v>
      </c>
      <c r="E2019">
        <v>2.98</v>
      </c>
      <c r="F2019">
        <v>20066.7</v>
      </c>
      <c r="G2019">
        <v>2.76</v>
      </c>
      <c r="K2019">
        <v>0</v>
      </c>
      <c r="L2019">
        <v>-185.1</v>
      </c>
      <c r="M2019">
        <f t="shared" si="34"/>
        <v>-18.509999999999998</v>
      </c>
      <c r="N2019">
        <v>100</v>
      </c>
      <c r="O2019">
        <v>4.17</v>
      </c>
      <c r="P2019">
        <v>6053.1</v>
      </c>
      <c r="Q2019">
        <v>4.21</v>
      </c>
    </row>
    <row r="2020" spans="1:17" x14ac:dyDescent="0.25">
      <c r="A2020">
        <v>0</v>
      </c>
      <c r="B2020">
        <v>185.9</v>
      </c>
      <c r="C2020">
        <f t="shared" si="33"/>
        <v>18.59</v>
      </c>
      <c r="D2020">
        <v>100</v>
      </c>
      <c r="E2020">
        <v>2.91</v>
      </c>
      <c r="F2020">
        <v>19622.7</v>
      </c>
      <c r="G2020">
        <v>2.7</v>
      </c>
      <c r="K2020">
        <v>0</v>
      </c>
      <c r="L2020">
        <v>-186.3</v>
      </c>
      <c r="M2020">
        <f t="shared" si="34"/>
        <v>-18.630000000000003</v>
      </c>
      <c r="N2020">
        <v>100</v>
      </c>
      <c r="O2020">
        <v>4.07</v>
      </c>
      <c r="P2020">
        <v>5912.8</v>
      </c>
      <c r="Q2020">
        <v>4.12</v>
      </c>
    </row>
    <row r="2021" spans="1:17" x14ac:dyDescent="0.25">
      <c r="A2021">
        <v>0</v>
      </c>
      <c r="B2021">
        <v>187.1</v>
      </c>
      <c r="C2021">
        <f t="shared" si="33"/>
        <v>18.71</v>
      </c>
      <c r="D2021">
        <v>100</v>
      </c>
      <c r="E2021">
        <v>2.88</v>
      </c>
      <c r="F2021">
        <v>19399.099999999999</v>
      </c>
      <c r="G2021">
        <v>2.67</v>
      </c>
      <c r="K2021">
        <v>0</v>
      </c>
      <c r="L2021">
        <v>-187.5</v>
      </c>
      <c r="M2021">
        <f t="shared" si="34"/>
        <v>-18.75</v>
      </c>
      <c r="N2021">
        <v>100</v>
      </c>
      <c r="O2021">
        <v>4.0999999999999996</v>
      </c>
      <c r="P2021">
        <v>5960</v>
      </c>
      <c r="Q2021">
        <v>4.1500000000000004</v>
      </c>
    </row>
    <row r="2022" spans="1:17" x14ac:dyDescent="0.25">
      <c r="A2022">
        <v>0</v>
      </c>
      <c r="B2022">
        <v>188.3</v>
      </c>
      <c r="C2022">
        <f t="shared" si="33"/>
        <v>18.830000000000002</v>
      </c>
      <c r="D2022">
        <v>100</v>
      </c>
      <c r="E2022">
        <v>2.82</v>
      </c>
      <c r="F2022">
        <v>18995</v>
      </c>
      <c r="G2022">
        <v>2.61</v>
      </c>
      <c r="K2022">
        <v>0</v>
      </c>
      <c r="L2022">
        <v>-188.7</v>
      </c>
      <c r="M2022">
        <f t="shared" si="34"/>
        <v>-18.869999999999997</v>
      </c>
      <c r="N2022">
        <v>100</v>
      </c>
      <c r="O2022">
        <v>4.04</v>
      </c>
      <c r="P2022">
        <v>5877</v>
      </c>
      <c r="Q2022">
        <v>4.09</v>
      </c>
    </row>
    <row r="2023" spans="1:17" x14ac:dyDescent="0.25">
      <c r="A2023">
        <v>0</v>
      </c>
      <c r="B2023">
        <v>189.5</v>
      </c>
      <c r="C2023">
        <f t="shared" si="33"/>
        <v>18.95</v>
      </c>
      <c r="D2023">
        <v>100</v>
      </c>
      <c r="E2023">
        <v>2.79</v>
      </c>
      <c r="F2023">
        <v>18832.3</v>
      </c>
      <c r="G2023">
        <v>2.59</v>
      </c>
      <c r="K2023">
        <v>0</v>
      </c>
      <c r="L2023">
        <v>-189.9</v>
      </c>
      <c r="M2023">
        <f t="shared" si="34"/>
        <v>-18.990000000000002</v>
      </c>
      <c r="N2023">
        <v>100</v>
      </c>
      <c r="O2023">
        <v>3.96</v>
      </c>
      <c r="P2023">
        <v>5747.6</v>
      </c>
      <c r="Q2023">
        <v>4</v>
      </c>
    </row>
    <row r="2024" spans="1:17" x14ac:dyDescent="0.25">
      <c r="A2024">
        <v>0</v>
      </c>
      <c r="B2024">
        <v>190.7</v>
      </c>
      <c r="C2024">
        <f t="shared" si="33"/>
        <v>19.07</v>
      </c>
      <c r="D2024">
        <v>100</v>
      </c>
      <c r="E2024">
        <v>2.76</v>
      </c>
      <c r="F2024">
        <v>18592.3</v>
      </c>
      <c r="G2024">
        <v>2.56</v>
      </c>
      <c r="K2024">
        <v>0</v>
      </c>
      <c r="L2024">
        <v>-191.1</v>
      </c>
      <c r="M2024">
        <f t="shared" si="34"/>
        <v>-19.11</v>
      </c>
      <c r="N2024">
        <v>100</v>
      </c>
      <c r="O2024">
        <v>3.93</v>
      </c>
      <c r="P2024">
        <v>5704.4</v>
      </c>
      <c r="Q2024">
        <v>3.97</v>
      </c>
    </row>
    <row r="2025" spans="1:17" x14ac:dyDescent="0.25">
      <c r="A2025">
        <v>0</v>
      </c>
      <c r="B2025">
        <v>191.9</v>
      </c>
      <c r="C2025">
        <f t="shared" si="33"/>
        <v>19.190000000000001</v>
      </c>
      <c r="D2025">
        <v>100</v>
      </c>
      <c r="E2025">
        <v>2.72</v>
      </c>
      <c r="F2025">
        <v>18365.099999999999</v>
      </c>
      <c r="G2025">
        <v>2.52</v>
      </c>
      <c r="K2025">
        <v>0</v>
      </c>
      <c r="L2025">
        <v>-192.3</v>
      </c>
      <c r="M2025">
        <f t="shared" si="34"/>
        <v>-19.23</v>
      </c>
      <c r="N2025">
        <v>100</v>
      </c>
      <c r="O2025">
        <v>3.93</v>
      </c>
      <c r="P2025">
        <v>5706.6</v>
      </c>
      <c r="Q2025">
        <v>3.98</v>
      </c>
    </row>
    <row r="2026" spans="1:17" x14ac:dyDescent="0.25">
      <c r="A2026">
        <v>0</v>
      </c>
      <c r="B2026">
        <v>193.1</v>
      </c>
      <c r="C2026">
        <f t="shared" si="33"/>
        <v>19.309999999999999</v>
      </c>
      <c r="D2026">
        <v>100</v>
      </c>
      <c r="E2026">
        <v>2.68</v>
      </c>
      <c r="F2026">
        <v>18048.099999999999</v>
      </c>
      <c r="G2026">
        <v>2.4900000000000002</v>
      </c>
      <c r="K2026">
        <v>0</v>
      </c>
      <c r="L2026">
        <v>-193.5</v>
      </c>
      <c r="M2026">
        <f t="shared" si="34"/>
        <v>-19.350000000000001</v>
      </c>
      <c r="N2026">
        <v>100</v>
      </c>
      <c r="O2026">
        <v>3.88</v>
      </c>
      <c r="P2026">
        <v>5631.1</v>
      </c>
      <c r="Q2026">
        <v>3.92</v>
      </c>
    </row>
    <row r="2027" spans="1:17" x14ac:dyDescent="0.25">
      <c r="A2027">
        <v>0</v>
      </c>
      <c r="B2027">
        <v>194.3</v>
      </c>
      <c r="C2027">
        <f t="shared" si="33"/>
        <v>19.43</v>
      </c>
      <c r="D2027">
        <v>100</v>
      </c>
      <c r="E2027">
        <v>2.64</v>
      </c>
      <c r="F2027">
        <v>17786</v>
      </c>
      <c r="G2027">
        <v>2.44</v>
      </c>
      <c r="K2027">
        <v>0</v>
      </c>
      <c r="L2027">
        <v>-194.7</v>
      </c>
      <c r="M2027">
        <f t="shared" si="34"/>
        <v>-19.47</v>
      </c>
      <c r="N2027">
        <v>100</v>
      </c>
      <c r="O2027">
        <v>3.77</v>
      </c>
      <c r="P2027">
        <v>5483.7</v>
      </c>
      <c r="Q2027">
        <v>3.81</v>
      </c>
    </row>
    <row r="2028" spans="1:17" x14ac:dyDescent="0.25">
      <c r="A2028">
        <v>0</v>
      </c>
      <c r="B2028">
        <v>195.5</v>
      </c>
      <c r="C2028">
        <f t="shared" si="33"/>
        <v>19.55</v>
      </c>
      <c r="D2028">
        <v>100</v>
      </c>
      <c r="E2028">
        <v>2.6</v>
      </c>
      <c r="F2028">
        <v>17516.3</v>
      </c>
      <c r="G2028">
        <v>2.41</v>
      </c>
      <c r="K2028">
        <v>0</v>
      </c>
      <c r="L2028">
        <v>-196</v>
      </c>
      <c r="M2028">
        <f t="shared" si="34"/>
        <v>-19.600000000000001</v>
      </c>
      <c r="N2028">
        <v>100</v>
      </c>
      <c r="O2028">
        <v>3.78</v>
      </c>
      <c r="P2028">
        <v>5497</v>
      </c>
      <c r="Q2028">
        <v>3.83</v>
      </c>
    </row>
    <row r="2029" spans="1:17" x14ac:dyDescent="0.25">
      <c r="A2029">
        <v>0</v>
      </c>
      <c r="B2029">
        <v>196.7</v>
      </c>
      <c r="C2029">
        <f t="shared" si="33"/>
        <v>19.669999999999998</v>
      </c>
      <c r="D2029">
        <v>100</v>
      </c>
      <c r="E2029">
        <v>2.5499999999999998</v>
      </c>
      <c r="F2029">
        <v>17223.900000000001</v>
      </c>
      <c r="G2029">
        <v>2.37</v>
      </c>
      <c r="K2029">
        <v>0</v>
      </c>
      <c r="L2029">
        <v>-197.2</v>
      </c>
      <c r="M2029">
        <f t="shared" si="34"/>
        <v>-19.72</v>
      </c>
      <c r="N2029">
        <v>100</v>
      </c>
      <c r="O2029">
        <v>3.71</v>
      </c>
      <c r="P2029">
        <v>5393.9</v>
      </c>
      <c r="Q2029">
        <v>3.75</v>
      </c>
    </row>
    <row r="2030" spans="1:17" x14ac:dyDescent="0.25">
      <c r="A2030">
        <v>0</v>
      </c>
      <c r="B2030">
        <v>197.9</v>
      </c>
      <c r="C2030">
        <f t="shared" si="33"/>
        <v>19.79</v>
      </c>
      <c r="D2030">
        <v>100</v>
      </c>
      <c r="E2030">
        <v>2.5099999999999998</v>
      </c>
      <c r="F2030">
        <v>16921.099999999999</v>
      </c>
      <c r="G2030">
        <v>2.3199999999999998</v>
      </c>
      <c r="K2030">
        <v>0</v>
      </c>
      <c r="L2030">
        <v>-198.4</v>
      </c>
      <c r="M2030">
        <f t="shared" si="34"/>
        <v>-19.84</v>
      </c>
      <c r="N2030">
        <v>100</v>
      </c>
      <c r="O2030">
        <v>3.67</v>
      </c>
      <c r="P2030">
        <v>5339.6</v>
      </c>
      <c r="Q2030">
        <v>3.72</v>
      </c>
    </row>
    <row r="2031" spans="1:17" x14ac:dyDescent="0.25">
      <c r="A2031">
        <v>0</v>
      </c>
      <c r="B2031">
        <v>199.1</v>
      </c>
      <c r="C2031">
        <f t="shared" si="33"/>
        <v>19.91</v>
      </c>
      <c r="D2031">
        <v>100</v>
      </c>
      <c r="E2031">
        <v>2.4700000000000002</v>
      </c>
      <c r="F2031">
        <v>16643.3</v>
      </c>
      <c r="G2031">
        <v>2.29</v>
      </c>
      <c r="K2031">
        <v>0</v>
      </c>
      <c r="L2031">
        <v>-199.6</v>
      </c>
      <c r="M2031">
        <f t="shared" si="34"/>
        <v>-19.96</v>
      </c>
      <c r="N2031">
        <v>100</v>
      </c>
      <c r="O2031">
        <v>3.66</v>
      </c>
      <c r="P2031">
        <v>5318.4</v>
      </c>
      <c r="Q2031">
        <v>3.71</v>
      </c>
    </row>
    <row r="2032" spans="1:17" x14ac:dyDescent="0.25">
      <c r="A2032">
        <v>0</v>
      </c>
      <c r="B2032">
        <v>200.4</v>
      </c>
      <c r="C2032">
        <f t="shared" si="33"/>
        <v>20.04</v>
      </c>
      <c r="D2032">
        <v>100</v>
      </c>
      <c r="E2032">
        <v>2.42</v>
      </c>
      <c r="F2032">
        <v>16338.8</v>
      </c>
      <c r="G2032">
        <v>2.25</v>
      </c>
      <c r="K2032">
        <v>0</v>
      </c>
      <c r="L2032">
        <v>-200.8</v>
      </c>
      <c r="M2032">
        <f t="shared" si="34"/>
        <v>-20.080000000000002</v>
      </c>
      <c r="N2032">
        <v>100</v>
      </c>
      <c r="O2032">
        <v>3.59</v>
      </c>
      <c r="P2032">
        <v>5209.7</v>
      </c>
      <c r="Q2032">
        <v>3.63</v>
      </c>
    </row>
    <row r="2033" spans="1:17" x14ac:dyDescent="0.25">
      <c r="A2033">
        <v>0</v>
      </c>
      <c r="B2033">
        <v>201.5</v>
      </c>
      <c r="C2033">
        <f t="shared" si="33"/>
        <v>20.149999999999999</v>
      </c>
      <c r="D2033">
        <v>100</v>
      </c>
      <c r="E2033">
        <v>2.36</v>
      </c>
      <c r="F2033">
        <v>15883.8</v>
      </c>
      <c r="G2033">
        <v>2.19</v>
      </c>
      <c r="K2033">
        <v>0</v>
      </c>
      <c r="L2033">
        <v>-202</v>
      </c>
      <c r="M2033">
        <f t="shared" si="34"/>
        <v>-20.2</v>
      </c>
      <c r="N2033">
        <v>100</v>
      </c>
      <c r="O2033">
        <v>3.59</v>
      </c>
      <c r="P2033">
        <v>5222.8</v>
      </c>
      <c r="Q2033">
        <v>3.63</v>
      </c>
    </row>
    <row r="2034" spans="1:17" x14ac:dyDescent="0.25">
      <c r="A2034">
        <v>0</v>
      </c>
      <c r="B2034">
        <v>202.8</v>
      </c>
      <c r="C2034">
        <f t="shared" si="33"/>
        <v>20.28</v>
      </c>
      <c r="D2034">
        <v>100</v>
      </c>
      <c r="E2034">
        <v>2.34</v>
      </c>
      <c r="F2034">
        <v>15783.1</v>
      </c>
      <c r="G2034">
        <v>2.17</v>
      </c>
      <c r="K2034">
        <v>0</v>
      </c>
      <c r="L2034">
        <v>-203.2</v>
      </c>
      <c r="M2034">
        <f t="shared" si="34"/>
        <v>-20.32</v>
      </c>
      <c r="N2034">
        <v>100</v>
      </c>
      <c r="O2034">
        <v>3.49</v>
      </c>
      <c r="P2034">
        <v>5065.7</v>
      </c>
      <c r="Q2034">
        <v>3.53</v>
      </c>
    </row>
    <row r="2035" spans="1:17" x14ac:dyDescent="0.25">
      <c r="A2035">
        <v>0</v>
      </c>
      <c r="B2035">
        <v>204</v>
      </c>
      <c r="C2035">
        <f t="shared" si="33"/>
        <v>20.399999999999999</v>
      </c>
      <c r="D2035">
        <v>100</v>
      </c>
      <c r="E2035">
        <v>2.31</v>
      </c>
      <c r="F2035">
        <v>15553.9</v>
      </c>
      <c r="G2035">
        <v>2.14</v>
      </c>
      <c r="K2035">
        <v>0</v>
      </c>
      <c r="L2035">
        <v>-204.4</v>
      </c>
      <c r="M2035">
        <f t="shared" si="34"/>
        <v>-20.440000000000001</v>
      </c>
      <c r="N2035">
        <v>100</v>
      </c>
      <c r="O2035">
        <v>3.49</v>
      </c>
      <c r="P2035">
        <v>5075.1000000000004</v>
      </c>
      <c r="Q2035">
        <v>3.53</v>
      </c>
    </row>
    <row r="2036" spans="1:17" x14ac:dyDescent="0.25">
      <c r="A2036">
        <v>0</v>
      </c>
      <c r="B2036">
        <v>205.2</v>
      </c>
      <c r="C2036">
        <f t="shared" si="33"/>
        <v>20.52</v>
      </c>
      <c r="D2036">
        <v>100</v>
      </c>
      <c r="E2036">
        <v>2.2599999999999998</v>
      </c>
      <c r="F2036">
        <v>15269.4</v>
      </c>
      <c r="G2036">
        <v>2.1</v>
      </c>
      <c r="K2036">
        <v>0</v>
      </c>
      <c r="L2036">
        <v>-205.6</v>
      </c>
      <c r="M2036">
        <f t="shared" si="34"/>
        <v>-20.56</v>
      </c>
      <c r="N2036">
        <v>100</v>
      </c>
      <c r="O2036">
        <v>3.48</v>
      </c>
      <c r="P2036">
        <v>5063.5</v>
      </c>
      <c r="Q2036">
        <v>3.53</v>
      </c>
    </row>
    <row r="2037" spans="1:17" x14ac:dyDescent="0.25">
      <c r="A2037">
        <v>0</v>
      </c>
      <c r="B2037">
        <v>206.4</v>
      </c>
      <c r="C2037">
        <f t="shared" si="33"/>
        <v>20.64</v>
      </c>
      <c r="D2037">
        <v>100</v>
      </c>
      <c r="E2037">
        <v>2.2400000000000002</v>
      </c>
      <c r="F2037">
        <v>15117.7</v>
      </c>
      <c r="G2037">
        <v>2.08</v>
      </c>
      <c r="K2037">
        <v>0</v>
      </c>
      <c r="L2037">
        <v>-206.8</v>
      </c>
      <c r="M2037">
        <f t="shared" si="34"/>
        <v>-20.68</v>
      </c>
      <c r="N2037">
        <v>100</v>
      </c>
      <c r="O2037">
        <v>3.41</v>
      </c>
      <c r="P2037">
        <v>4961.7</v>
      </c>
      <c r="Q2037">
        <v>3.45</v>
      </c>
    </row>
    <row r="2038" spans="1:17" x14ac:dyDescent="0.25">
      <c r="A2038">
        <v>0</v>
      </c>
      <c r="B2038">
        <v>207.6</v>
      </c>
      <c r="C2038">
        <f t="shared" si="33"/>
        <v>20.759999999999998</v>
      </c>
      <c r="D2038">
        <v>100</v>
      </c>
      <c r="E2038">
        <v>2.19</v>
      </c>
      <c r="F2038">
        <v>14784</v>
      </c>
      <c r="G2038">
        <v>2.04</v>
      </c>
      <c r="K2038">
        <v>0</v>
      </c>
      <c r="L2038">
        <v>-208</v>
      </c>
      <c r="M2038">
        <f t="shared" si="34"/>
        <v>-20.8</v>
      </c>
      <c r="N2038">
        <v>100</v>
      </c>
      <c r="O2038">
        <v>3.32</v>
      </c>
      <c r="P2038">
        <v>4830.8</v>
      </c>
      <c r="Q2038">
        <v>3.37</v>
      </c>
    </row>
    <row r="2039" spans="1:17" x14ac:dyDescent="0.25">
      <c r="A2039">
        <v>0</v>
      </c>
      <c r="B2039">
        <v>208.8</v>
      </c>
      <c r="C2039">
        <f t="shared" si="33"/>
        <v>20.880000000000003</v>
      </c>
      <c r="D2039">
        <v>100</v>
      </c>
      <c r="E2039">
        <v>2.1800000000000002</v>
      </c>
      <c r="F2039">
        <v>14718.6</v>
      </c>
      <c r="G2039">
        <v>2.02</v>
      </c>
      <c r="K2039">
        <v>0</v>
      </c>
      <c r="L2039">
        <v>-210</v>
      </c>
      <c r="M2039">
        <f t="shared" si="34"/>
        <v>-21</v>
      </c>
      <c r="N2039">
        <v>100</v>
      </c>
      <c r="O2039">
        <v>3.33</v>
      </c>
      <c r="P2039">
        <v>4841.5</v>
      </c>
      <c r="Q2039">
        <v>3.37</v>
      </c>
    </row>
    <row r="2040" spans="1:17" x14ac:dyDescent="0.25">
      <c r="A2040">
        <v>0</v>
      </c>
      <c r="B2040">
        <v>210</v>
      </c>
      <c r="C2040">
        <f t="shared" si="33"/>
        <v>21</v>
      </c>
      <c r="D2040">
        <v>100</v>
      </c>
      <c r="E2040">
        <v>2.14</v>
      </c>
      <c r="F2040">
        <v>14433.2</v>
      </c>
      <c r="G2040">
        <v>1.98</v>
      </c>
    </row>
    <row r="2041" spans="1:17" x14ac:dyDescent="0.25">
      <c r="A2041">
        <v>0</v>
      </c>
      <c r="B2041">
        <v>211.1</v>
      </c>
      <c r="C2041">
        <f t="shared" si="33"/>
        <v>21.11</v>
      </c>
      <c r="D2041">
        <v>100</v>
      </c>
      <c r="E2041">
        <v>2.11</v>
      </c>
      <c r="F2041">
        <v>14197.6</v>
      </c>
      <c r="G2041">
        <v>1.95</v>
      </c>
    </row>
    <row r="2044" spans="1:17" x14ac:dyDescent="0.25">
      <c r="G2044" s="4"/>
      <c r="H2044" s="4"/>
      <c r="I2044" s="4"/>
      <c r="J2044" s="4"/>
    </row>
    <row r="2045" spans="1:17" x14ac:dyDescent="0.25">
      <c r="B2045" s="20" t="s">
        <v>63</v>
      </c>
      <c r="C2045" s="20"/>
      <c r="D2045" s="20"/>
      <c r="G2045" s="9"/>
      <c r="H2045" s="9"/>
      <c r="I2045" s="4"/>
      <c r="J2045" s="4"/>
    </row>
    <row r="2046" spans="1:17" x14ac:dyDescent="0.25">
      <c r="B2046" s="4">
        <v>-130</v>
      </c>
      <c r="C2046" s="4">
        <f>B2046/10</f>
        <v>-13</v>
      </c>
      <c r="D2046" s="6">
        <v>0.29499999999999998</v>
      </c>
      <c r="E2046" s="2">
        <f>D2046/MAX(D$2046:D$2098)*100</f>
        <v>4.6036204744069904</v>
      </c>
      <c r="G2046" s="4"/>
      <c r="H2046" s="4"/>
      <c r="I2046" s="6"/>
      <c r="J2046" s="4"/>
    </row>
    <row r="2047" spans="1:17" x14ac:dyDescent="0.25">
      <c r="B2047" s="4">
        <v>-125</v>
      </c>
      <c r="C2047" s="4">
        <f t="shared" ref="C2047:C2098" si="35">B2047/10</f>
        <v>-12.5</v>
      </c>
      <c r="D2047" s="6">
        <v>0.34399999999999997</v>
      </c>
      <c r="E2047" s="4">
        <f t="shared" ref="E2047:E2098" si="36">D2047/MAX(D$2046:D$2098)*100</f>
        <v>5.3682896379525582</v>
      </c>
      <c r="G2047" s="4"/>
      <c r="H2047" s="4"/>
      <c r="I2047" s="6"/>
      <c r="J2047" s="4"/>
    </row>
    <row r="2048" spans="1:17" x14ac:dyDescent="0.25">
      <c r="B2048" s="4">
        <v>-120</v>
      </c>
      <c r="C2048" s="4">
        <f t="shared" si="35"/>
        <v>-12</v>
      </c>
      <c r="D2048" s="6">
        <v>0.40799999999999997</v>
      </c>
      <c r="E2048" s="4">
        <f t="shared" si="36"/>
        <v>6.3670411985018713</v>
      </c>
      <c r="G2048" s="4"/>
      <c r="H2048" s="4"/>
      <c r="I2048" s="6"/>
      <c r="J2048" s="4"/>
    </row>
    <row r="2049" spans="2:10" x14ac:dyDescent="0.25">
      <c r="B2049" s="4">
        <v>-115</v>
      </c>
      <c r="C2049" s="4">
        <f t="shared" si="35"/>
        <v>-11.5</v>
      </c>
      <c r="D2049" s="6">
        <v>0.49</v>
      </c>
      <c r="E2049" s="4">
        <f t="shared" si="36"/>
        <v>7.6466916354556798</v>
      </c>
      <c r="G2049" s="4"/>
      <c r="H2049" s="4"/>
      <c r="I2049" s="6"/>
      <c r="J2049" s="4"/>
    </row>
    <row r="2050" spans="2:10" x14ac:dyDescent="0.25">
      <c r="B2050" s="4">
        <v>-110</v>
      </c>
      <c r="C2050" s="4">
        <f t="shared" si="35"/>
        <v>-11</v>
      </c>
      <c r="D2050" s="6">
        <v>0.61099999999999999</v>
      </c>
      <c r="E2050" s="4">
        <f t="shared" si="36"/>
        <v>9.5349563046192252</v>
      </c>
      <c r="G2050" s="4"/>
      <c r="H2050" s="4"/>
      <c r="I2050" s="6"/>
      <c r="J2050" s="4"/>
    </row>
    <row r="2051" spans="2:10" x14ac:dyDescent="0.25">
      <c r="B2051" s="4">
        <v>-105</v>
      </c>
      <c r="C2051" s="4">
        <f t="shared" si="35"/>
        <v>-10.5</v>
      </c>
      <c r="D2051" s="6">
        <v>0.88400000000000001</v>
      </c>
      <c r="E2051" s="4">
        <f t="shared" si="36"/>
        <v>13.795255930087391</v>
      </c>
      <c r="G2051" s="4"/>
      <c r="H2051" s="4"/>
      <c r="I2051" s="6"/>
      <c r="J2051" s="4"/>
    </row>
    <row r="2052" spans="2:10" x14ac:dyDescent="0.25">
      <c r="B2052" s="4">
        <v>-100</v>
      </c>
      <c r="C2052" s="4">
        <f t="shared" si="35"/>
        <v>-10</v>
      </c>
      <c r="D2052" s="6">
        <v>2.613</v>
      </c>
      <c r="E2052" s="4">
        <f t="shared" si="36"/>
        <v>40.777153558052433</v>
      </c>
      <c r="G2052" s="4"/>
      <c r="H2052" s="4"/>
      <c r="I2052" s="6"/>
      <c r="J2052" s="4"/>
    </row>
    <row r="2053" spans="2:10" x14ac:dyDescent="0.25">
      <c r="B2053" s="4">
        <v>-95</v>
      </c>
      <c r="C2053" s="4">
        <f t="shared" si="35"/>
        <v>-9.5</v>
      </c>
      <c r="D2053" s="6">
        <v>4.3040000000000003</v>
      </c>
      <c r="E2053" s="4">
        <f t="shared" si="36"/>
        <v>67.166042446941319</v>
      </c>
      <c r="G2053" s="4"/>
      <c r="H2053" s="4"/>
      <c r="I2053" s="6"/>
      <c r="J2053" s="4"/>
    </row>
    <row r="2054" spans="2:10" x14ac:dyDescent="0.25">
      <c r="B2054" s="4">
        <v>-90</v>
      </c>
      <c r="C2054" s="4">
        <f t="shared" si="35"/>
        <v>-9</v>
      </c>
      <c r="D2054" s="6">
        <v>4.6280000000000001</v>
      </c>
      <c r="E2054" s="4">
        <f t="shared" si="36"/>
        <v>72.222222222222214</v>
      </c>
      <c r="G2054" s="4"/>
      <c r="H2054" s="4"/>
      <c r="I2054" s="6"/>
      <c r="J2054" s="4"/>
    </row>
    <row r="2055" spans="2:10" x14ac:dyDescent="0.25">
      <c r="B2055" s="4">
        <v>-85</v>
      </c>
      <c r="C2055" s="4">
        <f t="shared" si="35"/>
        <v>-8.5</v>
      </c>
      <c r="D2055" s="6">
        <v>4.82</v>
      </c>
      <c r="E2055" s="4">
        <f t="shared" si="36"/>
        <v>75.218476903870155</v>
      </c>
      <c r="G2055" s="4"/>
      <c r="H2055" s="4"/>
      <c r="I2055" s="6"/>
      <c r="J2055" s="4"/>
    </row>
    <row r="2056" spans="2:10" x14ac:dyDescent="0.25">
      <c r="B2056" s="4">
        <v>-80</v>
      </c>
      <c r="C2056" s="4">
        <f t="shared" si="35"/>
        <v>-8</v>
      </c>
      <c r="D2056" s="6">
        <v>4.99</v>
      </c>
      <c r="E2056" s="4">
        <f t="shared" si="36"/>
        <v>77.871410736579278</v>
      </c>
      <c r="G2056" s="4"/>
      <c r="H2056" s="4"/>
      <c r="I2056" s="6"/>
      <c r="J2056" s="4"/>
    </row>
    <row r="2057" spans="2:10" x14ac:dyDescent="0.25">
      <c r="B2057" s="4">
        <v>-75</v>
      </c>
      <c r="C2057" s="4">
        <f t="shared" si="35"/>
        <v>-7.5</v>
      </c>
      <c r="D2057" s="6">
        <v>5.1269999999999998</v>
      </c>
      <c r="E2057" s="4">
        <f t="shared" si="36"/>
        <v>80.009363295880149</v>
      </c>
      <c r="G2057" s="4"/>
      <c r="H2057" s="4"/>
      <c r="I2057" s="6"/>
      <c r="J2057" s="4"/>
    </row>
    <row r="2058" spans="2:10" x14ac:dyDescent="0.25">
      <c r="B2058" s="4">
        <v>-70</v>
      </c>
      <c r="C2058" s="4">
        <f t="shared" si="35"/>
        <v>-7</v>
      </c>
      <c r="D2058" s="6">
        <v>5.2640000000000002</v>
      </c>
      <c r="E2058" s="4">
        <f t="shared" si="36"/>
        <v>82.14731585518102</v>
      </c>
      <c r="G2058" s="4"/>
      <c r="H2058" s="4"/>
      <c r="I2058" s="6"/>
      <c r="J2058" s="4"/>
    </row>
    <row r="2059" spans="2:10" x14ac:dyDescent="0.25">
      <c r="B2059" s="4">
        <v>-65</v>
      </c>
      <c r="C2059" s="4">
        <f t="shared" si="35"/>
        <v>-6.5</v>
      </c>
      <c r="D2059" s="6">
        <v>5.3819999999999997</v>
      </c>
      <c r="E2059" s="4">
        <f t="shared" si="36"/>
        <v>83.988764044943807</v>
      </c>
      <c r="G2059" s="4"/>
      <c r="H2059" s="4"/>
      <c r="I2059" s="6"/>
      <c r="J2059" s="4"/>
    </row>
    <row r="2060" spans="2:10" x14ac:dyDescent="0.25">
      <c r="B2060" s="4">
        <v>-60</v>
      </c>
      <c r="C2060" s="4">
        <f t="shared" si="35"/>
        <v>-6</v>
      </c>
      <c r="D2060" s="6">
        <v>5.51</v>
      </c>
      <c r="E2060" s="4">
        <f t="shared" si="36"/>
        <v>85.986267166042438</v>
      </c>
      <c r="G2060" s="4"/>
      <c r="H2060" s="4"/>
      <c r="I2060" s="6"/>
      <c r="J2060" s="4"/>
    </row>
    <row r="2061" spans="2:10" x14ac:dyDescent="0.25">
      <c r="B2061" s="4">
        <v>-55</v>
      </c>
      <c r="C2061" s="4">
        <f t="shared" si="35"/>
        <v>-5.5</v>
      </c>
      <c r="D2061" s="6">
        <v>5.6139999999999999</v>
      </c>
      <c r="E2061" s="4">
        <f t="shared" si="36"/>
        <v>87.609238451935084</v>
      </c>
      <c r="G2061" s="4"/>
      <c r="H2061" s="4"/>
      <c r="I2061" s="6"/>
      <c r="J2061" s="4"/>
    </row>
    <row r="2062" spans="2:10" x14ac:dyDescent="0.25">
      <c r="B2062" s="4">
        <v>-50</v>
      </c>
      <c r="C2062" s="4">
        <f t="shared" si="35"/>
        <v>-5</v>
      </c>
      <c r="D2062" s="6">
        <v>5.73</v>
      </c>
      <c r="E2062" s="4">
        <f t="shared" si="36"/>
        <v>89.419475655430716</v>
      </c>
      <c r="G2062" s="4"/>
      <c r="H2062" s="4"/>
      <c r="I2062" s="6"/>
      <c r="J2062" s="4"/>
    </row>
    <row r="2063" spans="2:10" x14ac:dyDescent="0.25">
      <c r="B2063" s="4">
        <v>-45</v>
      </c>
      <c r="C2063" s="4">
        <f t="shared" si="35"/>
        <v>-4.5</v>
      </c>
      <c r="D2063" s="6">
        <v>5.827</v>
      </c>
      <c r="E2063" s="4">
        <f t="shared" si="36"/>
        <v>90.933208489388264</v>
      </c>
      <c r="G2063" s="4"/>
      <c r="H2063" s="4"/>
      <c r="I2063" s="6"/>
      <c r="J2063" s="4"/>
    </row>
    <row r="2064" spans="2:10" x14ac:dyDescent="0.25">
      <c r="B2064" s="4">
        <v>-40</v>
      </c>
      <c r="C2064" s="4">
        <f t="shared" si="35"/>
        <v>-4</v>
      </c>
      <c r="D2064" s="6">
        <v>5.9379999999999997</v>
      </c>
      <c r="E2064" s="4">
        <f t="shared" si="36"/>
        <v>92.665418227215966</v>
      </c>
      <c r="G2064" s="4"/>
      <c r="H2064" s="4"/>
      <c r="I2064" s="6"/>
      <c r="J2064" s="4"/>
    </row>
    <row r="2065" spans="2:10" x14ac:dyDescent="0.25">
      <c r="B2065" s="4">
        <v>-35</v>
      </c>
      <c r="C2065" s="4">
        <f t="shared" si="35"/>
        <v>-3.5</v>
      </c>
      <c r="D2065" s="6">
        <v>6.0190000000000001</v>
      </c>
      <c r="E2065" s="4">
        <f t="shared" si="36"/>
        <v>93.929463171036204</v>
      </c>
      <c r="G2065" s="4"/>
      <c r="H2065" s="4"/>
      <c r="I2065" s="6"/>
      <c r="J2065" s="4"/>
    </row>
    <row r="2066" spans="2:10" x14ac:dyDescent="0.25">
      <c r="B2066" s="4">
        <v>-30</v>
      </c>
      <c r="C2066" s="4">
        <f t="shared" si="35"/>
        <v>-3</v>
      </c>
      <c r="D2066" s="6">
        <v>6.1139999999999999</v>
      </c>
      <c r="E2066" s="4">
        <f t="shared" si="36"/>
        <v>95.411985018726583</v>
      </c>
      <c r="G2066" s="4"/>
      <c r="H2066" s="4"/>
      <c r="I2066" s="6"/>
      <c r="J2066" s="4"/>
    </row>
    <row r="2067" spans="2:10" x14ac:dyDescent="0.25">
      <c r="B2067" s="4">
        <v>-25</v>
      </c>
      <c r="C2067" s="4">
        <f t="shared" si="35"/>
        <v>-2.5</v>
      </c>
      <c r="D2067" s="6">
        <v>6.1829999999999998</v>
      </c>
      <c r="E2067" s="4">
        <f t="shared" si="36"/>
        <v>96.488764044943807</v>
      </c>
      <c r="G2067" s="4"/>
      <c r="H2067" s="4"/>
      <c r="I2067" s="6"/>
      <c r="J2067" s="4"/>
    </row>
    <row r="2068" spans="2:10" x14ac:dyDescent="0.25">
      <c r="B2068" s="4">
        <v>-20</v>
      </c>
      <c r="C2068" s="4">
        <f t="shared" si="35"/>
        <v>-2</v>
      </c>
      <c r="D2068" s="6">
        <v>6.2629999999999999</v>
      </c>
      <c r="E2068" s="4">
        <f t="shared" si="36"/>
        <v>97.737203495630453</v>
      </c>
      <c r="G2068" s="4"/>
      <c r="H2068" s="4"/>
      <c r="I2068" s="6"/>
      <c r="J2068" s="4"/>
    </row>
    <row r="2069" spans="2:10" x14ac:dyDescent="0.25">
      <c r="B2069" s="4">
        <v>-15</v>
      </c>
      <c r="C2069" s="4">
        <f t="shared" si="35"/>
        <v>-1.5</v>
      </c>
      <c r="D2069" s="6">
        <v>6.3129999999999997</v>
      </c>
      <c r="E2069" s="4">
        <f t="shared" si="36"/>
        <v>98.517478152309607</v>
      </c>
      <c r="G2069" s="4"/>
      <c r="H2069" s="4"/>
      <c r="I2069" s="6"/>
      <c r="J2069" s="4"/>
    </row>
    <row r="2070" spans="2:10" x14ac:dyDescent="0.25">
      <c r="B2070" s="4">
        <v>-10</v>
      </c>
      <c r="C2070" s="4">
        <f t="shared" si="35"/>
        <v>-1</v>
      </c>
      <c r="D2070" s="6">
        <v>6.3710000000000004</v>
      </c>
      <c r="E2070" s="4">
        <f t="shared" si="36"/>
        <v>99.422596754057423</v>
      </c>
      <c r="G2070" s="4"/>
      <c r="H2070" s="4"/>
      <c r="I2070" s="6"/>
      <c r="J2070" s="4"/>
    </row>
    <row r="2071" spans="2:10" x14ac:dyDescent="0.25">
      <c r="B2071" s="4">
        <v>-5</v>
      </c>
      <c r="C2071" s="4">
        <f t="shared" si="35"/>
        <v>-0.5</v>
      </c>
      <c r="D2071" s="6">
        <v>6.3849999999999998</v>
      </c>
      <c r="E2071" s="4">
        <f t="shared" si="36"/>
        <v>99.641073657927578</v>
      </c>
      <c r="G2071" s="4"/>
      <c r="H2071" s="4"/>
      <c r="I2071" s="6"/>
      <c r="J2071" s="4"/>
    </row>
    <row r="2072" spans="2:10" x14ac:dyDescent="0.25">
      <c r="B2072" s="4">
        <v>0</v>
      </c>
      <c r="C2072" s="4">
        <f t="shared" si="35"/>
        <v>0</v>
      </c>
      <c r="D2072" s="6">
        <v>6.4080000000000004</v>
      </c>
      <c r="E2072" s="4">
        <f t="shared" si="36"/>
        <v>100</v>
      </c>
      <c r="G2072" s="4"/>
      <c r="H2072" s="4"/>
      <c r="I2072" s="6"/>
      <c r="J2072" s="4"/>
    </row>
    <row r="2073" spans="2:10" x14ac:dyDescent="0.25">
      <c r="B2073" s="4">
        <v>5</v>
      </c>
      <c r="C2073" s="4">
        <f t="shared" si="35"/>
        <v>0.5</v>
      </c>
      <c r="D2073" s="6">
        <v>6.3949999999999996</v>
      </c>
      <c r="E2073" s="4">
        <f t="shared" si="36"/>
        <v>99.797128589263409</v>
      </c>
      <c r="G2073" s="4"/>
      <c r="H2073" s="4"/>
      <c r="I2073" s="6"/>
      <c r="J2073" s="4"/>
    </row>
    <row r="2074" spans="2:10" x14ac:dyDescent="0.25">
      <c r="B2074" s="4">
        <v>10</v>
      </c>
      <c r="C2074" s="4">
        <f t="shared" si="35"/>
        <v>1</v>
      </c>
      <c r="D2074" s="6">
        <v>6.38</v>
      </c>
      <c r="E2074" s="4">
        <f t="shared" si="36"/>
        <v>99.563046192259662</v>
      </c>
      <c r="G2074" s="4"/>
      <c r="H2074" s="4"/>
      <c r="I2074" s="6"/>
      <c r="J2074" s="4"/>
    </row>
    <row r="2075" spans="2:10" x14ac:dyDescent="0.25">
      <c r="B2075" s="4">
        <v>15</v>
      </c>
      <c r="C2075" s="4">
        <f t="shared" si="35"/>
        <v>1.5</v>
      </c>
      <c r="D2075" s="6">
        <v>6.33</v>
      </c>
      <c r="E2075" s="4">
        <f t="shared" si="36"/>
        <v>98.782771535580522</v>
      </c>
      <c r="G2075" s="4"/>
      <c r="H2075" s="4"/>
      <c r="I2075" s="6"/>
      <c r="J2075" s="4"/>
    </row>
    <row r="2076" spans="2:10" x14ac:dyDescent="0.25">
      <c r="B2076" s="4">
        <v>20</v>
      </c>
      <c r="C2076" s="4">
        <f t="shared" si="35"/>
        <v>2</v>
      </c>
      <c r="D2076" s="6">
        <v>6.2889999999999997</v>
      </c>
      <c r="E2076" s="4">
        <f t="shared" si="36"/>
        <v>98.142946317103608</v>
      </c>
      <c r="G2076" s="4"/>
      <c r="H2076" s="4"/>
      <c r="I2076" s="6"/>
      <c r="J2076" s="4"/>
    </row>
    <row r="2077" spans="2:10" x14ac:dyDescent="0.25">
      <c r="B2077" s="4">
        <v>25</v>
      </c>
      <c r="C2077" s="4">
        <f t="shared" si="35"/>
        <v>2.5</v>
      </c>
      <c r="D2077" s="6">
        <v>6.2220000000000004</v>
      </c>
      <c r="E2077" s="4">
        <f t="shared" si="36"/>
        <v>97.097378277153553</v>
      </c>
      <c r="G2077" s="4"/>
      <c r="H2077" s="4"/>
      <c r="I2077" s="6"/>
      <c r="J2077" s="4"/>
    </row>
    <row r="2078" spans="2:10" x14ac:dyDescent="0.25">
      <c r="B2078" s="4">
        <v>30</v>
      </c>
      <c r="C2078" s="4">
        <f t="shared" si="35"/>
        <v>3</v>
      </c>
      <c r="D2078" s="6">
        <v>6.1609999999999996</v>
      </c>
      <c r="E2078" s="4">
        <f t="shared" si="36"/>
        <v>96.14544319600499</v>
      </c>
      <c r="G2078" s="4"/>
      <c r="H2078" s="4"/>
      <c r="I2078" s="6"/>
      <c r="J2078" s="4"/>
    </row>
    <row r="2079" spans="2:10" x14ac:dyDescent="0.25">
      <c r="B2079" s="4">
        <v>35</v>
      </c>
      <c r="C2079" s="4">
        <f t="shared" si="35"/>
        <v>3.5</v>
      </c>
      <c r="D2079" s="6">
        <v>6.0679999999999996</v>
      </c>
      <c r="E2079" s="4">
        <f t="shared" si="36"/>
        <v>94.694132334581766</v>
      </c>
      <c r="G2079" s="4"/>
      <c r="H2079" s="4"/>
      <c r="I2079" s="6"/>
      <c r="J2079" s="4"/>
    </row>
    <row r="2080" spans="2:10" x14ac:dyDescent="0.25">
      <c r="B2080" s="4">
        <v>40</v>
      </c>
      <c r="C2080" s="4">
        <f t="shared" si="35"/>
        <v>4</v>
      </c>
      <c r="D2080" s="6">
        <v>5.9870000000000001</v>
      </c>
      <c r="E2080" s="4">
        <f t="shared" si="36"/>
        <v>93.430087390761543</v>
      </c>
      <c r="G2080" s="4"/>
      <c r="H2080" s="4"/>
      <c r="I2080" s="6"/>
      <c r="J2080" s="4"/>
    </row>
    <row r="2081" spans="2:10" x14ac:dyDescent="0.25">
      <c r="B2081" s="4">
        <v>45</v>
      </c>
      <c r="C2081" s="4">
        <f t="shared" si="35"/>
        <v>4.5</v>
      </c>
      <c r="D2081" s="6">
        <v>5.8879999999999999</v>
      </c>
      <c r="E2081" s="4">
        <f t="shared" si="36"/>
        <v>91.885143570536826</v>
      </c>
      <c r="G2081" s="4"/>
      <c r="H2081" s="4"/>
      <c r="I2081" s="6"/>
      <c r="J2081" s="4"/>
    </row>
    <row r="2082" spans="2:10" x14ac:dyDescent="0.25">
      <c r="B2082" s="4">
        <v>50</v>
      </c>
      <c r="C2082" s="4">
        <f t="shared" si="35"/>
        <v>5</v>
      </c>
      <c r="D2082" s="6">
        <v>5.798</v>
      </c>
      <c r="E2082" s="4">
        <f t="shared" si="36"/>
        <v>90.480649188514349</v>
      </c>
      <c r="G2082" s="4"/>
      <c r="H2082" s="4"/>
      <c r="I2082" s="6"/>
      <c r="J2082" s="4"/>
    </row>
    <row r="2083" spans="2:10" x14ac:dyDescent="0.25">
      <c r="B2083" s="4">
        <v>55</v>
      </c>
      <c r="C2083" s="4">
        <f t="shared" si="35"/>
        <v>5.5</v>
      </c>
      <c r="D2083" s="6">
        <v>5.6820000000000004</v>
      </c>
      <c r="E2083" s="4">
        <f t="shared" si="36"/>
        <v>88.670411985018731</v>
      </c>
      <c r="G2083" s="4"/>
      <c r="H2083" s="4"/>
      <c r="I2083" s="6"/>
      <c r="J2083" s="4"/>
    </row>
    <row r="2084" spans="2:10" x14ac:dyDescent="0.25">
      <c r="B2084" s="4">
        <v>60</v>
      </c>
      <c r="C2084" s="4">
        <f t="shared" si="35"/>
        <v>6</v>
      </c>
      <c r="D2084" s="6">
        <v>5.5739999999999998</v>
      </c>
      <c r="E2084" s="4">
        <f t="shared" si="36"/>
        <v>86.985018726591761</v>
      </c>
      <c r="G2084" s="4"/>
      <c r="H2084" s="4"/>
      <c r="I2084" s="6"/>
      <c r="J2084" s="4"/>
    </row>
    <row r="2085" spans="2:10" x14ac:dyDescent="0.25">
      <c r="B2085" s="4">
        <v>65</v>
      </c>
      <c r="C2085" s="4">
        <f t="shared" si="35"/>
        <v>6.5</v>
      </c>
      <c r="D2085" s="6">
        <v>5.444</v>
      </c>
      <c r="E2085" s="4">
        <f t="shared" si="36"/>
        <v>84.956304619225961</v>
      </c>
      <c r="G2085" s="4"/>
      <c r="H2085" s="4"/>
      <c r="I2085" s="6"/>
      <c r="J2085" s="4"/>
    </row>
    <row r="2086" spans="2:10" x14ac:dyDescent="0.25">
      <c r="B2086" s="4">
        <v>70</v>
      </c>
      <c r="C2086" s="4">
        <f t="shared" si="35"/>
        <v>7</v>
      </c>
      <c r="D2086" s="6">
        <v>5.3319999999999999</v>
      </c>
      <c r="E2086" s="4">
        <f t="shared" si="36"/>
        <v>83.208489388264667</v>
      </c>
      <c r="G2086" s="4"/>
      <c r="H2086" s="4"/>
      <c r="I2086" s="6"/>
      <c r="J2086" s="4"/>
    </row>
    <row r="2087" spans="2:10" x14ac:dyDescent="0.25">
      <c r="B2087" s="4">
        <v>75</v>
      </c>
      <c r="C2087" s="4">
        <f t="shared" si="35"/>
        <v>7.5</v>
      </c>
      <c r="D2087" s="6">
        <v>5.1890000000000001</v>
      </c>
      <c r="E2087" s="4">
        <f t="shared" si="36"/>
        <v>80.976903870162303</v>
      </c>
      <c r="G2087" s="4"/>
      <c r="H2087" s="4"/>
      <c r="I2087" s="6"/>
      <c r="J2087" s="4"/>
    </row>
    <row r="2088" spans="2:10" x14ac:dyDescent="0.25">
      <c r="B2088" s="4">
        <v>80</v>
      </c>
      <c r="C2088" s="4">
        <f t="shared" si="35"/>
        <v>8</v>
      </c>
      <c r="D2088" s="6">
        <v>5.0490000000000004</v>
      </c>
      <c r="E2088" s="4">
        <f t="shared" si="36"/>
        <v>78.792134831460686</v>
      </c>
      <c r="G2088" s="4"/>
      <c r="H2088" s="4"/>
      <c r="I2088" s="6"/>
      <c r="J2088" s="4"/>
    </row>
    <row r="2089" spans="2:10" x14ac:dyDescent="0.25">
      <c r="B2089" s="4">
        <v>85</v>
      </c>
      <c r="C2089" s="4">
        <f t="shared" si="35"/>
        <v>8.5</v>
      </c>
      <c r="D2089" s="6">
        <v>4.8819999999999997</v>
      </c>
      <c r="E2089" s="4">
        <f t="shared" si="36"/>
        <v>76.186017478152309</v>
      </c>
      <c r="G2089" s="4"/>
      <c r="H2089" s="4"/>
      <c r="I2089" s="6"/>
      <c r="J2089" s="4"/>
    </row>
    <row r="2090" spans="2:10" x14ac:dyDescent="0.25">
      <c r="B2090" s="4">
        <v>90</v>
      </c>
      <c r="C2090" s="4">
        <f t="shared" si="35"/>
        <v>9</v>
      </c>
      <c r="D2090" s="6">
        <v>4.694</v>
      </c>
      <c r="E2090" s="4">
        <f t="shared" si="36"/>
        <v>73.252184769038692</v>
      </c>
      <c r="G2090" s="4"/>
      <c r="H2090" s="4"/>
      <c r="I2090" s="6"/>
      <c r="J2090" s="4"/>
    </row>
    <row r="2091" spans="2:10" x14ac:dyDescent="0.25">
      <c r="B2091" s="4">
        <v>95</v>
      </c>
      <c r="C2091" s="4">
        <f t="shared" si="35"/>
        <v>9.5</v>
      </c>
      <c r="D2091" s="6">
        <v>4.3650000000000002</v>
      </c>
      <c r="E2091" s="4">
        <f t="shared" si="36"/>
        <v>68.117977528089895</v>
      </c>
    </row>
    <row r="2092" spans="2:10" x14ac:dyDescent="0.25">
      <c r="B2092" s="4">
        <v>100</v>
      </c>
      <c r="C2092" s="4">
        <f t="shared" si="35"/>
        <v>10</v>
      </c>
      <c r="D2092" s="6">
        <v>2.7429999999999999</v>
      </c>
      <c r="E2092" s="4">
        <f t="shared" si="36"/>
        <v>42.805867665418226</v>
      </c>
    </row>
    <row r="2093" spans="2:10" x14ac:dyDescent="0.25">
      <c r="B2093" s="4">
        <v>105</v>
      </c>
      <c r="C2093" s="4">
        <f t="shared" si="35"/>
        <v>10.5</v>
      </c>
      <c r="D2093" s="6">
        <v>0.91400000000000003</v>
      </c>
      <c r="E2093" s="4">
        <f t="shared" si="36"/>
        <v>14.26342072409488</v>
      </c>
    </row>
    <row r="2094" spans="2:10" x14ac:dyDescent="0.25">
      <c r="B2094" s="4">
        <v>110</v>
      </c>
      <c r="C2094" s="4">
        <f t="shared" si="35"/>
        <v>11</v>
      </c>
      <c r="D2094" s="6">
        <v>0.627</v>
      </c>
      <c r="E2094" s="4">
        <f t="shared" si="36"/>
        <v>9.7846441947565523</v>
      </c>
    </row>
    <row r="2095" spans="2:10" x14ac:dyDescent="0.25">
      <c r="B2095" s="4">
        <v>115</v>
      </c>
      <c r="C2095" s="4">
        <f t="shared" si="35"/>
        <v>11.5</v>
      </c>
      <c r="D2095" s="6">
        <v>0.502</v>
      </c>
      <c r="E2095" s="4">
        <f t="shared" si="36"/>
        <v>7.833957553058676</v>
      </c>
    </row>
    <row r="2096" spans="2:10" x14ac:dyDescent="0.25">
      <c r="B2096" s="4">
        <v>120</v>
      </c>
      <c r="C2096" s="4">
        <f t="shared" si="35"/>
        <v>12</v>
      </c>
      <c r="D2096" s="6">
        <v>0.41899999999999998</v>
      </c>
      <c r="E2096" s="4">
        <f t="shared" si="36"/>
        <v>6.5387016229712849</v>
      </c>
    </row>
    <row r="2097" spans="2:5" x14ac:dyDescent="0.25">
      <c r="B2097" s="4">
        <v>125</v>
      </c>
      <c r="C2097" s="4">
        <f t="shared" si="35"/>
        <v>12.5</v>
      </c>
      <c r="D2097" s="6">
        <v>0.35399999999999998</v>
      </c>
      <c r="E2097" s="4">
        <f t="shared" si="36"/>
        <v>5.524344569288389</v>
      </c>
    </row>
    <row r="2098" spans="2:5" x14ac:dyDescent="0.25">
      <c r="B2098" s="4">
        <v>130</v>
      </c>
      <c r="C2098" s="4">
        <f t="shared" si="35"/>
        <v>13</v>
      </c>
      <c r="D2098" s="6">
        <v>0.30599999999999999</v>
      </c>
      <c r="E2098" s="4">
        <f t="shared" si="36"/>
        <v>4.7752808988764039</v>
      </c>
    </row>
  </sheetData>
  <mergeCells count="2">
    <mergeCell ref="A1:B1"/>
    <mergeCell ref="B2045:D20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N29" sqref="N29"/>
    </sheetView>
  </sheetViews>
  <sheetFormatPr baseColWidth="10" defaultRowHeight="15" x14ac:dyDescent="0.25"/>
  <sheetData>
    <row r="1" spans="1:17" ht="14.45" customHeight="1" x14ac:dyDescent="0.25">
      <c r="A1" s="21" t="s">
        <v>76</v>
      </c>
      <c r="B1" s="21"/>
      <c r="C1" s="9"/>
      <c r="D1" s="21" t="s">
        <v>78</v>
      </c>
      <c r="E1" s="21"/>
      <c r="G1" s="21" t="s">
        <v>77</v>
      </c>
      <c r="H1" s="21"/>
      <c r="J1" s="21" t="s">
        <v>79</v>
      </c>
      <c r="K1" s="21"/>
    </row>
    <row r="2" spans="1:17" x14ac:dyDescent="0.25">
      <c r="A2" s="10">
        <v>-75</v>
      </c>
      <c r="B2" s="11">
        <v>4.3289999999999997</v>
      </c>
      <c r="C2" s="6"/>
      <c r="D2" s="10">
        <v>75</v>
      </c>
      <c r="E2" s="11">
        <v>4.3650000000000002</v>
      </c>
      <c r="G2" s="10">
        <v>75</v>
      </c>
      <c r="H2" s="11">
        <v>4.4740000000000002</v>
      </c>
      <c r="J2" s="10">
        <v>-75</v>
      </c>
      <c r="K2" s="11">
        <v>4.34</v>
      </c>
      <c r="N2" t="s">
        <v>68</v>
      </c>
      <c r="O2" t="s">
        <v>69</v>
      </c>
      <c r="P2" t="s">
        <v>70</v>
      </c>
      <c r="Q2" t="s">
        <v>71</v>
      </c>
    </row>
    <row r="3" spans="1:17" x14ac:dyDescent="0.25">
      <c r="A3" s="10">
        <v>-70</v>
      </c>
      <c r="B3" s="11">
        <v>5.1769999999999996</v>
      </c>
      <c r="C3" s="6"/>
      <c r="D3" s="10">
        <v>70</v>
      </c>
      <c r="E3" s="11">
        <v>5.2130000000000001</v>
      </c>
      <c r="G3" s="10">
        <v>70</v>
      </c>
      <c r="H3" s="11">
        <v>5.3609999999999998</v>
      </c>
      <c r="J3" s="10">
        <v>-70</v>
      </c>
      <c r="K3" s="11">
        <v>5.1829999999999998</v>
      </c>
      <c r="N3" t="s">
        <v>64</v>
      </c>
      <c r="O3">
        <v>1.4</v>
      </c>
      <c r="P3">
        <v>1.1339999999999999</v>
      </c>
      <c r="Q3" t="s">
        <v>72</v>
      </c>
    </row>
    <row r="4" spans="1:17" x14ac:dyDescent="0.25">
      <c r="A4" s="10">
        <v>-65</v>
      </c>
      <c r="B4" s="11">
        <v>6.3090000000000002</v>
      </c>
      <c r="C4" s="6"/>
      <c r="D4" s="10">
        <v>65</v>
      </c>
      <c r="E4" s="11">
        <v>6.3579999999999997</v>
      </c>
      <c r="G4" s="10">
        <v>65</v>
      </c>
      <c r="H4" s="11">
        <v>6.5469999999999997</v>
      </c>
      <c r="J4" s="10">
        <v>-65</v>
      </c>
      <c r="K4" s="11">
        <v>6.3150000000000004</v>
      </c>
      <c r="N4" t="s">
        <v>65</v>
      </c>
      <c r="O4">
        <v>1.68</v>
      </c>
      <c r="P4">
        <v>1.139</v>
      </c>
      <c r="Q4" t="s">
        <v>73</v>
      </c>
    </row>
    <row r="5" spans="1:17" x14ac:dyDescent="0.25">
      <c r="A5" s="10">
        <v>-60</v>
      </c>
      <c r="B5" s="11">
        <v>7.7919999999999998</v>
      </c>
      <c r="C5" s="6"/>
      <c r="D5" s="10">
        <v>60</v>
      </c>
      <c r="E5" s="11">
        <v>7.8659999999999997</v>
      </c>
      <c r="G5" s="10">
        <v>60</v>
      </c>
      <c r="H5" s="11">
        <v>8.1240000000000006</v>
      </c>
      <c r="J5" s="10">
        <v>-60</v>
      </c>
      <c r="K5" s="11">
        <v>7.806</v>
      </c>
      <c r="N5" t="s">
        <v>66</v>
      </c>
      <c r="O5">
        <v>0.95</v>
      </c>
      <c r="P5">
        <v>1.131</v>
      </c>
      <c r="Q5" t="s">
        <v>74</v>
      </c>
    </row>
    <row r="6" spans="1:17" x14ac:dyDescent="0.25">
      <c r="A6" s="10">
        <v>-55</v>
      </c>
      <c r="B6" s="11">
        <v>10.404</v>
      </c>
      <c r="C6" s="6"/>
      <c r="D6" s="10">
        <v>55</v>
      </c>
      <c r="E6" s="11">
        <v>10.646000000000001</v>
      </c>
      <c r="G6" s="10">
        <v>55</v>
      </c>
      <c r="H6" s="11">
        <v>11.375999999999999</v>
      </c>
      <c r="J6" s="10">
        <v>-55</v>
      </c>
      <c r="K6" s="11">
        <v>10.486000000000001</v>
      </c>
      <c r="N6" t="s">
        <v>67</v>
      </c>
      <c r="O6">
        <v>1</v>
      </c>
      <c r="P6">
        <v>1.1339999999999999</v>
      </c>
      <c r="Q6" t="s">
        <v>75</v>
      </c>
    </row>
    <row r="7" spans="1:17" x14ac:dyDescent="0.25">
      <c r="A7" s="10">
        <v>-50</v>
      </c>
      <c r="B7" s="11">
        <v>41.470999999999997</v>
      </c>
      <c r="C7" s="6"/>
      <c r="D7" s="10">
        <v>50</v>
      </c>
      <c r="E7" s="11">
        <v>46.588999999999999</v>
      </c>
      <c r="G7" s="10">
        <v>50</v>
      </c>
      <c r="H7" s="11">
        <v>58.051000000000002</v>
      </c>
      <c r="J7" s="10">
        <v>-50</v>
      </c>
      <c r="K7" s="11">
        <v>43.677999999999997</v>
      </c>
    </row>
    <row r="8" spans="1:17" x14ac:dyDescent="0.25">
      <c r="A8" s="10">
        <v>-45</v>
      </c>
      <c r="B8" s="11">
        <v>84.915000000000006</v>
      </c>
      <c r="C8" s="6"/>
      <c r="D8" s="10">
        <v>45</v>
      </c>
      <c r="E8" s="11">
        <v>85.320999999999998</v>
      </c>
      <c r="G8" s="10">
        <v>45</v>
      </c>
      <c r="H8" s="11">
        <v>85.686000000000007</v>
      </c>
      <c r="J8" s="10">
        <v>-45</v>
      </c>
      <c r="K8" s="11">
        <v>84.918999999999997</v>
      </c>
    </row>
    <row r="9" spans="1:17" x14ac:dyDescent="0.25">
      <c r="A9" s="10">
        <v>-40</v>
      </c>
      <c r="B9" s="11">
        <v>89.287999999999997</v>
      </c>
      <c r="C9" s="6"/>
      <c r="D9" s="10">
        <v>40</v>
      </c>
      <c r="E9" s="11">
        <v>89.495000000000005</v>
      </c>
      <c r="G9" s="10">
        <v>40</v>
      </c>
      <c r="H9" s="11">
        <v>89.307000000000002</v>
      </c>
      <c r="J9" s="10">
        <v>-40</v>
      </c>
      <c r="K9" s="11">
        <v>88.998000000000005</v>
      </c>
    </row>
    <row r="10" spans="1:17" x14ac:dyDescent="0.25">
      <c r="A10" s="10">
        <v>-35</v>
      </c>
      <c r="B10" s="11">
        <v>92.049000000000007</v>
      </c>
      <c r="C10" s="6"/>
      <c r="D10" s="10">
        <v>35</v>
      </c>
      <c r="E10" s="11">
        <v>92.191999999999993</v>
      </c>
      <c r="G10" s="10">
        <v>35</v>
      </c>
      <c r="H10" s="11">
        <v>91.983999999999995</v>
      </c>
      <c r="J10" s="10">
        <v>-35</v>
      </c>
      <c r="K10" s="11">
        <v>91.751000000000005</v>
      </c>
    </row>
    <row r="11" spans="1:17" x14ac:dyDescent="0.25">
      <c r="A11" s="10">
        <v>-32.5</v>
      </c>
      <c r="B11" s="11">
        <v>93.382000000000005</v>
      </c>
      <c r="C11" s="6"/>
      <c r="D11" s="10">
        <v>32.5</v>
      </c>
      <c r="E11" s="11">
        <v>93.427000000000007</v>
      </c>
      <c r="G11" s="10">
        <v>32.5</v>
      </c>
      <c r="H11" s="11">
        <v>93.281999999999996</v>
      </c>
      <c r="J11" s="10">
        <v>-32.5</v>
      </c>
      <c r="K11" s="11">
        <v>92.983999999999995</v>
      </c>
    </row>
    <row r="12" spans="1:17" x14ac:dyDescent="0.25">
      <c r="A12" s="10">
        <v>-30</v>
      </c>
      <c r="B12" s="11">
        <v>94.45</v>
      </c>
      <c r="C12" s="6"/>
      <c r="D12" s="10">
        <v>30</v>
      </c>
      <c r="E12" s="11">
        <v>94.468999999999994</v>
      </c>
      <c r="G12" s="10">
        <v>30</v>
      </c>
      <c r="H12" s="11">
        <v>94.307000000000002</v>
      </c>
      <c r="J12" s="10">
        <v>-30</v>
      </c>
      <c r="K12" s="11">
        <v>94.048000000000002</v>
      </c>
    </row>
    <row r="13" spans="1:17" x14ac:dyDescent="0.25">
      <c r="A13" s="10">
        <v>-27.5</v>
      </c>
      <c r="B13" s="11">
        <v>95.39</v>
      </c>
      <c r="C13" s="6"/>
      <c r="D13" s="10">
        <v>27.5</v>
      </c>
      <c r="E13" s="11">
        <v>95.412999999999997</v>
      </c>
      <c r="G13" s="10">
        <v>27.5</v>
      </c>
      <c r="H13" s="11">
        <v>95.248999999999995</v>
      </c>
      <c r="J13" s="10">
        <v>-27.5</v>
      </c>
      <c r="K13" s="11">
        <v>95.001999999999995</v>
      </c>
    </row>
    <row r="14" spans="1:17" x14ac:dyDescent="0.25">
      <c r="A14" s="10">
        <v>-25</v>
      </c>
      <c r="B14" s="11">
        <v>96.244</v>
      </c>
      <c r="C14" s="6"/>
      <c r="D14" s="10">
        <v>25</v>
      </c>
      <c r="E14" s="11">
        <v>96.191000000000003</v>
      </c>
      <c r="G14" s="10">
        <v>25</v>
      </c>
      <c r="H14" s="11">
        <v>96.078000000000003</v>
      </c>
      <c r="J14" s="10">
        <v>-25</v>
      </c>
      <c r="K14" s="11">
        <v>95.811000000000007</v>
      </c>
    </row>
    <row r="15" spans="1:17" x14ac:dyDescent="0.25">
      <c r="A15" s="10">
        <v>-22.5</v>
      </c>
      <c r="B15" s="11">
        <v>97.027000000000001</v>
      </c>
      <c r="C15" s="6"/>
      <c r="D15" s="10">
        <v>22.5</v>
      </c>
      <c r="E15" s="11">
        <v>97.003</v>
      </c>
      <c r="G15" s="10">
        <v>22.5</v>
      </c>
      <c r="H15" s="11">
        <v>96.876999999999995</v>
      </c>
      <c r="J15" s="10">
        <v>-22.5</v>
      </c>
      <c r="K15" s="11">
        <v>96.667000000000002</v>
      </c>
    </row>
    <row r="16" spans="1:17" x14ac:dyDescent="0.25">
      <c r="A16" s="10">
        <v>-20</v>
      </c>
      <c r="B16" s="11">
        <v>97.632000000000005</v>
      </c>
      <c r="C16" s="6"/>
      <c r="D16" s="10">
        <v>20</v>
      </c>
      <c r="E16" s="11">
        <v>97.605999999999995</v>
      </c>
      <c r="G16" s="10">
        <v>20</v>
      </c>
      <c r="H16" s="11">
        <v>97.462999999999994</v>
      </c>
      <c r="J16" s="10">
        <v>-20</v>
      </c>
      <c r="K16" s="11">
        <v>97.284999999999997</v>
      </c>
    </row>
    <row r="17" spans="1:11" x14ac:dyDescent="0.25">
      <c r="A17" s="10">
        <v>-17.5</v>
      </c>
      <c r="B17" s="11">
        <v>98.186000000000007</v>
      </c>
      <c r="C17" s="6"/>
      <c r="D17" s="10">
        <v>17.5</v>
      </c>
      <c r="E17" s="11">
        <v>98.201999999999998</v>
      </c>
      <c r="G17" s="10">
        <v>17.5</v>
      </c>
      <c r="H17" s="11">
        <v>98.021000000000001</v>
      </c>
      <c r="J17" s="10">
        <v>-17.5</v>
      </c>
      <c r="K17" s="11">
        <v>97.909000000000006</v>
      </c>
    </row>
    <row r="18" spans="1:11" x14ac:dyDescent="0.25">
      <c r="A18" s="10">
        <v>-15</v>
      </c>
      <c r="B18" s="11">
        <v>98.671000000000006</v>
      </c>
      <c r="C18" s="6"/>
      <c r="D18" s="10">
        <v>15</v>
      </c>
      <c r="E18" s="11">
        <v>98.718000000000004</v>
      </c>
      <c r="G18" s="10">
        <v>15</v>
      </c>
      <c r="H18" s="11">
        <v>98.512</v>
      </c>
      <c r="J18" s="10">
        <v>-15</v>
      </c>
      <c r="K18" s="11">
        <v>98.465999999999994</v>
      </c>
    </row>
    <row r="19" spans="1:11" x14ac:dyDescent="0.25">
      <c r="A19" s="10">
        <v>-12.5</v>
      </c>
      <c r="B19" s="11">
        <v>99.078999999999994</v>
      </c>
      <c r="C19" s="6"/>
      <c r="D19" s="10">
        <v>12.5</v>
      </c>
      <c r="E19" s="11">
        <v>99.155000000000001</v>
      </c>
      <c r="G19" s="10">
        <v>12.5</v>
      </c>
      <c r="H19" s="11">
        <v>98.932000000000002</v>
      </c>
      <c r="J19" s="10">
        <v>-12.5</v>
      </c>
      <c r="K19" s="11">
        <v>98.97</v>
      </c>
    </row>
    <row r="20" spans="1:11" x14ac:dyDescent="0.25">
      <c r="A20" s="10">
        <v>-10</v>
      </c>
      <c r="B20" s="11">
        <v>99.438000000000002</v>
      </c>
      <c r="C20" s="6"/>
      <c r="D20" s="10">
        <v>10</v>
      </c>
      <c r="E20" s="11">
        <v>99.549000000000007</v>
      </c>
      <c r="G20" s="10">
        <v>10</v>
      </c>
      <c r="H20" s="11">
        <v>99.302999999999997</v>
      </c>
      <c r="J20" s="10">
        <v>-10</v>
      </c>
      <c r="K20" s="11">
        <v>99.403000000000006</v>
      </c>
    </row>
    <row r="21" spans="1:11" x14ac:dyDescent="0.25">
      <c r="A21" s="10">
        <v>-7.5</v>
      </c>
      <c r="B21" s="11">
        <v>99.724999999999994</v>
      </c>
      <c r="C21" s="6"/>
      <c r="D21" s="10">
        <v>7.5</v>
      </c>
      <c r="E21" s="11">
        <v>99.738</v>
      </c>
      <c r="G21" s="10">
        <v>7.5</v>
      </c>
      <c r="H21" s="11">
        <v>99.608999999999995</v>
      </c>
      <c r="J21" s="10">
        <v>-7.5</v>
      </c>
      <c r="K21" s="11">
        <v>99.634</v>
      </c>
    </row>
    <row r="22" spans="1:11" x14ac:dyDescent="0.25">
      <c r="A22" s="10">
        <v>-5</v>
      </c>
      <c r="B22" s="11">
        <v>99.855999999999995</v>
      </c>
      <c r="C22" s="6"/>
      <c r="D22" s="10">
        <v>5</v>
      </c>
      <c r="E22" s="11">
        <v>99.941999999999993</v>
      </c>
      <c r="G22" s="10">
        <v>5</v>
      </c>
      <c r="H22" s="11">
        <v>99.77</v>
      </c>
      <c r="J22" s="10">
        <v>-5</v>
      </c>
      <c r="K22" s="11">
        <v>99.888000000000005</v>
      </c>
    </row>
    <row r="23" spans="1:11" x14ac:dyDescent="0.25">
      <c r="A23" s="10">
        <v>-2.5</v>
      </c>
      <c r="B23" s="11">
        <v>99.968999999999994</v>
      </c>
      <c r="C23" s="6"/>
      <c r="D23" s="10">
        <v>2.5</v>
      </c>
      <c r="E23" s="11">
        <v>100</v>
      </c>
      <c r="G23" s="10">
        <v>2.5</v>
      </c>
      <c r="H23" s="11">
        <v>99.909000000000006</v>
      </c>
      <c r="J23" s="10">
        <v>-2.5</v>
      </c>
      <c r="K23" s="11">
        <v>100</v>
      </c>
    </row>
    <row r="24" spans="1:11" x14ac:dyDescent="0.25">
      <c r="A24" s="10">
        <v>0</v>
      </c>
      <c r="B24" s="11">
        <v>99.966999999999999</v>
      </c>
      <c r="C24" s="6"/>
      <c r="D24" s="10">
        <v>0</v>
      </c>
      <c r="E24" s="11">
        <v>99.917000000000002</v>
      </c>
      <c r="G24" s="10">
        <v>0</v>
      </c>
      <c r="H24" s="11">
        <v>99.918000000000006</v>
      </c>
      <c r="J24" s="10">
        <v>0</v>
      </c>
      <c r="K24" s="11">
        <v>99.971000000000004</v>
      </c>
    </row>
    <row r="25" spans="1:11" x14ac:dyDescent="0.25">
      <c r="A25" s="10">
        <v>2.5</v>
      </c>
      <c r="B25" s="11">
        <v>99.92</v>
      </c>
      <c r="C25" s="6"/>
      <c r="D25" s="10">
        <v>-2.5</v>
      </c>
      <c r="E25" s="11">
        <v>99.789000000000001</v>
      </c>
      <c r="G25" s="10">
        <v>-2.5</v>
      </c>
      <c r="H25" s="11">
        <v>99.891000000000005</v>
      </c>
      <c r="J25" s="10">
        <v>2.5</v>
      </c>
      <c r="K25" s="11">
        <v>99.897999999999996</v>
      </c>
    </row>
    <row r="26" spans="1:11" x14ac:dyDescent="0.25">
      <c r="A26" s="10">
        <v>5</v>
      </c>
      <c r="B26" s="11">
        <v>99.853999999999999</v>
      </c>
      <c r="C26" s="6"/>
      <c r="D26" s="10">
        <v>-5</v>
      </c>
      <c r="E26" s="11">
        <v>99.572000000000003</v>
      </c>
      <c r="G26" s="10">
        <v>-5</v>
      </c>
      <c r="H26" s="11">
        <v>99.84</v>
      </c>
      <c r="J26" s="10">
        <v>5</v>
      </c>
      <c r="K26" s="11">
        <v>99.718999999999994</v>
      </c>
    </row>
    <row r="27" spans="1:11" x14ac:dyDescent="0.25">
      <c r="A27" s="10">
        <v>7.5</v>
      </c>
      <c r="B27" s="11">
        <v>99.561999999999998</v>
      </c>
      <c r="C27" s="6"/>
      <c r="D27" s="10">
        <v>-7.5</v>
      </c>
      <c r="E27" s="11">
        <v>99.325000000000003</v>
      </c>
      <c r="G27" s="10">
        <v>-7.5</v>
      </c>
      <c r="H27" s="11">
        <v>99.58</v>
      </c>
      <c r="J27" s="10">
        <v>7.5</v>
      </c>
      <c r="K27" s="11">
        <v>99.512</v>
      </c>
    </row>
    <row r="28" spans="1:11" x14ac:dyDescent="0.25">
      <c r="A28" s="10">
        <v>10</v>
      </c>
      <c r="B28" s="11">
        <v>99.22</v>
      </c>
      <c r="C28" s="6"/>
      <c r="D28" s="10">
        <v>-10</v>
      </c>
      <c r="E28" s="11">
        <v>98.98</v>
      </c>
      <c r="G28" s="10">
        <v>-10</v>
      </c>
      <c r="H28" s="11">
        <v>99.241</v>
      </c>
      <c r="J28" s="10">
        <v>10</v>
      </c>
      <c r="K28" s="11">
        <v>99.215999999999994</v>
      </c>
    </row>
    <row r="29" spans="1:11" x14ac:dyDescent="0.25">
      <c r="A29" s="10">
        <v>12.5</v>
      </c>
      <c r="B29" s="11">
        <v>98.793999999999997</v>
      </c>
      <c r="C29" s="6"/>
      <c r="D29" s="10">
        <v>-12.5</v>
      </c>
      <c r="E29" s="11">
        <v>98.531999999999996</v>
      </c>
      <c r="G29" s="10">
        <v>-12.5</v>
      </c>
      <c r="H29" s="11">
        <v>98.843999999999994</v>
      </c>
      <c r="J29" s="10">
        <v>12.5</v>
      </c>
      <c r="K29" s="11">
        <v>98.82</v>
      </c>
    </row>
    <row r="30" spans="1:11" x14ac:dyDescent="0.25">
      <c r="A30" s="10">
        <v>15</v>
      </c>
      <c r="B30" s="11">
        <v>98.314999999999998</v>
      </c>
      <c r="C30" s="6"/>
      <c r="D30" s="10">
        <v>-15</v>
      </c>
      <c r="E30" s="11">
        <v>97.989000000000004</v>
      </c>
      <c r="G30" s="10">
        <v>-15</v>
      </c>
      <c r="H30" s="11">
        <v>98.379000000000005</v>
      </c>
      <c r="J30" s="10">
        <v>15</v>
      </c>
      <c r="K30" s="11">
        <v>98.335999999999999</v>
      </c>
    </row>
    <row r="31" spans="1:11" x14ac:dyDescent="0.25">
      <c r="A31" s="10">
        <v>17.5</v>
      </c>
      <c r="B31" s="11">
        <v>97.747</v>
      </c>
      <c r="C31" s="6"/>
      <c r="D31" s="10">
        <v>-17.5</v>
      </c>
      <c r="E31" s="11">
        <v>97.352000000000004</v>
      </c>
      <c r="G31" s="10">
        <v>-17.5</v>
      </c>
      <c r="H31" s="11">
        <v>97.813000000000002</v>
      </c>
      <c r="J31" s="10">
        <v>17.5</v>
      </c>
      <c r="K31" s="11">
        <v>97.724000000000004</v>
      </c>
    </row>
    <row r="32" spans="1:11" x14ac:dyDescent="0.25">
      <c r="A32" s="10">
        <v>20</v>
      </c>
      <c r="B32" s="11">
        <v>97.111000000000004</v>
      </c>
      <c r="C32" s="6"/>
      <c r="D32" s="10">
        <v>-20</v>
      </c>
      <c r="E32" s="11">
        <v>96.682000000000002</v>
      </c>
      <c r="G32" s="10">
        <v>-20</v>
      </c>
      <c r="H32" s="11">
        <v>97.195999999999998</v>
      </c>
      <c r="J32" s="10">
        <v>20</v>
      </c>
      <c r="K32" s="11">
        <v>97.093999999999994</v>
      </c>
    </row>
    <row r="33" spans="1:11" x14ac:dyDescent="0.25">
      <c r="A33" s="10">
        <v>22.5</v>
      </c>
      <c r="B33" s="11">
        <v>96.447000000000003</v>
      </c>
      <c r="C33" s="6"/>
      <c r="D33" s="10">
        <v>-22.5</v>
      </c>
      <c r="E33" s="11">
        <v>95.915000000000006</v>
      </c>
      <c r="G33" s="10">
        <v>-22.5</v>
      </c>
      <c r="H33" s="11">
        <v>96.531000000000006</v>
      </c>
      <c r="J33" s="10">
        <v>22.5</v>
      </c>
      <c r="K33" s="11">
        <v>96.355999999999995</v>
      </c>
    </row>
    <row r="34" spans="1:11" x14ac:dyDescent="0.25">
      <c r="A34" s="10">
        <v>25</v>
      </c>
      <c r="B34" s="11">
        <v>95.635000000000005</v>
      </c>
      <c r="C34" s="6"/>
      <c r="D34" s="10">
        <v>-25</v>
      </c>
      <c r="E34" s="11">
        <v>95.052000000000007</v>
      </c>
      <c r="G34" s="10">
        <v>-25</v>
      </c>
      <c r="H34" s="11">
        <v>95.712000000000003</v>
      </c>
      <c r="J34" s="10">
        <v>25</v>
      </c>
      <c r="K34" s="11">
        <v>95.525999999999996</v>
      </c>
    </row>
    <row r="35" spans="1:11" x14ac:dyDescent="0.25">
      <c r="A35" s="10">
        <v>27.5</v>
      </c>
      <c r="B35" s="11">
        <v>94.819000000000003</v>
      </c>
      <c r="C35" s="6"/>
      <c r="D35" s="10">
        <v>-27.5</v>
      </c>
      <c r="E35" s="11">
        <v>94.153000000000006</v>
      </c>
      <c r="G35" s="10">
        <v>-27.5</v>
      </c>
      <c r="H35" s="11">
        <v>94.897000000000006</v>
      </c>
      <c r="J35" s="10">
        <v>27.5</v>
      </c>
      <c r="K35" s="11">
        <v>94.68</v>
      </c>
    </row>
    <row r="36" spans="1:11" x14ac:dyDescent="0.25">
      <c r="A36" s="10">
        <v>30</v>
      </c>
      <c r="B36" s="11">
        <v>93.885000000000005</v>
      </c>
      <c r="C36" s="6"/>
      <c r="D36" s="10">
        <v>-30</v>
      </c>
      <c r="E36" s="11">
        <v>93.188999999999993</v>
      </c>
      <c r="G36" s="10">
        <v>-30</v>
      </c>
      <c r="H36" s="11">
        <v>93.944999999999993</v>
      </c>
      <c r="J36" s="10">
        <v>30</v>
      </c>
      <c r="K36" s="11">
        <v>93.738</v>
      </c>
    </row>
    <row r="37" spans="1:11" x14ac:dyDescent="0.25">
      <c r="A37" s="10">
        <v>32.5</v>
      </c>
      <c r="B37" s="11">
        <v>92.89</v>
      </c>
      <c r="C37" s="6"/>
      <c r="D37" s="10">
        <v>-32.5</v>
      </c>
      <c r="E37" s="11">
        <v>92.147000000000006</v>
      </c>
      <c r="G37" s="10">
        <v>-32.5</v>
      </c>
      <c r="H37" s="11">
        <v>92.936999999999998</v>
      </c>
      <c r="J37" s="10">
        <v>32.5</v>
      </c>
      <c r="K37" s="11">
        <v>92.709000000000003</v>
      </c>
    </row>
    <row r="38" spans="1:11" x14ac:dyDescent="0.25">
      <c r="A38" s="10">
        <v>35</v>
      </c>
      <c r="B38" s="11">
        <v>91.671000000000006</v>
      </c>
      <c r="C38" s="6"/>
      <c r="D38" s="10">
        <v>-35</v>
      </c>
      <c r="E38" s="11">
        <v>90.905000000000001</v>
      </c>
      <c r="G38" s="10">
        <v>-35</v>
      </c>
      <c r="H38" s="11">
        <v>91.694000000000003</v>
      </c>
      <c r="J38" s="10">
        <v>35</v>
      </c>
      <c r="K38" s="11">
        <v>91.484999999999999</v>
      </c>
    </row>
    <row r="39" spans="1:11" x14ac:dyDescent="0.25">
      <c r="A39" s="10">
        <v>40</v>
      </c>
      <c r="B39" s="11">
        <v>89.116</v>
      </c>
      <c r="C39" s="6"/>
      <c r="D39" s="10">
        <v>-40</v>
      </c>
      <c r="E39" s="11">
        <v>88.284000000000006</v>
      </c>
      <c r="G39" s="10">
        <v>-40</v>
      </c>
      <c r="H39" s="11">
        <v>89.058000000000007</v>
      </c>
      <c r="J39" s="10">
        <v>40</v>
      </c>
      <c r="K39" s="11">
        <v>88.902000000000001</v>
      </c>
    </row>
    <row r="40" spans="1:11" x14ac:dyDescent="0.25">
      <c r="A40" s="10">
        <v>45</v>
      </c>
      <c r="B40" s="11">
        <v>85.519000000000005</v>
      </c>
      <c r="C40" s="6"/>
      <c r="D40" s="10">
        <v>-45</v>
      </c>
      <c r="E40" s="11">
        <v>84.477999999999994</v>
      </c>
      <c r="G40" s="10">
        <v>-45</v>
      </c>
      <c r="H40" s="11">
        <v>84.751999999999995</v>
      </c>
      <c r="J40" s="10">
        <v>45</v>
      </c>
      <c r="K40" s="11">
        <v>85.063999999999993</v>
      </c>
    </row>
    <row r="41" spans="1:11" x14ac:dyDescent="0.25">
      <c r="A41" s="10">
        <v>50</v>
      </c>
      <c r="B41" s="11">
        <v>58.220999999999997</v>
      </c>
      <c r="C41" s="6"/>
      <c r="D41" s="10">
        <v>-50</v>
      </c>
      <c r="E41" s="11">
        <v>51.898000000000003</v>
      </c>
      <c r="G41" s="10">
        <v>-50</v>
      </c>
      <c r="H41" s="11">
        <v>41.656999999999996</v>
      </c>
      <c r="J41" s="10">
        <v>50</v>
      </c>
      <c r="K41" s="11">
        <v>54.381999999999998</v>
      </c>
    </row>
    <row r="42" spans="1:11" x14ac:dyDescent="0.25">
      <c r="A42" s="10">
        <v>55</v>
      </c>
      <c r="B42" s="11">
        <v>11.375999999999999</v>
      </c>
      <c r="C42" s="6"/>
      <c r="D42" s="10">
        <v>-55</v>
      </c>
      <c r="E42" s="11">
        <v>10.885999999999999</v>
      </c>
      <c r="G42" s="10">
        <v>-55</v>
      </c>
      <c r="H42" s="11">
        <v>10.423999999999999</v>
      </c>
      <c r="J42" s="10">
        <v>55</v>
      </c>
      <c r="K42" s="11">
        <v>11.090999999999999</v>
      </c>
    </row>
    <row r="43" spans="1:11" x14ac:dyDescent="0.25">
      <c r="A43" s="10">
        <v>60</v>
      </c>
      <c r="B43" s="11">
        <v>8.1240000000000006</v>
      </c>
      <c r="C43" s="6"/>
      <c r="D43" s="10">
        <v>-60</v>
      </c>
      <c r="E43" s="11">
        <v>7.9340000000000002</v>
      </c>
      <c r="G43" s="10">
        <v>-60</v>
      </c>
      <c r="H43" s="11">
        <v>7.8090000000000002</v>
      </c>
      <c r="J43" s="10">
        <v>60</v>
      </c>
      <c r="K43" s="11">
        <v>8.0109999999999992</v>
      </c>
    </row>
    <row r="44" spans="1:11" x14ac:dyDescent="0.25">
      <c r="A44" s="10">
        <v>65</v>
      </c>
      <c r="B44" s="11">
        <v>6.5570000000000004</v>
      </c>
      <c r="C44" s="6"/>
      <c r="D44" s="10">
        <v>-65</v>
      </c>
      <c r="E44" s="11">
        <v>6.4020000000000001</v>
      </c>
      <c r="G44" s="10">
        <v>-65</v>
      </c>
      <c r="H44" s="11">
        <v>6.33</v>
      </c>
      <c r="J44" s="10">
        <v>65</v>
      </c>
      <c r="K44" s="11">
        <v>6.4610000000000003</v>
      </c>
    </row>
    <row r="45" spans="1:11" x14ac:dyDescent="0.25">
      <c r="A45" s="10">
        <v>70</v>
      </c>
      <c r="B45" s="11">
        <v>5.375</v>
      </c>
      <c r="C45" s="6"/>
      <c r="D45" s="10">
        <v>-70</v>
      </c>
      <c r="E45" s="11">
        <v>5.2539999999999996</v>
      </c>
      <c r="G45" s="10">
        <v>-70</v>
      </c>
      <c r="H45" s="11">
        <v>5.1970000000000001</v>
      </c>
      <c r="J45" s="10">
        <v>70</v>
      </c>
      <c r="K45" s="11">
        <v>5.2990000000000004</v>
      </c>
    </row>
    <row r="46" spans="1:11" x14ac:dyDescent="0.25">
      <c r="A46" s="10">
        <v>75</v>
      </c>
      <c r="B46" s="11">
        <v>4.484</v>
      </c>
      <c r="C46" s="6"/>
      <c r="D46" s="10">
        <v>-75</v>
      </c>
      <c r="E46" s="11">
        <v>4.3890000000000002</v>
      </c>
      <c r="G46" s="10">
        <v>-75</v>
      </c>
      <c r="H46" s="11">
        <v>4.3490000000000002</v>
      </c>
      <c r="J46" s="10">
        <v>75</v>
      </c>
      <c r="K46" s="11">
        <v>4.4290000000000003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5"/>
  <sheetViews>
    <sheetView workbookViewId="0">
      <selection activeCell="H31" sqref="H31"/>
    </sheetView>
  </sheetViews>
  <sheetFormatPr baseColWidth="10" defaultRowHeight="15" x14ac:dyDescent="0.25"/>
  <cols>
    <col min="3" max="3" width="20.7109375" bestFit="1" customWidth="1"/>
    <col min="7" max="7" width="13.42578125" bestFit="1" customWidth="1"/>
    <col min="8" max="8" width="15.5703125" bestFit="1" customWidth="1"/>
  </cols>
  <sheetData>
    <row r="1" spans="1:14" x14ac:dyDescent="0.25">
      <c r="A1" s="20" t="s">
        <v>6</v>
      </c>
      <c r="B1" s="20"/>
      <c r="C1" s="16" t="s">
        <v>7</v>
      </c>
      <c r="G1" t="s">
        <v>90</v>
      </c>
      <c r="H1" t="s">
        <v>91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</row>
    <row r="2" spans="1:14" x14ac:dyDescent="0.25">
      <c r="A2" s="16"/>
      <c r="B2" s="16" t="s">
        <v>2</v>
      </c>
      <c r="C2" s="16" t="s">
        <v>3</v>
      </c>
      <c r="G2">
        <v>10</v>
      </c>
      <c r="H2">
        <v>10</v>
      </c>
      <c r="I2">
        <v>91.3</v>
      </c>
      <c r="J2">
        <v>1.2</v>
      </c>
      <c r="K2">
        <v>1.38</v>
      </c>
      <c r="L2">
        <v>-7.4999999999999997E-3</v>
      </c>
      <c r="M2">
        <v>1.4E-2</v>
      </c>
      <c r="N2">
        <f>(I2+J2*G2+K2*H2)/(1+L2*G2+M2*H2)</f>
        <v>109.9530516431925</v>
      </c>
    </row>
    <row r="3" spans="1:14" x14ac:dyDescent="0.25">
      <c r="A3" s="16">
        <v>0</v>
      </c>
      <c r="B3" s="16">
        <v>0.17185</v>
      </c>
      <c r="C3" s="16">
        <f>100*(B3/MAX($B$3:$B$445))</f>
        <v>5.4467542922705849</v>
      </c>
      <c r="D3">
        <f>N$3*B3</f>
        <v>17.872399999999999</v>
      </c>
      <c r="E3">
        <f>C3*N$3/100</f>
        <v>5.6646244639614087</v>
      </c>
      <c r="N3">
        <v>104</v>
      </c>
    </row>
    <row r="4" spans="1:14" x14ac:dyDescent="0.25">
      <c r="A4" s="16">
        <v>3.39E-2</v>
      </c>
      <c r="B4" s="16">
        <v>0.17680000000000001</v>
      </c>
      <c r="C4" s="16">
        <f t="shared" ref="C4:C67" si="0">100*(B4/MAX($B$3:$B$445))</f>
        <v>5.6036436361561792</v>
      </c>
      <c r="D4">
        <f t="shared" ref="D4:D67" si="1">N$3*B4</f>
        <v>18.3872</v>
      </c>
      <c r="E4">
        <f t="shared" ref="E4:E67" si="2">C4*N$3/100</f>
        <v>5.8277893816024262</v>
      </c>
    </row>
    <row r="5" spans="1:14" x14ac:dyDescent="0.25">
      <c r="A5" s="16">
        <v>6.7699999999999996E-2</v>
      </c>
      <c r="B5" s="16">
        <v>0.18048</v>
      </c>
      <c r="C5" s="16">
        <f t="shared" si="0"/>
        <v>5.7202805625196111</v>
      </c>
      <c r="D5">
        <f t="shared" si="1"/>
        <v>18.769919999999999</v>
      </c>
      <c r="E5">
        <f t="shared" si="2"/>
        <v>5.9490917850203964</v>
      </c>
    </row>
    <row r="6" spans="1:14" x14ac:dyDescent="0.25">
      <c r="A6" s="16">
        <v>0.1016</v>
      </c>
      <c r="B6" s="16">
        <v>0.18428</v>
      </c>
      <c r="C6" s="16">
        <f t="shared" si="0"/>
        <v>5.8407208669166328</v>
      </c>
      <c r="D6">
        <f t="shared" si="1"/>
        <v>19.165120000000002</v>
      </c>
      <c r="E6">
        <f t="shared" si="2"/>
        <v>6.0743497015932988</v>
      </c>
    </row>
    <row r="7" spans="1:14" x14ac:dyDescent="0.25">
      <c r="A7" s="16">
        <v>0.13550000000000001</v>
      </c>
      <c r="B7" s="16">
        <v>0.18532000000000001</v>
      </c>
      <c r="C7" s="16">
        <f t="shared" si="0"/>
        <v>5.8736834765410819</v>
      </c>
      <c r="D7">
        <f t="shared" si="1"/>
        <v>19.27328</v>
      </c>
      <c r="E7">
        <f t="shared" si="2"/>
        <v>6.1086308156027256</v>
      </c>
    </row>
    <row r="8" spans="1:14" x14ac:dyDescent="0.25">
      <c r="A8" s="16">
        <v>0.16930000000000001</v>
      </c>
      <c r="B8" s="16">
        <v>0.18390000000000001</v>
      </c>
      <c r="C8" s="16">
        <f t="shared" si="0"/>
        <v>5.8286768364769319</v>
      </c>
      <c r="D8">
        <f t="shared" si="1"/>
        <v>19.125600000000002</v>
      </c>
      <c r="E8">
        <f t="shared" si="2"/>
        <v>6.0618239099360096</v>
      </c>
    </row>
    <row r="9" spans="1:14" x14ac:dyDescent="0.25">
      <c r="A9" s="16">
        <v>0.20319999999999999</v>
      </c>
      <c r="B9" s="16">
        <v>0.18553</v>
      </c>
      <c r="C9" s="16">
        <f t="shared" si="0"/>
        <v>5.8803393880998645</v>
      </c>
      <c r="D9">
        <f t="shared" si="1"/>
        <v>19.295120000000001</v>
      </c>
      <c r="E9">
        <f t="shared" si="2"/>
        <v>6.115552963623859</v>
      </c>
    </row>
    <row r="10" spans="1:14" x14ac:dyDescent="0.25">
      <c r="A10" s="16">
        <v>0.23710000000000001</v>
      </c>
      <c r="B10" s="16">
        <v>0.18951999999999999</v>
      </c>
      <c r="C10" s="16">
        <f t="shared" si="0"/>
        <v>6.006801707716737</v>
      </c>
      <c r="D10">
        <f t="shared" si="1"/>
        <v>19.710079999999998</v>
      </c>
      <c r="E10">
        <f t="shared" si="2"/>
        <v>6.247073776025406</v>
      </c>
    </row>
    <row r="11" spans="1:14" x14ac:dyDescent="0.25">
      <c r="A11" s="16">
        <v>0.27089999999999997</v>
      </c>
      <c r="B11" s="16">
        <v>0.19152</v>
      </c>
      <c r="C11" s="16">
        <f t="shared" si="0"/>
        <v>6.0701913416099069</v>
      </c>
      <c r="D11">
        <f t="shared" si="1"/>
        <v>19.91808</v>
      </c>
      <c r="E11">
        <f t="shared" si="2"/>
        <v>6.3129989952743024</v>
      </c>
    </row>
    <row r="12" spans="1:14" x14ac:dyDescent="0.25">
      <c r="A12" s="16">
        <v>0.30480000000000002</v>
      </c>
      <c r="B12" s="16">
        <v>0.19341</v>
      </c>
      <c r="C12" s="16">
        <f t="shared" si="0"/>
        <v>6.1300945456389515</v>
      </c>
      <c r="D12">
        <f t="shared" si="1"/>
        <v>20.114640000000001</v>
      </c>
      <c r="E12">
        <f t="shared" si="2"/>
        <v>6.3752983274645096</v>
      </c>
    </row>
    <row r="13" spans="1:14" x14ac:dyDescent="0.25">
      <c r="A13" s="16">
        <v>0.3387</v>
      </c>
      <c r="B13" s="16">
        <v>0.19528000000000001</v>
      </c>
      <c r="C13" s="16">
        <f t="shared" si="0"/>
        <v>6.1893638533290654</v>
      </c>
      <c r="D13">
        <f t="shared" si="1"/>
        <v>20.30912</v>
      </c>
      <c r="E13">
        <f t="shared" si="2"/>
        <v>6.436938407462228</v>
      </c>
    </row>
    <row r="14" spans="1:14" x14ac:dyDescent="0.25">
      <c r="A14" s="16">
        <v>0.3725</v>
      </c>
      <c r="B14" s="16">
        <v>0.19577</v>
      </c>
      <c r="C14" s="16">
        <f t="shared" si="0"/>
        <v>6.2048943136328916</v>
      </c>
      <c r="D14">
        <f t="shared" si="1"/>
        <v>20.36008</v>
      </c>
      <c r="E14">
        <f t="shared" si="2"/>
        <v>6.4530900861782072</v>
      </c>
    </row>
    <row r="15" spans="1:14" x14ac:dyDescent="0.25">
      <c r="A15" s="16">
        <v>0.40639999999999998</v>
      </c>
      <c r="B15" s="16">
        <v>0.19821</v>
      </c>
      <c r="C15" s="16">
        <f t="shared" si="0"/>
        <v>6.2822296669825581</v>
      </c>
      <c r="D15">
        <f t="shared" si="1"/>
        <v>20.61384</v>
      </c>
      <c r="E15">
        <f t="shared" si="2"/>
        <v>6.5335188536618602</v>
      </c>
    </row>
    <row r="16" spans="1:14" x14ac:dyDescent="0.25">
      <c r="A16" s="16">
        <v>0.44030000000000002</v>
      </c>
      <c r="B16" s="16">
        <v>0.20005000000000001</v>
      </c>
      <c r="C16" s="16">
        <f t="shared" si="0"/>
        <v>6.3405481301642741</v>
      </c>
      <c r="D16">
        <f t="shared" si="1"/>
        <v>20.805199999999999</v>
      </c>
      <c r="E16">
        <f t="shared" si="2"/>
        <v>6.5941700553708449</v>
      </c>
    </row>
    <row r="17" spans="1:5" x14ac:dyDescent="0.25">
      <c r="A17" s="16">
        <v>0.47410000000000002</v>
      </c>
      <c r="B17" s="16">
        <v>0.20150999999999999</v>
      </c>
      <c r="C17" s="16">
        <f t="shared" si="0"/>
        <v>6.3868225629062874</v>
      </c>
      <c r="D17">
        <f t="shared" si="1"/>
        <v>20.957039999999999</v>
      </c>
      <c r="E17">
        <f t="shared" si="2"/>
        <v>6.6422954654225386</v>
      </c>
    </row>
    <row r="18" spans="1:5" x14ac:dyDescent="0.25">
      <c r="A18" s="16">
        <v>0.50800000000000001</v>
      </c>
      <c r="B18" s="16">
        <v>0.20502000000000001</v>
      </c>
      <c r="C18" s="16">
        <f t="shared" si="0"/>
        <v>6.4980713703888009</v>
      </c>
      <c r="D18">
        <f t="shared" si="1"/>
        <v>21.32208</v>
      </c>
      <c r="E18">
        <f t="shared" si="2"/>
        <v>6.757994225204353</v>
      </c>
    </row>
    <row r="19" spans="1:5" x14ac:dyDescent="0.25">
      <c r="A19" s="16">
        <v>0.54190000000000005</v>
      </c>
      <c r="B19" s="16">
        <v>0.20565</v>
      </c>
      <c r="C19" s="16">
        <f t="shared" si="0"/>
        <v>6.5180391050651485</v>
      </c>
      <c r="D19">
        <f t="shared" si="1"/>
        <v>21.387599999999999</v>
      </c>
      <c r="E19">
        <f t="shared" si="2"/>
        <v>6.7787606692677551</v>
      </c>
    </row>
    <row r="20" spans="1:5" x14ac:dyDescent="0.25">
      <c r="A20" s="16">
        <v>0.57569999999999999</v>
      </c>
      <c r="B20" s="16">
        <v>0.21142</v>
      </c>
      <c r="C20" s="16">
        <f t="shared" si="0"/>
        <v>6.7009181988469431</v>
      </c>
      <c r="D20">
        <f t="shared" si="1"/>
        <v>21.987680000000001</v>
      </c>
      <c r="E20">
        <f t="shared" si="2"/>
        <v>6.9689549268008202</v>
      </c>
    </row>
    <row r="21" spans="1:5" x14ac:dyDescent="0.25">
      <c r="A21" s="16">
        <v>0.60960000000000003</v>
      </c>
      <c r="B21" s="16">
        <v>0.21687000000000001</v>
      </c>
      <c r="C21" s="16">
        <f t="shared" si="0"/>
        <v>6.8736549512058289</v>
      </c>
      <c r="D21">
        <f t="shared" si="1"/>
        <v>22.554480000000002</v>
      </c>
      <c r="E21">
        <f t="shared" si="2"/>
        <v>7.1486011492540618</v>
      </c>
    </row>
    <row r="22" spans="1:5" x14ac:dyDescent="0.25">
      <c r="A22" s="16">
        <v>0.64349999999999996</v>
      </c>
      <c r="B22" s="16">
        <v>0.21915999999999999</v>
      </c>
      <c r="C22" s="16">
        <f t="shared" si="0"/>
        <v>6.9462360820135087</v>
      </c>
      <c r="D22">
        <f t="shared" si="1"/>
        <v>22.792639999999999</v>
      </c>
      <c r="E22">
        <f t="shared" si="2"/>
        <v>7.2240855252940488</v>
      </c>
    </row>
    <row r="23" spans="1:5" x14ac:dyDescent="0.25">
      <c r="A23" s="16">
        <v>0.67730000000000001</v>
      </c>
      <c r="B23" s="16">
        <v>0.22061</v>
      </c>
      <c r="C23" s="16">
        <f t="shared" si="0"/>
        <v>6.9921935665860566</v>
      </c>
      <c r="D23">
        <f t="shared" si="1"/>
        <v>22.943439999999999</v>
      </c>
      <c r="E23">
        <f t="shared" si="2"/>
        <v>7.2718813092494985</v>
      </c>
    </row>
    <row r="24" spans="1:5" x14ac:dyDescent="0.25">
      <c r="A24" s="16">
        <v>0.71120000000000005</v>
      </c>
      <c r="B24" s="16">
        <v>0.22202</v>
      </c>
      <c r="C24" s="16">
        <f t="shared" si="0"/>
        <v>7.0368832584807404</v>
      </c>
      <c r="D24">
        <f t="shared" si="1"/>
        <v>23.09008</v>
      </c>
      <c r="E24">
        <f t="shared" si="2"/>
        <v>7.3183585888199696</v>
      </c>
    </row>
    <row r="25" spans="1:5" x14ac:dyDescent="0.25">
      <c r="A25" s="16">
        <v>0.74509999999999998</v>
      </c>
      <c r="B25" s="16">
        <v>0.22114</v>
      </c>
      <c r="C25" s="16">
        <f t="shared" si="0"/>
        <v>7.0089918195677461</v>
      </c>
      <c r="D25">
        <f t="shared" si="1"/>
        <v>22.998560000000001</v>
      </c>
      <c r="E25">
        <f t="shared" si="2"/>
        <v>7.2893514923504563</v>
      </c>
    </row>
    <row r="26" spans="1:5" x14ac:dyDescent="0.25">
      <c r="A26" s="16">
        <v>0.77890000000000004</v>
      </c>
      <c r="B26" s="16">
        <v>0.22333</v>
      </c>
      <c r="C26" s="16">
        <f t="shared" si="0"/>
        <v>7.078403468680766</v>
      </c>
      <c r="D26">
        <f t="shared" si="1"/>
        <v>23.226320000000001</v>
      </c>
      <c r="E26">
        <f t="shared" si="2"/>
        <v>7.3615396074279964</v>
      </c>
    </row>
    <row r="27" spans="1:5" x14ac:dyDescent="0.25">
      <c r="A27" s="16">
        <v>0.81279999999999997</v>
      </c>
      <c r="B27" s="16">
        <v>0.22444</v>
      </c>
      <c r="C27" s="16">
        <f t="shared" si="0"/>
        <v>7.1135847154914762</v>
      </c>
      <c r="D27">
        <f t="shared" si="1"/>
        <v>23.341760000000001</v>
      </c>
      <c r="E27">
        <f t="shared" si="2"/>
        <v>7.3981281041111355</v>
      </c>
    </row>
    <row r="28" spans="1:5" x14ac:dyDescent="0.25">
      <c r="A28" s="16">
        <v>0.84670000000000001</v>
      </c>
      <c r="B28" s="16">
        <v>0.22799</v>
      </c>
      <c r="C28" s="16">
        <f t="shared" si="0"/>
        <v>7.2261013156518521</v>
      </c>
      <c r="D28">
        <f t="shared" si="1"/>
        <v>23.71096</v>
      </c>
      <c r="E28">
        <f t="shared" si="2"/>
        <v>7.5151453682779268</v>
      </c>
    </row>
    <row r="29" spans="1:5" x14ac:dyDescent="0.25">
      <c r="A29" s="16">
        <v>0.88049999999999995</v>
      </c>
      <c r="B29" s="16">
        <v>0.23538999999999999</v>
      </c>
      <c r="C29" s="16">
        <f t="shared" si="0"/>
        <v>7.4606429610565783</v>
      </c>
      <c r="D29">
        <f t="shared" si="1"/>
        <v>24.480559999999997</v>
      </c>
      <c r="E29">
        <f t="shared" si="2"/>
        <v>7.7590686794988413</v>
      </c>
    </row>
    <row r="30" spans="1:5" x14ac:dyDescent="0.25">
      <c r="A30" s="16">
        <v>0.91439999999999999</v>
      </c>
      <c r="B30" s="16">
        <v>0.23882</v>
      </c>
      <c r="C30" s="16">
        <f t="shared" si="0"/>
        <v>7.5693561831833636</v>
      </c>
      <c r="D30">
        <f t="shared" si="1"/>
        <v>24.83728</v>
      </c>
      <c r="E30">
        <f t="shared" si="2"/>
        <v>7.8721304305106976</v>
      </c>
    </row>
    <row r="31" spans="1:5" x14ac:dyDescent="0.25">
      <c r="A31" s="16">
        <v>0.94830000000000003</v>
      </c>
      <c r="B31" s="16">
        <v>0.24223</v>
      </c>
      <c r="C31" s="16">
        <f t="shared" si="0"/>
        <v>7.6774355089712181</v>
      </c>
      <c r="D31">
        <f t="shared" si="1"/>
        <v>25.19192</v>
      </c>
      <c r="E31">
        <f t="shared" si="2"/>
        <v>7.9845329293300669</v>
      </c>
    </row>
    <row r="32" spans="1:5" x14ac:dyDescent="0.25">
      <c r="A32" s="16">
        <v>0.98209999999999997</v>
      </c>
      <c r="B32" s="16">
        <v>0.24284</v>
      </c>
      <c r="C32" s="16">
        <f t="shared" si="0"/>
        <v>7.6967693473086349</v>
      </c>
      <c r="D32">
        <f t="shared" si="1"/>
        <v>25.25536</v>
      </c>
      <c r="E32">
        <f t="shared" si="2"/>
        <v>8.0046401212009801</v>
      </c>
    </row>
    <row r="33" spans="1:5" x14ac:dyDescent="0.25">
      <c r="A33" s="16">
        <v>1.016</v>
      </c>
      <c r="B33" s="16">
        <v>0.24407000000000001</v>
      </c>
      <c r="C33" s="16">
        <f t="shared" si="0"/>
        <v>7.735753972152934</v>
      </c>
      <c r="D33">
        <f t="shared" si="1"/>
        <v>25.383279999999999</v>
      </c>
      <c r="E33">
        <f t="shared" si="2"/>
        <v>8.0451841310390506</v>
      </c>
    </row>
    <row r="34" spans="1:5" x14ac:dyDescent="0.25">
      <c r="A34" s="16">
        <v>1.0499000000000001</v>
      </c>
      <c r="B34" s="16">
        <v>0.24661</v>
      </c>
      <c r="C34" s="16">
        <f t="shared" si="0"/>
        <v>7.8162588071972587</v>
      </c>
      <c r="D34">
        <f t="shared" si="1"/>
        <v>25.64744</v>
      </c>
      <c r="E34">
        <f t="shared" si="2"/>
        <v>8.1289091594851488</v>
      </c>
    </row>
    <row r="35" spans="1:5" x14ac:dyDescent="0.25">
      <c r="A35" s="16">
        <v>1.0837000000000001</v>
      </c>
      <c r="B35" s="16">
        <v>0.249</v>
      </c>
      <c r="C35" s="16">
        <f t="shared" si="0"/>
        <v>7.8920094196995976</v>
      </c>
      <c r="D35">
        <f t="shared" si="1"/>
        <v>25.896000000000001</v>
      </c>
      <c r="E35">
        <f t="shared" si="2"/>
        <v>8.2076897964875819</v>
      </c>
    </row>
    <row r="36" spans="1:5" x14ac:dyDescent="0.25">
      <c r="A36" s="16">
        <v>1.1175999999999999</v>
      </c>
      <c r="B36" s="16">
        <v>0.25148999999999999</v>
      </c>
      <c r="C36" s="16">
        <f t="shared" si="0"/>
        <v>7.9709295138965919</v>
      </c>
      <c r="D36">
        <f t="shared" si="1"/>
        <v>26.154959999999999</v>
      </c>
      <c r="E36">
        <f t="shared" si="2"/>
        <v>8.2897666944524548</v>
      </c>
    </row>
    <row r="37" spans="1:5" x14ac:dyDescent="0.25">
      <c r="A37" s="16">
        <v>1.1515</v>
      </c>
      <c r="B37" s="16">
        <v>0.25430000000000003</v>
      </c>
      <c r="C37" s="16">
        <f t="shared" si="0"/>
        <v>8.0599919495164976</v>
      </c>
      <c r="D37">
        <f t="shared" si="1"/>
        <v>26.447200000000002</v>
      </c>
      <c r="E37">
        <f t="shared" si="2"/>
        <v>8.3823916274971584</v>
      </c>
    </row>
    <row r="38" spans="1:5" x14ac:dyDescent="0.25">
      <c r="A38" s="16">
        <v>1.1853</v>
      </c>
      <c r="B38" s="16">
        <v>0.25774999999999998</v>
      </c>
      <c r="C38" s="16">
        <f t="shared" si="0"/>
        <v>8.1693390679822127</v>
      </c>
      <c r="D38">
        <f t="shared" si="1"/>
        <v>26.805999999999997</v>
      </c>
      <c r="E38">
        <f t="shared" si="2"/>
        <v>8.4961126307015018</v>
      </c>
    </row>
    <row r="39" spans="1:5" x14ac:dyDescent="0.25">
      <c r="A39" s="16">
        <v>1.2192000000000001</v>
      </c>
      <c r="B39" s="16">
        <v>0.25703999999999999</v>
      </c>
      <c r="C39" s="16">
        <f t="shared" si="0"/>
        <v>8.1468357479501368</v>
      </c>
      <c r="D39">
        <f t="shared" si="1"/>
        <v>26.73216</v>
      </c>
      <c r="E39">
        <f t="shared" si="2"/>
        <v>8.4727091778681434</v>
      </c>
    </row>
    <row r="40" spans="1:5" x14ac:dyDescent="0.25">
      <c r="A40" s="16">
        <v>1.2531000000000001</v>
      </c>
      <c r="B40" s="16">
        <v>0.26233000000000001</v>
      </c>
      <c r="C40" s="16">
        <f t="shared" si="0"/>
        <v>8.3145013295975705</v>
      </c>
      <c r="D40">
        <f t="shared" si="1"/>
        <v>27.282320000000002</v>
      </c>
      <c r="E40">
        <f t="shared" si="2"/>
        <v>8.6470813827814723</v>
      </c>
    </row>
    <row r="41" spans="1:5" x14ac:dyDescent="0.25">
      <c r="A41" s="16">
        <v>1.2868999999999999</v>
      </c>
      <c r="B41" s="16">
        <v>0.27095999999999998</v>
      </c>
      <c r="C41" s="16">
        <f t="shared" si="0"/>
        <v>8.5880275998465976</v>
      </c>
      <c r="D41">
        <f t="shared" si="1"/>
        <v>28.179839999999999</v>
      </c>
      <c r="E41">
        <f t="shared" si="2"/>
        <v>8.9315487038404608</v>
      </c>
    </row>
    <row r="42" spans="1:5" x14ac:dyDescent="0.25">
      <c r="A42" s="16">
        <v>1.3208</v>
      </c>
      <c r="B42" s="16">
        <v>0.27796999999999999</v>
      </c>
      <c r="C42" s="16">
        <f t="shared" si="0"/>
        <v>8.8102082666421548</v>
      </c>
      <c r="D42">
        <f t="shared" si="1"/>
        <v>28.90888</v>
      </c>
      <c r="E42">
        <f t="shared" si="2"/>
        <v>9.1626165973078404</v>
      </c>
    </row>
    <row r="43" spans="1:5" x14ac:dyDescent="0.25">
      <c r="A43" s="16">
        <v>1.3547</v>
      </c>
      <c r="B43" s="16">
        <v>0.28660999999999998</v>
      </c>
      <c r="C43" s="16">
        <f t="shared" si="0"/>
        <v>9.0840514850606464</v>
      </c>
      <c r="D43">
        <f t="shared" si="1"/>
        <v>29.807439999999996</v>
      </c>
      <c r="E43">
        <f t="shared" si="2"/>
        <v>9.4474135444630729</v>
      </c>
    </row>
    <row r="44" spans="1:5" x14ac:dyDescent="0.25">
      <c r="A44" s="16">
        <v>1.3885000000000001</v>
      </c>
      <c r="B44" s="16">
        <v>0.28777000000000003</v>
      </c>
      <c r="C44" s="16">
        <f t="shared" si="0"/>
        <v>9.1208174727186861</v>
      </c>
      <c r="D44">
        <f t="shared" si="1"/>
        <v>29.928080000000001</v>
      </c>
      <c r="E44">
        <f t="shared" si="2"/>
        <v>9.4856501716274337</v>
      </c>
    </row>
    <row r="45" spans="1:5" x14ac:dyDescent="0.25">
      <c r="A45" s="16">
        <v>1.4224000000000001</v>
      </c>
      <c r="B45" s="16">
        <v>0.29263</v>
      </c>
      <c r="C45" s="16">
        <f t="shared" si="0"/>
        <v>9.2748542830790885</v>
      </c>
      <c r="D45">
        <f t="shared" si="1"/>
        <v>30.433520000000001</v>
      </c>
      <c r="E45">
        <f t="shared" si="2"/>
        <v>9.6458484544022518</v>
      </c>
    </row>
    <row r="46" spans="1:5" x14ac:dyDescent="0.25">
      <c r="A46" s="16">
        <v>1.4562999999999999</v>
      </c>
      <c r="B46" s="16">
        <v>0.29348999999999997</v>
      </c>
      <c r="C46" s="16">
        <f t="shared" si="0"/>
        <v>9.3021118256531512</v>
      </c>
      <c r="D46">
        <f t="shared" si="1"/>
        <v>30.522959999999998</v>
      </c>
      <c r="E46">
        <f t="shared" si="2"/>
        <v>9.6741962986792771</v>
      </c>
    </row>
    <row r="47" spans="1:5" x14ac:dyDescent="0.25">
      <c r="A47" s="16">
        <v>1.4901</v>
      </c>
      <c r="B47" s="16">
        <v>0.29330000000000001</v>
      </c>
      <c r="C47" s="16">
        <f t="shared" si="0"/>
        <v>9.2960898104332994</v>
      </c>
      <c r="D47">
        <f t="shared" si="1"/>
        <v>30.5032</v>
      </c>
      <c r="E47">
        <f t="shared" si="2"/>
        <v>9.6679334028506307</v>
      </c>
    </row>
    <row r="48" spans="1:5" x14ac:dyDescent="0.25">
      <c r="A48" s="16">
        <v>1.524</v>
      </c>
      <c r="B48" s="16">
        <v>0.29463</v>
      </c>
      <c r="C48" s="16">
        <f t="shared" si="0"/>
        <v>9.3382439169722584</v>
      </c>
      <c r="D48">
        <f t="shared" si="1"/>
        <v>30.64152</v>
      </c>
      <c r="E48">
        <f t="shared" si="2"/>
        <v>9.7117736736511482</v>
      </c>
    </row>
    <row r="49" spans="1:5" x14ac:dyDescent="0.25">
      <c r="A49" s="16">
        <v>1.5579000000000001</v>
      </c>
      <c r="B49" s="16">
        <v>0.29894999999999999</v>
      </c>
      <c r="C49" s="16">
        <f t="shared" si="0"/>
        <v>9.4751655261815024</v>
      </c>
      <c r="D49">
        <f t="shared" si="1"/>
        <v>31.090799999999998</v>
      </c>
      <c r="E49">
        <f t="shared" si="2"/>
        <v>9.8541721472287627</v>
      </c>
    </row>
    <row r="50" spans="1:5" x14ac:dyDescent="0.25">
      <c r="A50" s="16">
        <v>1.5916999999999999</v>
      </c>
      <c r="B50" s="16">
        <v>0.30475000000000002</v>
      </c>
      <c r="C50" s="16">
        <f t="shared" si="0"/>
        <v>9.6589954644716958</v>
      </c>
      <c r="D50">
        <f t="shared" si="1"/>
        <v>31.694000000000003</v>
      </c>
      <c r="E50">
        <f t="shared" si="2"/>
        <v>10.045355283050563</v>
      </c>
    </row>
    <row r="51" spans="1:5" x14ac:dyDescent="0.25">
      <c r="A51" s="16">
        <v>1.6255999999999999</v>
      </c>
      <c r="B51" s="16">
        <v>0.31241000000000002</v>
      </c>
      <c r="C51" s="16">
        <f t="shared" si="0"/>
        <v>9.9017777622825349</v>
      </c>
      <c r="D51">
        <f t="shared" si="1"/>
        <v>32.490639999999999</v>
      </c>
      <c r="E51">
        <f t="shared" si="2"/>
        <v>10.297848872773836</v>
      </c>
    </row>
    <row r="52" spans="1:5" x14ac:dyDescent="0.25">
      <c r="A52" s="16">
        <v>1.6595</v>
      </c>
      <c r="B52" s="16">
        <v>0.31712000000000001</v>
      </c>
      <c r="C52" s="16">
        <f t="shared" si="0"/>
        <v>10.051060350100949</v>
      </c>
      <c r="D52">
        <f t="shared" si="1"/>
        <v>32.98048</v>
      </c>
      <c r="E52">
        <f t="shared" si="2"/>
        <v>10.453102764104989</v>
      </c>
    </row>
    <row r="53" spans="1:5" x14ac:dyDescent="0.25">
      <c r="A53" s="16">
        <v>1.6933</v>
      </c>
      <c r="B53" s="16">
        <v>0.32368999999999998</v>
      </c>
      <c r="C53" s="16">
        <f t="shared" si="0"/>
        <v>10.259295297440008</v>
      </c>
      <c r="D53">
        <f t="shared" si="1"/>
        <v>33.663759999999996</v>
      </c>
      <c r="E53">
        <f t="shared" si="2"/>
        <v>10.669667109337608</v>
      </c>
    </row>
    <row r="54" spans="1:5" x14ac:dyDescent="0.25">
      <c r="A54" s="16">
        <v>1.7272000000000001</v>
      </c>
      <c r="B54" s="16">
        <v>0.32727000000000001</v>
      </c>
      <c r="C54" s="16">
        <f t="shared" si="0"/>
        <v>10.372762742108783</v>
      </c>
      <c r="D54">
        <f t="shared" si="1"/>
        <v>34.036079999999998</v>
      </c>
      <c r="E54">
        <f t="shared" si="2"/>
        <v>10.787673251793136</v>
      </c>
    </row>
    <row r="55" spans="1:5" x14ac:dyDescent="0.25">
      <c r="A55" s="16">
        <v>1.7611000000000001</v>
      </c>
      <c r="B55" s="16">
        <v>0.33176</v>
      </c>
      <c r="C55" s="16">
        <f t="shared" si="0"/>
        <v>10.515072470198948</v>
      </c>
      <c r="D55">
        <f t="shared" si="1"/>
        <v>34.503039999999999</v>
      </c>
      <c r="E55">
        <f t="shared" si="2"/>
        <v>10.935675369006907</v>
      </c>
    </row>
    <row r="56" spans="1:5" x14ac:dyDescent="0.25">
      <c r="A56" s="16">
        <v>1.7948999999999999</v>
      </c>
      <c r="B56" s="16">
        <v>0.33794000000000002</v>
      </c>
      <c r="C56" s="16">
        <f t="shared" si="0"/>
        <v>10.710946438928842</v>
      </c>
      <c r="D56">
        <f t="shared" si="1"/>
        <v>35.145760000000003</v>
      </c>
      <c r="E56">
        <f t="shared" si="2"/>
        <v>11.139384296485996</v>
      </c>
    </row>
    <row r="57" spans="1:5" x14ac:dyDescent="0.25">
      <c r="A57" s="16">
        <v>1.8288</v>
      </c>
      <c r="B57" s="16">
        <v>0.34583000000000003</v>
      </c>
      <c r="C57" s="16">
        <f t="shared" si="0"/>
        <v>10.961018544637396</v>
      </c>
      <c r="D57">
        <f t="shared" si="1"/>
        <v>35.966320000000003</v>
      </c>
      <c r="E57">
        <f t="shared" si="2"/>
        <v>11.399459286422891</v>
      </c>
    </row>
    <row r="58" spans="1:5" x14ac:dyDescent="0.25">
      <c r="A58" s="16">
        <v>1.8627</v>
      </c>
      <c r="B58" s="16">
        <v>0.35520000000000002</v>
      </c>
      <c r="C58" s="16">
        <f t="shared" si="0"/>
        <v>11.257998979426894</v>
      </c>
      <c r="D58">
        <f t="shared" si="1"/>
        <v>36.940800000000003</v>
      </c>
      <c r="E58">
        <f t="shared" si="2"/>
        <v>11.70831893860397</v>
      </c>
    </row>
    <row r="59" spans="1:5" x14ac:dyDescent="0.25">
      <c r="A59" s="16">
        <v>1.8965000000000001</v>
      </c>
      <c r="B59" s="16">
        <v>0.36670000000000003</v>
      </c>
      <c r="C59" s="16">
        <f t="shared" si="0"/>
        <v>11.62248937431262</v>
      </c>
      <c r="D59">
        <f t="shared" si="1"/>
        <v>38.136800000000001</v>
      </c>
      <c r="E59">
        <f t="shared" si="2"/>
        <v>12.087388949285126</v>
      </c>
    </row>
    <row r="60" spans="1:5" x14ac:dyDescent="0.25">
      <c r="A60" s="16">
        <v>1.9303999999999999</v>
      </c>
      <c r="B60" s="16">
        <v>0.37897999999999998</v>
      </c>
      <c r="C60" s="16">
        <f t="shared" si="0"/>
        <v>12.011701726416678</v>
      </c>
      <c r="D60">
        <f t="shared" si="1"/>
        <v>39.413919999999997</v>
      </c>
      <c r="E60">
        <f t="shared" si="2"/>
        <v>12.492169795473346</v>
      </c>
    </row>
    <row r="61" spans="1:5" x14ac:dyDescent="0.25">
      <c r="A61" s="16">
        <v>1.9642999999999999</v>
      </c>
      <c r="B61" s="16">
        <v>0.39517999999999998</v>
      </c>
      <c r="C61" s="16">
        <f t="shared" si="0"/>
        <v>12.52515776095135</v>
      </c>
      <c r="D61">
        <f t="shared" si="1"/>
        <v>41.09872</v>
      </c>
      <c r="E61">
        <f t="shared" si="2"/>
        <v>13.026164071389402</v>
      </c>
    </row>
    <row r="62" spans="1:5" x14ac:dyDescent="0.25">
      <c r="A62" s="16">
        <v>1.9981</v>
      </c>
      <c r="B62" s="16">
        <v>0.41231000000000001</v>
      </c>
      <c r="C62" s="16">
        <f t="shared" si="0"/>
        <v>13.06808997524635</v>
      </c>
      <c r="D62">
        <f t="shared" si="1"/>
        <v>42.880240000000001</v>
      </c>
      <c r="E62">
        <f t="shared" si="2"/>
        <v>13.590813574256204</v>
      </c>
    </row>
    <row r="63" spans="1:5" x14ac:dyDescent="0.25">
      <c r="A63" s="16">
        <v>2.032</v>
      </c>
      <c r="B63" s="16">
        <v>0.42951</v>
      </c>
      <c r="C63" s="16">
        <f t="shared" si="0"/>
        <v>13.613240826727605</v>
      </c>
      <c r="D63">
        <f t="shared" si="1"/>
        <v>44.669040000000003</v>
      </c>
      <c r="E63">
        <f t="shared" si="2"/>
        <v>14.157770459796708</v>
      </c>
    </row>
    <row r="64" spans="1:5" x14ac:dyDescent="0.25">
      <c r="A64" s="16">
        <v>2.0659000000000001</v>
      </c>
      <c r="B64" s="16">
        <v>0.44838</v>
      </c>
      <c r="C64" s="16">
        <f t="shared" si="0"/>
        <v>14.211322022509659</v>
      </c>
      <c r="D64">
        <f t="shared" si="1"/>
        <v>46.631520000000002</v>
      </c>
      <c r="E64">
        <f t="shared" si="2"/>
        <v>14.779774903410045</v>
      </c>
    </row>
    <row r="65" spans="1:5" x14ac:dyDescent="0.25">
      <c r="A65" s="16">
        <v>2.0996999999999999</v>
      </c>
      <c r="B65" s="16">
        <v>0.47134999999999999</v>
      </c>
      <c r="C65" s="16">
        <f t="shared" si="0"/>
        <v>14.93935196777271</v>
      </c>
      <c r="D65">
        <f t="shared" si="1"/>
        <v>49.020400000000002</v>
      </c>
      <c r="E65">
        <f t="shared" si="2"/>
        <v>15.536926046483618</v>
      </c>
    </row>
    <row r="66" spans="1:5" x14ac:dyDescent="0.25">
      <c r="A66" s="16">
        <v>2.1335999999999999</v>
      </c>
      <c r="B66" s="16">
        <v>0.50131000000000003</v>
      </c>
      <c r="C66" s="16">
        <f t="shared" si="0"/>
        <v>15.88892868349239</v>
      </c>
      <c r="D66">
        <f t="shared" si="1"/>
        <v>52.136240000000001</v>
      </c>
      <c r="E66">
        <f t="shared" si="2"/>
        <v>16.524485830832088</v>
      </c>
    </row>
    <row r="67" spans="1:5" x14ac:dyDescent="0.25">
      <c r="A67" s="16">
        <v>2.1675</v>
      </c>
      <c r="B67" s="16">
        <v>0.54149000000000003</v>
      </c>
      <c r="C67" s="16">
        <f t="shared" si="0"/>
        <v>17.162426428406164</v>
      </c>
      <c r="D67">
        <f t="shared" si="1"/>
        <v>56.314959999999999</v>
      </c>
      <c r="E67">
        <f t="shared" si="2"/>
        <v>17.848923485542411</v>
      </c>
    </row>
    <row r="68" spans="1:5" x14ac:dyDescent="0.25">
      <c r="A68" s="16">
        <v>2.2012999999999998</v>
      </c>
      <c r="B68" s="16">
        <v>0.59355000000000002</v>
      </c>
      <c r="C68" s="16">
        <f t="shared" ref="C68:C131" si="3">100*(B68/MAX($B$3:$B$445))</f>
        <v>18.812458598645364</v>
      </c>
      <c r="D68">
        <f t="shared" ref="D68:D131" si="4">N$3*B68</f>
        <v>61.729200000000006</v>
      </c>
      <c r="E68">
        <f t="shared" ref="E68:E131" si="5">C68*N$3/100</f>
        <v>19.564956942591181</v>
      </c>
    </row>
    <row r="69" spans="1:5" x14ac:dyDescent="0.25">
      <c r="A69" s="16">
        <v>2.2351999999999999</v>
      </c>
      <c r="B69" s="16">
        <v>0.66122000000000003</v>
      </c>
      <c r="C69" s="16">
        <f t="shared" si="3"/>
        <v>20.957246861420753</v>
      </c>
      <c r="D69">
        <f t="shared" si="4"/>
        <v>68.76688</v>
      </c>
      <c r="E69">
        <f t="shared" si="5"/>
        <v>21.79553673587758</v>
      </c>
    </row>
    <row r="70" spans="1:5" x14ac:dyDescent="0.25">
      <c r="A70" s="16">
        <v>2.2690999999999999</v>
      </c>
      <c r="B70" s="16">
        <v>0.74929000000000001</v>
      </c>
      <c r="C70" s="16">
        <f t="shared" si="3"/>
        <v>23.74860938990647</v>
      </c>
      <c r="D70">
        <f t="shared" si="4"/>
        <v>77.926159999999996</v>
      </c>
      <c r="E70">
        <f t="shared" si="5"/>
        <v>24.69855376550273</v>
      </c>
    </row>
    <row r="71" spans="1:5" x14ac:dyDescent="0.25">
      <c r="A71" s="16">
        <v>2.3029000000000002</v>
      </c>
      <c r="B71" s="16">
        <v>0.85772999999999999</v>
      </c>
      <c r="C71" s="16">
        <f t="shared" si="3"/>
        <v>27.185595339594116</v>
      </c>
      <c r="D71">
        <f t="shared" si="4"/>
        <v>89.203919999999997</v>
      </c>
      <c r="E71">
        <f t="shared" si="5"/>
        <v>28.273019153177881</v>
      </c>
    </row>
    <row r="72" spans="1:5" x14ac:dyDescent="0.25">
      <c r="A72" s="16">
        <v>2.3368000000000002</v>
      </c>
      <c r="B72" s="16">
        <v>0.99446999999999997</v>
      </c>
      <c r="C72" s="16">
        <f t="shared" si="3"/>
        <v>31.51954460887011</v>
      </c>
      <c r="D72">
        <f t="shared" si="4"/>
        <v>103.42488</v>
      </c>
      <c r="E72">
        <f t="shared" si="5"/>
        <v>32.780326393224911</v>
      </c>
    </row>
    <row r="73" spans="1:5" x14ac:dyDescent="0.25">
      <c r="A73" s="16">
        <v>2.3706999999999998</v>
      </c>
      <c r="B73" s="16">
        <v>1.1763699999999999</v>
      </c>
      <c r="C73" s="16">
        <f t="shared" si="3"/>
        <v>37.28483181145387</v>
      </c>
      <c r="D73">
        <f t="shared" si="4"/>
        <v>122.34247999999999</v>
      </c>
      <c r="E73">
        <f t="shared" si="5"/>
        <v>38.776225083912024</v>
      </c>
    </row>
    <row r="74" spans="1:5" x14ac:dyDescent="0.25">
      <c r="A74" s="16">
        <v>2.4045000000000001</v>
      </c>
      <c r="B74" s="16">
        <v>1.40564</v>
      </c>
      <c r="C74" s="16">
        <f t="shared" si="3"/>
        <v>44.551502492797354</v>
      </c>
      <c r="D74">
        <f t="shared" si="4"/>
        <v>146.18655999999999</v>
      </c>
      <c r="E74">
        <f t="shared" si="5"/>
        <v>46.333562592509253</v>
      </c>
    </row>
    <row r="75" spans="1:5" x14ac:dyDescent="0.25">
      <c r="A75" s="16">
        <v>2.4384000000000001</v>
      </c>
      <c r="B75" s="16">
        <v>1.6456900000000001</v>
      </c>
      <c r="C75" s="16">
        <f t="shared" si="3"/>
        <v>52.159843300825017</v>
      </c>
      <c r="D75">
        <f t="shared" si="4"/>
        <v>171.15176000000002</v>
      </c>
      <c r="E75">
        <f t="shared" si="5"/>
        <v>54.246237032858019</v>
      </c>
    </row>
    <row r="76" spans="1:5" x14ac:dyDescent="0.25">
      <c r="A76" s="16">
        <v>2.4723000000000002</v>
      </c>
      <c r="B76" s="16">
        <v>1.8561300000000001</v>
      </c>
      <c r="C76" s="16">
        <f t="shared" si="3"/>
        <v>58.829700579064301</v>
      </c>
      <c r="D76">
        <f t="shared" si="4"/>
        <v>193.03752</v>
      </c>
      <c r="E76">
        <f t="shared" si="5"/>
        <v>61.182888602226875</v>
      </c>
    </row>
    <row r="77" spans="1:5" x14ac:dyDescent="0.25">
      <c r="A77" s="16">
        <v>2.5061</v>
      </c>
      <c r="B77" s="16">
        <v>2.0226500000000001</v>
      </c>
      <c r="C77" s="16">
        <f t="shared" si="3"/>
        <v>64.1075214970096</v>
      </c>
      <c r="D77">
        <f t="shared" si="4"/>
        <v>210.35560000000001</v>
      </c>
      <c r="E77">
        <f t="shared" si="5"/>
        <v>66.67182235688999</v>
      </c>
    </row>
    <row r="78" spans="1:5" x14ac:dyDescent="0.25">
      <c r="A78" s="16">
        <v>2.54</v>
      </c>
      <c r="B78" s="16">
        <v>2.1430099999999999</v>
      </c>
      <c r="C78" s="16">
        <f t="shared" si="3"/>
        <v>67.922309664700535</v>
      </c>
      <c r="D78">
        <f t="shared" si="4"/>
        <v>222.87303999999997</v>
      </c>
      <c r="E78">
        <f t="shared" si="5"/>
        <v>70.639202051288564</v>
      </c>
    </row>
    <row r="79" spans="1:5" x14ac:dyDescent="0.25">
      <c r="A79" s="16">
        <v>2.5739000000000001</v>
      </c>
      <c r="B79" s="16">
        <v>2.2277900000000002</v>
      </c>
      <c r="C79" s="16">
        <f t="shared" si="3"/>
        <v>70.609396245431981</v>
      </c>
      <c r="D79">
        <f t="shared" si="4"/>
        <v>231.69016000000002</v>
      </c>
      <c r="E79">
        <f t="shared" si="5"/>
        <v>73.433772095249253</v>
      </c>
    </row>
    <row r="80" spans="1:5" x14ac:dyDescent="0.25">
      <c r="A80" s="16">
        <v>2.6076999999999999</v>
      </c>
      <c r="B80" s="16">
        <v>2.30219</v>
      </c>
      <c r="C80" s="16">
        <f t="shared" si="3"/>
        <v>72.967490626257899</v>
      </c>
      <c r="D80">
        <f t="shared" si="4"/>
        <v>239.42776000000001</v>
      </c>
      <c r="E80">
        <f t="shared" si="5"/>
        <v>75.886190251308221</v>
      </c>
    </row>
    <row r="81" spans="1:5" x14ac:dyDescent="0.25">
      <c r="A81" s="16">
        <v>2.6415999999999999</v>
      </c>
      <c r="B81" s="16">
        <v>2.3525200000000002</v>
      </c>
      <c r="C81" s="16">
        <f t="shared" si="3"/>
        <v>74.562690763179504</v>
      </c>
      <c r="D81">
        <f t="shared" si="4"/>
        <v>244.66208</v>
      </c>
      <c r="E81">
        <f t="shared" si="5"/>
        <v>77.545198393706684</v>
      </c>
    </row>
    <row r="82" spans="1:5" x14ac:dyDescent="0.25">
      <c r="A82" s="16">
        <v>2.6755</v>
      </c>
      <c r="B82" s="16">
        <v>2.3805499999999999</v>
      </c>
      <c r="C82" s="16">
        <f t="shared" si="3"/>
        <v>75.45109648219227</v>
      </c>
      <c r="D82">
        <f t="shared" si="4"/>
        <v>247.5772</v>
      </c>
      <c r="E82">
        <f t="shared" si="5"/>
        <v>78.469140341479957</v>
      </c>
    </row>
    <row r="83" spans="1:5" x14ac:dyDescent="0.25">
      <c r="A83" s="16">
        <v>2.7092999999999998</v>
      </c>
      <c r="B83" s="16">
        <v>2.44021</v>
      </c>
      <c r="C83" s="16">
        <f t="shared" si="3"/>
        <v>77.342009261225513</v>
      </c>
      <c r="D83">
        <f t="shared" si="4"/>
        <v>253.78183999999999</v>
      </c>
      <c r="E83">
        <f t="shared" si="5"/>
        <v>80.435689631674535</v>
      </c>
    </row>
    <row r="84" spans="1:5" x14ac:dyDescent="0.25">
      <c r="A84" s="16">
        <v>2.7431999999999999</v>
      </c>
      <c r="B84" s="16">
        <v>2.4521299999999999</v>
      </c>
      <c r="C84" s="16">
        <f t="shared" si="3"/>
        <v>77.719811479228795</v>
      </c>
      <c r="D84">
        <f t="shared" si="4"/>
        <v>255.02151999999998</v>
      </c>
      <c r="E84">
        <f t="shared" si="5"/>
        <v>80.828603938397947</v>
      </c>
    </row>
    <row r="85" spans="1:5" x14ac:dyDescent="0.25">
      <c r="A85" s="16">
        <v>2.7770999999999999</v>
      </c>
      <c r="B85" s="16">
        <v>2.4694500000000001</v>
      </c>
      <c r="C85" s="16">
        <f t="shared" si="3"/>
        <v>78.268765708743658</v>
      </c>
      <c r="D85">
        <f t="shared" si="4"/>
        <v>256.82280000000003</v>
      </c>
      <c r="E85">
        <f t="shared" si="5"/>
        <v>81.399516337093402</v>
      </c>
    </row>
    <row r="86" spans="1:5" x14ac:dyDescent="0.25">
      <c r="A86" s="16">
        <v>2.8109000000000002</v>
      </c>
      <c r="B86" s="16">
        <v>2.4846499999999998</v>
      </c>
      <c r="C86" s="16">
        <f t="shared" si="3"/>
        <v>78.75052692633173</v>
      </c>
      <c r="D86">
        <f t="shared" si="4"/>
        <v>258.40359999999998</v>
      </c>
      <c r="E86">
        <f t="shared" si="5"/>
        <v>81.900548003384998</v>
      </c>
    </row>
    <row r="87" spans="1:5" x14ac:dyDescent="0.25">
      <c r="A87" s="16">
        <v>2.8448000000000002</v>
      </c>
      <c r="B87" s="16">
        <v>2.50068</v>
      </c>
      <c r="C87" s="16">
        <f t="shared" si="3"/>
        <v>79.258594841985499</v>
      </c>
      <c r="D87">
        <f t="shared" si="4"/>
        <v>260.07071999999999</v>
      </c>
      <c r="E87">
        <f t="shared" si="5"/>
        <v>82.42893863566492</v>
      </c>
    </row>
    <row r="88" spans="1:5" x14ac:dyDescent="0.25">
      <c r="A88" s="16">
        <v>2.8786999999999998</v>
      </c>
      <c r="B88" s="16">
        <v>2.5213000000000001</v>
      </c>
      <c r="C88" s="16">
        <f t="shared" si="3"/>
        <v>79.912141967424063</v>
      </c>
      <c r="D88">
        <f t="shared" si="4"/>
        <v>262.21519999999998</v>
      </c>
      <c r="E88">
        <f t="shared" si="5"/>
        <v>83.108627646121022</v>
      </c>
    </row>
    <row r="89" spans="1:5" x14ac:dyDescent="0.25">
      <c r="A89" s="16">
        <v>2.9125000000000001</v>
      </c>
      <c r="B89" s="16">
        <v>2.54474</v>
      </c>
      <c r="C89" s="16">
        <f t="shared" si="3"/>
        <v>80.655068476652019</v>
      </c>
      <c r="D89">
        <f t="shared" si="4"/>
        <v>264.65296000000001</v>
      </c>
      <c r="E89">
        <f t="shared" si="5"/>
        <v>83.881271215718101</v>
      </c>
    </row>
    <row r="90" spans="1:5" x14ac:dyDescent="0.25">
      <c r="A90" s="16">
        <v>2.9464000000000001</v>
      </c>
      <c r="B90" s="16">
        <v>2.55375</v>
      </c>
      <c r="C90" s="16">
        <f t="shared" si="3"/>
        <v>80.940638777340752</v>
      </c>
      <c r="D90">
        <f t="shared" si="4"/>
        <v>265.58999999999997</v>
      </c>
      <c r="E90">
        <f t="shared" si="5"/>
        <v>84.178264328434381</v>
      </c>
    </row>
    <row r="91" spans="1:5" x14ac:dyDescent="0.25">
      <c r="A91" s="16">
        <v>2.9803000000000002</v>
      </c>
      <c r="B91" s="16">
        <v>2.5617299999999998</v>
      </c>
      <c r="C91" s="16">
        <f t="shared" si="3"/>
        <v>81.193563416574491</v>
      </c>
      <c r="D91">
        <f t="shared" si="4"/>
        <v>266.41991999999999</v>
      </c>
      <c r="E91">
        <f t="shared" si="5"/>
        <v>84.441305953237475</v>
      </c>
    </row>
    <row r="92" spans="1:5" x14ac:dyDescent="0.25">
      <c r="A92" s="16">
        <v>3.0141</v>
      </c>
      <c r="B92" s="16">
        <v>2.5810200000000001</v>
      </c>
      <c r="C92" s="16">
        <f t="shared" si="3"/>
        <v>81.804956435474111</v>
      </c>
      <c r="D92">
        <f t="shared" si="4"/>
        <v>268.42608000000001</v>
      </c>
      <c r="E92">
        <f t="shared" si="5"/>
        <v>85.077154692893075</v>
      </c>
    </row>
    <row r="93" spans="1:5" x14ac:dyDescent="0.25">
      <c r="A93" s="16">
        <v>3.048</v>
      </c>
      <c r="B93" s="16">
        <v>2.6042700000000001</v>
      </c>
      <c r="C93" s="16">
        <f t="shared" si="3"/>
        <v>82.541860929482198</v>
      </c>
      <c r="D93">
        <f t="shared" si="4"/>
        <v>270.84408000000002</v>
      </c>
      <c r="E93">
        <f t="shared" si="5"/>
        <v>85.843535366661484</v>
      </c>
    </row>
    <row r="94" spans="1:5" x14ac:dyDescent="0.25">
      <c r="A94" s="16">
        <v>3.0819000000000001</v>
      </c>
      <c r="B94" s="16">
        <v>2.6275499999999998</v>
      </c>
      <c r="C94" s="16">
        <f t="shared" si="3"/>
        <v>83.279716267998694</v>
      </c>
      <c r="D94">
        <f t="shared" si="4"/>
        <v>273.26519999999999</v>
      </c>
      <c r="E94">
        <f t="shared" si="5"/>
        <v>86.610904918718646</v>
      </c>
    </row>
    <row r="95" spans="1:5" x14ac:dyDescent="0.25">
      <c r="A95" s="16">
        <v>3.1156999999999999</v>
      </c>
      <c r="B95" s="16">
        <v>2.6404100000000001</v>
      </c>
      <c r="C95" s="16">
        <f t="shared" si="3"/>
        <v>83.687311613931783</v>
      </c>
      <c r="D95">
        <f t="shared" si="4"/>
        <v>274.60264000000001</v>
      </c>
      <c r="E95">
        <f t="shared" si="5"/>
        <v>87.034804078489046</v>
      </c>
    </row>
    <row r="96" spans="1:5" x14ac:dyDescent="0.25">
      <c r="A96" s="16">
        <v>3.1496</v>
      </c>
      <c r="B96" s="16">
        <v>2.6441400000000002</v>
      </c>
      <c r="C96" s="16">
        <f t="shared" si="3"/>
        <v>83.805533281142544</v>
      </c>
      <c r="D96">
        <f t="shared" si="4"/>
        <v>274.99056000000002</v>
      </c>
      <c r="E96">
        <f t="shared" si="5"/>
        <v>87.15775461238826</v>
      </c>
    </row>
    <row r="97" spans="1:5" x14ac:dyDescent="0.25">
      <c r="A97" s="16">
        <v>3.1835</v>
      </c>
      <c r="B97" s="16">
        <v>2.6528999999999998</v>
      </c>
      <c r="C97" s="16">
        <f t="shared" si="3"/>
        <v>84.083179877594617</v>
      </c>
      <c r="D97">
        <f t="shared" si="4"/>
        <v>275.90159999999997</v>
      </c>
      <c r="E97">
        <f t="shared" si="5"/>
        <v>87.44650707269841</v>
      </c>
    </row>
    <row r="98" spans="1:5" x14ac:dyDescent="0.25">
      <c r="A98" s="16">
        <v>3.2172999999999998</v>
      </c>
      <c r="B98" s="16">
        <v>2.6476500000000001</v>
      </c>
      <c r="C98" s="16">
        <f t="shared" si="3"/>
        <v>83.916782088625055</v>
      </c>
      <c r="D98">
        <f t="shared" si="4"/>
        <v>275.35559999999998</v>
      </c>
      <c r="E98">
        <f t="shared" si="5"/>
        <v>87.273453372170067</v>
      </c>
    </row>
    <row r="99" spans="1:5" x14ac:dyDescent="0.25">
      <c r="A99" s="16">
        <v>3.2511999999999999</v>
      </c>
      <c r="B99" s="16">
        <v>2.6602999999999999</v>
      </c>
      <c r="C99" s="16">
        <f t="shared" si="3"/>
        <v>84.317721522999349</v>
      </c>
      <c r="D99">
        <f t="shared" si="4"/>
        <v>276.6712</v>
      </c>
      <c r="E99">
        <f t="shared" si="5"/>
        <v>87.69043038391932</v>
      </c>
    </row>
    <row r="100" spans="1:5" x14ac:dyDescent="0.25">
      <c r="A100" s="16">
        <v>3.2850999999999999</v>
      </c>
      <c r="B100" s="16">
        <v>2.6590199999999999</v>
      </c>
      <c r="C100" s="16">
        <f t="shared" si="3"/>
        <v>84.277152157307711</v>
      </c>
      <c r="D100">
        <f t="shared" si="4"/>
        <v>276.53807999999998</v>
      </c>
      <c r="E100">
        <f t="shared" si="5"/>
        <v>87.648238243600019</v>
      </c>
    </row>
    <row r="101" spans="1:5" x14ac:dyDescent="0.25">
      <c r="A101" s="16">
        <v>3.3189000000000002</v>
      </c>
      <c r="B101" s="16">
        <v>2.66635</v>
      </c>
      <c r="C101" s="16">
        <f t="shared" si="3"/>
        <v>84.509475165526183</v>
      </c>
      <c r="D101">
        <f t="shared" si="4"/>
        <v>277.30040000000002</v>
      </c>
      <c r="E101">
        <f t="shared" si="5"/>
        <v>87.889854172147224</v>
      </c>
    </row>
    <row r="102" spans="1:5" x14ac:dyDescent="0.25">
      <c r="A102" s="16">
        <v>3.3527999999999998</v>
      </c>
      <c r="B102" s="16">
        <v>2.6776</v>
      </c>
      <c r="C102" s="16">
        <f t="shared" si="3"/>
        <v>84.866041856175258</v>
      </c>
      <c r="D102">
        <f t="shared" si="4"/>
        <v>278.47039999999998</v>
      </c>
      <c r="E102">
        <f t="shared" si="5"/>
        <v>88.26068353042227</v>
      </c>
    </row>
    <row r="103" spans="1:5" x14ac:dyDescent="0.25">
      <c r="A103" s="16">
        <v>3.3866999999999998</v>
      </c>
      <c r="B103" s="16">
        <v>2.6904400000000002</v>
      </c>
      <c r="C103" s="16">
        <f t="shared" si="3"/>
        <v>85.273003305769407</v>
      </c>
      <c r="D103">
        <f t="shared" si="4"/>
        <v>279.80576000000002</v>
      </c>
      <c r="E103">
        <f t="shared" si="5"/>
        <v>88.683923438000178</v>
      </c>
    </row>
    <row r="104" spans="1:5" x14ac:dyDescent="0.25">
      <c r="A104" s="16">
        <v>3.4205000000000001</v>
      </c>
      <c r="B104" s="16">
        <v>2.6976399999999998</v>
      </c>
      <c r="C104" s="16">
        <f t="shared" si="3"/>
        <v>85.501205987784815</v>
      </c>
      <c r="D104">
        <f t="shared" si="4"/>
        <v>280.55455999999998</v>
      </c>
      <c r="E104">
        <f t="shared" si="5"/>
        <v>88.921254227296217</v>
      </c>
    </row>
    <row r="105" spans="1:5" x14ac:dyDescent="0.25">
      <c r="A105" s="16">
        <v>3.4544000000000001</v>
      </c>
      <c r="B105" s="16">
        <v>2.7061799999999998</v>
      </c>
      <c r="C105" s="16">
        <f t="shared" si="3"/>
        <v>85.771879724508651</v>
      </c>
      <c r="D105">
        <f t="shared" si="4"/>
        <v>281.44272000000001</v>
      </c>
      <c r="E105">
        <f t="shared" si="5"/>
        <v>89.202754913488988</v>
      </c>
    </row>
    <row r="106" spans="1:5" x14ac:dyDescent="0.25">
      <c r="A106" s="16">
        <v>3.4883000000000002</v>
      </c>
      <c r="B106" s="16">
        <v>2.71007</v>
      </c>
      <c r="C106" s="16">
        <f t="shared" si="3"/>
        <v>85.895172562430872</v>
      </c>
      <c r="D106">
        <f t="shared" si="4"/>
        <v>281.84728000000001</v>
      </c>
      <c r="E106">
        <f t="shared" si="5"/>
        <v>89.33097946492812</v>
      </c>
    </row>
    <row r="107" spans="1:5" x14ac:dyDescent="0.25">
      <c r="A107" s="16">
        <v>3.5221</v>
      </c>
      <c r="B107" s="16">
        <v>2.6990799999999999</v>
      </c>
      <c r="C107" s="16">
        <f t="shared" si="3"/>
        <v>85.546846524187899</v>
      </c>
      <c r="D107">
        <f t="shared" si="4"/>
        <v>280.70432</v>
      </c>
      <c r="E107">
        <f t="shared" si="5"/>
        <v>88.968720385155407</v>
      </c>
    </row>
    <row r="108" spans="1:5" x14ac:dyDescent="0.25">
      <c r="A108" s="16">
        <v>3.556</v>
      </c>
      <c r="B108" s="16">
        <v>2.7103299999999999</v>
      </c>
      <c r="C108" s="16">
        <f t="shared" si="3"/>
        <v>85.903413214836974</v>
      </c>
      <c r="D108">
        <f t="shared" si="4"/>
        <v>281.87432000000001</v>
      </c>
      <c r="E108">
        <f t="shared" si="5"/>
        <v>89.339549743430453</v>
      </c>
    </row>
    <row r="109" spans="1:5" x14ac:dyDescent="0.25">
      <c r="A109" s="16">
        <v>3.5899000000000001</v>
      </c>
      <c r="B109" s="16">
        <v>2.7234799999999999</v>
      </c>
      <c r="C109" s="16">
        <f t="shared" si="3"/>
        <v>86.320200057684559</v>
      </c>
      <c r="D109">
        <f t="shared" si="4"/>
        <v>283.24191999999999</v>
      </c>
      <c r="E109">
        <f t="shared" si="5"/>
        <v>89.773008059991938</v>
      </c>
    </row>
    <row r="110" spans="1:5" x14ac:dyDescent="0.25">
      <c r="A110" s="16">
        <v>3.6236999999999999</v>
      </c>
      <c r="B110" s="16">
        <v>2.7280899999999999</v>
      </c>
      <c r="C110" s="16">
        <f t="shared" si="3"/>
        <v>86.466313163808323</v>
      </c>
      <c r="D110">
        <f t="shared" si="4"/>
        <v>283.72136</v>
      </c>
      <c r="E110">
        <f t="shared" si="5"/>
        <v>89.924965690360665</v>
      </c>
    </row>
    <row r="111" spans="1:5" x14ac:dyDescent="0.25">
      <c r="A111" s="16">
        <v>3.6576</v>
      </c>
      <c r="B111" s="16">
        <v>2.7336299999999998</v>
      </c>
      <c r="C111" s="16">
        <f t="shared" si="3"/>
        <v>86.641902449692395</v>
      </c>
      <c r="D111">
        <f t="shared" si="4"/>
        <v>284.29751999999996</v>
      </c>
      <c r="E111">
        <f t="shared" si="5"/>
        <v>90.107578547680092</v>
      </c>
    </row>
    <row r="112" spans="1:5" x14ac:dyDescent="0.25">
      <c r="A112" s="16">
        <v>3.6915</v>
      </c>
      <c r="B112" s="16">
        <v>2.7400600000000002</v>
      </c>
      <c r="C112" s="16">
        <f t="shared" si="3"/>
        <v>86.845700122658954</v>
      </c>
      <c r="D112">
        <f t="shared" si="4"/>
        <v>284.96624000000003</v>
      </c>
      <c r="E112">
        <f t="shared" si="5"/>
        <v>90.31952812756532</v>
      </c>
    </row>
    <row r="113" spans="1:5" x14ac:dyDescent="0.25">
      <c r="A113" s="16">
        <v>3.7252999999999998</v>
      </c>
      <c r="B113" s="16">
        <v>2.7574800000000002</v>
      </c>
      <c r="C113" s="16">
        <f t="shared" si="3"/>
        <v>87.397823833868443</v>
      </c>
      <c r="D113">
        <f t="shared" si="4"/>
        <v>286.77791999999999</v>
      </c>
      <c r="E113">
        <f t="shared" si="5"/>
        <v>90.89373678722319</v>
      </c>
    </row>
    <row r="114" spans="1:5" x14ac:dyDescent="0.25">
      <c r="A114" s="16">
        <v>3.7591999999999999</v>
      </c>
      <c r="B114" s="16">
        <v>2.7729499999999998</v>
      </c>
      <c r="C114" s="16">
        <f t="shared" si="3"/>
        <v>87.888142652032116</v>
      </c>
      <c r="D114">
        <f t="shared" si="4"/>
        <v>288.38679999999999</v>
      </c>
      <c r="E114">
        <f t="shared" si="5"/>
        <v>91.403668358113393</v>
      </c>
    </row>
    <row r="115" spans="1:5" x14ac:dyDescent="0.25">
      <c r="A115" s="16">
        <v>3.7930999999999999</v>
      </c>
      <c r="B115" s="16">
        <v>2.77536</v>
      </c>
      <c r="C115" s="16">
        <f t="shared" si="3"/>
        <v>87.964527160873388</v>
      </c>
      <c r="D115">
        <f t="shared" si="4"/>
        <v>288.63744000000003</v>
      </c>
      <c r="E115">
        <f t="shared" si="5"/>
        <v>91.483108247308323</v>
      </c>
    </row>
    <row r="116" spans="1:5" x14ac:dyDescent="0.25">
      <c r="A116" s="16">
        <v>3.8269000000000002</v>
      </c>
      <c r="B116" s="16">
        <v>2.7786</v>
      </c>
      <c r="C116" s="16">
        <f t="shared" si="3"/>
        <v>88.067218367780313</v>
      </c>
      <c r="D116">
        <f t="shared" si="4"/>
        <v>288.9744</v>
      </c>
      <c r="E116">
        <f t="shared" si="5"/>
        <v>91.589907102491523</v>
      </c>
    </row>
    <row r="117" spans="1:5" x14ac:dyDescent="0.25">
      <c r="A117" s="16">
        <v>3.8607999999999998</v>
      </c>
      <c r="B117" s="16">
        <v>2.7829999999999999</v>
      </c>
      <c r="C117" s="16">
        <f t="shared" si="3"/>
        <v>88.206675562345296</v>
      </c>
      <c r="D117">
        <f t="shared" si="4"/>
        <v>289.43200000000002</v>
      </c>
      <c r="E117">
        <f t="shared" si="5"/>
        <v>91.734942584839104</v>
      </c>
    </row>
    <row r="118" spans="1:5" x14ac:dyDescent="0.25">
      <c r="A118" s="16">
        <v>3.8946999999999998</v>
      </c>
      <c r="B118" s="16">
        <v>2.80125</v>
      </c>
      <c r="C118" s="16">
        <f t="shared" si="3"/>
        <v>88.785105971620453</v>
      </c>
      <c r="D118">
        <f t="shared" si="4"/>
        <v>291.33</v>
      </c>
      <c r="E118">
        <f t="shared" si="5"/>
        <v>92.336510210485272</v>
      </c>
    </row>
    <row r="119" spans="1:5" x14ac:dyDescent="0.25">
      <c r="A119" s="16">
        <v>3.9285000000000001</v>
      </c>
      <c r="B119" s="16">
        <v>2.8121800000000001</v>
      </c>
      <c r="C119" s="16">
        <f t="shared" si="3"/>
        <v>89.131530320846636</v>
      </c>
      <c r="D119">
        <f t="shared" si="4"/>
        <v>292.46672000000001</v>
      </c>
      <c r="E119">
        <f t="shared" si="5"/>
        <v>92.696791533680496</v>
      </c>
    </row>
    <row r="120" spans="1:5" x14ac:dyDescent="0.25">
      <c r="A120" s="16">
        <v>3.9624000000000001</v>
      </c>
      <c r="B120" s="16">
        <v>2.8085100000000001</v>
      </c>
      <c r="C120" s="16">
        <f t="shared" si="3"/>
        <v>89.015210342652679</v>
      </c>
      <c r="D120">
        <f t="shared" si="4"/>
        <v>292.08503999999999</v>
      </c>
      <c r="E120">
        <f t="shared" si="5"/>
        <v>92.575818756358785</v>
      </c>
    </row>
    <row r="121" spans="1:5" x14ac:dyDescent="0.25">
      <c r="A121" s="16">
        <v>3.9963000000000002</v>
      </c>
      <c r="B121" s="16">
        <v>2.8076400000000001</v>
      </c>
      <c r="C121" s="16">
        <f t="shared" si="3"/>
        <v>88.987635851909147</v>
      </c>
      <c r="D121">
        <f t="shared" si="4"/>
        <v>291.99456000000004</v>
      </c>
      <c r="E121">
        <f t="shared" si="5"/>
        <v>92.547141285985504</v>
      </c>
    </row>
    <row r="122" spans="1:5" x14ac:dyDescent="0.25">
      <c r="A122" s="16">
        <v>4.0301</v>
      </c>
      <c r="B122" s="16">
        <v>2.8001499999999999</v>
      </c>
      <c r="C122" s="16">
        <f t="shared" si="3"/>
        <v>88.750241672979215</v>
      </c>
      <c r="D122">
        <f t="shared" si="4"/>
        <v>291.21559999999999</v>
      </c>
      <c r="E122">
        <f t="shared" si="5"/>
        <v>92.300251339898381</v>
      </c>
    </row>
    <row r="123" spans="1:5" x14ac:dyDescent="0.25">
      <c r="A123" s="16">
        <v>4.0640000000000001</v>
      </c>
      <c r="B123" s="16">
        <v>2.8126899999999999</v>
      </c>
      <c r="C123" s="16">
        <f t="shared" si="3"/>
        <v>89.147694677489383</v>
      </c>
      <c r="D123">
        <f t="shared" si="4"/>
        <v>292.51976000000002</v>
      </c>
      <c r="E123">
        <f t="shared" si="5"/>
        <v>92.713602464588973</v>
      </c>
    </row>
    <row r="124" spans="1:5" x14ac:dyDescent="0.25">
      <c r="A124" s="16">
        <v>4.0979000000000001</v>
      </c>
      <c r="B124" s="16">
        <v>2.81372</v>
      </c>
      <c r="C124" s="16">
        <f t="shared" si="3"/>
        <v>89.180340338944376</v>
      </c>
      <c r="D124">
        <f t="shared" si="4"/>
        <v>292.62688000000003</v>
      </c>
      <c r="E124">
        <f t="shared" si="5"/>
        <v>92.747553952502145</v>
      </c>
    </row>
    <row r="125" spans="1:5" x14ac:dyDescent="0.25">
      <c r="A125" s="16">
        <v>4.1317000000000004</v>
      </c>
      <c r="B125" s="16">
        <v>2.8306499999999999</v>
      </c>
      <c r="C125" s="16">
        <f t="shared" si="3"/>
        <v>89.716933589850044</v>
      </c>
      <c r="D125">
        <f t="shared" si="4"/>
        <v>294.38759999999996</v>
      </c>
      <c r="E125">
        <f t="shared" si="5"/>
        <v>93.305610933444044</v>
      </c>
    </row>
    <row r="126" spans="1:5" x14ac:dyDescent="0.25">
      <c r="A126" s="16">
        <v>4.1656000000000004</v>
      </c>
      <c r="B126" s="16">
        <v>2.8523399999999999</v>
      </c>
      <c r="C126" s="16">
        <f t="shared" si="3"/>
        <v>90.404394169421479</v>
      </c>
      <c r="D126">
        <f t="shared" si="4"/>
        <v>296.64335999999997</v>
      </c>
      <c r="E126">
        <f t="shared" si="5"/>
        <v>94.020569936198342</v>
      </c>
    </row>
    <row r="127" spans="1:5" x14ac:dyDescent="0.25">
      <c r="A127" s="16">
        <v>4.1994999999999996</v>
      </c>
      <c r="B127" s="16">
        <v>2.86469</v>
      </c>
      <c r="C127" s="16">
        <f t="shared" si="3"/>
        <v>90.795825158711793</v>
      </c>
      <c r="D127">
        <f t="shared" si="4"/>
        <v>297.92775999999998</v>
      </c>
      <c r="E127">
        <f t="shared" si="5"/>
        <v>94.427658165060251</v>
      </c>
    </row>
    <row r="128" spans="1:5" x14ac:dyDescent="0.25">
      <c r="A128" s="16">
        <v>4.2332999999999998</v>
      </c>
      <c r="B128" s="16">
        <v>2.8613400000000002</v>
      </c>
      <c r="C128" s="16">
        <f t="shared" si="3"/>
        <v>90.689647521940742</v>
      </c>
      <c r="D128">
        <f t="shared" si="4"/>
        <v>297.57936000000001</v>
      </c>
      <c r="E128">
        <f t="shared" si="5"/>
        <v>94.317233422818376</v>
      </c>
    </row>
    <row r="129" spans="1:5" x14ac:dyDescent="0.25">
      <c r="A129" s="16">
        <v>4.2671999999999999</v>
      </c>
      <c r="B129" s="16">
        <v>2.8575400000000002</v>
      </c>
      <c r="C129" s="16">
        <f t="shared" si="3"/>
        <v>90.56920721754372</v>
      </c>
      <c r="D129">
        <f t="shared" si="4"/>
        <v>297.18416000000002</v>
      </c>
      <c r="E129">
        <f t="shared" si="5"/>
        <v>94.19197550624547</v>
      </c>
    </row>
    <row r="130" spans="1:5" x14ac:dyDescent="0.25">
      <c r="A130" s="16">
        <v>4.3010999999999999</v>
      </c>
      <c r="B130" s="16">
        <v>2.8668200000000001</v>
      </c>
      <c r="C130" s="16">
        <f t="shared" si="3"/>
        <v>90.863335118808024</v>
      </c>
      <c r="D130">
        <f t="shared" si="4"/>
        <v>298.14928000000003</v>
      </c>
      <c r="E130">
        <f t="shared" si="5"/>
        <v>94.497868523560342</v>
      </c>
    </row>
    <row r="131" spans="1:5" x14ac:dyDescent="0.25">
      <c r="A131" s="16">
        <v>4.3349000000000002</v>
      </c>
      <c r="B131" s="16">
        <v>2.8656000000000001</v>
      </c>
      <c r="C131" s="16">
        <f t="shared" si="3"/>
        <v>90.82466744213319</v>
      </c>
      <c r="D131">
        <f t="shared" si="4"/>
        <v>298.0224</v>
      </c>
      <c r="E131">
        <f t="shared" si="5"/>
        <v>94.457654139818516</v>
      </c>
    </row>
    <row r="132" spans="1:5" x14ac:dyDescent="0.25">
      <c r="A132" s="16">
        <v>4.3688000000000002</v>
      </c>
      <c r="B132" s="16">
        <v>2.859</v>
      </c>
      <c r="C132" s="16">
        <f t="shared" ref="C132:C195" si="6">100*(B132/MAX($B$3:$B$445))</f>
        <v>90.61548165028573</v>
      </c>
      <c r="D132">
        <f t="shared" ref="D132:D195" si="7">N$3*B132</f>
        <v>297.33600000000001</v>
      </c>
      <c r="E132">
        <f t="shared" ref="E132:E195" si="8">C132*N$3/100</f>
        <v>94.240100916297166</v>
      </c>
    </row>
    <row r="133" spans="1:5" x14ac:dyDescent="0.25">
      <c r="A133" s="16">
        <v>4.4027000000000003</v>
      </c>
      <c r="B133" s="16">
        <v>2.8485900000000002</v>
      </c>
      <c r="C133" s="16">
        <f t="shared" si="6"/>
        <v>90.285538605871778</v>
      </c>
      <c r="D133">
        <f t="shared" si="7"/>
        <v>296.25336000000004</v>
      </c>
      <c r="E133">
        <f t="shared" si="8"/>
        <v>93.896960150106636</v>
      </c>
    </row>
    <row r="134" spans="1:5" x14ac:dyDescent="0.25">
      <c r="A134" s="16">
        <v>4.4364999999999997</v>
      </c>
      <c r="B134" s="16">
        <v>2.8416100000000002</v>
      </c>
      <c r="C134" s="16">
        <f t="shared" si="6"/>
        <v>90.064308783584622</v>
      </c>
      <c r="D134">
        <f t="shared" si="7"/>
        <v>295.52744000000001</v>
      </c>
      <c r="E134">
        <f t="shared" si="8"/>
        <v>93.666881134928005</v>
      </c>
    </row>
    <row r="135" spans="1:5" x14ac:dyDescent="0.25">
      <c r="A135" s="16">
        <v>4.4703999999999997</v>
      </c>
      <c r="B135" s="16">
        <v>2.8294299999999999</v>
      </c>
      <c r="C135" s="16">
        <f t="shared" si="6"/>
        <v>89.67826591317521</v>
      </c>
      <c r="D135">
        <f t="shared" si="7"/>
        <v>294.26071999999999</v>
      </c>
      <c r="E135">
        <f t="shared" si="8"/>
        <v>93.265396549702217</v>
      </c>
    </row>
    <row r="136" spans="1:5" x14ac:dyDescent="0.25">
      <c r="A136" s="16">
        <v>4.5042999999999997</v>
      </c>
      <c r="B136" s="16">
        <v>2.8502700000000001</v>
      </c>
      <c r="C136" s="16">
        <f t="shared" si="6"/>
        <v>90.338785898342039</v>
      </c>
      <c r="D136">
        <f t="shared" si="7"/>
        <v>296.42808000000002</v>
      </c>
      <c r="E136">
        <f t="shared" si="8"/>
        <v>93.952337334275725</v>
      </c>
    </row>
    <row r="137" spans="1:5" x14ac:dyDescent="0.25">
      <c r="A137" s="16">
        <v>4.5381</v>
      </c>
      <c r="B137" s="16">
        <v>2.8753199999999999</v>
      </c>
      <c r="C137" s="16">
        <f t="shared" si="6"/>
        <v>91.132741062853981</v>
      </c>
      <c r="D137">
        <f t="shared" si="7"/>
        <v>299.03327999999999</v>
      </c>
      <c r="E137">
        <f t="shared" si="8"/>
        <v>94.77805070536813</v>
      </c>
    </row>
    <row r="138" spans="1:5" x14ac:dyDescent="0.25">
      <c r="A138" s="16">
        <v>4.5720000000000001</v>
      </c>
      <c r="B138" s="16">
        <v>2.8945799999999999</v>
      </c>
      <c r="C138" s="16">
        <f t="shared" si="6"/>
        <v>91.743183237245205</v>
      </c>
      <c r="D138">
        <f t="shared" si="7"/>
        <v>301.03631999999999</v>
      </c>
      <c r="E138">
        <f t="shared" si="8"/>
        <v>95.412910566735007</v>
      </c>
    </row>
    <row r="139" spans="1:5" x14ac:dyDescent="0.25">
      <c r="A139" s="16">
        <v>4.6059000000000001</v>
      </c>
      <c r="B139" s="16">
        <v>2.90924</v>
      </c>
      <c r="C139" s="16">
        <f t="shared" si="6"/>
        <v>92.207829253682149</v>
      </c>
      <c r="D139">
        <f t="shared" si="7"/>
        <v>302.56096000000002</v>
      </c>
      <c r="E139">
        <f t="shared" si="8"/>
        <v>95.896142423829446</v>
      </c>
    </row>
    <row r="140" spans="1:5" x14ac:dyDescent="0.25">
      <c r="A140" s="16">
        <v>4.6397000000000004</v>
      </c>
      <c r="B140" s="16">
        <v>2.9196399999999998</v>
      </c>
      <c r="C140" s="16">
        <f t="shared" si="6"/>
        <v>92.537455349926617</v>
      </c>
      <c r="D140">
        <f t="shared" si="7"/>
        <v>303.64256</v>
      </c>
      <c r="E140">
        <f t="shared" si="8"/>
        <v>96.238953563923673</v>
      </c>
    </row>
    <row r="141" spans="1:5" x14ac:dyDescent="0.25">
      <c r="A141" s="16">
        <v>4.6736000000000004</v>
      </c>
      <c r="B141" s="16">
        <v>2.93424</v>
      </c>
      <c r="C141" s="16">
        <f t="shared" si="6"/>
        <v>93.000199677346757</v>
      </c>
      <c r="D141">
        <f t="shared" si="7"/>
        <v>305.16095999999999</v>
      </c>
      <c r="E141">
        <f t="shared" si="8"/>
        <v>96.720207664440622</v>
      </c>
    </row>
    <row r="142" spans="1:5" x14ac:dyDescent="0.25">
      <c r="A142" s="16">
        <v>4.7074999999999996</v>
      </c>
      <c r="B142" s="16">
        <v>2.9515500000000001</v>
      </c>
      <c r="C142" s="16">
        <f t="shared" si="6"/>
        <v>93.548836958692149</v>
      </c>
      <c r="D142">
        <f t="shared" si="7"/>
        <v>306.96120000000002</v>
      </c>
      <c r="E142">
        <f t="shared" si="8"/>
        <v>97.290790437039831</v>
      </c>
    </row>
    <row r="143" spans="1:5" x14ac:dyDescent="0.25">
      <c r="A143" s="16">
        <v>4.7412999999999998</v>
      </c>
      <c r="B143" s="16">
        <v>2.94278</v>
      </c>
      <c r="C143" s="16">
        <f t="shared" si="6"/>
        <v>93.270873414070593</v>
      </c>
      <c r="D143">
        <f t="shared" si="7"/>
        <v>306.04912000000002</v>
      </c>
      <c r="E143">
        <f t="shared" si="8"/>
        <v>97.001708350633422</v>
      </c>
    </row>
    <row r="144" spans="1:5" x14ac:dyDescent="0.25">
      <c r="A144" s="16">
        <v>4.7751999999999999</v>
      </c>
      <c r="B144" s="16">
        <v>2.94123</v>
      </c>
      <c r="C144" s="16">
        <f t="shared" si="6"/>
        <v>93.221746447803383</v>
      </c>
      <c r="D144">
        <f t="shared" si="7"/>
        <v>305.88792000000001</v>
      </c>
      <c r="E144">
        <f t="shared" si="8"/>
        <v>96.950616305715528</v>
      </c>
    </row>
    <row r="145" spans="1:5" x14ac:dyDescent="0.25">
      <c r="A145" s="16">
        <v>4.8090999999999999</v>
      </c>
      <c r="B145" s="16">
        <v>2.9510100000000001</v>
      </c>
      <c r="C145" s="16">
        <f t="shared" si="6"/>
        <v>93.531721757540993</v>
      </c>
      <c r="D145">
        <f t="shared" si="7"/>
        <v>306.90503999999999</v>
      </c>
      <c r="E145">
        <f t="shared" si="8"/>
        <v>97.272990627842631</v>
      </c>
    </row>
    <row r="146" spans="1:5" x14ac:dyDescent="0.25">
      <c r="A146" s="16">
        <v>4.8429000000000002</v>
      </c>
      <c r="B146" s="16">
        <v>2.9475699999999998</v>
      </c>
      <c r="C146" s="16">
        <f t="shared" si="6"/>
        <v>93.422691587244728</v>
      </c>
      <c r="D146">
        <f t="shared" si="7"/>
        <v>306.54728</v>
      </c>
      <c r="E146">
        <f t="shared" si="8"/>
        <v>97.159599250734516</v>
      </c>
    </row>
    <row r="147" spans="1:5" x14ac:dyDescent="0.25">
      <c r="A147" s="16">
        <v>4.8768000000000002</v>
      </c>
      <c r="B147" s="16">
        <v>2.9508200000000002</v>
      </c>
      <c r="C147" s="16">
        <f t="shared" si="6"/>
        <v>93.525699742321137</v>
      </c>
      <c r="D147">
        <f t="shared" si="7"/>
        <v>306.88528000000002</v>
      </c>
      <c r="E147">
        <f t="shared" si="8"/>
        <v>97.26672773201399</v>
      </c>
    </row>
    <row r="148" spans="1:5" x14ac:dyDescent="0.25">
      <c r="A148" s="16">
        <v>4.9107000000000003</v>
      </c>
      <c r="B148" s="16">
        <v>2.97159</v>
      </c>
      <c r="C148" s="16">
        <f t="shared" si="6"/>
        <v>94.184001090301706</v>
      </c>
      <c r="D148">
        <f t="shared" si="7"/>
        <v>309.04536000000002</v>
      </c>
      <c r="E148">
        <f t="shared" si="8"/>
        <v>97.951361133913778</v>
      </c>
    </row>
    <row r="149" spans="1:5" x14ac:dyDescent="0.25">
      <c r="A149" s="16">
        <v>4.9444999999999997</v>
      </c>
      <c r="B149" s="16">
        <v>2.98475</v>
      </c>
      <c r="C149" s="16">
        <f t="shared" si="6"/>
        <v>94.601104881318761</v>
      </c>
      <c r="D149">
        <f t="shared" si="7"/>
        <v>310.41399999999999</v>
      </c>
      <c r="E149">
        <f t="shared" si="8"/>
        <v>98.385149076571508</v>
      </c>
    </row>
    <row r="150" spans="1:5" x14ac:dyDescent="0.25">
      <c r="A150" s="16">
        <v>4.9783999999999997</v>
      </c>
      <c r="B150" s="16">
        <v>3.0014599999999998</v>
      </c>
      <c r="C150" s="16">
        <f t="shared" si="6"/>
        <v>95.130725272496193</v>
      </c>
      <c r="D150">
        <f t="shared" si="7"/>
        <v>312.15183999999999</v>
      </c>
      <c r="E150">
        <f t="shared" si="8"/>
        <v>98.935954283396043</v>
      </c>
    </row>
    <row r="151" spans="1:5" x14ac:dyDescent="0.25">
      <c r="A151" s="16">
        <v>5.0122999999999998</v>
      </c>
      <c r="B151" s="16">
        <v>3.0007299999999999</v>
      </c>
      <c r="C151" s="16">
        <f t="shared" si="6"/>
        <v>95.107588056125181</v>
      </c>
      <c r="D151">
        <f t="shared" si="7"/>
        <v>312.07592</v>
      </c>
      <c r="E151">
        <f t="shared" si="8"/>
        <v>98.911891578370202</v>
      </c>
    </row>
    <row r="152" spans="1:5" x14ac:dyDescent="0.25">
      <c r="A152" s="16">
        <v>5.0461</v>
      </c>
      <c r="B152" s="16">
        <v>3.0011100000000002</v>
      </c>
      <c r="C152" s="16">
        <f t="shared" si="6"/>
        <v>95.119632086564891</v>
      </c>
      <c r="D152">
        <f t="shared" si="7"/>
        <v>312.11544000000004</v>
      </c>
      <c r="E152">
        <f t="shared" si="8"/>
        <v>98.924417370027498</v>
      </c>
    </row>
    <row r="153" spans="1:5" x14ac:dyDescent="0.25">
      <c r="A153" s="16">
        <v>5.08</v>
      </c>
      <c r="B153" s="16">
        <v>2.9954000000000001</v>
      </c>
      <c r="C153" s="16">
        <f t="shared" si="6"/>
        <v>94.938654681799889</v>
      </c>
      <c r="D153">
        <f t="shared" si="7"/>
        <v>311.52160000000003</v>
      </c>
      <c r="E153">
        <f t="shared" si="8"/>
        <v>98.736200869071894</v>
      </c>
    </row>
    <row r="154" spans="1:5" x14ac:dyDescent="0.25">
      <c r="A154" s="16">
        <v>5.1139000000000001</v>
      </c>
      <c r="B154" s="16">
        <v>3.0035699999999999</v>
      </c>
      <c r="C154" s="16">
        <f t="shared" si="6"/>
        <v>95.197601336253484</v>
      </c>
      <c r="D154">
        <f t="shared" si="7"/>
        <v>312.37127999999996</v>
      </c>
      <c r="E154">
        <f t="shared" si="8"/>
        <v>99.005505389703629</v>
      </c>
    </row>
    <row r="155" spans="1:5" x14ac:dyDescent="0.25">
      <c r="A155" s="16">
        <v>5.1477000000000004</v>
      </c>
      <c r="B155" s="16">
        <v>3.0189499999999998</v>
      </c>
      <c r="C155" s="16">
        <f t="shared" si="6"/>
        <v>95.685067620891957</v>
      </c>
      <c r="D155">
        <f t="shared" si="7"/>
        <v>313.9708</v>
      </c>
      <c r="E155">
        <f t="shared" si="8"/>
        <v>99.512470325727634</v>
      </c>
    </row>
    <row r="156" spans="1:5" x14ac:dyDescent="0.25">
      <c r="A156" s="16">
        <v>5.1816000000000004</v>
      </c>
      <c r="B156" s="16">
        <v>3.02352</v>
      </c>
      <c r="C156" s="16">
        <f t="shared" si="6"/>
        <v>95.829912934337841</v>
      </c>
      <c r="D156">
        <f t="shared" si="7"/>
        <v>314.44607999999999</v>
      </c>
      <c r="E156">
        <f t="shared" si="8"/>
        <v>99.66310945171135</v>
      </c>
    </row>
    <row r="157" spans="1:5" x14ac:dyDescent="0.25">
      <c r="A157" s="16">
        <v>5.2154999999999996</v>
      </c>
      <c r="B157" s="16">
        <v>3.0394600000000001</v>
      </c>
      <c r="C157" s="16">
        <f t="shared" si="6"/>
        <v>96.33512831646641</v>
      </c>
      <c r="D157">
        <f t="shared" si="7"/>
        <v>316.10383999999999</v>
      </c>
      <c r="E157">
        <f t="shared" si="8"/>
        <v>100.18853344912506</v>
      </c>
    </row>
    <row r="158" spans="1:5" x14ac:dyDescent="0.25">
      <c r="A158" s="16">
        <v>5.2492999999999999</v>
      </c>
      <c r="B158" s="16">
        <v>3.0419100000000001</v>
      </c>
      <c r="C158" s="16">
        <f t="shared" si="6"/>
        <v>96.412780617985547</v>
      </c>
      <c r="D158">
        <f t="shared" si="7"/>
        <v>316.35864000000004</v>
      </c>
      <c r="E158">
        <f t="shared" si="8"/>
        <v>100.26929184270497</v>
      </c>
    </row>
    <row r="159" spans="1:5" x14ac:dyDescent="0.25">
      <c r="A159" s="16">
        <v>5.2831999999999999</v>
      </c>
      <c r="B159" s="16">
        <v>3.0521600000000002</v>
      </c>
      <c r="C159" s="16">
        <f t="shared" si="6"/>
        <v>96.737652491688038</v>
      </c>
      <c r="D159">
        <f t="shared" si="7"/>
        <v>317.42464000000001</v>
      </c>
      <c r="E159">
        <f t="shared" si="8"/>
        <v>100.60715859135557</v>
      </c>
    </row>
    <row r="160" spans="1:5" x14ac:dyDescent="0.25">
      <c r="A160" s="16">
        <v>5.3170999999999999</v>
      </c>
      <c r="B160" s="16">
        <v>3.0379299999999998</v>
      </c>
      <c r="C160" s="16">
        <f t="shared" si="6"/>
        <v>96.28663524653814</v>
      </c>
      <c r="D160">
        <f t="shared" si="7"/>
        <v>315.94471999999996</v>
      </c>
      <c r="E160">
        <f t="shared" si="8"/>
        <v>100.13810065639966</v>
      </c>
    </row>
    <row r="161" spans="1:5" x14ac:dyDescent="0.25">
      <c r="A161" s="16">
        <v>5.3509000000000002</v>
      </c>
      <c r="B161" s="16">
        <v>3.0137100000000001</v>
      </c>
      <c r="C161" s="16">
        <f t="shared" si="6"/>
        <v>95.518986780091851</v>
      </c>
      <c r="D161">
        <f t="shared" si="7"/>
        <v>313.42583999999999</v>
      </c>
      <c r="E161">
        <f t="shared" si="8"/>
        <v>99.339746251295523</v>
      </c>
    </row>
    <row r="162" spans="1:5" x14ac:dyDescent="0.25">
      <c r="A162" s="16">
        <v>5.3848000000000003</v>
      </c>
      <c r="B162" s="16">
        <v>3.0108100000000002</v>
      </c>
      <c r="C162" s="16">
        <f t="shared" si="6"/>
        <v>95.427071810946757</v>
      </c>
      <c r="D162">
        <f t="shared" si="7"/>
        <v>313.12424000000004</v>
      </c>
      <c r="E162">
        <f t="shared" si="8"/>
        <v>99.244154683384622</v>
      </c>
    </row>
    <row r="163" spans="1:5" x14ac:dyDescent="0.25">
      <c r="A163" s="16">
        <v>5.4187000000000003</v>
      </c>
      <c r="B163" s="16">
        <v>3.0018400000000001</v>
      </c>
      <c r="C163" s="16">
        <f t="shared" si="6"/>
        <v>95.142769302935889</v>
      </c>
      <c r="D163">
        <f t="shared" si="7"/>
        <v>312.19136000000003</v>
      </c>
      <c r="E163">
        <f t="shared" si="8"/>
        <v>98.948480075053325</v>
      </c>
    </row>
    <row r="164" spans="1:5" x14ac:dyDescent="0.25">
      <c r="A164" s="16">
        <v>5.4524999999999997</v>
      </c>
      <c r="B164" s="16">
        <v>3.0096099999999999</v>
      </c>
      <c r="C164" s="16">
        <f t="shared" si="6"/>
        <v>95.389038030610848</v>
      </c>
      <c r="D164">
        <f t="shared" si="7"/>
        <v>312.99943999999999</v>
      </c>
      <c r="E164">
        <f t="shared" si="8"/>
        <v>99.204599551835287</v>
      </c>
    </row>
    <row r="165" spans="1:5" x14ac:dyDescent="0.25">
      <c r="A165" s="16">
        <v>5.4863999999999997</v>
      </c>
      <c r="B165" s="16">
        <v>3.0060199999999999</v>
      </c>
      <c r="C165" s="16">
        <f t="shared" si="6"/>
        <v>95.275253637772622</v>
      </c>
      <c r="D165">
        <f t="shared" si="7"/>
        <v>312.62608</v>
      </c>
      <c r="E165">
        <f t="shared" si="8"/>
        <v>99.086263783283528</v>
      </c>
    </row>
    <row r="166" spans="1:5" x14ac:dyDescent="0.25">
      <c r="A166" s="16">
        <v>5.5202999999999998</v>
      </c>
      <c r="B166" s="16">
        <v>3.00739</v>
      </c>
      <c r="C166" s="16">
        <f t="shared" si="6"/>
        <v>95.318675536989446</v>
      </c>
      <c r="D166">
        <f t="shared" si="7"/>
        <v>312.76855999999998</v>
      </c>
      <c r="E166">
        <f t="shared" si="8"/>
        <v>99.131422558469026</v>
      </c>
    </row>
    <row r="167" spans="1:5" x14ac:dyDescent="0.25">
      <c r="A167" s="16">
        <v>5.5541</v>
      </c>
      <c r="B167" s="16">
        <v>3.00745</v>
      </c>
      <c r="C167" s="16">
        <f t="shared" si="6"/>
        <v>95.320577226006236</v>
      </c>
      <c r="D167">
        <f t="shared" si="7"/>
        <v>312.77479999999997</v>
      </c>
      <c r="E167">
        <f t="shared" si="8"/>
        <v>99.133400315046487</v>
      </c>
    </row>
    <row r="168" spans="1:5" x14ac:dyDescent="0.25">
      <c r="A168" s="16">
        <v>5.5880000000000001</v>
      </c>
      <c r="B168" s="16">
        <v>3.0121500000000001</v>
      </c>
      <c r="C168" s="16">
        <f t="shared" si="6"/>
        <v>95.469542865655185</v>
      </c>
      <c r="D168">
        <f t="shared" si="7"/>
        <v>313.2636</v>
      </c>
      <c r="E168">
        <f t="shared" si="8"/>
        <v>99.288324580281383</v>
      </c>
    </row>
    <row r="169" spans="1:5" x14ac:dyDescent="0.25">
      <c r="A169" s="16">
        <v>5.6219000000000001</v>
      </c>
      <c r="B169" s="16">
        <v>3.0198999999999998</v>
      </c>
      <c r="C169" s="16">
        <f t="shared" si="6"/>
        <v>95.715177696991205</v>
      </c>
      <c r="D169">
        <f t="shared" si="7"/>
        <v>314.06959999999998</v>
      </c>
      <c r="E169">
        <f t="shared" si="8"/>
        <v>99.543784804870853</v>
      </c>
    </row>
    <row r="170" spans="1:5" x14ac:dyDescent="0.25">
      <c r="A170" s="16">
        <v>5.6557000000000004</v>
      </c>
      <c r="B170" s="16">
        <v>3.0205700000000002</v>
      </c>
      <c r="C170" s="16">
        <f t="shared" si="6"/>
        <v>95.736413224345426</v>
      </c>
      <c r="D170">
        <f t="shared" si="7"/>
        <v>314.13928000000004</v>
      </c>
      <c r="E170">
        <f t="shared" si="8"/>
        <v>99.565869753319234</v>
      </c>
    </row>
    <row r="171" spans="1:5" x14ac:dyDescent="0.25">
      <c r="A171" s="16">
        <v>5.6896000000000004</v>
      </c>
      <c r="B171" s="16">
        <v>3.0379900000000002</v>
      </c>
      <c r="C171" s="16">
        <f t="shared" si="6"/>
        <v>96.28853693555493</v>
      </c>
      <c r="D171">
        <f t="shared" si="7"/>
        <v>315.95096000000001</v>
      </c>
      <c r="E171">
        <f t="shared" si="8"/>
        <v>100.14007841297713</v>
      </c>
    </row>
    <row r="172" spans="1:5" x14ac:dyDescent="0.25">
      <c r="A172" s="3">
        <v>5.7234999999999996</v>
      </c>
      <c r="B172" s="3">
        <v>3.0542799999999999</v>
      </c>
      <c r="C172" s="16">
        <f t="shared" si="6"/>
        <v>96.804845503614786</v>
      </c>
      <c r="D172">
        <f t="shared" si="7"/>
        <v>317.64511999999996</v>
      </c>
      <c r="E172">
        <f t="shared" si="8"/>
        <v>100.67703932375939</v>
      </c>
    </row>
    <row r="173" spans="1:5" x14ac:dyDescent="0.25">
      <c r="A173" s="16">
        <v>5.7572999999999999</v>
      </c>
      <c r="B173" s="16">
        <v>3.0608300000000002</v>
      </c>
      <c r="C173" s="16">
        <f t="shared" si="6"/>
        <v>97.012446554614925</v>
      </c>
      <c r="D173">
        <f t="shared" si="7"/>
        <v>318.32632000000001</v>
      </c>
      <c r="E173">
        <f t="shared" si="8"/>
        <v>100.89294441679952</v>
      </c>
    </row>
    <row r="174" spans="1:5" x14ac:dyDescent="0.25">
      <c r="A174" s="16">
        <v>5.7911999999999999</v>
      </c>
      <c r="B174" s="16">
        <v>3.05416</v>
      </c>
      <c r="C174" s="16">
        <f t="shared" si="6"/>
        <v>96.801042125581205</v>
      </c>
      <c r="D174">
        <f t="shared" si="7"/>
        <v>317.63263999999998</v>
      </c>
      <c r="E174">
        <f t="shared" si="8"/>
        <v>100.67308381060445</v>
      </c>
    </row>
    <row r="175" spans="1:5" x14ac:dyDescent="0.25">
      <c r="A175" s="16">
        <v>5.8250999999999999</v>
      </c>
      <c r="B175" s="16">
        <v>3.0653100000000002</v>
      </c>
      <c r="C175" s="16">
        <f t="shared" si="6"/>
        <v>97.154439334535638</v>
      </c>
      <c r="D175">
        <f t="shared" si="7"/>
        <v>318.79223999999999</v>
      </c>
      <c r="E175">
        <f t="shared" si="8"/>
        <v>101.04061690791707</v>
      </c>
    </row>
    <row r="176" spans="1:5" x14ac:dyDescent="0.25">
      <c r="A176" s="16">
        <v>5.8589000000000002</v>
      </c>
      <c r="B176" s="16">
        <v>3.0531600000000001</v>
      </c>
      <c r="C176" s="16">
        <f t="shared" si="6"/>
        <v>96.769347308634622</v>
      </c>
      <c r="D176">
        <f t="shared" si="7"/>
        <v>317.52864</v>
      </c>
      <c r="E176">
        <f t="shared" si="8"/>
        <v>100.64012120098</v>
      </c>
    </row>
    <row r="177" spans="1:5" x14ac:dyDescent="0.25">
      <c r="A177" s="16">
        <v>5.8928000000000003</v>
      </c>
      <c r="B177" s="16">
        <v>3.0390199999999998</v>
      </c>
      <c r="C177" s="16">
        <f t="shared" si="6"/>
        <v>96.321182597009908</v>
      </c>
      <c r="D177">
        <f t="shared" si="7"/>
        <v>316.05807999999996</v>
      </c>
      <c r="E177">
        <f t="shared" si="8"/>
        <v>100.1740299008903</v>
      </c>
    </row>
    <row r="178" spans="1:5" x14ac:dyDescent="0.25">
      <c r="A178" s="16">
        <v>5.9267000000000003</v>
      </c>
      <c r="B178" s="16">
        <v>3.0293100000000002</v>
      </c>
      <c r="C178" s="16">
        <f t="shared" si="6"/>
        <v>96.013425924458588</v>
      </c>
      <c r="D178">
        <f t="shared" si="7"/>
        <v>315.04824000000002</v>
      </c>
      <c r="E178">
        <f t="shared" si="8"/>
        <v>99.853962961436935</v>
      </c>
    </row>
    <row r="179" spans="1:5" x14ac:dyDescent="0.25">
      <c r="A179" s="16">
        <v>5.9604999999999997</v>
      </c>
      <c r="B179" s="16">
        <v>3.0293100000000002</v>
      </c>
      <c r="C179" s="16">
        <f t="shared" si="6"/>
        <v>96.013425924458588</v>
      </c>
      <c r="D179">
        <f t="shared" si="7"/>
        <v>315.04824000000002</v>
      </c>
      <c r="E179">
        <f t="shared" si="8"/>
        <v>99.853962961436935</v>
      </c>
    </row>
    <row r="180" spans="1:5" x14ac:dyDescent="0.25">
      <c r="A180" s="16">
        <v>5.9943999999999997</v>
      </c>
      <c r="B180" s="16">
        <v>3.0380199999999999</v>
      </c>
      <c r="C180" s="16">
        <f t="shared" si="6"/>
        <v>96.289487780063325</v>
      </c>
      <c r="D180">
        <f t="shared" si="7"/>
        <v>315.95407999999998</v>
      </c>
      <c r="E180">
        <f t="shared" si="8"/>
        <v>100.14106729126587</v>
      </c>
    </row>
    <row r="181" spans="1:5" x14ac:dyDescent="0.25">
      <c r="A181" s="16">
        <v>6.0282999999999998</v>
      </c>
      <c r="B181" s="16">
        <v>3.0364200000000001</v>
      </c>
      <c r="C181" s="16">
        <f t="shared" si="6"/>
        <v>96.238776072948795</v>
      </c>
      <c r="D181">
        <f t="shared" si="7"/>
        <v>315.78768000000002</v>
      </c>
      <c r="E181">
        <f t="shared" si="8"/>
        <v>100.08832711586675</v>
      </c>
    </row>
    <row r="182" spans="1:5" x14ac:dyDescent="0.25">
      <c r="A182" s="16">
        <v>6.0621</v>
      </c>
      <c r="B182" s="16">
        <v>3.0404900000000001</v>
      </c>
      <c r="C182" s="16">
        <f t="shared" si="6"/>
        <v>96.367773977921402</v>
      </c>
      <c r="D182">
        <f t="shared" si="7"/>
        <v>316.21096</v>
      </c>
      <c r="E182">
        <f t="shared" si="8"/>
        <v>100.22248493703826</v>
      </c>
    </row>
    <row r="183" spans="1:5" x14ac:dyDescent="0.25">
      <c r="A183" s="16">
        <v>6.0960000000000001</v>
      </c>
      <c r="B183" s="16">
        <v>3.0402399999999998</v>
      </c>
      <c r="C183" s="16">
        <f t="shared" si="6"/>
        <v>96.359850273684742</v>
      </c>
      <c r="D183">
        <f t="shared" si="7"/>
        <v>316.18495999999999</v>
      </c>
      <c r="E183">
        <f t="shared" si="8"/>
        <v>100.21424428463213</v>
      </c>
    </row>
    <row r="184" spans="1:5" x14ac:dyDescent="0.25">
      <c r="A184" s="16">
        <v>6.1299000000000001</v>
      </c>
      <c r="B184" s="16">
        <v>3.0470899999999999</v>
      </c>
      <c r="C184" s="16">
        <f t="shared" si="6"/>
        <v>96.576959769768848</v>
      </c>
      <c r="D184">
        <f t="shared" si="7"/>
        <v>316.89735999999999</v>
      </c>
      <c r="E184">
        <f t="shared" si="8"/>
        <v>100.4400381605596</v>
      </c>
    </row>
    <row r="185" spans="1:5" x14ac:dyDescent="0.25">
      <c r="A185" s="16">
        <v>6.1637000000000004</v>
      </c>
      <c r="B185" s="16">
        <v>3.0542500000000001</v>
      </c>
      <c r="C185" s="16">
        <f t="shared" si="6"/>
        <v>96.803894659106405</v>
      </c>
      <c r="D185">
        <f t="shared" si="7"/>
        <v>317.642</v>
      </c>
      <c r="E185">
        <f t="shared" si="8"/>
        <v>100.67605044547066</v>
      </c>
    </row>
    <row r="186" spans="1:5" x14ac:dyDescent="0.25">
      <c r="A186" s="16">
        <v>6.1976000000000004</v>
      </c>
      <c r="B186" s="16">
        <v>3.05287</v>
      </c>
      <c r="C186" s="16">
        <f t="shared" si="6"/>
        <v>96.760155811720111</v>
      </c>
      <c r="D186">
        <f t="shared" si="7"/>
        <v>317.49847999999997</v>
      </c>
      <c r="E186">
        <f t="shared" si="8"/>
        <v>100.63056204418892</v>
      </c>
    </row>
    <row r="187" spans="1:5" x14ac:dyDescent="0.25">
      <c r="A187" s="16">
        <v>6.2314999999999996</v>
      </c>
      <c r="B187" s="16">
        <v>3.0504799999999999</v>
      </c>
      <c r="C187" s="16">
        <f t="shared" si="6"/>
        <v>96.684405199217764</v>
      </c>
      <c r="D187">
        <f t="shared" si="7"/>
        <v>317.24991999999997</v>
      </c>
      <c r="E187">
        <f t="shared" si="8"/>
        <v>100.55178140718648</v>
      </c>
    </row>
    <row r="188" spans="1:5" x14ac:dyDescent="0.25">
      <c r="A188" s="16">
        <v>6.2652999999999999</v>
      </c>
      <c r="B188" s="16">
        <v>3.05</v>
      </c>
      <c r="C188" s="16">
        <f t="shared" si="6"/>
        <v>96.669191687083412</v>
      </c>
      <c r="D188">
        <f t="shared" si="7"/>
        <v>317.2</v>
      </c>
      <c r="E188">
        <f t="shared" si="8"/>
        <v>100.53595935456674</v>
      </c>
    </row>
    <row r="189" spans="1:5" x14ac:dyDescent="0.25">
      <c r="A189" s="16">
        <v>6.2991999999999999</v>
      </c>
      <c r="B189" s="16">
        <v>3.0512100000000002</v>
      </c>
      <c r="C189" s="16">
        <f t="shared" si="6"/>
        <v>96.70754241558879</v>
      </c>
      <c r="D189">
        <f t="shared" si="7"/>
        <v>317.32584000000003</v>
      </c>
      <c r="E189">
        <f t="shared" si="8"/>
        <v>100.57584411221234</v>
      </c>
    </row>
    <row r="190" spans="1:5" x14ac:dyDescent="0.25">
      <c r="A190" s="16">
        <v>6.3331</v>
      </c>
      <c r="B190" s="16">
        <v>3.0466199999999999</v>
      </c>
      <c r="C190" s="16">
        <f t="shared" si="6"/>
        <v>96.562063205803952</v>
      </c>
      <c r="D190">
        <f t="shared" si="7"/>
        <v>316.84848</v>
      </c>
      <c r="E190">
        <f t="shared" si="8"/>
        <v>100.42454573403612</v>
      </c>
    </row>
    <row r="191" spans="1:5" x14ac:dyDescent="0.25">
      <c r="A191" s="16">
        <v>6.3669000000000002</v>
      </c>
      <c r="B191" s="16">
        <v>3.0440700000000001</v>
      </c>
      <c r="C191" s="16">
        <f t="shared" si="6"/>
        <v>96.481241422590173</v>
      </c>
      <c r="D191">
        <f t="shared" si="7"/>
        <v>316.58328</v>
      </c>
      <c r="E191">
        <f t="shared" si="8"/>
        <v>100.34049107949379</v>
      </c>
    </row>
    <row r="192" spans="1:5" x14ac:dyDescent="0.25">
      <c r="A192" s="16">
        <v>6.4008000000000003</v>
      </c>
      <c r="B192" s="16">
        <v>3.05863</v>
      </c>
      <c r="C192" s="16">
        <f t="shared" si="6"/>
        <v>96.942717957332434</v>
      </c>
      <c r="D192">
        <f t="shared" si="7"/>
        <v>318.09751999999997</v>
      </c>
      <c r="E192">
        <f t="shared" si="8"/>
        <v>100.82042667562573</v>
      </c>
    </row>
    <row r="193" spans="1:5" x14ac:dyDescent="0.25">
      <c r="A193" s="16">
        <v>6.4347000000000003</v>
      </c>
      <c r="B193" s="16">
        <v>3.0620400000000001</v>
      </c>
      <c r="C193" s="16">
        <f t="shared" si="6"/>
        <v>97.050797283120289</v>
      </c>
      <c r="D193">
        <f t="shared" si="7"/>
        <v>318.45215999999999</v>
      </c>
      <c r="E193">
        <f t="shared" si="8"/>
        <v>100.9328291744451</v>
      </c>
    </row>
    <row r="194" spans="1:5" x14ac:dyDescent="0.25">
      <c r="A194" s="16">
        <v>6.4684999999999997</v>
      </c>
      <c r="B194" s="16">
        <v>3.0460500000000001</v>
      </c>
      <c r="C194" s="16">
        <f t="shared" si="6"/>
        <v>96.543997160144414</v>
      </c>
      <c r="D194">
        <f t="shared" si="7"/>
        <v>316.78919999999999</v>
      </c>
      <c r="E194">
        <f t="shared" si="8"/>
        <v>100.40575704655019</v>
      </c>
    </row>
    <row r="195" spans="1:5" x14ac:dyDescent="0.25">
      <c r="A195" s="16">
        <v>6.5023999999999997</v>
      </c>
      <c r="B195" s="16">
        <v>3.0430700000000002</v>
      </c>
      <c r="C195" s="16">
        <f t="shared" si="6"/>
        <v>96.44954660564359</v>
      </c>
      <c r="D195">
        <f t="shared" si="7"/>
        <v>316.47928000000002</v>
      </c>
      <c r="E195">
        <f t="shared" si="8"/>
        <v>100.30752846986934</v>
      </c>
    </row>
    <row r="196" spans="1:5" x14ac:dyDescent="0.25">
      <c r="A196" s="16">
        <v>6.5362999999999998</v>
      </c>
      <c r="B196" s="16">
        <v>3.04487</v>
      </c>
      <c r="C196" s="16">
        <f t="shared" ref="C196:C259" si="9">100*(B196/MAX($B$3:$B$445))</f>
        <v>96.506597276147431</v>
      </c>
      <c r="D196">
        <f t="shared" ref="D196:D259" si="10">N$3*B196</f>
        <v>316.66647999999998</v>
      </c>
      <c r="E196">
        <f t="shared" ref="E196:E259" si="11">C196*N$3/100</f>
        <v>100.36686116719333</v>
      </c>
    </row>
    <row r="197" spans="1:5" x14ac:dyDescent="0.25">
      <c r="A197" s="16">
        <v>6.5701000000000001</v>
      </c>
      <c r="B197" s="16">
        <v>3.0453399999999999</v>
      </c>
      <c r="C197" s="16">
        <f t="shared" si="9"/>
        <v>96.521493840112328</v>
      </c>
      <c r="D197">
        <f t="shared" si="10"/>
        <v>316.71535999999998</v>
      </c>
      <c r="E197">
        <f t="shared" si="11"/>
        <v>100.38235359371681</v>
      </c>
    </row>
    <row r="198" spans="1:5" x14ac:dyDescent="0.25">
      <c r="A198" s="16">
        <v>6.6040000000000001</v>
      </c>
      <c r="B198" s="16">
        <v>3.0434800000000002</v>
      </c>
      <c r="C198" s="16">
        <f t="shared" si="9"/>
        <v>96.462541480591696</v>
      </c>
      <c r="D198">
        <f t="shared" si="10"/>
        <v>316.52192000000002</v>
      </c>
      <c r="E198">
        <f t="shared" si="11"/>
        <v>100.32104313981536</v>
      </c>
    </row>
    <row r="199" spans="1:5" x14ac:dyDescent="0.25">
      <c r="A199" s="16">
        <v>6.6379000000000001</v>
      </c>
      <c r="B199" s="16">
        <v>3.0452699999999999</v>
      </c>
      <c r="C199" s="16">
        <f t="shared" si="9"/>
        <v>96.519275202926067</v>
      </c>
      <c r="D199">
        <f t="shared" si="10"/>
        <v>316.70808</v>
      </c>
      <c r="E199">
        <f t="shared" si="11"/>
        <v>100.38004621104312</v>
      </c>
    </row>
    <row r="200" spans="1:5" x14ac:dyDescent="0.25">
      <c r="A200" s="16">
        <v>6.6717000000000004</v>
      </c>
      <c r="B200" s="16">
        <v>3.0599500000000002</v>
      </c>
      <c r="C200" s="16">
        <f t="shared" si="9"/>
        <v>96.984555115701937</v>
      </c>
      <c r="D200">
        <f t="shared" si="10"/>
        <v>318.23480000000001</v>
      </c>
      <c r="E200">
        <f t="shared" si="11"/>
        <v>100.86393732033001</v>
      </c>
    </row>
    <row r="201" spans="1:5" x14ac:dyDescent="0.25">
      <c r="A201" s="16">
        <v>6.7055999999999996</v>
      </c>
      <c r="B201" s="16">
        <v>3.0640999999999998</v>
      </c>
      <c r="C201" s="16">
        <f t="shared" si="9"/>
        <v>97.116088606030246</v>
      </c>
      <c r="D201">
        <f t="shared" si="10"/>
        <v>318.66639999999995</v>
      </c>
      <c r="E201">
        <f t="shared" si="11"/>
        <v>101.00073215027145</v>
      </c>
    </row>
    <row r="202" spans="1:5" x14ac:dyDescent="0.25">
      <c r="A202" s="16">
        <v>6.7394999999999996</v>
      </c>
      <c r="B202" s="16">
        <v>3.0598000000000001</v>
      </c>
      <c r="C202" s="16">
        <f t="shared" si="9"/>
        <v>96.979800893159947</v>
      </c>
      <c r="D202">
        <f t="shared" si="10"/>
        <v>318.2192</v>
      </c>
      <c r="E202">
        <f t="shared" si="11"/>
        <v>100.85899292888635</v>
      </c>
    </row>
    <row r="203" spans="1:5" x14ac:dyDescent="0.25">
      <c r="A203" s="16">
        <v>6.7732999999999999</v>
      </c>
      <c r="B203" s="16">
        <v>3.0607199999999999</v>
      </c>
      <c r="C203" s="16">
        <f t="shared" si="9"/>
        <v>97.0089601247508</v>
      </c>
      <c r="D203">
        <f t="shared" si="10"/>
        <v>318.31488000000002</v>
      </c>
      <c r="E203">
        <f t="shared" si="11"/>
        <v>100.88931852974083</v>
      </c>
    </row>
    <row r="204" spans="1:5" x14ac:dyDescent="0.25">
      <c r="A204" s="16">
        <v>6.8071999999999999</v>
      </c>
      <c r="B204" s="16">
        <v>3.06202</v>
      </c>
      <c r="C204" s="16">
        <f t="shared" si="9"/>
        <v>97.050163386781364</v>
      </c>
      <c r="D204">
        <f t="shared" si="10"/>
        <v>318.45008000000001</v>
      </c>
      <c r="E204">
        <f t="shared" si="11"/>
        <v>100.93216992225261</v>
      </c>
    </row>
    <row r="205" spans="1:5" x14ac:dyDescent="0.25">
      <c r="A205" s="16">
        <v>6.8411</v>
      </c>
      <c r="B205" s="16">
        <v>3.0641799999999999</v>
      </c>
      <c r="C205" s="16">
        <f t="shared" si="9"/>
        <v>97.118624191385976</v>
      </c>
      <c r="D205">
        <f t="shared" si="10"/>
        <v>318.67471999999998</v>
      </c>
      <c r="E205">
        <f t="shared" si="11"/>
        <v>101.00336915904141</v>
      </c>
    </row>
    <row r="206" spans="1:5" x14ac:dyDescent="0.25">
      <c r="A206" s="16">
        <v>6.8749000000000002</v>
      </c>
      <c r="B206" s="16">
        <v>3.0750899999999999</v>
      </c>
      <c r="C206" s="16">
        <f t="shared" si="9"/>
        <v>97.464414644273219</v>
      </c>
      <c r="D206">
        <f t="shared" si="10"/>
        <v>319.80935999999997</v>
      </c>
      <c r="E206">
        <f t="shared" si="11"/>
        <v>101.36299123004416</v>
      </c>
    </row>
    <row r="207" spans="1:5" x14ac:dyDescent="0.25">
      <c r="A207" s="16">
        <v>6.9088000000000003</v>
      </c>
      <c r="B207" s="16">
        <v>3.0861399999999999</v>
      </c>
      <c r="C207" s="16">
        <f t="shared" si="9"/>
        <v>97.814642371532983</v>
      </c>
      <c r="D207">
        <f t="shared" si="10"/>
        <v>320.95855999999998</v>
      </c>
      <c r="E207">
        <f t="shared" si="11"/>
        <v>101.7272280663943</v>
      </c>
    </row>
    <row r="208" spans="1:5" x14ac:dyDescent="0.25">
      <c r="A208" s="16">
        <v>6.9427000000000003</v>
      </c>
      <c r="B208" s="16">
        <v>3.10188</v>
      </c>
      <c r="C208" s="16">
        <f t="shared" si="9"/>
        <v>98.313518790272227</v>
      </c>
      <c r="D208">
        <f t="shared" si="10"/>
        <v>322.59552000000002</v>
      </c>
      <c r="E208">
        <f t="shared" si="11"/>
        <v>102.24605954188311</v>
      </c>
    </row>
    <row r="209" spans="1:5" x14ac:dyDescent="0.25">
      <c r="A209" s="16">
        <v>6.9764999999999997</v>
      </c>
      <c r="B209" s="16">
        <v>3.1122700000000001</v>
      </c>
      <c r="C209" s="16">
        <f t="shared" si="9"/>
        <v>98.642827938347239</v>
      </c>
      <c r="D209">
        <f t="shared" si="10"/>
        <v>323.67608000000001</v>
      </c>
      <c r="E209">
        <f t="shared" si="11"/>
        <v>102.58854105588112</v>
      </c>
    </row>
    <row r="210" spans="1:5" x14ac:dyDescent="0.25">
      <c r="A210" s="16">
        <v>7.0103999999999997</v>
      </c>
      <c r="B210" s="16">
        <v>3.1096900000000001</v>
      </c>
      <c r="C210" s="16">
        <f t="shared" si="9"/>
        <v>98.561055310625051</v>
      </c>
      <c r="D210">
        <f t="shared" si="10"/>
        <v>323.40776</v>
      </c>
      <c r="E210">
        <f t="shared" si="11"/>
        <v>102.50349752305004</v>
      </c>
    </row>
    <row r="211" spans="1:5" x14ac:dyDescent="0.25">
      <c r="A211" s="16">
        <v>7.0442999999999998</v>
      </c>
      <c r="B211" s="16">
        <v>3.1350099999999999</v>
      </c>
      <c r="C211" s="16">
        <f t="shared" si="9"/>
        <v>99.363568075712578</v>
      </c>
      <c r="D211">
        <f t="shared" si="10"/>
        <v>326.04104000000001</v>
      </c>
      <c r="E211">
        <f t="shared" si="11"/>
        <v>103.33811079874107</v>
      </c>
    </row>
    <row r="212" spans="1:5" x14ac:dyDescent="0.25">
      <c r="A212" s="16">
        <v>7.0781000000000001</v>
      </c>
      <c r="B212" s="16">
        <v>3.1379100000000002</v>
      </c>
      <c r="C212" s="16">
        <f t="shared" si="9"/>
        <v>99.455483044857687</v>
      </c>
      <c r="D212">
        <f t="shared" si="10"/>
        <v>326.34264000000002</v>
      </c>
      <c r="E212">
        <f t="shared" si="11"/>
        <v>103.433702366652</v>
      </c>
    </row>
    <row r="213" spans="1:5" x14ac:dyDescent="0.25">
      <c r="A213" s="16">
        <v>7.1120000000000001</v>
      </c>
      <c r="B213" s="16">
        <v>3.1479499999999998</v>
      </c>
      <c r="C213" s="16">
        <f t="shared" si="9"/>
        <v>99.773699007001383</v>
      </c>
      <c r="D213">
        <f t="shared" si="10"/>
        <v>327.38679999999999</v>
      </c>
      <c r="E213">
        <f t="shared" si="11"/>
        <v>103.76464696728144</v>
      </c>
    </row>
    <row r="214" spans="1:5" x14ac:dyDescent="0.25">
      <c r="A214" s="16">
        <v>7.1459000000000001</v>
      </c>
      <c r="B214" s="16">
        <v>3.1494599999999999</v>
      </c>
      <c r="C214" s="16">
        <f t="shared" si="9"/>
        <v>99.821558180590728</v>
      </c>
      <c r="D214">
        <f t="shared" si="10"/>
        <v>327.54383999999999</v>
      </c>
      <c r="E214">
        <f t="shared" si="11"/>
        <v>103.81442050781436</v>
      </c>
    </row>
    <row r="215" spans="1:5" x14ac:dyDescent="0.25">
      <c r="A215" s="16">
        <v>7.1797000000000004</v>
      </c>
      <c r="B215" s="16">
        <v>3.15509</v>
      </c>
      <c r="C215" s="16">
        <f t="shared" si="9"/>
        <v>100</v>
      </c>
      <c r="D215">
        <f t="shared" si="10"/>
        <v>328.12936000000002</v>
      </c>
      <c r="E215">
        <f t="shared" si="11"/>
        <v>104</v>
      </c>
    </row>
    <row r="216" spans="1:5" x14ac:dyDescent="0.25">
      <c r="A216" s="16">
        <v>7.2135999999999996</v>
      </c>
      <c r="B216" s="16">
        <v>3.1381600000000001</v>
      </c>
      <c r="C216" s="16">
        <f t="shared" si="9"/>
        <v>99.463406749094318</v>
      </c>
      <c r="D216">
        <f t="shared" si="10"/>
        <v>326.36864000000003</v>
      </c>
      <c r="E216">
        <f t="shared" si="11"/>
        <v>103.44194301905809</v>
      </c>
    </row>
    <row r="217" spans="1:5" x14ac:dyDescent="0.25">
      <c r="A217" s="16">
        <v>7.2474999999999996</v>
      </c>
      <c r="B217" s="16">
        <v>3.1303899999999998</v>
      </c>
      <c r="C217" s="16">
        <f t="shared" si="9"/>
        <v>99.217138021419345</v>
      </c>
      <c r="D217">
        <f t="shared" si="10"/>
        <v>325.56055999999995</v>
      </c>
      <c r="E217">
        <f t="shared" si="11"/>
        <v>103.18582354227613</v>
      </c>
    </row>
    <row r="218" spans="1:5" x14ac:dyDescent="0.25">
      <c r="A218" s="16">
        <v>7.2812999999999999</v>
      </c>
      <c r="B218" s="16">
        <v>3.1245599999999998</v>
      </c>
      <c r="C218" s="16">
        <f t="shared" si="9"/>
        <v>99.032357238620762</v>
      </c>
      <c r="D218">
        <f t="shared" si="10"/>
        <v>324.95423999999997</v>
      </c>
      <c r="E218">
        <f t="shared" si="11"/>
        <v>102.99365152816559</v>
      </c>
    </row>
    <row r="219" spans="1:5" x14ac:dyDescent="0.25">
      <c r="A219" s="16">
        <v>7.3151999999999999</v>
      </c>
      <c r="B219" s="16">
        <v>3.1245599999999998</v>
      </c>
      <c r="C219" s="16">
        <f t="shared" si="9"/>
        <v>99.032357238620762</v>
      </c>
      <c r="D219">
        <f t="shared" si="10"/>
        <v>324.95423999999997</v>
      </c>
      <c r="E219">
        <f t="shared" si="11"/>
        <v>102.99365152816559</v>
      </c>
    </row>
    <row r="220" spans="1:5" x14ac:dyDescent="0.25">
      <c r="A220" s="16">
        <v>7.3491</v>
      </c>
      <c r="B220" s="16">
        <v>3.1029</v>
      </c>
      <c r="C220" s="16">
        <f t="shared" si="9"/>
        <v>98.345847503557749</v>
      </c>
      <c r="D220">
        <f t="shared" si="10"/>
        <v>322.70159999999998</v>
      </c>
      <c r="E220">
        <f t="shared" si="11"/>
        <v>102.27968140370005</v>
      </c>
    </row>
    <row r="221" spans="1:5" x14ac:dyDescent="0.25">
      <c r="A221" s="16">
        <v>7.3829000000000002</v>
      </c>
      <c r="B221" s="16">
        <v>3.0959300000000001</v>
      </c>
      <c r="C221" s="16">
        <f t="shared" si="9"/>
        <v>98.124934629440048</v>
      </c>
      <c r="D221">
        <f t="shared" si="10"/>
        <v>321.97672</v>
      </c>
      <c r="E221">
        <f t="shared" si="11"/>
        <v>102.04993201461764</v>
      </c>
    </row>
    <row r="222" spans="1:5" x14ac:dyDescent="0.25">
      <c r="A222" s="16">
        <v>7.4168000000000003</v>
      </c>
      <c r="B222" s="16">
        <v>3.0913200000000001</v>
      </c>
      <c r="C222" s="16">
        <f t="shared" si="9"/>
        <v>97.978821523316299</v>
      </c>
      <c r="D222">
        <f t="shared" si="10"/>
        <v>321.49727999999999</v>
      </c>
      <c r="E222">
        <f t="shared" si="11"/>
        <v>101.89797438424895</v>
      </c>
    </row>
    <row r="223" spans="1:5" x14ac:dyDescent="0.25">
      <c r="A223" s="16">
        <v>7.4507000000000003</v>
      </c>
      <c r="B223" s="16">
        <v>3.0673499999999998</v>
      </c>
      <c r="C223" s="16">
        <f t="shared" si="9"/>
        <v>97.219096761106655</v>
      </c>
      <c r="D223">
        <f t="shared" si="10"/>
        <v>319.00439999999998</v>
      </c>
      <c r="E223">
        <f t="shared" si="11"/>
        <v>101.10786063155092</v>
      </c>
    </row>
    <row r="224" spans="1:5" x14ac:dyDescent="0.25">
      <c r="A224" s="16">
        <v>7.4844999999999997</v>
      </c>
      <c r="B224" s="16">
        <v>3.0516800000000002</v>
      </c>
      <c r="C224" s="16">
        <f t="shared" si="9"/>
        <v>96.722438979553687</v>
      </c>
      <c r="D224">
        <f t="shared" si="10"/>
        <v>317.37472000000002</v>
      </c>
      <c r="E224">
        <f t="shared" si="11"/>
        <v>100.59133653873583</v>
      </c>
    </row>
    <row r="225" spans="1:5" x14ac:dyDescent="0.25">
      <c r="A225" s="16">
        <v>7.5183999999999997</v>
      </c>
      <c r="B225" s="16">
        <v>3.0604300000000002</v>
      </c>
      <c r="C225" s="16">
        <f t="shared" si="9"/>
        <v>96.999768627836303</v>
      </c>
      <c r="D225">
        <f t="shared" si="10"/>
        <v>318.28471999999999</v>
      </c>
      <c r="E225">
        <f t="shared" si="11"/>
        <v>100.87975937294976</v>
      </c>
    </row>
    <row r="226" spans="1:5" x14ac:dyDescent="0.25">
      <c r="A226" s="16">
        <v>7.5522999999999998</v>
      </c>
      <c r="B226" s="16">
        <v>3.0585499999999999</v>
      </c>
      <c r="C226" s="16">
        <f t="shared" si="9"/>
        <v>96.940182371976718</v>
      </c>
      <c r="D226">
        <f t="shared" si="10"/>
        <v>318.08920000000001</v>
      </c>
      <c r="E226">
        <f t="shared" si="11"/>
        <v>100.81778966685579</v>
      </c>
    </row>
    <row r="227" spans="1:5" x14ac:dyDescent="0.25">
      <c r="A227" s="16">
        <v>7.5861000000000001</v>
      </c>
      <c r="B227" s="16">
        <v>3.0435699999999999</v>
      </c>
      <c r="C227" s="16">
        <f t="shared" si="9"/>
        <v>96.465394014116868</v>
      </c>
      <c r="D227">
        <f t="shared" si="10"/>
        <v>316.53127999999998</v>
      </c>
      <c r="E227">
        <f t="shared" si="11"/>
        <v>100.32400977468154</v>
      </c>
    </row>
    <row r="228" spans="1:5" x14ac:dyDescent="0.25">
      <c r="A228" s="16">
        <v>7.62</v>
      </c>
      <c r="B228" s="16">
        <v>3.05348</v>
      </c>
      <c r="C228" s="16">
        <f t="shared" si="9"/>
        <v>96.779489650057528</v>
      </c>
      <c r="D228">
        <f t="shared" si="10"/>
        <v>317.56191999999999</v>
      </c>
      <c r="E228">
        <f t="shared" si="11"/>
        <v>100.65066923605983</v>
      </c>
    </row>
    <row r="229" spans="1:5" x14ac:dyDescent="0.25">
      <c r="A229" s="16">
        <v>7.6539000000000001</v>
      </c>
      <c r="B229" s="16">
        <v>3.0718999999999999</v>
      </c>
      <c r="C229" s="16">
        <f t="shared" si="9"/>
        <v>97.363308178213614</v>
      </c>
      <c r="D229">
        <f t="shared" si="10"/>
        <v>319.4776</v>
      </c>
      <c r="E229">
        <f t="shared" si="11"/>
        <v>101.25784050534216</v>
      </c>
    </row>
    <row r="230" spans="1:5" x14ac:dyDescent="0.25">
      <c r="A230" s="16">
        <v>7.6877000000000004</v>
      </c>
      <c r="B230" s="16">
        <v>3.09653</v>
      </c>
      <c r="C230" s="16">
        <f t="shared" si="9"/>
        <v>98.143951519607995</v>
      </c>
      <c r="D230">
        <f t="shared" si="10"/>
        <v>322.03912000000003</v>
      </c>
      <c r="E230">
        <f t="shared" si="11"/>
        <v>102.06970958039231</v>
      </c>
    </row>
    <row r="231" spans="1:5" x14ac:dyDescent="0.25">
      <c r="A231" s="16">
        <v>7.7215999999999996</v>
      </c>
      <c r="B231" s="16">
        <v>3.0821499999999999</v>
      </c>
      <c r="C231" s="16">
        <f t="shared" si="9"/>
        <v>97.688180051916106</v>
      </c>
      <c r="D231">
        <f t="shared" si="10"/>
        <v>320.54359999999997</v>
      </c>
      <c r="E231">
        <f t="shared" si="11"/>
        <v>101.59570725399276</v>
      </c>
    </row>
    <row r="232" spans="1:5" x14ac:dyDescent="0.25">
      <c r="A232" s="16">
        <v>7.7554999999999996</v>
      </c>
      <c r="B232" s="16">
        <v>3.0783700000000001</v>
      </c>
      <c r="C232" s="16">
        <f t="shared" si="9"/>
        <v>97.568373643858024</v>
      </c>
      <c r="D232">
        <f t="shared" si="10"/>
        <v>320.15048000000002</v>
      </c>
      <c r="E232">
        <f t="shared" si="11"/>
        <v>101.47110858961234</v>
      </c>
    </row>
    <row r="233" spans="1:5" x14ac:dyDescent="0.25">
      <c r="A233" s="16">
        <v>7.7892999999999999</v>
      </c>
      <c r="B233" s="16">
        <v>3.0921400000000001</v>
      </c>
      <c r="C233" s="16">
        <f t="shared" si="9"/>
        <v>98.004811273212496</v>
      </c>
      <c r="D233">
        <f t="shared" si="10"/>
        <v>321.58256</v>
      </c>
      <c r="E233">
        <f t="shared" si="11"/>
        <v>101.92500372414099</v>
      </c>
    </row>
    <row r="234" spans="1:5" x14ac:dyDescent="0.25">
      <c r="A234" s="16">
        <v>7.8231999999999999</v>
      </c>
      <c r="B234" s="16">
        <v>3.1062699999999999</v>
      </c>
      <c r="C234" s="16">
        <f t="shared" si="9"/>
        <v>98.45265903666774</v>
      </c>
      <c r="D234">
        <f t="shared" si="10"/>
        <v>323.05207999999999</v>
      </c>
      <c r="E234">
        <f t="shared" si="11"/>
        <v>102.39076539813445</v>
      </c>
    </row>
    <row r="235" spans="1:5" x14ac:dyDescent="0.25">
      <c r="A235" s="16">
        <v>7.8571</v>
      </c>
      <c r="B235" s="16">
        <v>3.1169899999999999</v>
      </c>
      <c r="C235" s="16">
        <f t="shared" si="9"/>
        <v>98.792427474335113</v>
      </c>
      <c r="D235">
        <f t="shared" si="10"/>
        <v>324.16696000000002</v>
      </c>
      <c r="E235">
        <f t="shared" si="11"/>
        <v>102.74412457330851</v>
      </c>
    </row>
    <row r="236" spans="1:5" x14ac:dyDescent="0.25">
      <c r="A236" s="16">
        <v>7.8909000000000002</v>
      </c>
      <c r="B236" s="16">
        <v>3.1204299999999998</v>
      </c>
      <c r="C236" s="16">
        <f t="shared" si="9"/>
        <v>98.901457644631378</v>
      </c>
      <c r="D236">
        <f t="shared" si="10"/>
        <v>324.52472</v>
      </c>
      <c r="E236">
        <f t="shared" si="11"/>
        <v>102.85751595041664</v>
      </c>
    </row>
    <row r="237" spans="1:5" x14ac:dyDescent="0.25">
      <c r="A237" s="16">
        <v>7.9248000000000003</v>
      </c>
      <c r="B237" s="16">
        <v>3.1305499999999999</v>
      </c>
      <c r="C237" s="16">
        <f t="shared" si="9"/>
        <v>99.222209192130805</v>
      </c>
      <c r="D237">
        <f t="shared" si="10"/>
        <v>325.5772</v>
      </c>
      <c r="E237">
        <f t="shared" si="11"/>
        <v>103.19109755981604</v>
      </c>
    </row>
    <row r="238" spans="1:5" x14ac:dyDescent="0.25">
      <c r="A238" s="16">
        <v>7.9587000000000003</v>
      </c>
      <c r="B238" s="16">
        <v>3.1243500000000002</v>
      </c>
      <c r="C238" s="16">
        <f t="shared" si="9"/>
        <v>99.025701327061995</v>
      </c>
      <c r="D238">
        <f t="shared" si="10"/>
        <v>324.93240000000003</v>
      </c>
      <c r="E238">
        <f t="shared" si="11"/>
        <v>102.98672938014448</v>
      </c>
    </row>
    <row r="239" spans="1:5" x14ac:dyDescent="0.25">
      <c r="A239" s="16">
        <v>7.9924999999999997</v>
      </c>
      <c r="B239" s="16">
        <v>3.1127799999999999</v>
      </c>
      <c r="C239" s="16">
        <f t="shared" si="9"/>
        <v>98.65899229499</v>
      </c>
      <c r="D239">
        <f t="shared" si="10"/>
        <v>323.72911999999997</v>
      </c>
      <c r="E239">
        <f t="shared" si="11"/>
        <v>102.60535198678959</v>
      </c>
    </row>
    <row r="240" spans="1:5" x14ac:dyDescent="0.25">
      <c r="A240" s="16">
        <v>8.0264000000000006</v>
      </c>
      <c r="B240" s="16">
        <v>3.10928</v>
      </c>
      <c r="C240" s="16">
        <f t="shared" si="9"/>
        <v>98.548060435676959</v>
      </c>
      <c r="D240">
        <f t="shared" si="10"/>
        <v>323.36511999999999</v>
      </c>
      <c r="E240">
        <f t="shared" si="11"/>
        <v>102.48998285310402</v>
      </c>
    </row>
    <row r="241" spans="1:5" x14ac:dyDescent="0.25">
      <c r="A241" s="16">
        <v>8.0602999999999998</v>
      </c>
      <c r="B241" s="16">
        <v>3.0961400000000001</v>
      </c>
      <c r="C241" s="16">
        <f t="shared" si="9"/>
        <v>98.131590540998843</v>
      </c>
      <c r="D241">
        <f t="shared" si="10"/>
        <v>321.99856</v>
      </c>
      <c r="E241">
        <f t="shared" si="11"/>
        <v>102.05685416263879</v>
      </c>
    </row>
    <row r="242" spans="1:5" x14ac:dyDescent="0.25">
      <c r="A242" s="16">
        <v>8.0940999999999992</v>
      </c>
      <c r="B242" s="16">
        <v>3.0930900000000001</v>
      </c>
      <c r="C242" s="16">
        <f t="shared" si="9"/>
        <v>98.034921349311759</v>
      </c>
      <c r="D242">
        <f t="shared" si="10"/>
        <v>321.68136000000004</v>
      </c>
      <c r="E242">
        <f t="shared" si="11"/>
        <v>101.95631820328423</v>
      </c>
    </row>
    <row r="243" spans="1:5" x14ac:dyDescent="0.25">
      <c r="A243" s="16">
        <v>8.1280000000000001</v>
      </c>
      <c r="B243" s="16">
        <v>3.10345</v>
      </c>
      <c r="C243" s="16">
        <f t="shared" si="9"/>
        <v>98.363279652878362</v>
      </c>
      <c r="D243">
        <f t="shared" si="10"/>
        <v>322.75880000000001</v>
      </c>
      <c r="E243">
        <f t="shared" si="11"/>
        <v>102.2978108389935</v>
      </c>
    </row>
    <row r="244" spans="1:5" x14ac:dyDescent="0.25">
      <c r="A244" s="16">
        <v>8.1618999999999993</v>
      </c>
      <c r="B244" s="16">
        <v>3.0929799999999998</v>
      </c>
      <c r="C244" s="16">
        <f t="shared" si="9"/>
        <v>98.031434919447619</v>
      </c>
      <c r="D244">
        <f t="shared" si="10"/>
        <v>321.66991999999999</v>
      </c>
      <c r="E244">
        <f t="shared" si="11"/>
        <v>101.95269231622552</v>
      </c>
    </row>
    <row r="245" spans="1:5" x14ac:dyDescent="0.25">
      <c r="A245" s="16">
        <v>8.1957000000000004</v>
      </c>
      <c r="B245" s="16">
        <v>3.1033400000000002</v>
      </c>
      <c r="C245" s="16">
        <f t="shared" si="9"/>
        <v>98.35979322301425</v>
      </c>
      <c r="D245">
        <f t="shared" si="10"/>
        <v>322.74736000000001</v>
      </c>
      <c r="E245">
        <f t="shared" si="11"/>
        <v>102.29418495193482</v>
      </c>
    </row>
    <row r="246" spans="1:5" x14ac:dyDescent="0.25">
      <c r="A246" s="16">
        <v>8.2295999999999996</v>
      </c>
      <c r="B246" s="16">
        <v>3.09626</v>
      </c>
      <c r="C246" s="16">
        <f t="shared" si="9"/>
        <v>98.135393919032424</v>
      </c>
      <c r="D246">
        <f t="shared" si="10"/>
        <v>322.01103999999998</v>
      </c>
      <c r="E246">
        <f t="shared" si="11"/>
        <v>102.06080967579372</v>
      </c>
    </row>
    <row r="247" spans="1:5" x14ac:dyDescent="0.25">
      <c r="A247" s="16">
        <v>8.2635000000000005</v>
      </c>
      <c r="B247" s="16">
        <v>3.08358</v>
      </c>
      <c r="C247" s="16">
        <f t="shared" si="9"/>
        <v>97.733503640149735</v>
      </c>
      <c r="D247">
        <f t="shared" si="10"/>
        <v>320.69232</v>
      </c>
      <c r="E247">
        <f t="shared" si="11"/>
        <v>101.64284378575572</v>
      </c>
    </row>
    <row r="248" spans="1:5" x14ac:dyDescent="0.25">
      <c r="A248" s="16">
        <v>8.2972999999999999</v>
      </c>
      <c r="B248" s="16">
        <v>3.06941</v>
      </c>
      <c r="C248" s="16">
        <f t="shared" si="9"/>
        <v>97.284388084016626</v>
      </c>
      <c r="D248">
        <f t="shared" si="10"/>
        <v>319.21863999999999</v>
      </c>
      <c r="E248">
        <f t="shared" si="11"/>
        <v>101.17576360737729</v>
      </c>
    </row>
    <row r="249" spans="1:5" x14ac:dyDescent="0.25">
      <c r="A249" s="16">
        <v>8.3312000000000008</v>
      </c>
      <c r="B249" s="16">
        <v>3.0660599999999998</v>
      </c>
      <c r="C249" s="16">
        <f t="shared" si="9"/>
        <v>97.178210447245561</v>
      </c>
      <c r="D249">
        <f t="shared" si="10"/>
        <v>318.87023999999997</v>
      </c>
      <c r="E249">
        <f t="shared" si="11"/>
        <v>101.06533886513539</v>
      </c>
    </row>
    <row r="250" spans="1:5" x14ac:dyDescent="0.25">
      <c r="A250" s="16">
        <v>8.3651</v>
      </c>
      <c r="B250" s="16">
        <v>3.06725</v>
      </c>
      <c r="C250" s="16">
        <f t="shared" si="9"/>
        <v>97.215927279412</v>
      </c>
      <c r="D250">
        <f t="shared" si="10"/>
        <v>318.99400000000003</v>
      </c>
      <c r="E250">
        <f t="shared" si="11"/>
        <v>101.10456437058849</v>
      </c>
    </row>
    <row r="251" spans="1:5" x14ac:dyDescent="0.25">
      <c r="A251" s="16">
        <v>8.3988999999999994</v>
      </c>
      <c r="B251" s="16">
        <v>3.0600999999999998</v>
      </c>
      <c r="C251" s="16">
        <f t="shared" si="9"/>
        <v>96.989309338243913</v>
      </c>
      <c r="D251">
        <f t="shared" si="10"/>
        <v>318.25039999999996</v>
      </c>
      <c r="E251">
        <f t="shared" si="11"/>
        <v>100.86888171177367</v>
      </c>
    </row>
    <row r="252" spans="1:5" x14ac:dyDescent="0.25">
      <c r="A252" s="16">
        <v>8.4328000000000003</v>
      </c>
      <c r="B252" s="16">
        <v>3.0632100000000002</v>
      </c>
      <c r="C252" s="16">
        <f t="shared" si="9"/>
        <v>97.087880218947802</v>
      </c>
      <c r="D252">
        <f t="shared" si="10"/>
        <v>318.57384000000002</v>
      </c>
      <c r="E252">
        <f t="shared" si="11"/>
        <v>100.97139542770572</v>
      </c>
    </row>
    <row r="253" spans="1:5" x14ac:dyDescent="0.25">
      <c r="A253" s="16">
        <v>8.4666999999999994</v>
      </c>
      <c r="B253" s="16">
        <v>3.05932</v>
      </c>
      <c r="C253" s="16">
        <f t="shared" si="9"/>
        <v>96.964587381025581</v>
      </c>
      <c r="D253">
        <f t="shared" si="10"/>
        <v>318.16928000000001</v>
      </c>
      <c r="E253">
        <f t="shared" si="11"/>
        <v>100.8431708762666</v>
      </c>
    </row>
    <row r="254" spans="1:5" x14ac:dyDescent="0.25">
      <c r="A254" s="16">
        <v>8.5005000000000006</v>
      </c>
      <c r="B254" s="16">
        <v>3.0603600000000002</v>
      </c>
      <c r="C254" s="16">
        <f t="shared" si="9"/>
        <v>96.997549990650029</v>
      </c>
      <c r="D254">
        <f t="shared" si="10"/>
        <v>318.27744000000001</v>
      </c>
      <c r="E254">
        <f t="shared" si="11"/>
        <v>100.87745199027603</v>
      </c>
    </row>
    <row r="255" spans="1:5" x14ac:dyDescent="0.25">
      <c r="A255" s="16">
        <v>8.5343999999999998</v>
      </c>
      <c r="B255" s="16">
        <v>3.0486499999999999</v>
      </c>
      <c r="C255" s="16">
        <f t="shared" si="9"/>
        <v>96.626403684205513</v>
      </c>
      <c r="D255">
        <f t="shared" si="10"/>
        <v>317.05959999999999</v>
      </c>
      <c r="E255">
        <f t="shared" si="11"/>
        <v>100.49145983157374</v>
      </c>
    </row>
    <row r="256" spans="1:5" x14ac:dyDescent="0.25">
      <c r="A256" s="16">
        <v>8.5683000000000007</v>
      </c>
      <c r="B256" s="16">
        <v>3.0548899999999999</v>
      </c>
      <c r="C256" s="16">
        <f t="shared" si="9"/>
        <v>96.824179341952217</v>
      </c>
      <c r="D256">
        <f t="shared" si="10"/>
        <v>317.70855999999998</v>
      </c>
      <c r="E256">
        <f t="shared" si="11"/>
        <v>100.69714651563031</v>
      </c>
    </row>
    <row r="257" spans="1:5" x14ac:dyDescent="0.25">
      <c r="A257" s="16">
        <v>8.6021000000000001</v>
      </c>
      <c r="B257" s="16">
        <v>3.0660099999999999</v>
      </c>
      <c r="C257" s="16">
        <f t="shared" si="9"/>
        <v>97.176625706398241</v>
      </c>
      <c r="D257">
        <f t="shared" si="10"/>
        <v>318.86503999999996</v>
      </c>
      <c r="E257">
        <f t="shared" si="11"/>
        <v>101.06369073465417</v>
      </c>
    </row>
    <row r="258" spans="1:5" x14ac:dyDescent="0.25">
      <c r="A258" s="16">
        <v>8.6359999999999992</v>
      </c>
      <c r="B258" s="16">
        <v>3.0655100000000002</v>
      </c>
      <c r="C258" s="16">
        <f t="shared" si="9"/>
        <v>97.160778297924949</v>
      </c>
      <c r="D258">
        <f t="shared" si="10"/>
        <v>318.81304</v>
      </c>
      <c r="E258">
        <f t="shared" si="11"/>
        <v>101.04720942984196</v>
      </c>
    </row>
    <row r="259" spans="1:5" x14ac:dyDescent="0.25">
      <c r="A259" s="16">
        <v>8.6699000000000002</v>
      </c>
      <c r="B259" s="16">
        <v>3.0609199999999999</v>
      </c>
      <c r="C259" s="16">
        <f t="shared" si="9"/>
        <v>97.015299088140111</v>
      </c>
      <c r="D259">
        <f t="shared" si="10"/>
        <v>318.33567999999997</v>
      </c>
      <c r="E259">
        <f t="shared" si="11"/>
        <v>100.89591105166572</v>
      </c>
    </row>
    <row r="260" spans="1:5" x14ac:dyDescent="0.25">
      <c r="A260" s="16">
        <v>8.7036999999999995</v>
      </c>
      <c r="B260" s="16">
        <v>3.0581800000000001</v>
      </c>
      <c r="C260" s="16">
        <f t="shared" ref="C260:C323" si="12">100*(B260/MAX($B$3:$B$445))</f>
        <v>96.928455289706477</v>
      </c>
      <c r="D260">
        <f t="shared" ref="D260:D323" si="13">N$3*B260</f>
        <v>318.05072000000001</v>
      </c>
      <c r="E260">
        <f t="shared" ref="E260:E323" si="14">C260*N$3/100</f>
        <v>100.80559350129474</v>
      </c>
    </row>
    <row r="261" spans="1:5" x14ac:dyDescent="0.25">
      <c r="A261" s="16">
        <v>8.7376000000000005</v>
      </c>
      <c r="B261" s="16">
        <v>3.0523699999999998</v>
      </c>
      <c r="C261" s="16">
        <f t="shared" si="12"/>
        <v>96.744308403246819</v>
      </c>
      <c r="D261">
        <f t="shared" si="13"/>
        <v>317.44647999999995</v>
      </c>
      <c r="E261">
        <f t="shared" si="14"/>
        <v>100.61408073937669</v>
      </c>
    </row>
    <row r="262" spans="1:5" x14ac:dyDescent="0.25">
      <c r="A262" s="16">
        <v>8.7714999999999996</v>
      </c>
      <c r="B262" s="16">
        <v>3.04942</v>
      </c>
      <c r="C262" s="16">
        <f t="shared" si="12"/>
        <v>96.65080869325439</v>
      </c>
      <c r="D262">
        <f t="shared" si="13"/>
        <v>317.13968</v>
      </c>
      <c r="E262">
        <f t="shared" si="14"/>
        <v>100.51684104098456</v>
      </c>
    </row>
    <row r="263" spans="1:5" x14ac:dyDescent="0.25">
      <c r="A263" s="16">
        <v>8.8053000000000008</v>
      </c>
      <c r="B263" s="16">
        <v>3.04956</v>
      </c>
      <c r="C263" s="16">
        <f t="shared" si="12"/>
        <v>96.655245967626911</v>
      </c>
      <c r="D263">
        <f t="shared" si="13"/>
        <v>317.15424000000002</v>
      </c>
      <c r="E263">
        <f t="shared" si="14"/>
        <v>100.52145580633197</v>
      </c>
    </row>
    <row r="264" spans="1:5" x14ac:dyDescent="0.25">
      <c r="A264" s="16">
        <v>8.8391999999999999</v>
      </c>
      <c r="B264" s="16">
        <v>3.04454</v>
      </c>
      <c r="C264" s="16">
        <f t="shared" si="12"/>
        <v>96.49613798655507</v>
      </c>
      <c r="D264">
        <f t="shared" si="13"/>
        <v>316.63216</v>
      </c>
      <c r="E264">
        <f t="shared" si="14"/>
        <v>100.35598350601727</v>
      </c>
    </row>
    <row r="265" spans="1:5" x14ac:dyDescent="0.25">
      <c r="A265" s="16">
        <v>8.8731000000000009</v>
      </c>
      <c r="B265" s="16">
        <v>3.0550000000000002</v>
      </c>
      <c r="C265" s="16">
        <f t="shared" si="12"/>
        <v>96.827665771816342</v>
      </c>
      <c r="D265">
        <f t="shared" si="13"/>
        <v>317.72000000000003</v>
      </c>
      <c r="E265">
        <f t="shared" si="14"/>
        <v>100.700772402689</v>
      </c>
    </row>
    <row r="266" spans="1:5" x14ac:dyDescent="0.25">
      <c r="A266" s="16">
        <v>8.9069000000000003</v>
      </c>
      <c r="B266" s="16">
        <v>3.0419900000000002</v>
      </c>
      <c r="C266" s="16">
        <f t="shared" si="12"/>
        <v>96.415316203341277</v>
      </c>
      <c r="D266">
        <f t="shared" si="13"/>
        <v>316.36696000000001</v>
      </c>
      <c r="E266">
        <f t="shared" si="14"/>
        <v>100.27192885147493</v>
      </c>
    </row>
    <row r="267" spans="1:5" x14ac:dyDescent="0.25">
      <c r="A267" s="16">
        <v>8.9407999999999994</v>
      </c>
      <c r="B267" s="16">
        <v>3.0364599999999999</v>
      </c>
      <c r="C267" s="16">
        <f t="shared" si="12"/>
        <v>96.24004386562666</v>
      </c>
      <c r="D267">
        <f t="shared" si="13"/>
        <v>315.79183999999998</v>
      </c>
      <c r="E267">
        <f t="shared" si="14"/>
        <v>100.08964562025172</v>
      </c>
    </row>
    <row r="268" spans="1:5" x14ac:dyDescent="0.25">
      <c r="A268" s="16">
        <v>8.9747000000000003</v>
      </c>
      <c r="B268" s="16">
        <v>3.0318100000000001</v>
      </c>
      <c r="C268" s="16">
        <f t="shared" si="12"/>
        <v>96.092662966825031</v>
      </c>
      <c r="D268">
        <f t="shared" si="13"/>
        <v>315.30824000000001</v>
      </c>
      <c r="E268">
        <f t="shared" si="14"/>
        <v>99.936369485498034</v>
      </c>
    </row>
    <row r="269" spans="1:5" x14ac:dyDescent="0.25">
      <c r="A269" s="16">
        <v>9.0084999999999997</v>
      </c>
      <c r="B269" s="16">
        <v>3.0259800000000001</v>
      </c>
      <c r="C269" s="16">
        <f t="shared" si="12"/>
        <v>95.907882184026448</v>
      </c>
      <c r="D269">
        <f t="shared" si="13"/>
        <v>314.70192000000003</v>
      </c>
      <c r="E269">
        <f t="shared" si="14"/>
        <v>99.744197471387508</v>
      </c>
    </row>
    <row r="270" spans="1:5" x14ac:dyDescent="0.25">
      <c r="A270" s="16">
        <v>9.0424000000000007</v>
      </c>
      <c r="B270" s="16">
        <v>3.0173199999999998</v>
      </c>
      <c r="C270" s="16">
        <f t="shared" si="12"/>
        <v>95.633405069269017</v>
      </c>
      <c r="D270">
        <f t="shared" si="13"/>
        <v>313.80127999999996</v>
      </c>
      <c r="E270">
        <f t="shared" si="14"/>
        <v>99.458741272039774</v>
      </c>
    </row>
    <row r="271" spans="1:5" x14ac:dyDescent="0.25">
      <c r="A271" s="16">
        <v>9.0762999999999998</v>
      </c>
      <c r="B271" s="16">
        <v>3.0218600000000002</v>
      </c>
      <c r="C271" s="16">
        <f t="shared" si="12"/>
        <v>95.777299538206535</v>
      </c>
      <c r="D271">
        <f t="shared" si="13"/>
        <v>314.27344000000005</v>
      </c>
      <c r="E271">
        <f t="shared" si="14"/>
        <v>99.608391519734795</v>
      </c>
    </row>
    <row r="272" spans="1:5" x14ac:dyDescent="0.25">
      <c r="A272" s="16">
        <v>9.1100999999999992</v>
      </c>
      <c r="B272" s="16">
        <v>3.0089600000000001</v>
      </c>
      <c r="C272" s="16">
        <f t="shared" si="12"/>
        <v>95.368436399595581</v>
      </c>
      <c r="D272">
        <f t="shared" si="13"/>
        <v>312.93184000000002</v>
      </c>
      <c r="E272">
        <f t="shared" si="14"/>
        <v>99.183173855579412</v>
      </c>
    </row>
    <row r="273" spans="1:5" x14ac:dyDescent="0.25">
      <c r="A273" s="16">
        <v>9.1440000000000001</v>
      </c>
      <c r="B273" s="16">
        <v>2.9971299999999998</v>
      </c>
      <c r="C273" s="16">
        <f t="shared" si="12"/>
        <v>94.99348671511747</v>
      </c>
      <c r="D273">
        <f t="shared" si="13"/>
        <v>311.70151999999996</v>
      </c>
      <c r="E273">
        <f t="shared" si="14"/>
        <v>98.793226183722169</v>
      </c>
    </row>
    <row r="274" spans="1:5" x14ac:dyDescent="0.25">
      <c r="A274" s="16">
        <v>9.1778999999999993</v>
      </c>
      <c r="B274" s="16">
        <v>2.98278</v>
      </c>
      <c r="C274" s="16">
        <f t="shared" si="12"/>
        <v>94.53866609193399</v>
      </c>
      <c r="D274">
        <f t="shared" si="13"/>
        <v>310.20911999999998</v>
      </c>
      <c r="E274">
        <f t="shared" si="14"/>
        <v>98.320212735611349</v>
      </c>
    </row>
    <row r="275" spans="1:5" x14ac:dyDescent="0.25">
      <c r="A275" s="16">
        <v>9.2117000000000004</v>
      </c>
      <c r="B275" s="16">
        <v>2.9838900000000002</v>
      </c>
      <c r="C275" s="16">
        <f t="shared" si="12"/>
        <v>94.573847338744699</v>
      </c>
      <c r="D275">
        <f t="shared" si="13"/>
        <v>310.32456000000002</v>
      </c>
      <c r="E275">
        <f t="shared" si="14"/>
        <v>98.356801232294487</v>
      </c>
    </row>
    <row r="276" spans="1:5" x14ac:dyDescent="0.25">
      <c r="A276" s="16">
        <v>9.2455999999999996</v>
      </c>
      <c r="B276" s="16">
        <v>2.96902</v>
      </c>
      <c r="C276" s="16">
        <f t="shared" si="12"/>
        <v>94.102545410748988</v>
      </c>
      <c r="D276">
        <f t="shared" si="13"/>
        <v>308.77807999999999</v>
      </c>
      <c r="E276">
        <f t="shared" si="14"/>
        <v>97.866647227178944</v>
      </c>
    </row>
    <row r="277" spans="1:5" x14ac:dyDescent="0.25">
      <c r="A277" s="16">
        <v>9.2795000000000005</v>
      </c>
      <c r="B277" s="16">
        <v>2.9479199999999999</v>
      </c>
      <c r="C277" s="16">
        <f t="shared" si="12"/>
        <v>93.433784773176043</v>
      </c>
      <c r="D277">
        <f t="shared" si="13"/>
        <v>306.58367999999996</v>
      </c>
      <c r="E277">
        <f t="shared" si="14"/>
        <v>97.171136164103075</v>
      </c>
    </row>
    <row r="278" spans="1:5" x14ac:dyDescent="0.25">
      <c r="A278" s="16">
        <v>9.3132999999999999</v>
      </c>
      <c r="B278" s="16">
        <v>2.94014</v>
      </c>
      <c r="C278" s="16">
        <f t="shared" si="12"/>
        <v>93.187199097331614</v>
      </c>
      <c r="D278">
        <f t="shared" si="13"/>
        <v>305.77456000000001</v>
      </c>
      <c r="E278">
        <f t="shared" si="14"/>
        <v>96.914687061224882</v>
      </c>
    </row>
    <row r="279" spans="1:5" x14ac:dyDescent="0.25">
      <c r="A279" s="16">
        <v>9.3472000000000008</v>
      </c>
      <c r="B279" s="16">
        <v>2.9592200000000002</v>
      </c>
      <c r="C279" s="16">
        <f t="shared" si="12"/>
        <v>93.791936204672453</v>
      </c>
      <c r="D279">
        <f t="shared" si="13"/>
        <v>307.75888000000003</v>
      </c>
      <c r="E279">
        <f t="shared" si="14"/>
        <v>97.543613652859349</v>
      </c>
    </row>
    <row r="280" spans="1:5" x14ac:dyDescent="0.25">
      <c r="A280" s="16">
        <v>9.3811</v>
      </c>
      <c r="B280" s="16">
        <v>2.9756800000000001</v>
      </c>
      <c r="C280" s="16">
        <f t="shared" si="12"/>
        <v>94.313632891613238</v>
      </c>
      <c r="D280">
        <f t="shared" si="13"/>
        <v>309.47072000000003</v>
      </c>
      <c r="E280">
        <f t="shared" si="14"/>
        <v>98.086178207277769</v>
      </c>
    </row>
    <row r="281" spans="1:5" x14ac:dyDescent="0.25">
      <c r="A281" s="16">
        <v>9.4148999999999994</v>
      </c>
      <c r="B281" s="16">
        <v>2.9971199999999998</v>
      </c>
      <c r="C281" s="16">
        <f t="shared" si="12"/>
        <v>94.993169766948</v>
      </c>
      <c r="D281">
        <f t="shared" si="13"/>
        <v>311.70047999999997</v>
      </c>
      <c r="E281">
        <f t="shared" si="14"/>
        <v>98.792896557625923</v>
      </c>
    </row>
    <row r="282" spans="1:5" x14ac:dyDescent="0.25">
      <c r="A282" s="16">
        <v>9.4488000000000003</v>
      </c>
      <c r="B282" s="16">
        <v>3.0031500000000002</v>
      </c>
      <c r="C282" s="16">
        <f t="shared" si="12"/>
        <v>95.184289513135923</v>
      </c>
      <c r="D282">
        <f t="shared" si="13"/>
        <v>312.32760000000002</v>
      </c>
      <c r="E282">
        <f t="shared" si="14"/>
        <v>98.991661093661349</v>
      </c>
    </row>
    <row r="283" spans="1:5" x14ac:dyDescent="0.25">
      <c r="A283" s="16">
        <v>9.4826999999999995</v>
      </c>
      <c r="B283" s="16">
        <v>2.9916100000000001</v>
      </c>
      <c r="C283" s="16">
        <f t="shared" si="12"/>
        <v>94.818531325572337</v>
      </c>
      <c r="D283">
        <f t="shared" si="13"/>
        <v>311.12744000000004</v>
      </c>
      <c r="E283">
        <f t="shared" si="14"/>
        <v>98.611272578595234</v>
      </c>
    </row>
    <row r="284" spans="1:5" x14ac:dyDescent="0.25">
      <c r="A284" s="16">
        <v>9.5165000000000006</v>
      </c>
      <c r="B284" s="16">
        <v>2.9782999999999999</v>
      </c>
      <c r="C284" s="16">
        <f t="shared" si="12"/>
        <v>94.396673312013291</v>
      </c>
      <c r="D284">
        <f t="shared" si="13"/>
        <v>309.7432</v>
      </c>
      <c r="E284">
        <f t="shared" si="14"/>
        <v>98.172540244493831</v>
      </c>
    </row>
    <row r="285" spans="1:5" x14ac:dyDescent="0.25">
      <c r="A285" s="16">
        <v>9.5503999999999998</v>
      </c>
      <c r="B285" s="16">
        <v>2.9690699999999999</v>
      </c>
      <c r="C285" s="16">
        <f t="shared" si="12"/>
        <v>94.104130151596308</v>
      </c>
      <c r="D285">
        <f t="shared" si="13"/>
        <v>308.78327999999999</v>
      </c>
      <c r="E285">
        <f t="shared" si="14"/>
        <v>97.868295357660159</v>
      </c>
    </row>
    <row r="286" spans="1:5" x14ac:dyDescent="0.25">
      <c r="A286" s="16">
        <v>9.5843000000000007</v>
      </c>
      <c r="B286" s="16">
        <v>2.9736600000000002</v>
      </c>
      <c r="C286" s="16">
        <f t="shared" si="12"/>
        <v>94.249609361381133</v>
      </c>
      <c r="D286">
        <f t="shared" si="13"/>
        <v>309.26064000000002</v>
      </c>
      <c r="E286">
        <f t="shared" si="14"/>
        <v>98.019593735836366</v>
      </c>
    </row>
    <row r="287" spans="1:5" x14ac:dyDescent="0.25">
      <c r="A287" s="16">
        <v>9.6181000000000001</v>
      </c>
      <c r="B287" s="16">
        <v>2.9785300000000001</v>
      </c>
      <c r="C287" s="16">
        <f t="shared" si="12"/>
        <v>94.403963119911012</v>
      </c>
      <c r="D287">
        <f t="shared" si="13"/>
        <v>309.76712000000003</v>
      </c>
      <c r="E287">
        <f t="shared" si="14"/>
        <v>98.180121644707455</v>
      </c>
    </row>
    <row r="288" spans="1:5" x14ac:dyDescent="0.25">
      <c r="A288" s="16">
        <v>9.6519999999999992</v>
      </c>
      <c r="B288" s="16">
        <v>2.9638399999999998</v>
      </c>
      <c r="C288" s="16">
        <f t="shared" si="12"/>
        <v>93.938366258965672</v>
      </c>
      <c r="D288">
        <f t="shared" si="13"/>
        <v>308.23935999999998</v>
      </c>
      <c r="E288">
        <f t="shared" si="14"/>
        <v>97.695900909324294</v>
      </c>
    </row>
    <row r="289" spans="1:5" x14ac:dyDescent="0.25">
      <c r="A289" s="16">
        <v>9.6859000000000002</v>
      </c>
      <c r="B289" s="16">
        <v>2.96733</v>
      </c>
      <c r="C289" s="16">
        <f t="shared" si="12"/>
        <v>94.048981170109258</v>
      </c>
      <c r="D289">
        <f t="shared" si="13"/>
        <v>308.60232000000002</v>
      </c>
      <c r="E289">
        <f t="shared" si="14"/>
        <v>97.810940416913638</v>
      </c>
    </row>
    <row r="290" spans="1:5" x14ac:dyDescent="0.25">
      <c r="A290" s="16">
        <v>9.7196999999999996</v>
      </c>
      <c r="B290" s="16">
        <v>2.9622000000000002</v>
      </c>
      <c r="C290" s="16">
        <f t="shared" si="12"/>
        <v>93.886386759173277</v>
      </c>
      <c r="D290">
        <f t="shared" si="13"/>
        <v>308.06880000000001</v>
      </c>
      <c r="E290">
        <f t="shared" si="14"/>
        <v>97.641842229540217</v>
      </c>
    </row>
    <row r="291" spans="1:5" x14ac:dyDescent="0.25">
      <c r="A291" s="16">
        <v>9.7536000000000005</v>
      </c>
      <c r="B291" s="16">
        <v>2.9447399999999999</v>
      </c>
      <c r="C291" s="16">
        <f t="shared" si="12"/>
        <v>93.332995255285894</v>
      </c>
      <c r="D291">
        <f t="shared" si="13"/>
        <v>306.25295999999997</v>
      </c>
      <c r="E291">
        <f t="shared" si="14"/>
        <v>97.066315065497335</v>
      </c>
    </row>
    <row r="292" spans="1:5" x14ac:dyDescent="0.25">
      <c r="A292" s="16">
        <v>9.7874999999999996</v>
      </c>
      <c r="B292" s="16">
        <v>2.9351699999999998</v>
      </c>
      <c r="C292" s="16">
        <f t="shared" si="12"/>
        <v>93.02967585710708</v>
      </c>
      <c r="D292">
        <f t="shared" si="13"/>
        <v>305.25767999999999</v>
      </c>
      <c r="E292">
        <f t="shared" si="14"/>
        <v>96.750862891391364</v>
      </c>
    </row>
    <row r="293" spans="1:5" x14ac:dyDescent="0.25">
      <c r="A293" s="16">
        <v>9.8213000000000008</v>
      </c>
      <c r="B293" s="16">
        <v>2.91995</v>
      </c>
      <c r="C293" s="16">
        <f t="shared" si="12"/>
        <v>92.547280743180067</v>
      </c>
      <c r="D293">
        <f t="shared" si="13"/>
        <v>303.6748</v>
      </c>
      <c r="E293">
        <f t="shared" si="14"/>
        <v>96.249171972907277</v>
      </c>
    </row>
    <row r="294" spans="1:5" x14ac:dyDescent="0.25">
      <c r="A294" s="16">
        <v>9.8552</v>
      </c>
      <c r="B294" s="16">
        <v>2.89899</v>
      </c>
      <c r="C294" s="16">
        <f t="shared" si="12"/>
        <v>91.882957379979658</v>
      </c>
      <c r="D294">
        <f t="shared" si="13"/>
        <v>301.49495999999999</v>
      </c>
      <c r="E294">
        <f t="shared" si="14"/>
        <v>95.558275675178848</v>
      </c>
    </row>
    <row r="295" spans="1:5" x14ac:dyDescent="0.25">
      <c r="A295" s="16">
        <v>9.8890999999999991</v>
      </c>
      <c r="B295" s="16">
        <v>2.8967000000000001</v>
      </c>
      <c r="C295" s="16">
        <f t="shared" si="12"/>
        <v>91.810376249171981</v>
      </c>
      <c r="D295">
        <f t="shared" si="13"/>
        <v>301.2568</v>
      </c>
      <c r="E295">
        <f t="shared" si="14"/>
        <v>95.482791299138867</v>
      </c>
    </row>
    <row r="296" spans="1:5" x14ac:dyDescent="0.25">
      <c r="A296" s="16">
        <v>9.9229000000000003</v>
      </c>
      <c r="B296" s="16">
        <v>2.9012199999999999</v>
      </c>
      <c r="C296" s="16">
        <f t="shared" si="12"/>
        <v>91.95363682177053</v>
      </c>
      <c r="D296">
        <f t="shared" si="13"/>
        <v>301.72687999999999</v>
      </c>
      <c r="E296">
        <f t="shared" si="14"/>
        <v>95.63178229464134</v>
      </c>
    </row>
    <row r="297" spans="1:5" x14ac:dyDescent="0.25">
      <c r="A297" s="16">
        <v>9.9567999999999994</v>
      </c>
      <c r="B297" s="16">
        <v>2.91222</v>
      </c>
      <c r="C297" s="16">
        <f t="shared" si="12"/>
        <v>92.302279808182973</v>
      </c>
      <c r="D297">
        <f t="shared" si="13"/>
        <v>302.87088</v>
      </c>
      <c r="E297">
        <f t="shared" si="14"/>
        <v>95.994371000510284</v>
      </c>
    </row>
    <row r="298" spans="1:5" x14ac:dyDescent="0.25">
      <c r="A298" s="16">
        <v>9.9907000000000004</v>
      </c>
      <c r="B298" s="16">
        <v>2.9038300000000001</v>
      </c>
      <c r="C298" s="16">
        <f t="shared" si="12"/>
        <v>92.036360294001128</v>
      </c>
      <c r="D298">
        <f t="shared" si="13"/>
        <v>301.99832000000004</v>
      </c>
      <c r="E298">
        <f t="shared" si="14"/>
        <v>95.717814705761171</v>
      </c>
    </row>
    <row r="299" spans="1:5" x14ac:dyDescent="0.25">
      <c r="A299" s="16">
        <v>10.0245</v>
      </c>
      <c r="B299" s="16">
        <v>2.9111099999999999</v>
      </c>
      <c r="C299" s="16">
        <f t="shared" si="12"/>
        <v>92.267098561372251</v>
      </c>
      <c r="D299">
        <f t="shared" si="13"/>
        <v>302.75543999999996</v>
      </c>
      <c r="E299">
        <f t="shared" si="14"/>
        <v>95.957782503827147</v>
      </c>
    </row>
    <row r="300" spans="1:5" x14ac:dyDescent="0.25">
      <c r="A300" s="16">
        <v>10.058400000000001</v>
      </c>
      <c r="B300" s="16">
        <v>2.8998499999999998</v>
      </c>
      <c r="C300" s="16">
        <f t="shared" si="12"/>
        <v>91.910214922553706</v>
      </c>
      <c r="D300">
        <f t="shared" si="13"/>
        <v>301.58439999999996</v>
      </c>
      <c r="E300">
        <f t="shared" si="14"/>
        <v>95.586623519455856</v>
      </c>
    </row>
    <row r="301" spans="1:5" x14ac:dyDescent="0.25">
      <c r="A301" s="16">
        <v>10.0923</v>
      </c>
      <c r="B301" s="16">
        <v>2.9075500000000001</v>
      </c>
      <c r="C301" s="16">
        <f t="shared" si="12"/>
        <v>92.154265013042419</v>
      </c>
      <c r="D301">
        <f t="shared" si="13"/>
        <v>302.3852</v>
      </c>
      <c r="E301">
        <f t="shared" si="14"/>
        <v>95.840435613564111</v>
      </c>
    </row>
    <row r="302" spans="1:5" x14ac:dyDescent="0.25">
      <c r="A302" s="16">
        <v>10.126099999999999</v>
      </c>
      <c r="B302" s="16">
        <v>2.88402</v>
      </c>
      <c r="C302" s="16">
        <f t="shared" si="12"/>
        <v>91.408485970289277</v>
      </c>
      <c r="D302">
        <f t="shared" si="13"/>
        <v>299.93808000000001</v>
      </c>
      <c r="E302">
        <f t="shared" si="14"/>
        <v>95.064825409100848</v>
      </c>
    </row>
    <row r="303" spans="1:5" x14ac:dyDescent="0.25">
      <c r="A303" s="16">
        <v>10.16</v>
      </c>
      <c r="B303" s="16">
        <v>2.87738</v>
      </c>
      <c r="C303" s="16">
        <f t="shared" si="12"/>
        <v>91.198032385763966</v>
      </c>
      <c r="D303">
        <f t="shared" si="13"/>
        <v>299.24752000000001</v>
      </c>
      <c r="E303">
        <f t="shared" si="14"/>
        <v>94.84595368119453</v>
      </c>
    </row>
    <row r="304" spans="1:5" x14ac:dyDescent="0.25">
      <c r="A304" s="16">
        <v>10.193899999999999</v>
      </c>
      <c r="B304" s="16">
        <v>2.8761700000000001</v>
      </c>
      <c r="C304" s="16">
        <f t="shared" si="12"/>
        <v>91.159681657258602</v>
      </c>
      <c r="D304">
        <f t="shared" si="13"/>
        <v>299.12168000000003</v>
      </c>
      <c r="E304">
        <f t="shared" si="14"/>
        <v>94.806068923548949</v>
      </c>
    </row>
    <row r="305" spans="1:5" x14ac:dyDescent="0.25">
      <c r="A305" s="16">
        <v>10.2277</v>
      </c>
      <c r="B305" s="16">
        <v>2.8888799999999999</v>
      </c>
      <c r="C305" s="16">
        <f t="shared" si="12"/>
        <v>91.562522780649687</v>
      </c>
      <c r="D305">
        <f t="shared" si="13"/>
        <v>300.44351999999998</v>
      </c>
      <c r="E305">
        <f t="shared" si="14"/>
        <v>95.225023691875663</v>
      </c>
    </row>
    <row r="306" spans="1:5" x14ac:dyDescent="0.25">
      <c r="A306" s="16">
        <v>10.2616</v>
      </c>
      <c r="B306" s="16">
        <v>2.8801000000000001</v>
      </c>
      <c r="C306" s="16">
        <f t="shared" si="12"/>
        <v>91.284242287858675</v>
      </c>
      <c r="D306">
        <f t="shared" si="13"/>
        <v>299.53039999999999</v>
      </c>
      <c r="E306">
        <f t="shared" si="14"/>
        <v>94.935611979373022</v>
      </c>
    </row>
    <row r="307" spans="1:5" x14ac:dyDescent="0.25">
      <c r="A307" s="16">
        <v>10.295500000000001</v>
      </c>
      <c r="B307" s="16">
        <v>2.8744800000000001</v>
      </c>
      <c r="C307" s="16">
        <f t="shared" si="12"/>
        <v>91.106117416618872</v>
      </c>
      <c r="D307">
        <f t="shared" si="13"/>
        <v>298.94592</v>
      </c>
      <c r="E307">
        <f t="shared" si="14"/>
        <v>94.750362113283629</v>
      </c>
    </row>
    <row r="308" spans="1:5" x14ac:dyDescent="0.25">
      <c r="A308" s="16">
        <v>10.3293</v>
      </c>
      <c r="B308" s="16">
        <v>2.87636</v>
      </c>
      <c r="C308" s="16">
        <f t="shared" si="12"/>
        <v>91.165703672478443</v>
      </c>
      <c r="D308">
        <f t="shared" si="13"/>
        <v>299.14143999999999</v>
      </c>
      <c r="E308">
        <f t="shared" si="14"/>
        <v>94.812331819377576</v>
      </c>
    </row>
    <row r="309" spans="1:5" x14ac:dyDescent="0.25">
      <c r="A309" s="16">
        <v>10.363200000000001</v>
      </c>
      <c r="B309" s="16">
        <v>2.8721000000000001</v>
      </c>
      <c r="C309" s="16">
        <f t="shared" si="12"/>
        <v>91.030683752285995</v>
      </c>
      <c r="D309">
        <f t="shared" si="13"/>
        <v>298.69839999999999</v>
      </c>
      <c r="E309">
        <f t="shared" si="14"/>
        <v>94.671911102377436</v>
      </c>
    </row>
    <row r="310" spans="1:5" x14ac:dyDescent="0.25">
      <c r="A310" s="16">
        <v>10.3971</v>
      </c>
      <c r="B310" s="16">
        <v>2.8645700000000001</v>
      </c>
      <c r="C310" s="16">
        <f t="shared" si="12"/>
        <v>90.792021780678212</v>
      </c>
      <c r="D310">
        <f t="shared" si="13"/>
        <v>297.91528</v>
      </c>
      <c r="E310">
        <f t="shared" si="14"/>
        <v>94.42370265190533</v>
      </c>
    </row>
    <row r="311" spans="1:5" x14ac:dyDescent="0.25">
      <c r="A311" s="16">
        <v>10.430899999999999</v>
      </c>
      <c r="B311" s="16">
        <v>2.8649900000000001</v>
      </c>
      <c r="C311" s="16">
        <f t="shared" si="12"/>
        <v>90.805333603795773</v>
      </c>
      <c r="D311">
        <f t="shared" si="13"/>
        <v>297.95895999999999</v>
      </c>
      <c r="E311">
        <f t="shared" si="14"/>
        <v>94.43754694794761</v>
      </c>
    </row>
    <row r="312" spans="1:5" x14ac:dyDescent="0.25">
      <c r="A312" s="16">
        <v>10.4648</v>
      </c>
      <c r="B312" s="16">
        <v>2.8552399999999998</v>
      </c>
      <c r="C312" s="16">
        <f t="shared" si="12"/>
        <v>90.496309138566573</v>
      </c>
      <c r="D312">
        <f t="shared" si="13"/>
        <v>296.94495999999998</v>
      </c>
      <c r="E312">
        <f t="shared" si="14"/>
        <v>94.116161504109243</v>
      </c>
    </row>
    <row r="313" spans="1:5" x14ac:dyDescent="0.25">
      <c r="A313" s="16">
        <v>10.498699999999999</v>
      </c>
      <c r="B313" s="16">
        <v>2.8572500000000001</v>
      </c>
      <c r="C313" s="16">
        <f t="shared" si="12"/>
        <v>90.56001572062921</v>
      </c>
      <c r="D313">
        <f t="shared" si="13"/>
        <v>297.154</v>
      </c>
      <c r="E313">
        <f t="shared" si="14"/>
        <v>94.182416349454385</v>
      </c>
    </row>
    <row r="314" spans="1:5" x14ac:dyDescent="0.25">
      <c r="A314" s="16">
        <v>10.532500000000001</v>
      </c>
      <c r="B314" s="16">
        <v>2.8551799999999998</v>
      </c>
      <c r="C314" s="16">
        <f t="shared" si="12"/>
        <v>90.494407449549769</v>
      </c>
      <c r="D314">
        <f t="shared" si="13"/>
        <v>296.93871999999999</v>
      </c>
      <c r="E314">
        <f t="shared" si="14"/>
        <v>94.114183747531754</v>
      </c>
    </row>
    <row r="315" spans="1:5" x14ac:dyDescent="0.25">
      <c r="A315" s="16">
        <v>10.5664</v>
      </c>
      <c r="B315" s="16">
        <v>2.84674</v>
      </c>
      <c r="C315" s="16">
        <f t="shared" si="12"/>
        <v>90.226903194520602</v>
      </c>
      <c r="D315">
        <f t="shared" si="13"/>
        <v>296.06096000000002</v>
      </c>
      <c r="E315">
        <f t="shared" si="14"/>
        <v>93.835979322301426</v>
      </c>
    </row>
    <row r="316" spans="1:5" x14ac:dyDescent="0.25">
      <c r="A316" s="16">
        <v>10.600300000000001</v>
      </c>
      <c r="B316" s="16">
        <v>2.8544700000000001</v>
      </c>
      <c r="C316" s="16">
        <f t="shared" si="12"/>
        <v>90.471904129517696</v>
      </c>
      <c r="D316">
        <f t="shared" si="13"/>
        <v>296.86488000000003</v>
      </c>
      <c r="E316">
        <f t="shared" si="14"/>
        <v>94.090780294698391</v>
      </c>
    </row>
    <row r="317" spans="1:5" x14ac:dyDescent="0.25">
      <c r="A317" s="16">
        <v>10.6341</v>
      </c>
      <c r="B317" s="16">
        <v>2.8462000000000001</v>
      </c>
      <c r="C317" s="16">
        <f t="shared" si="12"/>
        <v>90.209787993369446</v>
      </c>
      <c r="D317">
        <f t="shared" si="13"/>
        <v>296.00479999999999</v>
      </c>
      <c r="E317">
        <f t="shared" si="14"/>
        <v>93.818179513104226</v>
      </c>
    </row>
    <row r="318" spans="1:5" x14ac:dyDescent="0.25">
      <c r="A318" s="16">
        <v>10.667999999999999</v>
      </c>
      <c r="B318" s="16">
        <v>2.8418800000000002</v>
      </c>
      <c r="C318" s="16">
        <f t="shared" si="12"/>
        <v>90.072866384160207</v>
      </c>
      <c r="D318">
        <f t="shared" si="13"/>
        <v>295.55552</v>
      </c>
      <c r="E318">
        <f t="shared" si="14"/>
        <v>93.675781039526612</v>
      </c>
    </row>
    <row r="319" spans="1:5" x14ac:dyDescent="0.25">
      <c r="A319" s="16">
        <v>10.7019</v>
      </c>
      <c r="B319" s="16">
        <v>2.8451399999999998</v>
      </c>
      <c r="C319" s="16">
        <f t="shared" si="12"/>
        <v>90.176191487406058</v>
      </c>
      <c r="D319">
        <f t="shared" si="13"/>
        <v>295.89455999999996</v>
      </c>
      <c r="E319">
        <f t="shared" si="14"/>
        <v>93.783239146902304</v>
      </c>
    </row>
    <row r="320" spans="1:5" x14ac:dyDescent="0.25">
      <c r="A320" s="16">
        <v>10.7357</v>
      </c>
      <c r="B320" s="16">
        <v>2.8446500000000001</v>
      </c>
      <c r="C320" s="16">
        <f t="shared" si="12"/>
        <v>90.160661027102236</v>
      </c>
      <c r="D320">
        <f t="shared" si="13"/>
        <v>295.84360000000004</v>
      </c>
      <c r="E320">
        <f t="shared" si="14"/>
        <v>93.767087468186332</v>
      </c>
    </row>
    <row r="321" spans="1:5" x14ac:dyDescent="0.25">
      <c r="A321" s="16">
        <v>10.769600000000001</v>
      </c>
      <c r="B321" s="16">
        <v>2.8266300000000002</v>
      </c>
      <c r="C321" s="16">
        <f t="shared" si="12"/>
        <v>89.589520425724785</v>
      </c>
      <c r="D321">
        <f t="shared" si="13"/>
        <v>293.96952000000005</v>
      </c>
      <c r="E321">
        <f t="shared" si="14"/>
        <v>93.173101242753788</v>
      </c>
    </row>
    <row r="322" spans="1:5" x14ac:dyDescent="0.25">
      <c r="A322" s="16">
        <v>10.8035</v>
      </c>
      <c r="B322" s="16">
        <v>2.8238699999999999</v>
      </c>
      <c r="C322" s="16">
        <f t="shared" si="12"/>
        <v>89.502042730952198</v>
      </c>
      <c r="D322">
        <f t="shared" si="13"/>
        <v>293.68248</v>
      </c>
      <c r="E322">
        <f t="shared" si="14"/>
        <v>93.082124440190285</v>
      </c>
    </row>
    <row r="323" spans="1:5" x14ac:dyDescent="0.25">
      <c r="A323" s="16">
        <v>10.837300000000001</v>
      </c>
      <c r="B323" s="16">
        <v>2.81474</v>
      </c>
      <c r="C323" s="16">
        <f t="shared" si="12"/>
        <v>89.212669052229884</v>
      </c>
      <c r="D323">
        <f t="shared" si="13"/>
        <v>292.73295999999999</v>
      </c>
      <c r="E323">
        <f t="shared" si="14"/>
        <v>92.781175814319084</v>
      </c>
    </row>
    <row r="324" spans="1:5" x14ac:dyDescent="0.25">
      <c r="A324" s="16">
        <v>10.8712</v>
      </c>
      <c r="B324" s="16">
        <v>2.8152400000000002</v>
      </c>
      <c r="C324" s="16">
        <f t="shared" ref="C324:C387" si="15">100*(B324/MAX($B$3:$B$445))</f>
        <v>89.22851646070319</v>
      </c>
      <c r="D324">
        <f t="shared" ref="D324:D387" si="16">N$3*B324</f>
        <v>292.78496000000001</v>
      </c>
      <c r="E324">
        <f t="shared" ref="E324:E387" si="17">C324*N$3/100</f>
        <v>92.79765711913133</v>
      </c>
    </row>
    <row r="325" spans="1:5" x14ac:dyDescent="0.25">
      <c r="A325" s="16">
        <v>10.905099999999999</v>
      </c>
      <c r="B325" s="16">
        <v>2.83453</v>
      </c>
      <c r="C325" s="16">
        <f t="shared" si="15"/>
        <v>89.839909479602795</v>
      </c>
      <c r="D325">
        <f t="shared" si="16"/>
        <v>294.79111999999998</v>
      </c>
      <c r="E325">
        <f t="shared" si="17"/>
        <v>93.433505858786901</v>
      </c>
    </row>
    <row r="326" spans="1:5" x14ac:dyDescent="0.25">
      <c r="A326" s="16">
        <v>10.9389</v>
      </c>
      <c r="B326" s="16">
        <v>2.7925900000000001</v>
      </c>
      <c r="C326" s="16">
        <f t="shared" si="15"/>
        <v>88.510628856863036</v>
      </c>
      <c r="D326">
        <f t="shared" si="16"/>
        <v>290.42936000000003</v>
      </c>
      <c r="E326">
        <f t="shared" si="17"/>
        <v>92.051054011137566</v>
      </c>
    </row>
    <row r="327" spans="1:5" x14ac:dyDescent="0.25">
      <c r="A327" s="16">
        <v>10.972799999999999</v>
      </c>
      <c r="B327" s="16">
        <v>2.77298</v>
      </c>
      <c r="C327" s="16">
        <f t="shared" si="15"/>
        <v>87.889093496540511</v>
      </c>
      <c r="D327">
        <f t="shared" si="16"/>
        <v>288.38992000000002</v>
      </c>
      <c r="E327">
        <f t="shared" si="17"/>
        <v>91.40465723640213</v>
      </c>
    </row>
    <row r="328" spans="1:5" x14ac:dyDescent="0.25">
      <c r="A328" s="16">
        <v>11.0067</v>
      </c>
      <c r="B328" s="16">
        <v>2.7638099999999999</v>
      </c>
      <c r="C328" s="16">
        <f t="shared" si="15"/>
        <v>87.598452025140332</v>
      </c>
      <c r="D328">
        <f t="shared" si="16"/>
        <v>287.43624</v>
      </c>
      <c r="E328">
        <f t="shared" si="17"/>
        <v>91.102390106145947</v>
      </c>
    </row>
    <row r="329" spans="1:5" x14ac:dyDescent="0.25">
      <c r="A329" s="16">
        <v>11.0405</v>
      </c>
      <c r="B329" s="16">
        <v>2.7643800000000001</v>
      </c>
      <c r="C329" s="16">
        <f t="shared" si="15"/>
        <v>87.616518070799884</v>
      </c>
      <c r="D329">
        <f t="shared" si="16"/>
        <v>287.49552</v>
      </c>
      <c r="E329">
        <f t="shared" si="17"/>
        <v>91.121178793631884</v>
      </c>
    </row>
    <row r="330" spans="1:5" x14ac:dyDescent="0.25">
      <c r="A330" s="16">
        <v>11.074400000000001</v>
      </c>
      <c r="B330" s="16">
        <v>2.7600899999999999</v>
      </c>
      <c r="C330" s="16">
        <f t="shared" si="15"/>
        <v>87.480547306099027</v>
      </c>
      <c r="D330">
        <f t="shared" si="16"/>
        <v>287.04935999999998</v>
      </c>
      <c r="E330">
        <f t="shared" si="17"/>
        <v>90.979769198342979</v>
      </c>
    </row>
    <row r="331" spans="1:5" x14ac:dyDescent="0.25">
      <c r="A331" s="16">
        <v>11.1083</v>
      </c>
      <c r="B331" s="16">
        <v>2.7433999999999998</v>
      </c>
      <c r="C331" s="16">
        <f t="shared" si="15"/>
        <v>86.951560811260535</v>
      </c>
      <c r="D331">
        <f t="shared" si="16"/>
        <v>285.31360000000001</v>
      </c>
      <c r="E331">
        <f t="shared" si="17"/>
        <v>90.429623243710964</v>
      </c>
    </row>
    <row r="332" spans="1:5" x14ac:dyDescent="0.25">
      <c r="A332" s="16">
        <v>11.142099999999999</v>
      </c>
      <c r="B332" s="16">
        <v>2.7329500000000002</v>
      </c>
      <c r="C332" s="16">
        <f t="shared" si="15"/>
        <v>86.620349974168732</v>
      </c>
      <c r="D332">
        <f t="shared" si="16"/>
        <v>284.22680000000003</v>
      </c>
      <c r="E332">
        <f t="shared" si="17"/>
        <v>90.085163973135479</v>
      </c>
    </row>
    <row r="333" spans="1:5" x14ac:dyDescent="0.25">
      <c r="A333" s="16">
        <v>11.176</v>
      </c>
      <c r="B333" s="16">
        <v>2.7200600000000001</v>
      </c>
      <c r="C333" s="16">
        <f t="shared" si="15"/>
        <v>86.211803783727248</v>
      </c>
      <c r="D333">
        <f t="shared" si="16"/>
        <v>282.88624000000004</v>
      </c>
      <c r="E333">
        <f t="shared" si="17"/>
        <v>89.660275935076328</v>
      </c>
    </row>
    <row r="334" spans="1:5" x14ac:dyDescent="0.25">
      <c r="A334" s="16">
        <v>11.209899999999999</v>
      </c>
      <c r="B334" s="16">
        <v>2.7289099999999999</v>
      </c>
      <c r="C334" s="16">
        <f t="shared" si="15"/>
        <v>86.492302913704521</v>
      </c>
      <c r="D334">
        <f t="shared" si="16"/>
        <v>283.80664000000002</v>
      </c>
      <c r="E334">
        <f t="shared" si="17"/>
        <v>89.951995030252689</v>
      </c>
    </row>
    <row r="335" spans="1:5" x14ac:dyDescent="0.25">
      <c r="A335" s="16">
        <v>11.2437</v>
      </c>
      <c r="B335" s="16">
        <v>2.7147600000000001</v>
      </c>
      <c r="C335" s="16">
        <f t="shared" si="15"/>
        <v>86.043821253910352</v>
      </c>
      <c r="D335">
        <f t="shared" si="16"/>
        <v>282.33503999999999</v>
      </c>
      <c r="E335">
        <f t="shared" si="17"/>
        <v>89.485574104066757</v>
      </c>
    </row>
    <row r="336" spans="1:5" x14ac:dyDescent="0.25">
      <c r="A336" s="16">
        <v>11.2776</v>
      </c>
      <c r="B336" s="16">
        <v>2.7072099999999999</v>
      </c>
      <c r="C336" s="16">
        <f t="shared" si="15"/>
        <v>85.804525385963629</v>
      </c>
      <c r="D336">
        <f t="shared" si="16"/>
        <v>281.54984000000002</v>
      </c>
      <c r="E336">
        <f t="shared" si="17"/>
        <v>89.236706401402174</v>
      </c>
    </row>
    <row r="337" spans="1:5" x14ac:dyDescent="0.25">
      <c r="A337" s="16">
        <v>11.311500000000001</v>
      </c>
      <c r="B337" s="16">
        <v>2.6951800000000001</v>
      </c>
      <c r="C337" s="16">
        <f t="shared" si="15"/>
        <v>85.423236738096222</v>
      </c>
      <c r="D337">
        <f t="shared" si="16"/>
        <v>280.29872</v>
      </c>
      <c r="E337">
        <f t="shared" si="17"/>
        <v>88.840166207620072</v>
      </c>
    </row>
    <row r="338" spans="1:5" x14ac:dyDescent="0.25">
      <c r="A338" s="16">
        <v>11.3453</v>
      </c>
      <c r="B338" s="16">
        <v>2.69699</v>
      </c>
      <c r="C338" s="16">
        <f t="shared" si="15"/>
        <v>85.480604356769547</v>
      </c>
      <c r="D338">
        <f t="shared" si="16"/>
        <v>280.48696000000001</v>
      </c>
      <c r="E338">
        <f t="shared" si="17"/>
        <v>88.899828531040328</v>
      </c>
    </row>
    <row r="339" spans="1:5" x14ac:dyDescent="0.25">
      <c r="A339" s="16">
        <v>11.379200000000001</v>
      </c>
      <c r="B339" s="16">
        <v>2.69049</v>
      </c>
      <c r="C339" s="16">
        <f t="shared" si="15"/>
        <v>85.274588046616742</v>
      </c>
      <c r="D339">
        <f t="shared" si="16"/>
        <v>279.81096000000002</v>
      </c>
      <c r="E339">
        <f t="shared" si="17"/>
        <v>88.685571568481407</v>
      </c>
    </row>
    <row r="340" spans="1:5" x14ac:dyDescent="0.25">
      <c r="A340" s="16">
        <v>11.4131</v>
      </c>
      <c r="B340" s="16">
        <v>2.6823000000000001</v>
      </c>
      <c r="C340" s="16">
        <f t="shared" si="15"/>
        <v>85.015007495824207</v>
      </c>
      <c r="D340">
        <f t="shared" si="16"/>
        <v>278.95920000000001</v>
      </c>
      <c r="E340">
        <f t="shared" si="17"/>
        <v>88.415607795657181</v>
      </c>
    </row>
    <row r="341" spans="1:5" x14ac:dyDescent="0.25">
      <c r="A341" s="16">
        <v>11.446899999999999</v>
      </c>
      <c r="B341" s="16">
        <v>2.66574</v>
      </c>
      <c r="C341" s="16">
        <f t="shared" si="15"/>
        <v>84.490141327188766</v>
      </c>
      <c r="D341">
        <f t="shared" si="16"/>
        <v>277.23696000000001</v>
      </c>
      <c r="E341">
        <f t="shared" si="17"/>
        <v>87.869746980276318</v>
      </c>
    </row>
    <row r="342" spans="1:5" x14ac:dyDescent="0.25">
      <c r="A342" s="16">
        <v>11.4808</v>
      </c>
      <c r="B342" s="16">
        <v>2.6502599999999998</v>
      </c>
      <c r="C342" s="16">
        <f t="shared" si="15"/>
        <v>83.999505560855624</v>
      </c>
      <c r="D342">
        <f t="shared" si="16"/>
        <v>275.62703999999997</v>
      </c>
      <c r="E342">
        <f t="shared" si="17"/>
        <v>87.359485783289855</v>
      </c>
    </row>
    <row r="343" spans="1:5" x14ac:dyDescent="0.25">
      <c r="A343" s="16">
        <v>11.514699999999999</v>
      </c>
      <c r="B343" s="16">
        <v>2.63144</v>
      </c>
      <c r="C343" s="16">
        <f t="shared" si="15"/>
        <v>83.403009105920916</v>
      </c>
      <c r="D343">
        <f t="shared" si="16"/>
        <v>273.66976</v>
      </c>
      <c r="E343">
        <f t="shared" si="17"/>
        <v>86.739129470157749</v>
      </c>
    </row>
    <row r="344" spans="1:5" x14ac:dyDescent="0.25">
      <c r="A344" s="16">
        <v>11.548500000000001</v>
      </c>
      <c r="B344" s="16">
        <v>2.6297299999999999</v>
      </c>
      <c r="C344" s="16">
        <f t="shared" si="15"/>
        <v>83.348810968942246</v>
      </c>
      <c r="D344">
        <f t="shared" si="16"/>
        <v>273.49191999999999</v>
      </c>
      <c r="E344">
        <f t="shared" si="17"/>
        <v>86.682763407699937</v>
      </c>
    </row>
    <row r="345" spans="1:5" x14ac:dyDescent="0.25">
      <c r="A345" s="16">
        <v>11.5824</v>
      </c>
      <c r="B345" s="16">
        <v>2.6159500000000002</v>
      </c>
      <c r="C345" s="16">
        <f t="shared" si="15"/>
        <v>82.912056391418318</v>
      </c>
      <c r="D345">
        <f t="shared" si="16"/>
        <v>272.05880000000002</v>
      </c>
      <c r="E345">
        <f t="shared" si="17"/>
        <v>86.228538647075055</v>
      </c>
    </row>
    <row r="346" spans="1:5" x14ac:dyDescent="0.25">
      <c r="A346" s="16">
        <v>11.616300000000001</v>
      </c>
      <c r="B346" s="16">
        <v>2.6120000000000001</v>
      </c>
      <c r="C346" s="16">
        <f t="shared" si="15"/>
        <v>82.786861864479306</v>
      </c>
      <c r="D346">
        <f t="shared" si="16"/>
        <v>271.64800000000002</v>
      </c>
      <c r="E346">
        <f t="shared" si="17"/>
        <v>86.098336339058477</v>
      </c>
    </row>
    <row r="347" spans="1:5" x14ac:dyDescent="0.25">
      <c r="A347" s="16">
        <v>11.6501</v>
      </c>
      <c r="B347" s="16">
        <v>2.6110099999999998</v>
      </c>
      <c r="C347" s="16">
        <f t="shared" si="15"/>
        <v>82.755483995702178</v>
      </c>
      <c r="D347">
        <f t="shared" si="16"/>
        <v>271.54503999999997</v>
      </c>
      <c r="E347">
        <f t="shared" si="17"/>
        <v>86.06570335553026</v>
      </c>
    </row>
    <row r="348" spans="1:5" x14ac:dyDescent="0.25">
      <c r="A348" s="16">
        <v>11.683999999999999</v>
      </c>
      <c r="B348" s="16">
        <v>2.6141399999999999</v>
      </c>
      <c r="C348" s="16">
        <f t="shared" si="15"/>
        <v>82.854688772744993</v>
      </c>
      <c r="D348">
        <f t="shared" si="16"/>
        <v>271.87056000000001</v>
      </c>
      <c r="E348">
        <f t="shared" si="17"/>
        <v>86.168876323654786</v>
      </c>
    </row>
    <row r="349" spans="1:5" x14ac:dyDescent="0.25">
      <c r="A349" s="16">
        <v>11.7179</v>
      </c>
      <c r="B349" s="16">
        <v>2.6049099999999998</v>
      </c>
      <c r="C349" s="16">
        <f t="shared" si="15"/>
        <v>82.56214561232801</v>
      </c>
      <c r="D349">
        <f t="shared" si="16"/>
        <v>270.91064</v>
      </c>
      <c r="E349">
        <f t="shared" si="17"/>
        <v>85.864631436821128</v>
      </c>
    </row>
    <row r="350" spans="1:5" x14ac:dyDescent="0.25">
      <c r="A350" s="16">
        <v>11.7517</v>
      </c>
      <c r="B350" s="16">
        <v>2.60087</v>
      </c>
      <c r="C350" s="16">
        <f t="shared" si="15"/>
        <v>82.434098551863812</v>
      </c>
      <c r="D350">
        <f t="shared" si="16"/>
        <v>270.49047999999999</v>
      </c>
      <c r="E350">
        <f t="shared" si="17"/>
        <v>85.731462493938366</v>
      </c>
    </row>
    <row r="351" spans="1:5" x14ac:dyDescent="0.25">
      <c r="A351" s="16">
        <v>11.785600000000001</v>
      </c>
      <c r="B351" s="16">
        <v>2.5935800000000002</v>
      </c>
      <c r="C351" s="16">
        <f t="shared" si="15"/>
        <v>82.203043336323219</v>
      </c>
      <c r="D351">
        <f t="shared" si="16"/>
        <v>269.73232000000002</v>
      </c>
      <c r="E351">
        <f t="shared" si="17"/>
        <v>85.491165069776144</v>
      </c>
    </row>
    <row r="352" spans="1:5" x14ac:dyDescent="0.25">
      <c r="A352" s="16">
        <v>11.8195</v>
      </c>
      <c r="B352" s="16">
        <v>2.5801699999999999</v>
      </c>
      <c r="C352" s="16">
        <f t="shared" si="15"/>
        <v>81.778015841069504</v>
      </c>
      <c r="D352">
        <f t="shared" si="16"/>
        <v>268.33767999999998</v>
      </c>
      <c r="E352">
        <f t="shared" si="17"/>
        <v>85.049136474712284</v>
      </c>
    </row>
    <row r="353" spans="1:5" x14ac:dyDescent="0.25">
      <c r="A353" s="16">
        <v>11.853300000000001</v>
      </c>
      <c r="B353" s="16">
        <v>2.5314999999999999</v>
      </c>
      <c r="C353" s="16">
        <f t="shared" si="15"/>
        <v>80.235429100279234</v>
      </c>
      <c r="D353">
        <f t="shared" si="16"/>
        <v>263.27600000000001</v>
      </c>
      <c r="E353">
        <f t="shared" si="17"/>
        <v>83.444846264290405</v>
      </c>
    </row>
    <row r="354" spans="1:5" x14ac:dyDescent="0.25">
      <c r="A354" s="16">
        <v>11.8872</v>
      </c>
      <c r="B354" s="16">
        <v>2.5184199999999999</v>
      </c>
      <c r="C354" s="16">
        <f t="shared" si="15"/>
        <v>79.820860894617894</v>
      </c>
      <c r="D354">
        <f t="shared" si="16"/>
        <v>261.91568000000001</v>
      </c>
      <c r="E354">
        <f t="shared" si="17"/>
        <v>83.013695330402612</v>
      </c>
    </row>
    <row r="355" spans="1:5" x14ac:dyDescent="0.25">
      <c r="A355" s="16">
        <v>11.921099999999999</v>
      </c>
      <c r="B355" s="16">
        <v>2.50719</v>
      </c>
      <c r="C355" s="16">
        <f t="shared" si="15"/>
        <v>79.464928100307759</v>
      </c>
      <c r="D355">
        <f t="shared" si="16"/>
        <v>260.74776000000003</v>
      </c>
      <c r="E355">
        <f t="shared" si="17"/>
        <v>82.643525224320072</v>
      </c>
    </row>
    <row r="356" spans="1:5" x14ac:dyDescent="0.25">
      <c r="A356" s="16">
        <v>11.9549</v>
      </c>
      <c r="B356" s="16">
        <v>2.48827</v>
      </c>
      <c r="C356" s="16">
        <f t="shared" si="15"/>
        <v>78.865262163678381</v>
      </c>
      <c r="D356">
        <f t="shared" si="16"/>
        <v>258.78008</v>
      </c>
      <c r="E356">
        <f t="shared" si="17"/>
        <v>82.019872650225523</v>
      </c>
    </row>
    <row r="357" spans="1:5" x14ac:dyDescent="0.25">
      <c r="A357" s="16">
        <v>11.988799999999999</v>
      </c>
      <c r="B357" s="16">
        <v>2.4719500000000001</v>
      </c>
      <c r="C357" s="16">
        <f t="shared" si="15"/>
        <v>78.348002751110116</v>
      </c>
      <c r="D357">
        <f t="shared" si="16"/>
        <v>257.08280000000002</v>
      </c>
      <c r="E357">
        <f t="shared" si="17"/>
        <v>81.481922861154516</v>
      </c>
    </row>
    <row r="358" spans="1:5" x14ac:dyDescent="0.25">
      <c r="A358" s="16">
        <v>12.0227</v>
      </c>
      <c r="B358" s="16">
        <v>2.43879</v>
      </c>
      <c r="C358" s="16">
        <f t="shared" si="15"/>
        <v>77.297002621161354</v>
      </c>
      <c r="D358">
        <f t="shared" si="16"/>
        <v>253.63416000000001</v>
      </c>
      <c r="E358">
        <f t="shared" si="17"/>
        <v>80.388882726007807</v>
      </c>
    </row>
    <row r="359" spans="1:5" x14ac:dyDescent="0.25">
      <c r="A359" s="16">
        <v>12.0565</v>
      </c>
      <c r="B359" s="16">
        <v>2.4197000000000002</v>
      </c>
      <c r="C359" s="16">
        <f t="shared" si="15"/>
        <v>76.691948565651074</v>
      </c>
      <c r="D359">
        <f t="shared" si="16"/>
        <v>251.64880000000002</v>
      </c>
      <c r="E359">
        <f t="shared" si="17"/>
        <v>79.759626508277108</v>
      </c>
    </row>
    <row r="360" spans="1:5" x14ac:dyDescent="0.25">
      <c r="A360" s="16">
        <v>12.090400000000001</v>
      </c>
      <c r="B360" s="16">
        <v>2.3866299999999998</v>
      </c>
      <c r="C360" s="16">
        <f t="shared" si="15"/>
        <v>75.643800969227499</v>
      </c>
      <c r="D360">
        <f t="shared" si="16"/>
        <v>248.20951999999997</v>
      </c>
      <c r="E360">
        <f t="shared" si="17"/>
        <v>78.669553007996598</v>
      </c>
    </row>
    <row r="361" spans="1:5" x14ac:dyDescent="0.25">
      <c r="A361" s="16">
        <v>12.1243</v>
      </c>
      <c r="B361" s="16">
        <v>2.3473899999999999</v>
      </c>
      <c r="C361" s="16">
        <f t="shared" si="15"/>
        <v>74.400096352243523</v>
      </c>
      <c r="D361">
        <f t="shared" si="16"/>
        <v>244.12855999999999</v>
      </c>
      <c r="E361">
        <f t="shared" si="17"/>
        <v>77.376100206333263</v>
      </c>
    </row>
    <row r="362" spans="1:5" x14ac:dyDescent="0.25">
      <c r="A362" s="16">
        <v>12.158099999999999</v>
      </c>
      <c r="B362" s="16">
        <v>2.3041299999999998</v>
      </c>
      <c r="C362" s="16">
        <f t="shared" si="15"/>
        <v>73.02897857113426</v>
      </c>
      <c r="D362">
        <f t="shared" si="16"/>
        <v>239.62951999999999</v>
      </c>
      <c r="E362">
        <f t="shared" si="17"/>
        <v>75.950137713979629</v>
      </c>
    </row>
    <row r="363" spans="1:5" x14ac:dyDescent="0.25">
      <c r="A363" s="16">
        <v>12.192</v>
      </c>
      <c r="B363" s="16">
        <v>2.2362700000000002</v>
      </c>
      <c r="C363" s="16">
        <f t="shared" si="15"/>
        <v>70.878168293139026</v>
      </c>
      <c r="D363">
        <f t="shared" si="16"/>
        <v>232.57208000000003</v>
      </c>
      <c r="E363">
        <f t="shared" si="17"/>
        <v>73.713295024864578</v>
      </c>
    </row>
    <row r="364" spans="1:5" x14ac:dyDescent="0.25">
      <c r="A364" s="16">
        <v>12.225899999999999</v>
      </c>
      <c r="B364" s="16">
        <v>2.1597300000000001</v>
      </c>
      <c r="C364" s="16">
        <f t="shared" si="15"/>
        <v>68.452247004047422</v>
      </c>
      <c r="D364">
        <f t="shared" si="16"/>
        <v>224.61192000000003</v>
      </c>
      <c r="E364">
        <f t="shared" si="17"/>
        <v>71.190336884209316</v>
      </c>
    </row>
    <row r="365" spans="1:5" x14ac:dyDescent="0.25">
      <c r="A365" s="16">
        <v>12.2597</v>
      </c>
      <c r="B365" s="16">
        <v>2.08188</v>
      </c>
      <c r="C365" s="16">
        <f t="shared" si="15"/>
        <v>65.984805504755812</v>
      </c>
      <c r="D365">
        <f t="shared" si="16"/>
        <v>216.51551999999998</v>
      </c>
      <c r="E365">
        <f t="shared" si="17"/>
        <v>68.624197724946043</v>
      </c>
    </row>
    <row r="366" spans="1:5" x14ac:dyDescent="0.25">
      <c r="A366" s="16">
        <v>12.2936</v>
      </c>
      <c r="B366" s="16">
        <v>1.9825600000000001</v>
      </c>
      <c r="C366" s="16">
        <f t="shared" si="15"/>
        <v>62.83687628562101</v>
      </c>
      <c r="D366">
        <f t="shared" si="16"/>
        <v>206.18624</v>
      </c>
      <c r="E366">
        <f t="shared" si="17"/>
        <v>65.350351337045851</v>
      </c>
    </row>
    <row r="367" spans="1:5" x14ac:dyDescent="0.25">
      <c r="A367" s="16">
        <v>12.327500000000001</v>
      </c>
      <c r="B367" s="16">
        <v>1.8584099999999999</v>
      </c>
      <c r="C367" s="16">
        <f t="shared" si="15"/>
        <v>58.901964761702516</v>
      </c>
      <c r="D367">
        <f t="shared" si="16"/>
        <v>193.27463999999998</v>
      </c>
      <c r="E367">
        <f t="shared" si="17"/>
        <v>61.258043352170617</v>
      </c>
    </row>
    <row r="368" spans="1:5" x14ac:dyDescent="0.25">
      <c r="A368" s="16">
        <v>12.3613</v>
      </c>
      <c r="B368" s="16">
        <v>1.70001</v>
      </c>
      <c r="C368" s="16">
        <f t="shared" si="15"/>
        <v>53.881505757363499</v>
      </c>
      <c r="D368">
        <f t="shared" si="16"/>
        <v>176.80104</v>
      </c>
      <c r="E368">
        <f t="shared" si="17"/>
        <v>56.036765987658036</v>
      </c>
    </row>
    <row r="369" spans="1:5" x14ac:dyDescent="0.25">
      <c r="A369" s="16">
        <v>12.395200000000001</v>
      </c>
      <c r="B369" s="16">
        <v>1.51799</v>
      </c>
      <c r="C369" s="16">
        <f t="shared" si="15"/>
        <v>48.112415176746147</v>
      </c>
      <c r="D369">
        <f t="shared" si="16"/>
        <v>157.87096</v>
      </c>
      <c r="E369">
        <f t="shared" si="17"/>
        <v>50.036911783815995</v>
      </c>
    </row>
    <row r="370" spans="1:5" x14ac:dyDescent="0.25">
      <c r="A370" s="16">
        <v>12.4291</v>
      </c>
      <c r="B370" s="16">
        <v>1.3245100000000001</v>
      </c>
      <c r="C370" s="16">
        <f t="shared" si="15"/>
        <v>41.98010199392094</v>
      </c>
      <c r="D370">
        <f t="shared" si="16"/>
        <v>137.74904000000001</v>
      </c>
      <c r="E370">
        <f t="shared" si="17"/>
        <v>43.659306073677783</v>
      </c>
    </row>
    <row r="371" spans="1:5" x14ac:dyDescent="0.25">
      <c r="A371" s="16">
        <v>12.462899999999999</v>
      </c>
      <c r="B371" s="16">
        <v>1.11778</v>
      </c>
      <c r="C371" s="16">
        <f t="shared" si="15"/>
        <v>35.42783248655347</v>
      </c>
      <c r="D371">
        <f t="shared" si="16"/>
        <v>116.24912</v>
      </c>
      <c r="E371">
        <f t="shared" si="17"/>
        <v>36.844945786015607</v>
      </c>
    </row>
    <row r="372" spans="1:5" x14ac:dyDescent="0.25">
      <c r="A372" s="16">
        <v>12.4968</v>
      </c>
      <c r="B372" s="16">
        <v>0.93752999999999997</v>
      </c>
      <c r="C372" s="16">
        <f t="shared" si="15"/>
        <v>29.714841731931578</v>
      </c>
      <c r="D372">
        <f t="shared" si="16"/>
        <v>97.503119999999996</v>
      </c>
      <c r="E372">
        <f t="shared" si="17"/>
        <v>30.903435401208839</v>
      </c>
    </row>
    <row r="373" spans="1:5" x14ac:dyDescent="0.25">
      <c r="A373" s="16">
        <v>12.5307</v>
      </c>
      <c r="B373" s="16">
        <v>0.78988999999999998</v>
      </c>
      <c r="C373" s="16">
        <f t="shared" si="15"/>
        <v>25.035418957937811</v>
      </c>
      <c r="D373">
        <f t="shared" si="16"/>
        <v>82.148560000000003</v>
      </c>
      <c r="E373">
        <f t="shared" si="17"/>
        <v>26.036835716255322</v>
      </c>
    </row>
    <row r="374" spans="1:5" x14ac:dyDescent="0.25">
      <c r="A374" s="16">
        <v>12.564500000000001</v>
      </c>
      <c r="B374" s="16">
        <v>0.6845</v>
      </c>
      <c r="C374" s="16">
        <f t="shared" si="15"/>
        <v>21.695102199937246</v>
      </c>
      <c r="D374">
        <f t="shared" si="16"/>
        <v>71.188000000000002</v>
      </c>
      <c r="E374">
        <f t="shared" si="17"/>
        <v>22.562906287934734</v>
      </c>
    </row>
    <row r="375" spans="1:5" x14ac:dyDescent="0.25">
      <c r="A375" s="16">
        <v>12.5984</v>
      </c>
      <c r="B375" s="16">
        <v>0.60763</v>
      </c>
      <c r="C375" s="16">
        <f t="shared" si="15"/>
        <v>19.258721621253276</v>
      </c>
      <c r="D375">
        <f t="shared" si="16"/>
        <v>63.193519999999999</v>
      </c>
      <c r="E375">
        <f t="shared" si="17"/>
        <v>20.029070486103407</v>
      </c>
    </row>
    <row r="376" spans="1:5" x14ac:dyDescent="0.25">
      <c r="A376" s="16">
        <v>12.632300000000001</v>
      </c>
      <c r="B376" s="16">
        <v>0.54825999999999997</v>
      </c>
      <c r="C376" s="16">
        <f t="shared" si="15"/>
        <v>17.37700033913454</v>
      </c>
      <c r="D376">
        <f t="shared" si="16"/>
        <v>57.019039999999997</v>
      </c>
      <c r="E376">
        <f t="shared" si="17"/>
        <v>18.072080352699924</v>
      </c>
    </row>
    <row r="377" spans="1:5" x14ac:dyDescent="0.25">
      <c r="A377" s="16">
        <v>12.6661</v>
      </c>
      <c r="B377" s="16">
        <v>0.49954999999999999</v>
      </c>
      <c r="C377" s="16">
        <f t="shared" si="15"/>
        <v>15.833145805666399</v>
      </c>
      <c r="D377">
        <f t="shared" si="16"/>
        <v>51.953200000000002</v>
      </c>
      <c r="E377">
        <f t="shared" si="17"/>
        <v>16.466471637893054</v>
      </c>
    </row>
    <row r="378" spans="1:5" x14ac:dyDescent="0.25">
      <c r="A378" s="16">
        <v>12.7</v>
      </c>
      <c r="B378" s="16">
        <v>0.46500999999999998</v>
      </c>
      <c r="C378" s="16">
        <f t="shared" si="15"/>
        <v>14.738406828331364</v>
      </c>
      <c r="D378">
        <f t="shared" si="16"/>
        <v>48.361039999999996</v>
      </c>
      <c r="E378">
        <f t="shared" si="17"/>
        <v>15.327943101464619</v>
      </c>
    </row>
    <row r="379" spans="1:5" x14ac:dyDescent="0.25">
      <c r="A379" s="16">
        <v>12.7339</v>
      </c>
      <c r="B379" s="16">
        <v>0.44128000000000001</v>
      </c>
      <c r="C379" s="16">
        <f t="shared" si="15"/>
        <v>13.986288822188907</v>
      </c>
      <c r="D379">
        <f t="shared" si="16"/>
        <v>45.893120000000003</v>
      </c>
      <c r="E379">
        <f t="shared" si="17"/>
        <v>14.545740375076464</v>
      </c>
    </row>
    <row r="380" spans="1:5" x14ac:dyDescent="0.25">
      <c r="A380" s="16">
        <v>12.7677</v>
      </c>
      <c r="B380" s="16">
        <v>0.41687999999999997</v>
      </c>
      <c r="C380" s="16">
        <f t="shared" si="15"/>
        <v>13.21293528869224</v>
      </c>
      <c r="D380">
        <f t="shared" si="16"/>
        <v>43.355519999999999</v>
      </c>
      <c r="E380">
        <f t="shared" si="17"/>
        <v>13.741452700239929</v>
      </c>
    </row>
    <row r="381" spans="1:5" x14ac:dyDescent="0.25">
      <c r="A381" s="16">
        <v>12.801600000000001</v>
      </c>
      <c r="B381" s="16">
        <v>0.40109</v>
      </c>
      <c r="C381" s="16">
        <f t="shared" si="15"/>
        <v>12.712474129105667</v>
      </c>
      <c r="D381">
        <f t="shared" si="16"/>
        <v>41.713360000000002</v>
      </c>
      <c r="E381">
        <f t="shared" si="17"/>
        <v>13.220973094269894</v>
      </c>
    </row>
    <row r="382" spans="1:5" x14ac:dyDescent="0.25">
      <c r="A382" s="16">
        <v>12.8355</v>
      </c>
      <c r="B382" s="16">
        <v>0.38590999999999998</v>
      </c>
      <c r="C382" s="16">
        <f t="shared" si="15"/>
        <v>12.231346807856511</v>
      </c>
      <c r="D382">
        <f t="shared" si="16"/>
        <v>40.134639999999997</v>
      </c>
      <c r="E382">
        <f t="shared" si="17"/>
        <v>12.720600680170771</v>
      </c>
    </row>
    <row r="383" spans="1:5" x14ac:dyDescent="0.25">
      <c r="A383" s="16">
        <v>12.869300000000001</v>
      </c>
      <c r="B383" s="16">
        <v>0.37153000000000003</v>
      </c>
      <c r="C383" s="16">
        <f t="shared" si="15"/>
        <v>11.775575340164623</v>
      </c>
      <c r="D383">
        <f t="shared" si="16"/>
        <v>38.639120000000005</v>
      </c>
      <c r="E383">
        <f t="shared" si="17"/>
        <v>12.246598353771208</v>
      </c>
    </row>
    <row r="384" spans="1:5" x14ac:dyDescent="0.25">
      <c r="A384" s="16">
        <v>12.9032</v>
      </c>
      <c r="B384" s="16">
        <v>0.36126999999999998</v>
      </c>
      <c r="C384" s="16">
        <f t="shared" si="15"/>
        <v>11.450386518292662</v>
      </c>
      <c r="D384">
        <f t="shared" si="16"/>
        <v>37.57208</v>
      </c>
      <c r="E384">
        <f t="shared" si="17"/>
        <v>11.908401979024369</v>
      </c>
    </row>
    <row r="385" spans="1:5" x14ac:dyDescent="0.25">
      <c r="A385" s="16">
        <v>12.937099999999999</v>
      </c>
      <c r="B385" s="16">
        <v>0.35516999999999999</v>
      </c>
      <c r="C385" s="16">
        <f t="shared" si="15"/>
        <v>11.257048134918495</v>
      </c>
      <c r="D385">
        <f t="shared" si="16"/>
        <v>36.93768</v>
      </c>
      <c r="E385">
        <f t="shared" si="17"/>
        <v>11.707330060315234</v>
      </c>
    </row>
    <row r="386" spans="1:5" x14ac:dyDescent="0.25">
      <c r="A386" s="16">
        <v>12.9709</v>
      </c>
      <c r="B386" s="16">
        <v>0.35002</v>
      </c>
      <c r="C386" s="16">
        <f t="shared" si="15"/>
        <v>11.093819827643586</v>
      </c>
      <c r="D386">
        <f t="shared" si="16"/>
        <v>36.402079999999998</v>
      </c>
      <c r="E386">
        <f t="shared" si="17"/>
        <v>11.537572620749328</v>
      </c>
    </row>
    <row r="387" spans="1:5" x14ac:dyDescent="0.25">
      <c r="A387" s="16">
        <v>13.004799999999999</v>
      </c>
      <c r="B387" s="16">
        <v>0.33911999999999998</v>
      </c>
      <c r="C387" s="16">
        <f t="shared" si="15"/>
        <v>10.748346322925812</v>
      </c>
      <c r="D387">
        <f t="shared" si="16"/>
        <v>35.268479999999997</v>
      </c>
      <c r="E387">
        <f t="shared" si="17"/>
        <v>11.178280175842845</v>
      </c>
    </row>
    <row r="388" spans="1:5" x14ac:dyDescent="0.25">
      <c r="A388" s="16">
        <v>13.0387</v>
      </c>
      <c r="B388" s="16">
        <v>0.32694000000000001</v>
      </c>
      <c r="C388" s="16">
        <f t="shared" ref="C388:C445" si="18">100*(B388/MAX($B$3:$B$445))</f>
        <v>10.362303452516411</v>
      </c>
      <c r="D388">
        <f t="shared" ref="D388:D445" si="19">N$3*B388</f>
        <v>34.001760000000004</v>
      </c>
      <c r="E388">
        <f t="shared" ref="E388:E445" si="20">C388*N$3/100</f>
        <v>10.776795590617066</v>
      </c>
    </row>
    <row r="389" spans="1:5" x14ac:dyDescent="0.25">
      <c r="A389" s="16">
        <v>13.0725</v>
      </c>
      <c r="B389" s="16">
        <v>0.31713000000000002</v>
      </c>
      <c r="C389" s="16">
        <f t="shared" si="18"/>
        <v>10.051377298270413</v>
      </c>
      <c r="D389">
        <f t="shared" si="19"/>
        <v>32.981520000000003</v>
      </c>
      <c r="E389">
        <f t="shared" si="20"/>
        <v>10.453432390201231</v>
      </c>
    </row>
    <row r="390" spans="1:5" x14ac:dyDescent="0.25">
      <c r="A390" s="16">
        <v>13.106400000000001</v>
      </c>
      <c r="B390" s="16">
        <v>0.30918000000000001</v>
      </c>
      <c r="C390" s="16">
        <f t="shared" si="18"/>
        <v>9.7994035035450668</v>
      </c>
      <c r="D390">
        <f t="shared" si="19"/>
        <v>32.154719999999998</v>
      </c>
      <c r="E390">
        <f t="shared" si="20"/>
        <v>10.19137964368687</v>
      </c>
    </row>
    <row r="391" spans="1:5" x14ac:dyDescent="0.25">
      <c r="A391" s="16">
        <v>13.1403</v>
      </c>
      <c r="B391" s="16">
        <v>0.30026000000000003</v>
      </c>
      <c r="C391" s="16">
        <f t="shared" si="18"/>
        <v>9.5166857363815307</v>
      </c>
      <c r="D391">
        <f t="shared" si="19"/>
        <v>31.227040000000002</v>
      </c>
      <c r="E391">
        <f t="shared" si="20"/>
        <v>9.8973531658367921</v>
      </c>
    </row>
    <row r="392" spans="1:5" x14ac:dyDescent="0.25">
      <c r="A392" s="16">
        <v>13.174099999999999</v>
      </c>
      <c r="B392" s="16">
        <v>0.29435</v>
      </c>
      <c r="C392" s="16">
        <f t="shared" si="18"/>
        <v>9.3293693682272139</v>
      </c>
      <c r="D392">
        <f t="shared" si="19"/>
        <v>30.612400000000001</v>
      </c>
      <c r="E392">
        <f t="shared" si="20"/>
        <v>9.7025441429563024</v>
      </c>
    </row>
    <row r="393" spans="1:5" x14ac:dyDescent="0.25">
      <c r="A393" s="16">
        <v>13.208</v>
      </c>
      <c r="B393" s="16">
        <v>0.29075000000000001</v>
      </c>
      <c r="C393" s="16">
        <f t="shared" si="18"/>
        <v>9.2152680272195084</v>
      </c>
      <c r="D393">
        <f t="shared" si="19"/>
        <v>30.238</v>
      </c>
      <c r="E393">
        <f t="shared" si="20"/>
        <v>9.5838787483082886</v>
      </c>
    </row>
    <row r="394" spans="1:5" x14ac:dyDescent="0.25">
      <c r="A394" s="16">
        <v>13.241899999999999</v>
      </c>
      <c r="B394" s="16">
        <v>0.28727999999999998</v>
      </c>
      <c r="C394" s="16">
        <f t="shared" si="18"/>
        <v>9.105287012414859</v>
      </c>
      <c r="D394">
        <f t="shared" si="19"/>
        <v>29.877119999999998</v>
      </c>
      <c r="E394">
        <f t="shared" si="20"/>
        <v>9.4694984929114536</v>
      </c>
    </row>
    <row r="395" spans="1:5" x14ac:dyDescent="0.25">
      <c r="A395" s="16">
        <v>13.275700000000001</v>
      </c>
      <c r="B395" s="16">
        <v>0.27909</v>
      </c>
      <c r="C395" s="16">
        <f t="shared" si="18"/>
        <v>8.8457064616223313</v>
      </c>
      <c r="D395">
        <f t="shared" si="19"/>
        <v>29.025359999999999</v>
      </c>
      <c r="E395">
        <f t="shared" si="20"/>
        <v>9.1995347200872235</v>
      </c>
    </row>
    <row r="396" spans="1:5" x14ac:dyDescent="0.25">
      <c r="A396" s="16">
        <v>13.3096</v>
      </c>
      <c r="B396" s="16">
        <v>0.27179999999999999</v>
      </c>
      <c r="C396" s="16">
        <f t="shared" si="18"/>
        <v>8.6146512460817277</v>
      </c>
      <c r="D396">
        <f t="shared" si="19"/>
        <v>28.267199999999999</v>
      </c>
      <c r="E396">
        <f t="shared" si="20"/>
        <v>8.9592372959249982</v>
      </c>
    </row>
    <row r="397" spans="1:5" x14ac:dyDescent="0.25">
      <c r="A397" s="16">
        <v>13.343500000000001</v>
      </c>
      <c r="B397" s="16">
        <v>0.26815</v>
      </c>
      <c r="C397" s="16">
        <f t="shared" si="18"/>
        <v>8.4989651642266946</v>
      </c>
      <c r="D397">
        <f t="shared" si="19"/>
        <v>27.887599999999999</v>
      </c>
      <c r="E397">
        <f t="shared" si="20"/>
        <v>8.8389237707957626</v>
      </c>
    </row>
    <row r="398" spans="1:5" x14ac:dyDescent="0.25">
      <c r="A398" s="16">
        <v>13.3773</v>
      </c>
      <c r="B398" s="16">
        <v>0.26711000000000001</v>
      </c>
      <c r="C398" s="16">
        <f t="shared" si="18"/>
        <v>8.4660025546022464</v>
      </c>
      <c r="D398">
        <f t="shared" si="19"/>
        <v>27.779440000000001</v>
      </c>
      <c r="E398">
        <f t="shared" si="20"/>
        <v>8.8046426567863367</v>
      </c>
    </row>
    <row r="399" spans="1:5" x14ac:dyDescent="0.25">
      <c r="A399" s="16">
        <v>13.411199999999999</v>
      </c>
      <c r="B399" s="16">
        <v>0.26421</v>
      </c>
      <c r="C399" s="16">
        <f t="shared" si="18"/>
        <v>8.3740875854571506</v>
      </c>
      <c r="D399">
        <f t="shared" si="19"/>
        <v>27.47784</v>
      </c>
      <c r="E399">
        <f t="shared" si="20"/>
        <v>8.7090510888754356</v>
      </c>
    </row>
    <row r="400" spans="1:5" x14ac:dyDescent="0.25">
      <c r="A400" s="16">
        <v>13.4451</v>
      </c>
      <c r="B400" s="16">
        <v>0.25958999999999999</v>
      </c>
      <c r="C400" s="16">
        <f t="shared" si="18"/>
        <v>8.2276575311639295</v>
      </c>
      <c r="D400">
        <f t="shared" si="19"/>
        <v>26.99736</v>
      </c>
      <c r="E400">
        <f t="shared" si="20"/>
        <v>8.5567638324104873</v>
      </c>
    </row>
    <row r="401" spans="1:5" x14ac:dyDescent="0.25">
      <c r="A401" s="16">
        <v>13.478899999999999</v>
      </c>
      <c r="B401" s="16">
        <v>0.25575999999999999</v>
      </c>
      <c r="C401" s="16">
        <f t="shared" si="18"/>
        <v>8.106266382258509</v>
      </c>
      <c r="D401">
        <f t="shared" si="19"/>
        <v>26.599039999999999</v>
      </c>
      <c r="E401">
        <f t="shared" si="20"/>
        <v>8.4305170375488494</v>
      </c>
    </row>
    <row r="402" spans="1:5" x14ac:dyDescent="0.25">
      <c r="A402" s="16">
        <v>13.5128</v>
      </c>
      <c r="B402" s="16">
        <v>0.25063000000000002</v>
      </c>
      <c r="C402" s="16">
        <f t="shared" si="18"/>
        <v>7.9436719713225301</v>
      </c>
      <c r="D402">
        <f t="shared" si="19"/>
        <v>26.065520000000003</v>
      </c>
      <c r="E402">
        <f t="shared" si="20"/>
        <v>8.2614188501754313</v>
      </c>
    </row>
    <row r="403" spans="1:5" x14ac:dyDescent="0.25">
      <c r="A403" s="16">
        <v>13.5467</v>
      </c>
      <c r="B403" s="16">
        <v>0.24707000000000001</v>
      </c>
      <c r="C403" s="16">
        <f t="shared" si="18"/>
        <v>7.8308384229926888</v>
      </c>
      <c r="D403">
        <f t="shared" si="19"/>
        <v>25.69528</v>
      </c>
      <c r="E403">
        <f t="shared" si="20"/>
        <v>8.144071959912397</v>
      </c>
    </row>
    <row r="404" spans="1:5" x14ac:dyDescent="0.25">
      <c r="A404" s="16">
        <v>13.580500000000001</v>
      </c>
      <c r="B404" s="16">
        <v>0.24587999999999999</v>
      </c>
      <c r="C404" s="16">
        <f t="shared" si="18"/>
        <v>7.7931215908262521</v>
      </c>
      <c r="D404">
        <f t="shared" si="19"/>
        <v>25.57152</v>
      </c>
      <c r="E404">
        <f t="shared" si="20"/>
        <v>8.1048464544593024</v>
      </c>
    </row>
    <row r="405" spans="1:5" x14ac:dyDescent="0.25">
      <c r="A405" s="16">
        <v>13.6144</v>
      </c>
      <c r="B405" s="16">
        <v>0.24293999999999999</v>
      </c>
      <c r="C405" s="16">
        <f t="shared" si="18"/>
        <v>7.6999388290032931</v>
      </c>
      <c r="D405">
        <f t="shared" si="19"/>
        <v>25.26576</v>
      </c>
      <c r="E405">
        <f t="shared" si="20"/>
        <v>8.0079363821634253</v>
      </c>
    </row>
    <row r="406" spans="1:5" x14ac:dyDescent="0.25">
      <c r="A406" s="16">
        <v>13.648300000000001</v>
      </c>
      <c r="B406" s="16">
        <v>0.23894000000000001</v>
      </c>
      <c r="C406" s="16">
        <f t="shared" si="18"/>
        <v>7.5731595612169551</v>
      </c>
      <c r="D406">
        <f t="shared" si="19"/>
        <v>24.84976</v>
      </c>
      <c r="E406">
        <f t="shared" si="20"/>
        <v>7.8760859436656334</v>
      </c>
    </row>
    <row r="407" spans="1:5" x14ac:dyDescent="0.25">
      <c r="A407" s="16">
        <v>13.6821</v>
      </c>
      <c r="B407" s="16">
        <v>0.23479</v>
      </c>
      <c r="C407" s="16">
        <f t="shared" si="18"/>
        <v>7.4416260708886277</v>
      </c>
      <c r="D407">
        <f t="shared" si="19"/>
        <v>24.41816</v>
      </c>
      <c r="E407">
        <f t="shared" si="20"/>
        <v>7.7392911137241729</v>
      </c>
    </row>
    <row r="408" spans="1:5" x14ac:dyDescent="0.25">
      <c r="A408" s="16">
        <v>13.715999999999999</v>
      </c>
      <c r="B408" s="16">
        <v>0.23397000000000001</v>
      </c>
      <c r="C408" s="16">
        <f t="shared" si="18"/>
        <v>7.4156363209924292</v>
      </c>
      <c r="D408">
        <f t="shared" si="19"/>
        <v>24.332880000000003</v>
      </c>
      <c r="E408">
        <f t="shared" si="20"/>
        <v>7.7122617738321262</v>
      </c>
    </row>
    <row r="409" spans="1:5" x14ac:dyDescent="0.25">
      <c r="A409" s="16">
        <v>13.7499</v>
      </c>
      <c r="B409" s="16">
        <v>0.23043</v>
      </c>
      <c r="C409" s="16">
        <f t="shared" si="18"/>
        <v>7.3034366690015187</v>
      </c>
      <c r="D409">
        <f t="shared" si="19"/>
        <v>23.96472</v>
      </c>
      <c r="E409">
        <f t="shared" si="20"/>
        <v>7.5955741357615798</v>
      </c>
    </row>
    <row r="410" spans="1:5" x14ac:dyDescent="0.25">
      <c r="A410" s="16">
        <v>13.7837</v>
      </c>
      <c r="B410" s="16">
        <v>0.22772000000000001</v>
      </c>
      <c r="C410" s="16">
        <f t="shared" si="18"/>
        <v>7.2175437150762747</v>
      </c>
      <c r="D410">
        <f t="shared" si="19"/>
        <v>23.682880000000001</v>
      </c>
      <c r="E410">
        <f t="shared" si="20"/>
        <v>7.5062454636793259</v>
      </c>
    </row>
    <row r="411" spans="1:5" x14ac:dyDescent="0.25">
      <c r="A411" s="16">
        <v>13.817600000000001</v>
      </c>
      <c r="B411" s="16">
        <v>0.22756000000000001</v>
      </c>
      <c r="C411" s="16">
        <f t="shared" si="18"/>
        <v>7.2124725443648199</v>
      </c>
      <c r="D411">
        <f t="shared" si="19"/>
        <v>23.666240000000002</v>
      </c>
      <c r="E411">
        <f t="shared" si="20"/>
        <v>7.5009714461394132</v>
      </c>
    </row>
    <row r="412" spans="1:5" x14ac:dyDescent="0.25">
      <c r="A412" s="16">
        <v>13.8515</v>
      </c>
      <c r="B412" s="16">
        <v>0.22217999999999999</v>
      </c>
      <c r="C412" s="16">
        <f t="shared" si="18"/>
        <v>7.0419544291921943</v>
      </c>
      <c r="D412">
        <f t="shared" si="19"/>
        <v>23.106719999999999</v>
      </c>
      <c r="E412">
        <f t="shared" si="20"/>
        <v>7.3236326063598822</v>
      </c>
    </row>
    <row r="413" spans="1:5" x14ac:dyDescent="0.25">
      <c r="A413" s="16">
        <v>13.885300000000001</v>
      </c>
      <c r="B413" s="16">
        <v>0.22234000000000001</v>
      </c>
      <c r="C413" s="16">
        <f t="shared" si="18"/>
        <v>7.0470255999036491</v>
      </c>
      <c r="D413">
        <f t="shared" si="19"/>
        <v>23.123360000000002</v>
      </c>
      <c r="E413">
        <f t="shared" si="20"/>
        <v>7.3289066238997949</v>
      </c>
    </row>
    <row r="414" spans="1:5" x14ac:dyDescent="0.25">
      <c r="A414" s="16">
        <v>13.9192</v>
      </c>
      <c r="B414" s="16">
        <v>0.21758</v>
      </c>
      <c r="C414" s="16">
        <f t="shared" si="18"/>
        <v>6.8961582712379039</v>
      </c>
      <c r="D414">
        <f t="shared" si="19"/>
        <v>22.628319999999999</v>
      </c>
      <c r="E414">
        <f t="shared" si="20"/>
        <v>7.1720046020874202</v>
      </c>
    </row>
    <row r="415" spans="1:5" x14ac:dyDescent="0.25">
      <c r="A415" s="16">
        <v>13.953099999999999</v>
      </c>
      <c r="B415" s="16">
        <v>0.21160999999999999</v>
      </c>
      <c r="C415" s="16">
        <f t="shared" si="18"/>
        <v>6.706940214066794</v>
      </c>
      <c r="D415">
        <f t="shared" si="19"/>
        <v>22.007439999999999</v>
      </c>
      <c r="E415">
        <f t="shared" si="20"/>
        <v>6.9752178226294657</v>
      </c>
    </row>
    <row r="416" spans="1:5" x14ac:dyDescent="0.25">
      <c r="A416" s="16">
        <v>13.9869</v>
      </c>
      <c r="B416" s="16">
        <v>0.20601</v>
      </c>
      <c r="C416" s="16">
        <f t="shared" si="18"/>
        <v>6.5294492391659187</v>
      </c>
      <c r="D416">
        <f t="shared" si="19"/>
        <v>21.425039999999999</v>
      </c>
      <c r="E416">
        <f t="shared" si="20"/>
        <v>6.7906272087325554</v>
      </c>
    </row>
    <row r="417" spans="1:5" x14ac:dyDescent="0.25">
      <c r="A417" s="16">
        <v>14.020799999999999</v>
      </c>
      <c r="B417" s="16">
        <v>0.20079</v>
      </c>
      <c r="C417" s="16">
        <f t="shared" si="18"/>
        <v>6.364002294704747</v>
      </c>
      <c r="D417">
        <f t="shared" si="19"/>
        <v>20.882159999999999</v>
      </c>
      <c r="E417">
        <f t="shared" si="20"/>
        <v>6.618562386492937</v>
      </c>
    </row>
    <row r="418" spans="1:5" x14ac:dyDescent="0.25">
      <c r="A418" s="16">
        <v>14.0547</v>
      </c>
      <c r="B418" s="16">
        <v>0.19719999999999999</v>
      </c>
      <c r="C418" s="16">
        <f t="shared" si="18"/>
        <v>6.2502179018665078</v>
      </c>
      <c r="D418">
        <f t="shared" si="19"/>
        <v>20.508799999999997</v>
      </c>
      <c r="E418">
        <f t="shared" si="20"/>
        <v>6.500226617941169</v>
      </c>
    </row>
    <row r="419" spans="1:5" x14ac:dyDescent="0.25">
      <c r="A419" s="16">
        <v>14.0885</v>
      </c>
      <c r="B419" s="16">
        <v>0.19575000000000001</v>
      </c>
      <c r="C419" s="16">
        <f t="shared" si="18"/>
        <v>6.2042604172939599</v>
      </c>
      <c r="D419">
        <f t="shared" si="19"/>
        <v>20.358000000000001</v>
      </c>
      <c r="E419">
        <f t="shared" si="20"/>
        <v>6.4524308339857184</v>
      </c>
    </row>
    <row r="420" spans="1:5" x14ac:dyDescent="0.25">
      <c r="A420" s="16">
        <v>14.122400000000001</v>
      </c>
      <c r="B420" s="16">
        <v>0.19242999999999999</v>
      </c>
      <c r="C420" s="16">
        <f t="shared" si="18"/>
        <v>6.0990336250312982</v>
      </c>
      <c r="D420">
        <f t="shared" si="19"/>
        <v>20.012719999999998</v>
      </c>
      <c r="E420">
        <f t="shared" si="20"/>
        <v>6.3429949700325503</v>
      </c>
    </row>
    <row r="421" spans="1:5" x14ac:dyDescent="0.25">
      <c r="A421" s="16">
        <v>14.1563</v>
      </c>
      <c r="B421" s="16">
        <v>0.188</v>
      </c>
      <c r="C421" s="16">
        <f t="shared" si="18"/>
        <v>5.9586255859579289</v>
      </c>
      <c r="D421">
        <f t="shared" si="19"/>
        <v>19.552</v>
      </c>
      <c r="E421">
        <f t="shared" si="20"/>
        <v>6.1969706093962467</v>
      </c>
    </row>
    <row r="422" spans="1:5" x14ac:dyDescent="0.25">
      <c r="A422" s="16">
        <v>14.190099999999999</v>
      </c>
      <c r="B422" s="16">
        <v>0.18454000000000001</v>
      </c>
      <c r="C422" s="16">
        <f t="shared" si="18"/>
        <v>5.8489615193227458</v>
      </c>
      <c r="D422">
        <f t="shared" si="19"/>
        <v>19.192160000000001</v>
      </c>
      <c r="E422">
        <f t="shared" si="20"/>
        <v>6.0829199800956557</v>
      </c>
    </row>
    <row r="423" spans="1:5" x14ac:dyDescent="0.25">
      <c r="A423" s="16">
        <v>14.224</v>
      </c>
      <c r="B423" s="16">
        <v>0.18354999999999999</v>
      </c>
      <c r="C423" s="16">
        <f t="shared" si="18"/>
        <v>5.8175836505456262</v>
      </c>
      <c r="D423">
        <f t="shared" si="19"/>
        <v>19.089199999999998</v>
      </c>
      <c r="E423">
        <f t="shared" si="20"/>
        <v>6.0502869965674515</v>
      </c>
    </row>
    <row r="424" spans="1:5" x14ac:dyDescent="0.25">
      <c r="A424" s="16">
        <v>14.257899999999999</v>
      </c>
      <c r="B424" s="16">
        <v>0.1812</v>
      </c>
      <c r="C424" s="16">
        <f t="shared" si="18"/>
        <v>5.7431008307211524</v>
      </c>
      <c r="D424">
        <f t="shared" si="19"/>
        <v>18.844799999999999</v>
      </c>
      <c r="E424">
        <f t="shared" si="20"/>
        <v>5.9728248639499988</v>
      </c>
    </row>
    <row r="425" spans="1:5" x14ac:dyDescent="0.25">
      <c r="A425" s="16">
        <v>14.291700000000001</v>
      </c>
      <c r="B425" s="16">
        <v>0.17831</v>
      </c>
      <c r="C425" s="16">
        <f t="shared" si="18"/>
        <v>5.6515028097455229</v>
      </c>
      <c r="D425">
        <f t="shared" si="19"/>
        <v>18.544239999999999</v>
      </c>
      <c r="E425">
        <f t="shared" si="20"/>
        <v>5.8775629221353434</v>
      </c>
    </row>
    <row r="426" spans="1:5" x14ac:dyDescent="0.25">
      <c r="A426" s="16">
        <v>14.3256</v>
      </c>
      <c r="B426" s="16">
        <v>0.17810999999999999</v>
      </c>
      <c r="C426" s="16">
        <f t="shared" si="18"/>
        <v>5.6451638463562048</v>
      </c>
      <c r="D426">
        <f t="shared" si="19"/>
        <v>18.523440000000001</v>
      </c>
      <c r="E426">
        <f t="shared" si="20"/>
        <v>5.8709704002104539</v>
      </c>
    </row>
    <row r="427" spans="1:5" x14ac:dyDescent="0.25">
      <c r="A427" s="16">
        <v>14.359500000000001</v>
      </c>
      <c r="B427" s="16">
        <v>0.17449999999999999</v>
      </c>
      <c r="C427" s="16">
        <f t="shared" si="18"/>
        <v>5.530745557179034</v>
      </c>
      <c r="D427">
        <f t="shared" si="19"/>
        <v>18.148</v>
      </c>
      <c r="E427">
        <f t="shared" si="20"/>
        <v>5.7519753794661952</v>
      </c>
    </row>
    <row r="428" spans="1:5" x14ac:dyDescent="0.25">
      <c r="A428" s="16">
        <v>14.3933</v>
      </c>
      <c r="B428" s="16">
        <v>0.16974</v>
      </c>
      <c r="C428" s="16">
        <f t="shared" si="18"/>
        <v>5.3798782285132916</v>
      </c>
      <c r="D428">
        <f t="shared" si="19"/>
        <v>17.65296</v>
      </c>
      <c r="E428">
        <f t="shared" si="20"/>
        <v>5.5950733576538232</v>
      </c>
    </row>
    <row r="429" spans="1:5" x14ac:dyDescent="0.25">
      <c r="A429" s="16">
        <v>14.427199999999999</v>
      </c>
      <c r="B429" s="16">
        <v>0.16422999999999999</v>
      </c>
      <c r="C429" s="16">
        <f t="shared" si="18"/>
        <v>5.205239787137609</v>
      </c>
      <c r="D429">
        <f t="shared" si="19"/>
        <v>17.079919999999998</v>
      </c>
      <c r="E429">
        <f t="shared" si="20"/>
        <v>5.4134493786231133</v>
      </c>
    </row>
    <row r="430" spans="1:5" x14ac:dyDescent="0.25">
      <c r="A430" s="16">
        <v>14.4611</v>
      </c>
      <c r="B430" s="16">
        <v>0.16535</v>
      </c>
      <c r="C430" s="16">
        <f t="shared" si="18"/>
        <v>5.2407379821177846</v>
      </c>
      <c r="D430">
        <f t="shared" si="19"/>
        <v>17.196400000000001</v>
      </c>
      <c r="E430">
        <f t="shared" si="20"/>
        <v>5.4503675014024964</v>
      </c>
    </row>
    <row r="431" spans="1:5" x14ac:dyDescent="0.25">
      <c r="A431" s="16">
        <v>14.494899999999999</v>
      </c>
      <c r="B431" s="16">
        <v>0.16141</v>
      </c>
      <c r="C431" s="16">
        <f t="shared" si="18"/>
        <v>5.1158604033482407</v>
      </c>
      <c r="D431">
        <f t="shared" si="19"/>
        <v>16.786639999999998</v>
      </c>
      <c r="E431">
        <f t="shared" si="20"/>
        <v>5.3204948194821702</v>
      </c>
    </row>
    <row r="432" spans="1:5" x14ac:dyDescent="0.25">
      <c r="A432" s="16">
        <v>14.5288</v>
      </c>
      <c r="B432" s="16">
        <v>0.16227</v>
      </c>
      <c r="C432" s="16">
        <f t="shared" si="18"/>
        <v>5.1431179459223033</v>
      </c>
      <c r="D432">
        <f t="shared" si="19"/>
        <v>16.876079999999998</v>
      </c>
      <c r="E432">
        <f t="shared" si="20"/>
        <v>5.3488426637591955</v>
      </c>
    </row>
    <row r="433" spans="1:5" x14ac:dyDescent="0.25">
      <c r="A433" s="16">
        <v>14.5627</v>
      </c>
      <c r="B433" s="16">
        <v>0.16125</v>
      </c>
      <c r="C433" s="16">
        <f t="shared" si="18"/>
        <v>5.1107892326367876</v>
      </c>
      <c r="D433">
        <f t="shared" si="19"/>
        <v>16.77</v>
      </c>
      <c r="E433">
        <f t="shared" si="20"/>
        <v>5.3152208019422593</v>
      </c>
    </row>
    <row r="434" spans="1:5" x14ac:dyDescent="0.25">
      <c r="A434" s="16">
        <v>14.596500000000001</v>
      </c>
      <c r="B434" s="16">
        <v>0.15887999999999999</v>
      </c>
      <c r="C434" s="16">
        <f t="shared" si="18"/>
        <v>5.0356725164733804</v>
      </c>
      <c r="D434">
        <f t="shared" si="19"/>
        <v>16.523519999999998</v>
      </c>
      <c r="E434">
        <f t="shared" si="20"/>
        <v>5.237099417132316</v>
      </c>
    </row>
    <row r="435" spans="1:5" x14ac:dyDescent="0.25">
      <c r="A435" s="16">
        <v>14.6304</v>
      </c>
      <c r="B435" s="16">
        <v>0.15437000000000001</v>
      </c>
      <c r="C435" s="16">
        <f t="shared" si="18"/>
        <v>4.8927288920442846</v>
      </c>
      <c r="D435">
        <f t="shared" si="19"/>
        <v>16.054480000000002</v>
      </c>
      <c r="E435">
        <f t="shared" si="20"/>
        <v>5.088438047726056</v>
      </c>
    </row>
    <row r="436" spans="1:5" x14ac:dyDescent="0.25">
      <c r="A436" s="16">
        <v>14.664300000000001</v>
      </c>
      <c r="B436" s="16">
        <v>0.15348999999999999</v>
      </c>
      <c r="C436" s="16">
        <f t="shared" si="18"/>
        <v>4.8648374531312895</v>
      </c>
      <c r="D436">
        <f t="shared" si="19"/>
        <v>15.962959999999999</v>
      </c>
      <c r="E436">
        <f t="shared" si="20"/>
        <v>5.059430951256541</v>
      </c>
    </row>
    <row r="437" spans="1:5" x14ac:dyDescent="0.25">
      <c r="A437" s="16">
        <v>14.6981</v>
      </c>
      <c r="B437" s="16">
        <v>0.15054999999999999</v>
      </c>
      <c r="C437" s="16">
        <f t="shared" si="18"/>
        <v>4.7716546913083304</v>
      </c>
      <c r="D437">
        <f t="shared" si="19"/>
        <v>15.6572</v>
      </c>
      <c r="E437">
        <f t="shared" si="20"/>
        <v>4.9625208789606639</v>
      </c>
    </row>
    <row r="438" spans="1:5" x14ac:dyDescent="0.25">
      <c r="A438" s="16">
        <v>14.731999999999999</v>
      </c>
      <c r="B438" s="16">
        <v>0.14799000000000001</v>
      </c>
      <c r="C438" s="16">
        <f t="shared" si="18"/>
        <v>4.6905159599250741</v>
      </c>
      <c r="D438">
        <f t="shared" si="19"/>
        <v>15.390960000000002</v>
      </c>
      <c r="E438">
        <f t="shared" si="20"/>
        <v>4.8781365983220768</v>
      </c>
    </row>
    <row r="439" spans="1:5" x14ac:dyDescent="0.25">
      <c r="A439" s="16">
        <v>14.7659</v>
      </c>
      <c r="B439" s="16">
        <v>0.14374999999999999</v>
      </c>
      <c r="C439" s="16">
        <f t="shared" si="18"/>
        <v>4.5561299360715539</v>
      </c>
      <c r="D439">
        <f t="shared" si="19"/>
        <v>14.95</v>
      </c>
      <c r="E439">
        <f t="shared" si="20"/>
        <v>4.738375133514416</v>
      </c>
    </row>
    <row r="440" spans="1:5" x14ac:dyDescent="0.25">
      <c r="A440" s="16">
        <v>14.7997</v>
      </c>
      <c r="B440" s="16">
        <v>0.14208000000000001</v>
      </c>
      <c r="C440" s="16">
        <f t="shared" si="18"/>
        <v>4.5031995917707581</v>
      </c>
      <c r="D440">
        <f t="shared" si="19"/>
        <v>14.776320000000002</v>
      </c>
      <c r="E440">
        <f t="shared" si="20"/>
        <v>4.683327575441588</v>
      </c>
    </row>
    <row r="441" spans="1:5" x14ac:dyDescent="0.25">
      <c r="A441" s="16">
        <v>14.833600000000001</v>
      </c>
      <c r="B441" s="16">
        <v>0.14022999999999999</v>
      </c>
      <c r="C441" s="16">
        <f t="shared" si="18"/>
        <v>4.4445641804195759</v>
      </c>
      <c r="D441">
        <f t="shared" si="19"/>
        <v>14.583919999999999</v>
      </c>
      <c r="E441">
        <f t="shared" si="20"/>
        <v>4.6223467476363593</v>
      </c>
    </row>
    <row r="442" spans="1:5" x14ac:dyDescent="0.25">
      <c r="A442" s="16">
        <v>14.8675</v>
      </c>
      <c r="B442" s="16">
        <v>0.13605</v>
      </c>
      <c r="C442" s="16">
        <f t="shared" si="18"/>
        <v>4.3120798455828524</v>
      </c>
      <c r="D442">
        <f t="shared" si="19"/>
        <v>14.1492</v>
      </c>
      <c r="E442">
        <f t="shared" si="20"/>
        <v>4.484563039406166</v>
      </c>
    </row>
    <row r="443" spans="1:5" x14ac:dyDescent="0.25">
      <c r="A443" s="16">
        <v>14.901300000000001</v>
      </c>
      <c r="B443" s="16">
        <v>0.13413</v>
      </c>
      <c r="C443" s="16">
        <f t="shared" si="18"/>
        <v>4.251225797045409</v>
      </c>
      <c r="D443">
        <f t="shared" si="19"/>
        <v>13.94952</v>
      </c>
      <c r="E443">
        <f t="shared" si="20"/>
        <v>4.421274828927225</v>
      </c>
    </row>
    <row r="444" spans="1:5" x14ac:dyDescent="0.25">
      <c r="A444" s="16">
        <v>14.9352</v>
      </c>
      <c r="B444" s="16">
        <v>0.13333</v>
      </c>
      <c r="C444" s="16">
        <f t="shared" si="18"/>
        <v>4.2258699434881413</v>
      </c>
      <c r="D444">
        <f t="shared" si="19"/>
        <v>13.86632</v>
      </c>
      <c r="E444">
        <f t="shared" si="20"/>
        <v>4.3949047412276663</v>
      </c>
    </row>
    <row r="445" spans="1:5" x14ac:dyDescent="0.25">
      <c r="A445" s="16">
        <v>14.969099999999999</v>
      </c>
      <c r="B445" s="16">
        <v>0.13163</v>
      </c>
      <c r="C445" s="16">
        <f t="shared" si="18"/>
        <v>4.1719887546789476</v>
      </c>
      <c r="D445">
        <f t="shared" si="19"/>
        <v>13.68952</v>
      </c>
      <c r="E445">
        <f t="shared" si="20"/>
        <v>4.3388683048661054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Rendements</vt:lpstr>
      <vt:lpstr>Profil 10 cm x 10 cm</vt:lpstr>
      <vt:lpstr>Profil 20 cm x 20 cm</vt:lpstr>
      <vt:lpstr>Dépendance directionnelle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2022-12-20T13:46:12Z</dcterms:modified>
</cp:coreProperties>
</file>