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ul_Alarcon_Pacheco" sheetId="1" r:id="rId4"/>
  </sheets>
  <definedNames/>
  <calcPr/>
</workbook>
</file>

<file path=xl/sharedStrings.xml><?xml version="1.0" encoding="utf-8"?>
<sst xmlns="http://schemas.openxmlformats.org/spreadsheetml/2006/main" count="625" uniqueCount="33">
  <si>
    <t>location</t>
  </si>
  <si>
    <t>date</t>
  </si>
  <si>
    <t>total_cases</t>
  </si>
  <si>
    <t>new_cases</t>
  </si>
  <si>
    <t>people_fully_vaccinated</t>
  </si>
  <si>
    <t>x</t>
  </si>
  <si>
    <t>y</t>
  </si>
  <si>
    <t>Italy</t>
  </si>
  <si>
    <t>X= Numeri di giorni(da 1-118 ultimo gironi registrato) dal inizio della prima persona pienamente vaccinata.</t>
  </si>
  <si>
    <t>Y= Numero perosne.</t>
  </si>
  <si>
    <t xml:space="preserve">Calcolo Deviazione standard e media X: </t>
  </si>
  <si>
    <t>Calcolo Deviazione standard e media Y:</t>
  </si>
  <si>
    <t>Somma x=</t>
  </si>
  <si>
    <t>Somma y=</t>
  </si>
  <si>
    <r>
      <rPr>
        <rFont val="Calibri"/>
        <b/>
        <color rgb="FF274E13"/>
        <sz val="12.0"/>
      </rPr>
      <t>Media x</t>
    </r>
    <r>
      <rPr>
        <rFont val="Calibri"/>
        <b/>
        <color rgb="FF000000"/>
        <sz val="12.0"/>
      </rPr>
      <t>=</t>
    </r>
  </si>
  <si>
    <r>
      <rPr>
        <rFont val="Calibri"/>
        <b/>
        <color rgb="FF0000FF"/>
        <sz val="12.0"/>
      </rPr>
      <t>Media Y</t>
    </r>
    <r>
      <rPr>
        <rFont val="Calibri"/>
        <b/>
        <color rgb="FF000000"/>
        <sz val="12.0"/>
      </rPr>
      <t>=</t>
    </r>
  </si>
  <si>
    <t>Deviazione standard x=</t>
  </si>
  <si>
    <t>Deviazione standard y=</t>
  </si>
  <si>
    <t>Covarianza xy:</t>
  </si>
  <si>
    <t>Calcolo retta :</t>
  </si>
  <si>
    <r>
      <rPr>
        <rFont val="Calibri"/>
        <color theme="1"/>
        <sz val="14.0"/>
      </rPr>
      <t>Covariaza x*y /(Deviazinoe sta. x)^2=</t>
    </r>
    <r>
      <rPr>
        <rFont val="Calibri"/>
        <color rgb="FFFF0000"/>
        <sz val="14.0"/>
      </rPr>
      <t>M</t>
    </r>
    <r>
      <rPr>
        <rFont val="Calibri"/>
        <color theme="1"/>
        <sz val="14.0"/>
      </rPr>
      <t>=</t>
    </r>
  </si>
  <si>
    <r>
      <rPr>
        <rFont val="Calibri"/>
        <b/>
        <color rgb="FFFF0000"/>
        <sz val="14.0"/>
      </rPr>
      <t>Y</t>
    </r>
    <r>
      <rPr>
        <rFont val="Calibri"/>
        <color theme="1"/>
        <sz val="14.0"/>
      </rPr>
      <t>-</t>
    </r>
    <r>
      <rPr>
        <rFont val="Calibri"/>
        <color rgb="FF0000FF"/>
        <sz val="14.0"/>
      </rPr>
      <t>MediaY</t>
    </r>
    <r>
      <rPr>
        <rFont val="Calibri"/>
        <color theme="1"/>
        <sz val="14.0"/>
      </rPr>
      <t xml:space="preserve">= </t>
    </r>
    <r>
      <rPr>
        <rFont val="Calibri"/>
        <b/>
        <color rgb="FF674EA7"/>
        <sz val="14.0"/>
      </rPr>
      <t>M</t>
    </r>
    <r>
      <rPr>
        <rFont val="Calibri"/>
        <color theme="1"/>
        <sz val="14.0"/>
      </rPr>
      <t xml:space="preserve"> (</t>
    </r>
    <r>
      <rPr>
        <rFont val="Calibri"/>
        <b/>
        <color rgb="FFA64D79"/>
        <sz val="14.0"/>
      </rPr>
      <t>x</t>
    </r>
    <r>
      <rPr>
        <rFont val="Calibri"/>
        <color theme="1"/>
        <sz val="14.0"/>
      </rPr>
      <t>-</t>
    </r>
    <r>
      <rPr>
        <rFont val="Calibri"/>
        <color rgb="FF274E13"/>
        <sz val="14.0"/>
      </rPr>
      <t>MediX</t>
    </r>
    <r>
      <rPr>
        <rFont val="Calibri"/>
        <color theme="1"/>
        <sz val="14.0"/>
      </rPr>
      <t>)</t>
    </r>
  </si>
  <si>
    <t>Correlazione:</t>
  </si>
  <si>
    <t>M*MediaX=MMX=</t>
  </si>
  <si>
    <t>R=</t>
  </si>
  <si>
    <t>(Calcolato)</t>
  </si>
  <si>
    <r>
      <rPr>
        <rFont val="Calibri"/>
        <b/>
        <color rgb="FFFF0000"/>
        <sz val="14.0"/>
      </rPr>
      <t>Y</t>
    </r>
    <r>
      <rPr>
        <rFont val="Calibri"/>
        <b/>
        <color theme="1"/>
        <sz val="14.0"/>
      </rPr>
      <t>=</t>
    </r>
    <r>
      <rPr>
        <rFont val="Calibri"/>
        <b/>
        <color rgb="FF674EA7"/>
        <sz val="14.0"/>
      </rPr>
      <t>60768,8</t>
    </r>
    <r>
      <rPr>
        <rFont val="Calibri"/>
        <b/>
        <color theme="1"/>
        <sz val="14.0"/>
      </rPr>
      <t>*</t>
    </r>
    <r>
      <rPr>
        <rFont val="Calibri"/>
        <b/>
        <color rgb="FFA64D79"/>
        <sz val="14.0"/>
      </rPr>
      <t>x</t>
    </r>
    <r>
      <rPr>
        <rFont val="Calibri"/>
        <b/>
        <color theme="1"/>
        <sz val="14.0"/>
      </rPr>
      <t>-3615740,914+2887.745</t>
    </r>
  </si>
  <si>
    <t>R^2=</t>
  </si>
  <si>
    <t>-MMX+MediaY=</t>
  </si>
  <si>
    <t>R^2(e)=</t>
  </si>
  <si>
    <t>(Calcolato 
con Excel)</t>
  </si>
  <si>
    <r>
      <rPr>
        <rFont val="Calibri"/>
        <b/>
        <color rgb="FFFF0000"/>
        <sz val="14.0"/>
      </rPr>
      <t>Y</t>
    </r>
    <r>
      <rPr>
        <rFont val="Calibri"/>
        <b/>
        <color theme="1"/>
        <sz val="14.0"/>
      </rPr>
      <t>=</t>
    </r>
    <r>
      <rPr>
        <rFont val="Calibri"/>
        <b/>
        <color rgb="FF674EA7"/>
        <sz val="14.0"/>
      </rPr>
      <t>60768,8</t>
    </r>
    <r>
      <rPr>
        <rFont val="Calibri"/>
        <b/>
        <color theme="1"/>
        <sz val="14.0"/>
      </rPr>
      <t>*</t>
    </r>
    <r>
      <rPr>
        <rFont val="Calibri"/>
        <b/>
        <color rgb="FFA64D79"/>
        <sz val="14.0"/>
      </rPr>
      <t>x</t>
    </r>
    <r>
      <rPr>
        <rFont val="Calibri"/>
        <b/>
        <color theme="1"/>
        <sz val="14.0"/>
      </rPr>
      <t>-727995,77</t>
    </r>
  </si>
  <si>
    <t>R^2≃R^2(e)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</si>
</sst>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7">
    <font>
      <sz val="10.0"/>
      <color rgb="FF000000"/>
      <name val="Arial"/>
    </font>
    <font>
      <sz val="12.0"/>
      <color rgb="FF000000"/>
      <name val="Calibri"/>
    </font>
    <font>
      <sz val="26.0"/>
      <name val="Arial"/>
    </font>
    <font>
      <sz val="10.0"/>
      <color theme="1"/>
      <name val="Arial"/>
    </font>
    <font>
      <b/>
      <sz val="14.0"/>
      <color rgb="FF980000"/>
      <name val="Calibri"/>
    </font>
    <font>
      <b/>
      <sz val="14.0"/>
      <color rgb="FFFF0000"/>
      <name val="Calibri"/>
    </font>
    <font/>
    <font>
      <b/>
      <sz val="14.0"/>
      <color rgb="FFFF0000"/>
      <name val="Inconsolata"/>
    </font>
    <font>
      <color theme="1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b/>
      <sz val="12.0"/>
      <color theme="1"/>
      <name val="Arial"/>
    </font>
    <font>
      <b/>
      <sz val="12.0"/>
    </font>
    <font>
      <b/>
      <sz val="12.0"/>
      <color theme="1"/>
      <name val="Calibri"/>
    </font>
    <font>
      <b/>
      <sz val="12.0"/>
      <color rgb="FFCC0000"/>
      <name val="Arial"/>
    </font>
    <font>
      <sz val="10.0"/>
      <name val="Arial"/>
    </font>
    <font>
      <b/>
      <sz val="18.0"/>
      <color rgb="FF980000"/>
      <name val="Calibri"/>
    </font>
    <font>
      <b/>
      <sz val="18.0"/>
      <color rgb="FFFF0000"/>
      <name val="Calibri"/>
    </font>
    <font>
      <sz val="14.0"/>
      <color theme="1"/>
      <name val="Calibri"/>
    </font>
    <font>
      <b/>
      <sz val="14.0"/>
      <color theme="1"/>
      <name val="Calibri"/>
    </font>
    <font>
      <b/>
      <sz val="18.0"/>
      <color rgb="FFFF0000"/>
      <name val="Arial"/>
    </font>
    <font>
      <b/>
      <i/>
      <color theme="1"/>
      <name val="Calibri"/>
    </font>
    <font>
      <b/>
      <i/>
      <sz val="12.0"/>
      <color rgb="FFFF0000"/>
      <name val="Arial"/>
    </font>
    <font>
      <b/>
      <sz val="12.0"/>
      <color rgb="FF000000"/>
      <name val="Arial"/>
    </font>
    <font>
      <b/>
      <sz val="12.0"/>
      <color rgb="FFFF0000"/>
      <name val="Arial"/>
    </font>
    <font>
      <b/>
      <sz val="12.0"/>
      <name val="Arial"/>
    </font>
    <font>
      <b/>
      <sz val="14.0"/>
      <color rgb="FF98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D7"/>
        <bgColor rgb="FFFFFFD7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23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/>
      <bottom/>
    </border>
    <border>
      <left/>
      <right/>
      <bottom/>
    </border>
    <border>
      <left/>
      <bottom/>
    </border>
    <border>
      <left style="medium">
        <color rgb="FF000000"/>
      </left>
      <right/>
      <top/>
      <bottom/>
    </border>
    <border>
      <lef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164" xfId="0" applyAlignment="1" applyBorder="1" applyFont="1" applyNumberFormat="1">
      <alignment horizontal="center" shrinkToFit="0" vertical="center" wrapText="0"/>
    </xf>
    <xf borderId="2" fillId="2" fontId="1" numFmtId="0" xfId="0" applyAlignment="1" applyBorder="1" applyFont="1">
      <alignment horizontal="center" shrinkToFit="0" vertical="center" wrapText="0"/>
    </xf>
    <xf borderId="3" fillId="2" fontId="1" numFmtId="164" xfId="0" applyAlignment="1" applyBorder="1" applyFont="1" applyNumberFormat="1">
      <alignment horizontal="center"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right" shrinkToFit="0" vertical="bottom" wrapText="0"/>
    </xf>
    <xf borderId="5" fillId="3" fontId="1" numFmtId="0" xfId="0" applyAlignment="1" applyBorder="1" applyFill="1" applyFont="1">
      <alignment shrinkToFit="0" vertical="bottom" wrapText="0"/>
    </xf>
    <xf borderId="5" fillId="3" fontId="1" numFmtId="164" xfId="0" applyAlignment="1" applyBorder="1" applyFont="1" applyNumberFormat="1">
      <alignment shrinkToFit="0" vertical="bottom" wrapText="0"/>
    </xf>
    <xf borderId="6" fillId="3" fontId="1" numFmtId="0" xfId="0" applyAlignment="1" applyBorder="1" applyFont="1">
      <alignment shrinkToFit="0" vertical="bottom" wrapText="0"/>
    </xf>
    <xf borderId="7" fillId="3" fontId="1" numFmtId="165" xfId="0" applyAlignment="1" applyBorder="1" applyFont="1" applyNumberFormat="1">
      <alignment shrinkToFit="0" vertical="bottom" wrapText="0"/>
    </xf>
    <xf borderId="7" fillId="3" fontId="1" numFmtId="0" xfId="0" applyAlignment="1" applyBorder="1" applyFont="1">
      <alignment shrinkToFit="0" vertical="bottom" wrapText="0"/>
    </xf>
    <xf borderId="8" fillId="3" fontId="1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9" fillId="3" fontId="1" numFmtId="0" xfId="0" applyAlignment="1" applyBorder="1" applyFont="1">
      <alignment shrinkToFit="0" vertical="bottom" wrapText="0"/>
    </xf>
    <xf borderId="5" fillId="3" fontId="1" numFmtId="165" xfId="0" applyAlignment="1" applyBorder="1" applyFont="1" applyNumberFormat="1">
      <alignment shrinkToFit="0" vertical="bottom" wrapText="0"/>
    </xf>
    <xf borderId="10" fillId="3" fontId="1" numFmtId="0" xfId="0" applyAlignment="1" applyBorder="1" applyFont="1">
      <alignment shrinkToFit="0" vertical="bottom" wrapText="0"/>
    </xf>
    <xf borderId="11" fillId="0" fontId="5" numFmtId="0" xfId="0" applyAlignment="1" applyBorder="1" applyFont="1">
      <alignment readingOrder="0"/>
    </xf>
    <xf borderId="12" fillId="0" fontId="6" numFmtId="0" xfId="0" applyBorder="1" applyFont="1"/>
    <xf borderId="11" fillId="4" fontId="7" numFmtId="0" xfId="0" applyAlignment="1" applyBorder="1" applyFill="1" applyFont="1">
      <alignment readingOrder="0"/>
    </xf>
    <xf borderId="12" fillId="0" fontId="8" numFmtId="0" xfId="0" applyBorder="1" applyFont="1"/>
    <xf borderId="13" fillId="5" fontId="9" numFmtId="0" xfId="0" applyAlignment="1" applyBorder="1" applyFill="1" applyFont="1">
      <alignment horizontal="right" readingOrder="0" shrinkToFit="0" vertical="bottom" wrapText="0"/>
    </xf>
    <xf borderId="14" fillId="5" fontId="9" numFmtId="0" xfId="0" applyAlignment="1" applyBorder="1" applyFont="1">
      <alignment horizontal="left" shrinkToFit="0" vertical="bottom" wrapText="0"/>
    </xf>
    <xf borderId="0" fillId="0" fontId="1" numFmtId="3" xfId="0" applyAlignment="1" applyFont="1" applyNumberFormat="1">
      <alignment shrinkToFit="0" vertical="bottom" wrapText="0"/>
    </xf>
    <xf borderId="13" fillId="5" fontId="9" numFmtId="0" xfId="0" applyAlignment="1" applyBorder="1" applyFont="1">
      <alignment horizontal="right" shrinkToFit="0" vertical="bottom" wrapText="0"/>
    </xf>
    <xf borderId="14" fillId="5" fontId="9" numFmtId="3" xfId="0" applyAlignment="1" applyBorder="1" applyFont="1" applyNumberForma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13" fillId="5" fontId="11" numFmtId="0" xfId="0" applyAlignment="1" applyBorder="1" applyFont="1">
      <alignment horizontal="right" shrinkToFit="0" vertical="bottom" wrapText="0"/>
    </xf>
    <xf borderId="14" fillId="5" fontId="12" numFmtId="0" xfId="0" applyAlignment="1" applyBorder="1" applyFont="1">
      <alignment horizontal="left"/>
    </xf>
    <xf borderId="14" fillId="5" fontId="13" numFmtId="0" xfId="0" applyAlignment="1" applyBorder="1" applyFont="1">
      <alignment horizontal="left"/>
    </xf>
    <xf borderId="15" fillId="5" fontId="14" numFmtId="0" xfId="0" applyAlignment="1" applyBorder="1" applyFont="1">
      <alignment horizontal="right" shrinkToFit="0" vertical="bottom" wrapText="0"/>
    </xf>
    <xf borderId="16" fillId="5" fontId="13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15" numFmtId="0" xfId="0" applyAlignment="1" applyFont="1">
      <alignment horizontal="right" shrinkToFit="0" vertical="bottom" wrapText="0"/>
    </xf>
    <xf borderId="11" fillId="0" fontId="16" numFmtId="0" xfId="0" applyAlignment="1" applyBorder="1" applyFont="1">
      <alignment horizontal="center" readingOrder="0"/>
    </xf>
    <xf borderId="17" fillId="4" fontId="17" numFmtId="0" xfId="0" applyAlignment="1" applyBorder="1" applyFont="1">
      <alignment horizontal="center" readingOrder="0"/>
    </xf>
    <xf borderId="18" fillId="6" fontId="8" numFmtId="0" xfId="0" applyBorder="1" applyFill="1" applyFont="1"/>
    <xf borderId="15" fillId="7" fontId="13" numFmtId="0" xfId="0" applyAlignment="1" applyBorder="1" applyFill="1" applyFont="1">
      <alignment horizontal="center"/>
    </xf>
    <xf borderId="16" fillId="0" fontId="6" numFmtId="0" xfId="0" applyBorder="1" applyFont="1"/>
    <xf borderId="13" fillId="6" fontId="18" numFmtId="0" xfId="0" applyAlignment="1" applyBorder="1" applyFont="1">
      <alignment horizontal="right" readingOrder="0"/>
    </xf>
    <xf borderId="14" fillId="6" fontId="19" numFmtId="0" xfId="0" applyAlignment="1" applyBorder="1" applyFont="1">
      <alignment horizontal="left"/>
    </xf>
    <xf borderId="13" fillId="6" fontId="8" numFmtId="0" xfId="0" applyAlignment="1" applyBorder="1" applyFont="1">
      <alignment horizontal="center"/>
    </xf>
    <xf borderId="14" fillId="8" fontId="8" numFmtId="0" xfId="0" applyBorder="1" applyFill="1" applyFont="1"/>
    <xf borderId="13" fillId="6" fontId="18" numFmtId="0" xfId="0" applyAlignment="1" applyBorder="1" applyFont="1">
      <alignment horizontal="center" readingOrder="0"/>
    </xf>
    <xf borderId="11" fillId="0" fontId="20" numFmtId="0" xfId="0" applyAlignment="1" applyBorder="1" applyFont="1">
      <alignment horizontal="center" readingOrder="0" shrinkToFit="0" vertical="bottom" wrapText="0"/>
    </xf>
    <xf borderId="4" fillId="0" fontId="6" numFmtId="0" xfId="0" applyBorder="1" applyFont="1"/>
    <xf borderId="14" fillId="8" fontId="21" numFmtId="0" xfId="0" applyAlignment="1" applyBorder="1" applyFont="1">
      <alignment horizontal="right" readingOrder="0"/>
    </xf>
    <xf borderId="13" fillId="7" fontId="22" numFmtId="0" xfId="0" applyAlignment="1" applyBorder="1" applyFont="1">
      <alignment horizontal="right" readingOrder="0" shrinkToFit="0" vertical="bottom" wrapText="0"/>
    </xf>
    <xf borderId="0" fillId="7" fontId="13" numFmtId="0" xfId="0" applyFont="1"/>
    <xf borderId="14" fillId="7" fontId="23" numFmtId="0" xfId="0" applyAlignment="1" applyBorder="1" applyFont="1">
      <alignment readingOrder="0"/>
    </xf>
    <xf borderId="13" fillId="6" fontId="19" numFmtId="0" xfId="0" applyAlignment="1" applyBorder="1" applyFont="1">
      <alignment horizontal="center" readingOrder="0"/>
    </xf>
    <xf borderId="14" fillId="8" fontId="21" numFmtId="0" xfId="0" applyBorder="1" applyFont="1"/>
    <xf borderId="13" fillId="7" fontId="24" numFmtId="0" xfId="0" applyAlignment="1" applyBorder="1" applyFont="1">
      <alignment horizontal="right" readingOrder="0"/>
    </xf>
    <xf borderId="0" fillId="7" fontId="11" numFmtId="0" xfId="0" applyFont="1"/>
    <xf borderId="14" fillId="7" fontId="25" numFmtId="0" xfId="0" applyAlignment="1" applyBorder="1" applyFont="1">
      <alignment readingOrder="0"/>
    </xf>
    <xf borderId="13" fillId="7" fontId="24" numFmtId="0" xfId="0" applyAlignment="1" applyBorder="1" applyFont="1">
      <alignment horizontal="right" readingOrder="0" vertical="center"/>
    </xf>
    <xf borderId="0" fillId="7" fontId="25" numFmtId="0" xfId="0" applyAlignment="1" applyFont="1">
      <alignment horizontal="right" readingOrder="0" vertical="center"/>
    </xf>
    <xf borderId="15" fillId="6" fontId="19" numFmtId="0" xfId="0" applyAlignment="1" applyBorder="1" applyFont="1">
      <alignment horizontal="center" readingOrder="0"/>
    </xf>
    <xf borderId="16" fillId="8" fontId="21" numFmtId="3" xfId="0" applyBorder="1" applyFont="1" applyNumberFormat="1"/>
    <xf borderId="15" fillId="7" fontId="26" numFmtId="0" xfId="0" applyAlignment="1" applyBorder="1" applyFont="1">
      <alignment horizontal="center" readingOrder="0" shrinkToFit="0" vertical="bottom" wrapText="0"/>
    </xf>
    <xf borderId="19" fillId="0" fontId="6" numFmtId="0" xfId="0" applyBorder="1" applyFont="1"/>
    <xf borderId="0" fillId="0" fontId="10" numFmtId="0" xfId="0" applyAlignment="1" applyFont="1">
      <alignment horizontal="right" shrinkToFit="0" vertical="bottom" wrapText="0"/>
    </xf>
    <xf borderId="0" fillId="0" fontId="1" numFmtId="3" xfId="0" applyAlignment="1" applyFont="1" applyNumberFormat="1">
      <alignment horizontal="right" shrinkToFit="0" vertical="bottom" wrapText="0"/>
    </xf>
    <xf borderId="20" fillId="3" fontId="1" numFmtId="0" xfId="0" applyAlignment="1" applyBorder="1" applyFont="1">
      <alignment shrinkToFit="0" vertical="bottom" wrapText="0"/>
    </xf>
    <xf borderId="21" fillId="3" fontId="1" numFmtId="165" xfId="0" applyAlignment="1" applyBorder="1" applyFont="1" applyNumberFormat="1">
      <alignment shrinkToFit="0" vertical="bottom" wrapText="0"/>
    </xf>
    <xf borderId="21" fillId="3" fontId="1" numFmtId="0" xfId="0" applyAlignment="1" applyBorder="1" applyFont="1">
      <alignment shrinkToFit="0" vertical="bottom" wrapText="0"/>
    </xf>
    <xf borderId="22" fillId="3" fontId="1" numFmtId="0" xfId="0" applyAlignment="1" applyBorder="1" applyFon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0" numFmtId="165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CC0000"/>
                </a:solidFill>
                <a:latin typeface="+mn-lt"/>
              </a:defRPr>
            </a:pPr>
            <a:r>
              <a:rPr b="0" sz="2000">
                <a:solidFill>
                  <a:srgbClr val="CC0000"/>
                </a:solidFill>
                <a:latin typeface="+mn-lt"/>
              </a:rPr>
              <a:t>Persone completamente vaccinate  </a:t>
            </a:r>
          </a:p>
        </c:rich>
      </c:tx>
      <c:overlay val="0"/>
    </c:title>
    <c:plotArea>
      <c:layout>
        <c:manualLayout>
          <c:xMode val="edge"/>
          <c:yMode val="edge"/>
          <c:x val="0.09671104150352389"/>
          <c:y val="0.21909254267744827"/>
          <c:w val="0.8887627251370401"/>
          <c:h val="0.6178346810422283"/>
        </c:manualLayout>
      </c:layout>
      <c:scatterChart>
        <c:scatterStyle val="lineMarker"/>
        <c:varyColors val="0"/>
        <c:ser>
          <c:idx val="0"/>
          <c:order val="0"/>
          <c:tx>
            <c:strRef>
              <c:f>Paul_Alarcon_Pacheco!$J$1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 di tendenza per y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Paul_Alarcon_Pacheco!$I$2:$I$119</c:f>
            </c:numRef>
          </c:xVal>
          <c:yVal>
            <c:numRef>
              <c:f>Paul_Alarcon_Pacheco!$J$2:$J$119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234925"/>
        <c:axId val="2144436195"/>
      </c:scatterChart>
      <c:valAx>
        <c:axId val="18172349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274E13"/>
                    </a:solidFill>
                    <a:latin typeface="Arial black"/>
                  </a:defRPr>
                </a:pPr>
                <a:r>
                  <a:rPr b="1" sz="1400">
                    <a:solidFill>
                      <a:srgbClr val="274E13"/>
                    </a:solidFill>
                    <a:latin typeface="Arial black"/>
                  </a:rPr>
                  <a:t>Giorni dalla prima persona completamente vaccinata (17/01/2021)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436195"/>
      </c:valAx>
      <c:valAx>
        <c:axId val="2144436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1400">
                    <a:solidFill>
                      <a:srgbClr val="274E13"/>
                    </a:solidFill>
                    <a:latin typeface="+mn-lt"/>
                  </a:rPr>
                  <a:t>N_persone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234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142875</xdr:colOff>
      <xdr:row>23</xdr:row>
      <xdr:rowOff>142875</xdr:rowOff>
    </xdr:from>
    <xdr:ext cx="12163425" cy="523875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4.14"/>
    <col customWidth="1" min="3" max="3" width="16.14"/>
    <col customWidth="1" min="4" max="4" width="14.29"/>
    <col customWidth="1" min="5" max="5" width="22.57"/>
    <col customWidth="1" min="6" max="6" width="7.71"/>
    <col customWidth="1" min="7" max="9" width="11.57"/>
    <col customWidth="1" min="10" max="10" width="13.71"/>
    <col customWidth="1" min="11" max="14" width="11.57"/>
    <col customWidth="1" min="15" max="15" width="26.0"/>
    <col customWidth="1" min="16" max="16" width="19.14"/>
    <col customWidth="1" min="17" max="17" width="14.71"/>
    <col customWidth="1" min="18" max="18" width="25.86"/>
    <col customWidth="1" min="19" max="19" width="45.29"/>
    <col customWidth="1" min="20" max="20" width="32.71"/>
    <col customWidth="1" min="21" max="21" width="18.71"/>
    <col customWidth="1" min="22" max="31" width="11.57"/>
  </cols>
  <sheetData>
    <row r="1" ht="56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G1" s="3" t="s">
        <v>0</v>
      </c>
      <c r="H1" s="4" t="s">
        <v>1</v>
      </c>
      <c r="I1" s="5" t="s">
        <v>5</v>
      </c>
      <c r="J1" s="6" t="s">
        <v>6</v>
      </c>
      <c r="K1" s="7"/>
      <c r="L1" s="7"/>
      <c r="M1" s="7"/>
      <c r="O1" s="8"/>
      <c r="R1" s="8"/>
    </row>
    <row r="2" ht="12.75" customHeight="1">
      <c r="A2" s="9" t="s">
        <v>7</v>
      </c>
      <c r="B2" s="10">
        <v>43861.0</v>
      </c>
      <c r="C2" s="9">
        <v>2.0</v>
      </c>
      <c r="D2" s="9">
        <v>2.0</v>
      </c>
      <c r="E2" s="9">
        <v>0.0</v>
      </c>
      <c r="G2" s="11" t="s">
        <v>7</v>
      </c>
      <c r="H2" s="12">
        <v>44213.0</v>
      </c>
      <c r="I2" s="13">
        <v>1.0</v>
      </c>
      <c r="J2" s="14">
        <v>2918.0</v>
      </c>
      <c r="M2" s="15" t="s">
        <v>8</v>
      </c>
    </row>
    <row r="3" ht="12.75" customHeight="1">
      <c r="A3" s="9" t="s">
        <v>7</v>
      </c>
      <c r="B3" s="10">
        <v>43862.0</v>
      </c>
      <c r="C3" s="9">
        <v>2.0</v>
      </c>
      <c r="D3" s="9">
        <v>0.0</v>
      </c>
      <c r="E3" s="9">
        <v>0.0</v>
      </c>
      <c r="G3" s="16" t="s">
        <v>7</v>
      </c>
      <c r="H3" s="17">
        <v>44214.0</v>
      </c>
      <c r="I3" s="9">
        <v>2.0</v>
      </c>
      <c r="J3" s="18">
        <v>7865.0</v>
      </c>
      <c r="M3" s="15" t="s">
        <v>9</v>
      </c>
    </row>
    <row r="4" ht="12.75" customHeight="1">
      <c r="A4" s="9" t="s">
        <v>7</v>
      </c>
      <c r="B4" s="10">
        <v>43863.0</v>
      </c>
      <c r="C4" s="9">
        <v>2.0</v>
      </c>
      <c r="D4" s="9">
        <v>0.0</v>
      </c>
      <c r="E4" s="9">
        <v>0.0</v>
      </c>
      <c r="G4" s="16" t="s">
        <v>7</v>
      </c>
      <c r="H4" s="17">
        <v>44215.0</v>
      </c>
      <c r="I4" s="9">
        <v>3.0</v>
      </c>
      <c r="J4" s="18">
        <v>9568.0</v>
      </c>
    </row>
    <row r="5" ht="12.75" customHeight="1">
      <c r="A5" s="9" t="s">
        <v>7</v>
      </c>
      <c r="B5" s="10">
        <v>43864.0</v>
      </c>
      <c r="C5" s="9">
        <v>2.0</v>
      </c>
      <c r="D5" s="9">
        <v>0.0</v>
      </c>
      <c r="E5" s="9">
        <v>0.0</v>
      </c>
      <c r="G5" s="16" t="s">
        <v>7</v>
      </c>
      <c r="H5" s="17">
        <v>44216.0</v>
      </c>
      <c r="I5" s="9">
        <v>4.0</v>
      </c>
      <c r="J5" s="18">
        <v>14079.0</v>
      </c>
    </row>
    <row r="6" ht="12.75" customHeight="1">
      <c r="A6" s="9" t="s">
        <v>7</v>
      </c>
      <c r="B6" s="10">
        <v>43865.0</v>
      </c>
      <c r="C6" s="9">
        <v>2.0</v>
      </c>
      <c r="D6" s="9">
        <v>0.0</v>
      </c>
      <c r="E6" s="9">
        <v>0.0</v>
      </c>
      <c r="G6" s="16" t="s">
        <v>7</v>
      </c>
      <c r="H6" s="17">
        <v>44217.0</v>
      </c>
      <c r="I6" s="9">
        <v>5.0</v>
      </c>
      <c r="J6" s="18">
        <v>33678.0</v>
      </c>
      <c r="O6" s="19" t="s">
        <v>10</v>
      </c>
      <c r="P6" s="20"/>
      <c r="R6" s="21" t="s">
        <v>11</v>
      </c>
      <c r="S6" s="22"/>
    </row>
    <row r="7" ht="12.75" customHeight="1">
      <c r="A7" s="9" t="s">
        <v>7</v>
      </c>
      <c r="B7" s="10">
        <v>43866.0</v>
      </c>
      <c r="C7" s="9">
        <v>2.0</v>
      </c>
      <c r="D7" s="9">
        <v>0.0</v>
      </c>
      <c r="E7" s="9">
        <v>0.0</v>
      </c>
      <c r="G7" s="16" t="s">
        <v>7</v>
      </c>
      <c r="H7" s="17">
        <v>44218.0</v>
      </c>
      <c r="I7" s="9">
        <v>6.0</v>
      </c>
      <c r="J7" s="18">
        <v>47652.0</v>
      </c>
      <c r="O7" s="23" t="s">
        <v>12</v>
      </c>
      <c r="P7" s="24">
        <f>SUM(I2:I119)</f>
        <v>7021</v>
      </c>
      <c r="Q7" s="25"/>
      <c r="R7" s="23" t="s">
        <v>13</v>
      </c>
      <c r="S7" s="24">
        <f>SUM(J2:J119)</f>
        <v>340753927</v>
      </c>
    </row>
    <row r="8" ht="12.75" customHeight="1">
      <c r="A8" s="9" t="s">
        <v>7</v>
      </c>
      <c r="B8" s="10">
        <v>43867.0</v>
      </c>
      <c r="C8" s="9">
        <v>2.0</v>
      </c>
      <c r="D8" s="9">
        <v>0.0</v>
      </c>
      <c r="E8" s="9">
        <v>0.0</v>
      </c>
      <c r="G8" s="16" t="s">
        <v>7</v>
      </c>
      <c r="H8" s="17">
        <v>44219.0</v>
      </c>
      <c r="I8" s="9">
        <v>7.0</v>
      </c>
      <c r="J8" s="18">
        <v>80437.0</v>
      </c>
      <c r="O8" s="26"/>
      <c r="P8" s="24"/>
      <c r="Q8" s="25"/>
      <c r="R8" s="26"/>
      <c r="S8" s="27"/>
    </row>
    <row r="9" ht="12.75" customHeight="1">
      <c r="A9" s="9" t="s">
        <v>7</v>
      </c>
      <c r="B9" s="10">
        <v>43868.0</v>
      </c>
      <c r="C9" s="9">
        <v>3.0</v>
      </c>
      <c r="D9" s="9">
        <v>1.0</v>
      </c>
      <c r="E9" s="9">
        <v>0.0</v>
      </c>
      <c r="G9" s="16" t="s">
        <v>7</v>
      </c>
      <c r="H9" s="17">
        <v>44220.0</v>
      </c>
      <c r="I9" s="9">
        <v>8.0</v>
      </c>
      <c r="J9" s="18">
        <v>111066.0</v>
      </c>
      <c r="O9" s="23" t="s">
        <v>14</v>
      </c>
      <c r="P9" s="24">
        <f>P7/118</f>
        <v>59.5</v>
      </c>
      <c r="Q9" s="28"/>
      <c r="R9" s="23" t="s">
        <v>15</v>
      </c>
      <c r="S9" s="27">
        <f>S7/118</f>
        <v>2887745.144</v>
      </c>
    </row>
    <row r="10" ht="12.75" customHeight="1">
      <c r="A10" s="9" t="s">
        <v>7</v>
      </c>
      <c r="B10" s="10">
        <v>43869.0</v>
      </c>
      <c r="C10" s="9">
        <v>3.0</v>
      </c>
      <c r="D10" s="9">
        <v>0.0</v>
      </c>
      <c r="E10" s="9">
        <v>0.0</v>
      </c>
      <c r="G10" s="16" t="s">
        <v>7</v>
      </c>
      <c r="H10" s="17">
        <v>44221.0</v>
      </c>
      <c r="I10" s="9">
        <v>9.0</v>
      </c>
      <c r="J10" s="18">
        <v>175327.0</v>
      </c>
      <c r="O10" s="29"/>
      <c r="P10" s="30"/>
      <c r="R10" s="29"/>
      <c r="S10" s="31"/>
    </row>
    <row r="11" ht="12.75" customHeight="1">
      <c r="A11" s="9" t="s">
        <v>7</v>
      </c>
      <c r="B11" s="10">
        <v>43870.0</v>
      </c>
      <c r="C11" s="9">
        <v>3.0</v>
      </c>
      <c r="D11" s="9">
        <v>0.0</v>
      </c>
      <c r="E11" s="9">
        <v>0.0</v>
      </c>
      <c r="G11" s="16" t="s">
        <v>7</v>
      </c>
      <c r="H11" s="17">
        <v>44222.0</v>
      </c>
      <c r="I11" s="9">
        <v>10.0</v>
      </c>
      <c r="J11" s="18">
        <v>251098.0</v>
      </c>
      <c r="O11" s="32" t="s">
        <v>16</v>
      </c>
      <c r="P11" s="33">
        <f>STDEV(I2:I119)</f>
        <v>34.20769894</v>
      </c>
      <c r="R11" s="32" t="s">
        <v>17</v>
      </c>
      <c r="S11" s="33">
        <f>STDEV(J2:J119)</f>
        <v>2184100.061</v>
      </c>
    </row>
    <row r="12" ht="12.75" customHeight="1">
      <c r="A12" s="9" t="s">
        <v>7</v>
      </c>
      <c r="B12" s="10">
        <v>43871.0</v>
      </c>
      <c r="C12" s="9">
        <v>3.0</v>
      </c>
      <c r="D12" s="9">
        <v>0.0</v>
      </c>
      <c r="E12" s="9">
        <v>0.0</v>
      </c>
      <c r="G12" s="16" t="s">
        <v>7</v>
      </c>
      <c r="H12" s="17">
        <v>44223.0</v>
      </c>
      <c r="I12" s="9">
        <v>11.0</v>
      </c>
      <c r="J12" s="18">
        <v>315739.0</v>
      </c>
      <c r="O12" s="8"/>
      <c r="P12" s="34"/>
      <c r="R12" s="8"/>
      <c r="S12" s="35"/>
    </row>
    <row r="13" ht="12.75" customHeight="1">
      <c r="A13" s="9" t="s">
        <v>7</v>
      </c>
      <c r="B13" s="10">
        <v>43872.0</v>
      </c>
      <c r="C13" s="9">
        <v>3.0</v>
      </c>
      <c r="D13" s="9">
        <v>0.0</v>
      </c>
      <c r="E13" s="9">
        <v>0.0</v>
      </c>
      <c r="G13" s="16" t="s">
        <v>7</v>
      </c>
      <c r="H13" s="17">
        <v>44224.0</v>
      </c>
      <c r="I13" s="9">
        <v>12.0</v>
      </c>
      <c r="J13" s="18">
        <v>404460.0</v>
      </c>
      <c r="O13" s="8"/>
      <c r="P13" s="34"/>
      <c r="R13" s="8"/>
      <c r="S13" s="35"/>
    </row>
    <row r="14" ht="12.75" customHeight="1">
      <c r="A14" s="9" t="s">
        <v>7</v>
      </c>
      <c r="B14" s="10">
        <v>43873.0</v>
      </c>
      <c r="C14" s="9">
        <v>3.0</v>
      </c>
      <c r="D14" s="9">
        <v>0.0</v>
      </c>
      <c r="E14" s="9">
        <v>0.0</v>
      </c>
      <c r="G14" s="16" t="s">
        <v>7</v>
      </c>
      <c r="H14" s="17">
        <v>44225.0</v>
      </c>
      <c r="I14" s="9">
        <v>13.0</v>
      </c>
      <c r="J14" s="18">
        <v>497475.0</v>
      </c>
      <c r="O14" s="36"/>
      <c r="P14" s="37" t="s">
        <v>18</v>
      </c>
      <c r="Q14" s="20"/>
      <c r="R14" s="36"/>
      <c r="S14" s="38" t="s">
        <v>19</v>
      </c>
      <c r="T14" s="39"/>
    </row>
    <row r="15" ht="12.75" customHeight="1">
      <c r="A15" s="9" t="s">
        <v>7</v>
      </c>
      <c r="B15" s="10">
        <v>43874.0</v>
      </c>
      <c r="C15" s="9">
        <v>3.0</v>
      </c>
      <c r="D15" s="9">
        <v>0.0</v>
      </c>
      <c r="E15" s="9">
        <v>0.0</v>
      </c>
      <c r="G15" s="16" t="s">
        <v>7</v>
      </c>
      <c r="H15" s="17">
        <v>44226.0</v>
      </c>
      <c r="I15" s="9">
        <v>14.0</v>
      </c>
      <c r="J15" s="18">
        <v>583462.0</v>
      </c>
      <c r="P15" s="40">
        <f>_xlfn.COVARIANCE.P(I2:I119,J2:J119)</f>
        <v>71109571.31</v>
      </c>
      <c r="Q15" s="41"/>
      <c r="S15" s="42" t="s">
        <v>20</v>
      </c>
      <c r="T15" s="43">
        <f>P15/(P11^2)</f>
        <v>60768.75486</v>
      </c>
    </row>
    <row r="16" ht="12.75" customHeight="1">
      <c r="A16" s="9" t="s">
        <v>7</v>
      </c>
      <c r="B16" s="10">
        <v>43875.0</v>
      </c>
      <c r="C16" s="9">
        <v>3.0</v>
      </c>
      <c r="D16" s="9">
        <v>0.0</v>
      </c>
      <c r="E16" s="9">
        <v>0.0</v>
      </c>
      <c r="G16" s="16" t="s">
        <v>7</v>
      </c>
      <c r="H16" s="17">
        <v>44227.0</v>
      </c>
      <c r="I16" s="9">
        <v>15.0</v>
      </c>
      <c r="J16" s="18">
        <v>640387.0</v>
      </c>
      <c r="O16" s="8"/>
      <c r="R16" s="36"/>
      <c r="S16" s="44"/>
      <c r="T16" s="45"/>
    </row>
    <row r="17" ht="12.75" customHeight="1">
      <c r="A17" s="9" t="s">
        <v>7</v>
      </c>
      <c r="B17" s="10">
        <v>43876.0</v>
      </c>
      <c r="C17" s="9">
        <v>3.0</v>
      </c>
      <c r="D17" s="9">
        <v>0.0</v>
      </c>
      <c r="E17" s="9">
        <v>0.0</v>
      </c>
      <c r="G17" s="16" t="s">
        <v>7</v>
      </c>
      <c r="H17" s="17">
        <v>44228.0</v>
      </c>
      <c r="I17" s="9">
        <v>16.0</v>
      </c>
      <c r="J17" s="18">
        <v>721685.0</v>
      </c>
      <c r="O17" s="8"/>
      <c r="R17" s="36"/>
      <c r="S17" s="46" t="s">
        <v>21</v>
      </c>
      <c r="T17" s="45"/>
    </row>
    <row r="18" ht="12.75" customHeight="1">
      <c r="A18" s="9" t="s">
        <v>7</v>
      </c>
      <c r="B18" s="10">
        <v>43877.0</v>
      </c>
      <c r="C18" s="9">
        <v>3.0</v>
      </c>
      <c r="D18" s="9">
        <v>0.0</v>
      </c>
      <c r="E18" s="9">
        <v>0.0</v>
      </c>
      <c r="G18" s="16" t="s">
        <v>7</v>
      </c>
      <c r="H18" s="17">
        <v>44229.0</v>
      </c>
      <c r="I18" s="9">
        <v>17.0</v>
      </c>
      <c r="J18" s="18">
        <v>803148.0</v>
      </c>
      <c r="O18" s="47" t="s">
        <v>22</v>
      </c>
      <c r="P18" s="48"/>
      <c r="Q18" s="20"/>
      <c r="R18" s="36"/>
      <c r="S18" s="44"/>
      <c r="T18" s="49" t="s">
        <v>23</v>
      </c>
    </row>
    <row r="19" ht="12.75" customHeight="1">
      <c r="A19" s="9" t="s">
        <v>7</v>
      </c>
      <c r="B19" s="10">
        <v>43878.0</v>
      </c>
      <c r="C19" s="9">
        <v>3.0</v>
      </c>
      <c r="D19" s="9">
        <v>0.0</v>
      </c>
      <c r="E19" s="9">
        <v>0.0</v>
      </c>
      <c r="G19" s="16" t="s">
        <v>7</v>
      </c>
      <c r="H19" s="17">
        <v>44230.0</v>
      </c>
      <c r="I19" s="9">
        <v>18.0</v>
      </c>
      <c r="J19" s="18">
        <v>893521.0</v>
      </c>
      <c r="O19" s="50" t="s">
        <v>24</v>
      </c>
      <c r="P19" s="51">
        <f>P15/(P11*S11)</f>
        <v>0.9517692474</v>
      </c>
      <c r="Q19" s="52" t="s">
        <v>25</v>
      </c>
      <c r="R19" s="36"/>
      <c r="S19" s="53" t="s">
        <v>26</v>
      </c>
      <c r="T19" s="54">
        <f>T15*P9</f>
        <v>3615740.914</v>
      </c>
    </row>
    <row r="20" ht="12.75" customHeight="1">
      <c r="A20" s="9" t="s">
        <v>7</v>
      </c>
      <c r="B20" s="10">
        <v>43879.0</v>
      </c>
      <c r="C20" s="9">
        <v>3.0</v>
      </c>
      <c r="D20" s="9">
        <v>0.0</v>
      </c>
      <c r="E20" s="9">
        <v>0.0</v>
      </c>
      <c r="G20" s="16" t="s">
        <v>7</v>
      </c>
      <c r="H20" s="17">
        <v>44231.0</v>
      </c>
      <c r="I20" s="9">
        <v>19.0</v>
      </c>
      <c r="J20" s="18">
        <v>987688.0</v>
      </c>
      <c r="O20" s="55" t="s">
        <v>27</v>
      </c>
      <c r="P20" s="56">
        <f>P19^2</f>
        <v>0.9058647003</v>
      </c>
      <c r="Q20" s="57" t="s">
        <v>25</v>
      </c>
      <c r="R20" s="36"/>
      <c r="S20" s="44"/>
      <c r="T20" s="49" t="s">
        <v>28</v>
      </c>
    </row>
    <row r="21" ht="12.75" customHeight="1">
      <c r="A21" s="9" t="s">
        <v>7</v>
      </c>
      <c r="B21" s="10">
        <v>43880.0</v>
      </c>
      <c r="C21" s="9">
        <v>3.0</v>
      </c>
      <c r="D21" s="9">
        <v>0.0</v>
      </c>
      <c r="E21" s="9">
        <v>0.0</v>
      </c>
      <c r="G21" s="16" t="s">
        <v>7</v>
      </c>
      <c r="H21" s="17">
        <v>44232.0</v>
      </c>
      <c r="I21" s="9">
        <v>20.0</v>
      </c>
      <c r="J21" s="18">
        <v>1076991.0</v>
      </c>
      <c r="O21" s="58" t="s">
        <v>29</v>
      </c>
      <c r="P21" s="59">
        <v>0.921</v>
      </c>
      <c r="Q21" s="57" t="s">
        <v>30</v>
      </c>
      <c r="R21" s="36"/>
      <c r="S21" s="60" t="s">
        <v>31</v>
      </c>
      <c r="T21" s="61">
        <f>-T19+S9</f>
        <v>-727995.77</v>
      </c>
    </row>
    <row r="22" ht="12.75" customHeight="1">
      <c r="A22" s="9" t="s">
        <v>7</v>
      </c>
      <c r="B22" s="10">
        <v>43881.0</v>
      </c>
      <c r="C22" s="9">
        <v>3.0</v>
      </c>
      <c r="D22" s="9">
        <v>0.0</v>
      </c>
      <c r="E22" s="9">
        <v>0.0</v>
      </c>
      <c r="G22" s="16" t="s">
        <v>7</v>
      </c>
      <c r="H22" s="17">
        <v>44233.0</v>
      </c>
      <c r="I22" s="9">
        <v>21.0</v>
      </c>
      <c r="J22" s="18">
        <v>1140060.0</v>
      </c>
      <c r="O22" s="62" t="s">
        <v>32</v>
      </c>
      <c r="P22" s="63"/>
      <c r="Q22" s="41"/>
      <c r="R22" s="36"/>
    </row>
    <row r="23" ht="12.75" customHeight="1">
      <c r="A23" s="9" t="s">
        <v>7</v>
      </c>
      <c r="B23" s="10">
        <v>43882.0</v>
      </c>
      <c r="C23" s="9">
        <v>20.0</v>
      </c>
      <c r="D23" s="9">
        <v>17.0</v>
      </c>
      <c r="E23" s="9">
        <v>0.0</v>
      </c>
      <c r="G23" s="16" t="s">
        <v>7</v>
      </c>
      <c r="H23" s="17">
        <v>44234.0</v>
      </c>
      <c r="I23" s="9">
        <v>22.0</v>
      </c>
      <c r="J23" s="18">
        <v>1172730.0</v>
      </c>
      <c r="O23" s="36"/>
      <c r="R23" s="36"/>
    </row>
    <row r="24" ht="12.75" customHeight="1">
      <c r="A24" s="9" t="s">
        <v>7</v>
      </c>
      <c r="B24" s="10">
        <v>43883.0</v>
      </c>
      <c r="C24" s="9">
        <v>62.0</v>
      </c>
      <c r="D24" s="9">
        <v>42.0</v>
      </c>
      <c r="E24" s="9">
        <v>0.0</v>
      </c>
      <c r="G24" s="16" t="s">
        <v>7</v>
      </c>
      <c r="H24" s="17">
        <v>44235.0</v>
      </c>
      <c r="I24" s="9">
        <v>23.0</v>
      </c>
      <c r="J24" s="18">
        <v>1212714.0</v>
      </c>
      <c r="R24" s="36"/>
    </row>
    <row r="25" ht="12.75" customHeight="1">
      <c r="A25" s="9" t="s">
        <v>7</v>
      </c>
      <c r="B25" s="10">
        <v>43884.0</v>
      </c>
      <c r="C25" s="9">
        <v>155.0</v>
      </c>
      <c r="D25" s="9">
        <v>93.0</v>
      </c>
      <c r="E25" s="9">
        <v>0.0</v>
      </c>
      <c r="G25" s="16" t="s">
        <v>7</v>
      </c>
      <c r="H25" s="17">
        <v>44236.0</v>
      </c>
      <c r="I25" s="9">
        <v>24.0</v>
      </c>
      <c r="J25" s="18">
        <v>1244939.0</v>
      </c>
      <c r="O25" s="8"/>
      <c r="R25" s="8"/>
      <c r="U25" s="25"/>
      <c r="V25" s="25"/>
    </row>
    <row r="26" ht="12.75" customHeight="1">
      <c r="A26" s="9" t="s">
        <v>7</v>
      </c>
      <c r="B26" s="10">
        <v>43885.0</v>
      </c>
      <c r="C26" s="9">
        <v>229.0</v>
      </c>
      <c r="D26" s="9">
        <v>74.0</v>
      </c>
      <c r="E26" s="9">
        <v>0.0</v>
      </c>
      <c r="G26" s="16" t="s">
        <v>7</v>
      </c>
      <c r="H26" s="17">
        <v>44237.0</v>
      </c>
      <c r="I26" s="9">
        <v>25.0</v>
      </c>
      <c r="J26" s="18">
        <v>1272701.0</v>
      </c>
      <c r="N26" s="28"/>
      <c r="O26" s="64"/>
      <c r="P26" s="28"/>
      <c r="Q26" s="28"/>
      <c r="R26" s="64"/>
      <c r="X26" s="28"/>
      <c r="Y26" s="28"/>
      <c r="AE26" s="28"/>
    </row>
    <row r="27" ht="12.75" customHeight="1">
      <c r="A27" s="9" t="s">
        <v>7</v>
      </c>
      <c r="B27" s="10">
        <v>43886.0</v>
      </c>
      <c r="C27" s="9">
        <v>322.0</v>
      </c>
      <c r="D27" s="9">
        <v>93.0</v>
      </c>
      <c r="E27" s="9">
        <v>0.0</v>
      </c>
      <c r="G27" s="16" t="s">
        <v>7</v>
      </c>
      <c r="H27" s="17">
        <v>44238.0</v>
      </c>
      <c r="I27" s="9">
        <v>26.0</v>
      </c>
      <c r="J27" s="18">
        <v>1292011.0</v>
      </c>
      <c r="N27" s="28"/>
      <c r="O27" s="64"/>
      <c r="P27" s="28"/>
      <c r="Q27" s="28"/>
      <c r="R27" s="65"/>
      <c r="W27" s="28"/>
      <c r="X27" s="28"/>
      <c r="Y27" s="28"/>
      <c r="Z27" s="28"/>
      <c r="AE27" s="28"/>
    </row>
    <row r="28" ht="12.75" customHeight="1">
      <c r="A28" s="9" t="s">
        <v>7</v>
      </c>
      <c r="B28" s="10">
        <v>43887.0</v>
      </c>
      <c r="C28" s="9">
        <v>453.0</v>
      </c>
      <c r="D28" s="9">
        <v>131.0</v>
      </c>
      <c r="E28" s="9">
        <v>0.0</v>
      </c>
      <c r="G28" s="16" t="s">
        <v>7</v>
      </c>
      <c r="H28" s="17">
        <v>44239.0</v>
      </c>
      <c r="I28" s="9">
        <v>27.0</v>
      </c>
      <c r="J28" s="18">
        <v>1307145.0</v>
      </c>
      <c r="N28" s="28"/>
      <c r="O28" s="64"/>
      <c r="P28" s="28"/>
      <c r="Q28" s="28"/>
      <c r="R28" s="65"/>
      <c r="W28" s="28"/>
      <c r="X28" s="28"/>
      <c r="Y28" s="28"/>
      <c r="Z28" s="28"/>
      <c r="AE28" s="28"/>
    </row>
    <row r="29" ht="12.75" customHeight="1">
      <c r="A29" s="9" t="s">
        <v>7</v>
      </c>
      <c r="B29" s="10">
        <v>43888.0</v>
      </c>
      <c r="C29" s="9">
        <v>655.0</v>
      </c>
      <c r="D29" s="9">
        <v>202.0</v>
      </c>
      <c r="E29" s="9">
        <v>0.0</v>
      </c>
      <c r="G29" s="16" t="s">
        <v>7</v>
      </c>
      <c r="H29" s="17">
        <v>44240.0</v>
      </c>
      <c r="I29" s="9">
        <v>28.0</v>
      </c>
      <c r="J29" s="18">
        <v>1313819.0</v>
      </c>
      <c r="N29" s="28"/>
      <c r="O29" s="64"/>
      <c r="P29" s="28"/>
      <c r="Q29" s="28"/>
      <c r="R29" s="65"/>
      <c r="W29" s="28"/>
      <c r="X29" s="28"/>
      <c r="Y29" s="28"/>
      <c r="Z29" s="28"/>
      <c r="AE29" s="28"/>
    </row>
    <row r="30" ht="12.75" customHeight="1">
      <c r="A30" s="9" t="s">
        <v>7</v>
      </c>
      <c r="B30" s="10">
        <v>43889.0</v>
      </c>
      <c r="C30" s="9">
        <v>888.0</v>
      </c>
      <c r="D30" s="9">
        <v>233.0</v>
      </c>
      <c r="E30" s="9">
        <v>0.0</v>
      </c>
      <c r="G30" s="16" t="s">
        <v>7</v>
      </c>
      <c r="H30" s="17">
        <v>44241.0</v>
      </c>
      <c r="I30" s="9">
        <v>29.0</v>
      </c>
      <c r="J30" s="18">
        <v>1316377.0</v>
      </c>
      <c r="N30" s="28"/>
      <c r="O30" s="64"/>
      <c r="P30" s="25"/>
      <c r="Q30" s="28"/>
      <c r="R30" s="65"/>
      <c r="W30" s="28"/>
      <c r="X30" s="28"/>
      <c r="Y30" s="28"/>
      <c r="Z30" s="28"/>
      <c r="AE30" s="28"/>
    </row>
    <row r="31" ht="12.75" customHeight="1">
      <c r="A31" s="9" t="s">
        <v>7</v>
      </c>
      <c r="B31" s="10">
        <v>43890.0</v>
      </c>
      <c r="C31" s="9">
        <v>1128.0</v>
      </c>
      <c r="D31" s="9">
        <v>240.0</v>
      </c>
      <c r="E31" s="9">
        <v>0.0</v>
      </c>
      <c r="G31" s="16" t="s">
        <v>7</v>
      </c>
      <c r="H31" s="17">
        <v>44242.0</v>
      </c>
      <c r="I31" s="9">
        <v>30.0</v>
      </c>
      <c r="J31" s="18">
        <v>1322304.0</v>
      </c>
      <c r="N31" s="28"/>
      <c r="O31" s="64"/>
      <c r="P31" s="25"/>
      <c r="Q31" s="28"/>
      <c r="R31" s="65"/>
      <c r="W31" s="28"/>
      <c r="X31" s="28"/>
      <c r="Y31" s="28"/>
      <c r="Z31" s="28"/>
      <c r="AE31" s="28"/>
    </row>
    <row r="32" ht="12.75" customHeight="1">
      <c r="A32" s="9" t="s">
        <v>7</v>
      </c>
      <c r="B32" s="10">
        <v>43891.0</v>
      </c>
      <c r="C32" s="9">
        <v>1694.0</v>
      </c>
      <c r="D32" s="9">
        <v>566.0</v>
      </c>
      <c r="E32" s="9">
        <v>0.0</v>
      </c>
      <c r="G32" s="16" t="s">
        <v>7</v>
      </c>
      <c r="H32" s="17">
        <v>44243.0</v>
      </c>
      <c r="I32" s="9">
        <v>31.0</v>
      </c>
      <c r="J32" s="18">
        <v>1328410.0</v>
      </c>
      <c r="N32" s="28"/>
      <c r="O32" s="64"/>
      <c r="P32" s="25"/>
      <c r="Q32" s="28"/>
      <c r="R32" s="65"/>
      <c r="U32" s="25"/>
      <c r="V32" s="25"/>
      <c r="W32" s="28"/>
      <c r="X32" s="28"/>
      <c r="Y32" s="28"/>
      <c r="Z32" s="28"/>
      <c r="AE32" s="28"/>
    </row>
    <row r="33" ht="12.75" customHeight="1">
      <c r="A33" s="9" t="s">
        <v>7</v>
      </c>
      <c r="B33" s="10">
        <v>43892.0</v>
      </c>
      <c r="C33" s="9">
        <v>2036.0</v>
      </c>
      <c r="D33" s="9">
        <v>342.0</v>
      </c>
      <c r="E33" s="9">
        <v>0.0</v>
      </c>
      <c r="G33" s="16" t="s">
        <v>7</v>
      </c>
      <c r="H33" s="17">
        <v>44244.0</v>
      </c>
      <c r="I33" s="9">
        <v>32.0</v>
      </c>
      <c r="J33" s="18">
        <v>1337806.0</v>
      </c>
      <c r="N33" s="28"/>
      <c r="O33" s="64"/>
      <c r="P33" s="25"/>
      <c r="Q33" s="28"/>
      <c r="R33" s="65"/>
      <c r="W33" s="28"/>
      <c r="X33" s="28"/>
      <c r="Y33" s="28"/>
      <c r="Z33" s="28"/>
      <c r="AA33" s="28"/>
      <c r="AB33" s="28"/>
      <c r="AC33" s="28"/>
      <c r="AD33" s="28"/>
      <c r="AE33" s="28"/>
    </row>
    <row r="34" ht="12.75" customHeight="1">
      <c r="A34" s="9" t="s">
        <v>7</v>
      </c>
      <c r="B34" s="10">
        <v>43893.0</v>
      </c>
      <c r="C34" s="9">
        <v>2502.0</v>
      </c>
      <c r="D34" s="9">
        <v>466.0</v>
      </c>
      <c r="E34" s="9">
        <v>0.0</v>
      </c>
      <c r="G34" s="16" t="s">
        <v>7</v>
      </c>
      <c r="H34" s="17">
        <v>44245.0</v>
      </c>
      <c r="I34" s="9">
        <v>33.0</v>
      </c>
      <c r="J34" s="18">
        <v>1345643.0</v>
      </c>
      <c r="N34" s="28"/>
      <c r="O34" s="64"/>
      <c r="P34" s="25"/>
      <c r="Q34" s="28"/>
      <c r="R34" s="65"/>
      <c r="W34" s="28"/>
      <c r="X34" s="28"/>
      <c r="Y34" s="28"/>
      <c r="Z34" s="28"/>
      <c r="AA34" s="28"/>
      <c r="AB34" s="28"/>
      <c r="AC34" s="28"/>
      <c r="AD34" s="28"/>
      <c r="AE34" s="28"/>
    </row>
    <row r="35" ht="12.75" customHeight="1">
      <c r="A35" s="9" t="s">
        <v>7</v>
      </c>
      <c r="B35" s="10">
        <v>43894.0</v>
      </c>
      <c r="C35" s="9">
        <v>3089.0</v>
      </c>
      <c r="D35" s="9">
        <v>587.0</v>
      </c>
      <c r="E35" s="9">
        <v>0.0</v>
      </c>
      <c r="G35" s="16" t="s">
        <v>7</v>
      </c>
      <c r="H35" s="17">
        <v>44246.0</v>
      </c>
      <c r="I35" s="9">
        <v>34.0</v>
      </c>
      <c r="J35" s="18">
        <v>1352015.0</v>
      </c>
      <c r="N35" s="28"/>
      <c r="O35" s="64"/>
      <c r="P35" s="25"/>
      <c r="Q35" s="28"/>
      <c r="R35" s="65"/>
      <c r="W35" s="28"/>
      <c r="X35" s="28"/>
      <c r="Y35" s="28"/>
      <c r="Z35" s="28"/>
      <c r="AA35" s="28"/>
      <c r="AB35" s="28"/>
      <c r="AC35" s="28"/>
      <c r="AD35" s="28"/>
      <c r="AE35" s="28"/>
    </row>
    <row r="36" ht="12.75" customHeight="1">
      <c r="A36" s="9" t="s">
        <v>7</v>
      </c>
      <c r="B36" s="10">
        <v>43895.0</v>
      </c>
      <c r="C36" s="9">
        <v>3858.0</v>
      </c>
      <c r="D36" s="9">
        <v>769.0</v>
      </c>
      <c r="E36" s="9">
        <v>0.0</v>
      </c>
      <c r="G36" s="16" t="s">
        <v>7</v>
      </c>
      <c r="H36" s="17">
        <v>44247.0</v>
      </c>
      <c r="I36" s="9">
        <v>35.0</v>
      </c>
      <c r="J36" s="18">
        <v>1356358.0</v>
      </c>
      <c r="N36" s="28"/>
      <c r="O36" s="64"/>
      <c r="P36" s="25"/>
      <c r="Q36" s="28"/>
      <c r="R36" s="65"/>
      <c r="W36" s="28"/>
      <c r="X36" s="28"/>
      <c r="Y36" s="28"/>
      <c r="Z36" s="28"/>
      <c r="AA36" s="28"/>
      <c r="AB36" s="28"/>
      <c r="AC36" s="28"/>
      <c r="AD36" s="28"/>
      <c r="AE36" s="28"/>
    </row>
    <row r="37" ht="12.75" customHeight="1">
      <c r="A37" s="9" t="s">
        <v>7</v>
      </c>
      <c r="B37" s="10">
        <v>43896.0</v>
      </c>
      <c r="C37" s="9">
        <v>4636.0</v>
      </c>
      <c r="D37" s="9">
        <v>778.0</v>
      </c>
      <c r="E37" s="9">
        <v>0.0</v>
      </c>
      <c r="G37" s="16" t="s">
        <v>7</v>
      </c>
      <c r="H37" s="17">
        <v>44248.0</v>
      </c>
      <c r="I37" s="9">
        <v>36.0</v>
      </c>
      <c r="J37" s="18">
        <v>1358570.0</v>
      </c>
      <c r="N37" s="28"/>
      <c r="O37" s="64"/>
      <c r="P37" s="25"/>
      <c r="Q37" s="28"/>
      <c r="R37" s="65"/>
      <c r="W37" s="28"/>
      <c r="X37" s="28"/>
      <c r="Y37" s="28"/>
      <c r="Z37" s="28"/>
      <c r="AA37" s="28"/>
      <c r="AB37" s="28"/>
      <c r="AC37" s="28"/>
      <c r="AD37" s="28"/>
      <c r="AE37" s="28"/>
    </row>
    <row r="38" ht="12.75" customHeight="1">
      <c r="A38" s="9" t="s">
        <v>7</v>
      </c>
      <c r="B38" s="10">
        <v>43897.0</v>
      </c>
      <c r="C38" s="9">
        <v>5883.0</v>
      </c>
      <c r="D38" s="9">
        <v>1247.0</v>
      </c>
      <c r="E38" s="9">
        <v>0.0</v>
      </c>
      <c r="G38" s="16" t="s">
        <v>7</v>
      </c>
      <c r="H38" s="17">
        <v>44249.0</v>
      </c>
      <c r="I38" s="9">
        <v>37.0</v>
      </c>
      <c r="J38" s="18">
        <v>1363796.0</v>
      </c>
      <c r="N38" s="28"/>
      <c r="O38" s="64"/>
      <c r="P38" s="25"/>
      <c r="Q38" s="28"/>
      <c r="R38" s="65"/>
      <c r="W38" s="28"/>
      <c r="X38" s="28"/>
      <c r="Y38" s="28"/>
      <c r="Z38" s="28"/>
      <c r="AA38" s="28"/>
      <c r="AB38" s="28"/>
      <c r="AC38" s="28"/>
      <c r="AD38" s="28"/>
      <c r="AE38" s="28"/>
    </row>
    <row r="39" ht="12.75" customHeight="1">
      <c r="A39" s="9" t="s">
        <v>7</v>
      </c>
      <c r="B39" s="10">
        <v>43898.0</v>
      </c>
      <c r="C39" s="9">
        <v>7375.0</v>
      </c>
      <c r="D39" s="9">
        <v>1492.0</v>
      </c>
      <c r="E39" s="9">
        <v>0.0</v>
      </c>
      <c r="G39" s="16" t="s">
        <v>7</v>
      </c>
      <c r="H39" s="17">
        <v>44250.0</v>
      </c>
      <c r="I39" s="9">
        <v>38.0</v>
      </c>
      <c r="J39" s="18">
        <v>1369036.0</v>
      </c>
      <c r="N39" s="28"/>
      <c r="O39" s="64"/>
      <c r="P39" s="25"/>
      <c r="Q39" s="28"/>
      <c r="R39" s="65"/>
      <c r="U39" s="25"/>
      <c r="V39" s="25"/>
      <c r="W39" s="28"/>
      <c r="X39" s="28"/>
      <c r="Y39" s="28"/>
      <c r="Z39" s="28"/>
      <c r="AA39" s="28"/>
      <c r="AB39" s="28"/>
      <c r="AC39" s="28"/>
      <c r="AD39" s="28"/>
      <c r="AE39" s="28"/>
    </row>
    <row r="40" ht="12.75" customHeight="1">
      <c r="A40" s="9" t="s">
        <v>7</v>
      </c>
      <c r="B40" s="10">
        <v>43899.0</v>
      </c>
      <c r="C40" s="9">
        <v>9172.0</v>
      </c>
      <c r="D40" s="9">
        <v>1797.0</v>
      </c>
      <c r="E40" s="9">
        <v>0.0</v>
      </c>
      <c r="G40" s="16" t="s">
        <v>7</v>
      </c>
      <c r="H40" s="17">
        <v>44251.0</v>
      </c>
      <c r="I40" s="9">
        <v>39.0</v>
      </c>
      <c r="J40" s="18">
        <v>1376938.0</v>
      </c>
      <c r="N40" s="28"/>
      <c r="O40" s="64"/>
      <c r="P40" s="25"/>
      <c r="Q40" s="28"/>
      <c r="R40" s="65"/>
      <c r="W40" s="28"/>
      <c r="X40" s="28"/>
      <c r="Y40" s="28"/>
      <c r="Z40" s="28"/>
      <c r="AA40" s="28"/>
      <c r="AB40" s="28"/>
      <c r="AC40" s="28"/>
      <c r="AD40" s="28"/>
      <c r="AE40" s="28"/>
    </row>
    <row r="41" ht="12.75" customHeight="1">
      <c r="A41" s="9" t="s">
        <v>7</v>
      </c>
      <c r="B41" s="10">
        <v>43900.0</v>
      </c>
      <c r="C41" s="9">
        <v>10149.0</v>
      </c>
      <c r="D41" s="9">
        <v>977.0</v>
      </c>
      <c r="E41" s="9">
        <v>0.0</v>
      </c>
      <c r="G41" s="16" t="s">
        <v>7</v>
      </c>
      <c r="H41" s="17">
        <v>44252.0</v>
      </c>
      <c r="I41" s="9">
        <v>40.0</v>
      </c>
      <c r="J41" s="18">
        <v>1388817.0</v>
      </c>
      <c r="O41" s="8"/>
      <c r="R41" s="8"/>
      <c r="W41" s="28"/>
      <c r="X41" s="28"/>
      <c r="Y41" s="25"/>
      <c r="Z41" s="28"/>
      <c r="AA41" s="28"/>
      <c r="AB41" s="28"/>
      <c r="AC41" s="28"/>
      <c r="AD41" s="28"/>
      <c r="AE41" s="28"/>
    </row>
    <row r="42" ht="12.75" customHeight="1">
      <c r="A42" s="9" t="s">
        <v>7</v>
      </c>
      <c r="B42" s="10">
        <v>43901.0</v>
      </c>
      <c r="C42" s="9">
        <v>12462.0</v>
      </c>
      <c r="D42" s="9">
        <v>2313.0</v>
      </c>
      <c r="E42" s="9">
        <v>0.0</v>
      </c>
      <c r="G42" s="16" t="s">
        <v>7</v>
      </c>
      <c r="H42" s="17">
        <v>44253.0</v>
      </c>
      <c r="I42" s="9">
        <v>41.0</v>
      </c>
      <c r="J42" s="18">
        <v>1403566.0</v>
      </c>
      <c r="O42" s="8"/>
      <c r="R42" s="8"/>
      <c r="W42" s="28"/>
      <c r="X42" s="28"/>
      <c r="Y42" s="28"/>
      <c r="Z42" s="28"/>
      <c r="AA42" s="28"/>
      <c r="AB42" s="28"/>
      <c r="AC42" s="28"/>
      <c r="AD42" s="28"/>
      <c r="AE42" s="28"/>
    </row>
    <row r="43" ht="12.75" customHeight="1">
      <c r="A43" s="9" t="s">
        <v>7</v>
      </c>
      <c r="B43" s="10">
        <v>43902.0</v>
      </c>
      <c r="C43" s="9">
        <v>15113.0</v>
      </c>
      <c r="D43" s="9">
        <v>2651.0</v>
      </c>
      <c r="E43" s="9">
        <v>0.0</v>
      </c>
      <c r="G43" s="16" t="s">
        <v>7</v>
      </c>
      <c r="H43" s="17">
        <v>44254.0</v>
      </c>
      <c r="I43" s="9">
        <v>42.0</v>
      </c>
      <c r="J43" s="18">
        <v>1415304.0</v>
      </c>
      <c r="O43" s="8"/>
      <c r="R43" s="8"/>
      <c r="W43" s="28"/>
      <c r="X43" s="28"/>
      <c r="Y43" s="25"/>
      <c r="Z43" s="28"/>
      <c r="AA43" s="28"/>
      <c r="AB43" s="28"/>
      <c r="AC43" s="28"/>
      <c r="AD43" s="28"/>
      <c r="AE43" s="28"/>
    </row>
    <row r="44" ht="12.75" customHeight="1">
      <c r="A44" s="9" t="s">
        <v>7</v>
      </c>
      <c r="B44" s="10">
        <v>43903.0</v>
      </c>
      <c r="C44" s="9">
        <v>17660.0</v>
      </c>
      <c r="D44" s="9">
        <v>2547.0</v>
      </c>
      <c r="E44" s="9">
        <v>0.0</v>
      </c>
      <c r="G44" s="16" t="s">
        <v>7</v>
      </c>
      <c r="H44" s="17">
        <v>44255.0</v>
      </c>
      <c r="I44" s="9">
        <v>43.0</v>
      </c>
      <c r="J44" s="18">
        <v>1423441.0</v>
      </c>
      <c r="N44" s="28"/>
      <c r="O44" s="64"/>
      <c r="P44" s="25"/>
      <c r="Q44" s="28"/>
      <c r="R44" s="65"/>
      <c r="W44" s="28"/>
      <c r="X44" s="28"/>
      <c r="Y44" s="25"/>
      <c r="Z44" s="28"/>
      <c r="AA44" s="28"/>
      <c r="AB44" s="28"/>
      <c r="AC44" s="28"/>
      <c r="AD44" s="28"/>
      <c r="AE44" s="28"/>
    </row>
    <row r="45" ht="12.75" customHeight="1">
      <c r="A45" s="9" t="s">
        <v>7</v>
      </c>
      <c r="B45" s="10">
        <v>43904.0</v>
      </c>
      <c r="C45" s="9">
        <v>21157.0</v>
      </c>
      <c r="D45" s="9">
        <v>3497.0</v>
      </c>
      <c r="E45" s="9">
        <v>0.0</v>
      </c>
      <c r="G45" s="16" t="s">
        <v>7</v>
      </c>
      <c r="H45" s="17">
        <v>44256.0</v>
      </c>
      <c r="I45" s="9">
        <v>44.0</v>
      </c>
      <c r="J45" s="18">
        <v>1447803.0</v>
      </c>
      <c r="N45" s="28"/>
      <c r="O45" s="64"/>
      <c r="P45" s="25"/>
      <c r="Q45" s="28"/>
      <c r="R45" s="65"/>
      <c r="W45" s="28"/>
      <c r="X45" s="28"/>
      <c r="Y45" s="25"/>
      <c r="Z45" s="28"/>
      <c r="AA45" s="28"/>
      <c r="AB45" s="28"/>
      <c r="AC45" s="28"/>
      <c r="AD45" s="28"/>
      <c r="AE45" s="28"/>
    </row>
    <row r="46" ht="12.75" customHeight="1">
      <c r="A46" s="9" t="s">
        <v>7</v>
      </c>
      <c r="B46" s="10">
        <v>43905.0</v>
      </c>
      <c r="C46" s="9">
        <v>24747.0</v>
      </c>
      <c r="D46" s="9">
        <v>3590.0</v>
      </c>
      <c r="E46" s="9">
        <v>0.0</v>
      </c>
      <c r="G46" s="16" t="s">
        <v>7</v>
      </c>
      <c r="H46" s="17">
        <v>44257.0</v>
      </c>
      <c r="I46" s="9">
        <v>45.0</v>
      </c>
      <c r="J46" s="18">
        <v>1478430.0</v>
      </c>
      <c r="N46" s="28"/>
      <c r="O46" s="64"/>
      <c r="P46" s="25"/>
      <c r="Q46" s="28"/>
      <c r="R46" s="65"/>
      <c r="U46" s="25"/>
      <c r="V46" s="25"/>
      <c r="W46" s="28"/>
      <c r="X46" s="28"/>
      <c r="Y46" s="25"/>
      <c r="Z46" s="28"/>
      <c r="AA46" s="28"/>
      <c r="AB46" s="28"/>
      <c r="AC46" s="28"/>
      <c r="AD46" s="28"/>
      <c r="AE46" s="28"/>
    </row>
    <row r="47" ht="12.75" customHeight="1">
      <c r="A47" s="9" t="s">
        <v>7</v>
      </c>
      <c r="B47" s="10">
        <v>43906.0</v>
      </c>
      <c r="C47" s="9">
        <v>27980.0</v>
      </c>
      <c r="D47" s="9">
        <v>3233.0</v>
      </c>
      <c r="E47" s="9">
        <v>0.0</v>
      </c>
      <c r="G47" s="16" t="s">
        <v>7</v>
      </c>
      <c r="H47" s="17">
        <v>44258.0</v>
      </c>
      <c r="I47" s="9">
        <v>46.0</v>
      </c>
      <c r="J47" s="18">
        <v>1520354.0</v>
      </c>
      <c r="N47" s="28"/>
      <c r="O47" s="64"/>
      <c r="P47" s="25"/>
      <c r="Q47" s="28"/>
      <c r="R47" s="65"/>
      <c r="W47" s="28"/>
      <c r="X47" s="28"/>
      <c r="Y47" s="25"/>
      <c r="Z47" s="28"/>
      <c r="AA47" s="28"/>
      <c r="AB47" s="28"/>
      <c r="AC47" s="28"/>
      <c r="AD47" s="28"/>
      <c r="AE47" s="28"/>
    </row>
    <row r="48" ht="12.75" customHeight="1">
      <c r="A48" s="9" t="s">
        <v>7</v>
      </c>
      <c r="B48" s="10">
        <v>43907.0</v>
      </c>
      <c r="C48" s="9">
        <v>31506.0</v>
      </c>
      <c r="D48" s="9">
        <v>3526.0</v>
      </c>
      <c r="E48" s="9">
        <v>0.0</v>
      </c>
      <c r="G48" s="16" t="s">
        <v>7</v>
      </c>
      <c r="H48" s="17">
        <v>44259.0</v>
      </c>
      <c r="I48" s="9">
        <v>47.0</v>
      </c>
      <c r="J48" s="18">
        <v>1567543.0</v>
      </c>
      <c r="N48" s="28"/>
      <c r="O48" s="64"/>
      <c r="P48" s="25"/>
      <c r="Q48" s="28"/>
      <c r="R48" s="64"/>
      <c r="W48" s="28"/>
      <c r="X48" s="28"/>
      <c r="Y48" s="25"/>
      <c r="Z48" s="28"/>
      <c r="AA48" s="28"/>
      <c r="AB48" s="28"/>
      <c r="AC48" s="28"/>
      <c r="AD48" s="28"/>
      <c r="AE48" s="28"/>
    </row>
    <row r="49" ht="12.75" customHeight="1">
      <c r="A49" s="9" t="s">
        <v>7</v>
      </c>
      <c r="B49" s="10">
        <v>43908.0</v>
      </c>
      <c r="C49" s="9">
        <v>35713.0</v>
      </c>
      <c r="D49" s="9">
        <v>4207.0</v>
      </c>
      <c r="E49" s="9">
        <v>0.0</v>
      </c>
      <c r="G49" s="16" t="s">
        <v>7</v>
      </c>
      <c r="H49" s="17">
        <v>44260.0</v>
      </c>
      <c r="I49" s="9">
        <v>48.0</v>
      </c>
      <c r="J49" s="18">
        <v>1619608.0</v>
      </c>
      <c r="N49" s="28"/>
      <c r="O49" s="64"/>
      <c r="P49" s="25"/>
      <c r="Q49" s="28"/>
      <c r="R49" s="65"/>
      <c r="W49" s="28"/>
      <c r="X49" s="28"/>
      <c r="Y49" s="25"/>
      <c r="Z49" s="28"/>
      <c r="AA49" s="28"/>
      <c r="AB49" s="28"/>
      <c r="AC49" s="28"/>
      <c r="AD49" s="28"/>
      <c r="AE49" s="28"/>
    </row>
    <row r="50" ht="12.75" customHeight="1">
      <c r="A50" s="9" t="s">
        <v>7</v>
      </c>
      <c r="B50" s="10">
        <v>43909.0</v>
      </c>
      <c r="C50" s="9">
        <v>41035.0</v>
      </c>
      <c r="D50" s="9">
        <v>5322.0</v>
      </c>
      <c r="E50" s="9">
        <v>0.0</v>
      </c>
      <c r="G50" s="16" t="s">
        <v>7</v>
      </c>
      <c r="H50" s="17">
        <v>44261.0</v>
      </c>
      <c r="I50" s="9">
        <v>49.0</v>
      </c>
      <c r="J50" s="18">
        <v>1658662.0</v>
      </c>
      <c r="N50" s="28"/>
      <c r="O50" s="64"/>
      <c r="P50" s="25"/>
      <c r="Q50" s="28"/>
      <c r="R50" s="65"/>
      <c r="W50" s="28"/>
      <c r="X50" s="28"/>
      <c r="Y50" s="25"/>
      <c r="Z50" s="28"/>
      <c r="AA50" s="28"/>
      <c r="AB50" s="28"/>
      <c r="AC50" s="28"/>
      <c r="AD50" s="28"/>
      <c r="AE50" s="28"/>
    </row>
    <row r="51" ht="12.75" customHeight="1">
      <c r="A51" s="9" t="s">
        <v>7</v>
      </c>
      <c r="B51" s="10">
        <v>43910.0</v>
      </c>
      <c r="C51" s="9">
        <v>47021.0</v>
      </c>
      <c r="D51" s="9">
        <v>5986.0</v>
      </c>
      <c r="E51" s="9">
        <v>0.0</v>
      </c>
      <c r="G51" s="16" t="s">
        <v>7</v>
      </c>
      <c r="H51" s="17">
        <v>44262.0</v>
      </c>
      <c r="I51" s="9">
        <v>50.0</v>
      </c>
      <c r="J51" s="18">
        <v>1678697.0</v>
      </c>
      <c r="N51" s="28"/>
      <c r="O51" s="64"/>
      <c r="P51" s="25"/>
      <c r="Q51" s="28"/>
      <c r="R51" s="65"/>
      <c r="W51" s="28"/>
      <c r="X51" s="28"/>
      <c r="Y51" s="25"/>
      <c r="Z51" s="28"/>
      <c r="AA51" s="28"/>
      <c r="AB51" s="28"/>
      <c r="AC51" s="28"/>
      <c r="AD51" s="28"/>
      <c r="AE51" s="28"/>
    </row>
    <row r="52" ht="12.75" customHeight="1">
      <c r="A52" s="9" t="s">
        <v>7</v>
      </c>
      <c r="B52" s="10">
        <v>43911.0</v>
      </c>
      <c r="C52" s="9">
        <v>53578.0</v>
      </c>
      <c r="D52" s="9">
        <v>6557.0</v>
      </c>
      <c r="E52" s="9">
        <v>0.0</v>
      </c>
      <c r="G52" s="16" t="s">
        <v>7</v>
      </c>
      <c r="H52" s="17">
        <v>44263.0</v>
      </c>
      <c r="I52" s="9">
        <v>51.0</v>
      </c>
      <c r="J52" s="18">
        <v>1726058.0</v>
      </c>
      <c r="N52" s="28"/>
      <c r="O52" s="64"/>
      <c r="P52" s="25"/>
      <c r="Q52" s="28"/>
      <c r="R52" s="65"/>
      <c r="W52" s="28"/>
      <c r="X52" s="28"/>
      <c r="Y52" s="25"/>
      <c r="Z52" s="28"/>
      <c r="AA52" s="28"/>
      <c r="AB52" s="28"/>
      <c r="AC52" s="28"/>
      <c r="AD52" s="28"/>
      <c r="AE52" s="28"/>
    </row>
    <row r="53" ht="12.75" customHeight="1">
      <c r="A53" s="9" t="s">
        <v>7</v>
      </c>
      <c r="B53" s="10">
        <v>43912.0</v>
      </c>
      <c r="C53" s="9">
        <v>59138.0</v>
      </c>
      <c r="D53" s="9">
        <v>5560.0</v>
      </c>
      <c r="E53" s="9">
        <v>0.0</v>
      </c>
      <c r="G53" s="16" t="s">
        <v>7</v>
      </c>
      <c r="H53" s="17">
        <v>44264.0</v>
      </c>
      <c r="I53" s="9">
        <v>52.0</v>
      </c>
      <c r="J53" s="18">
        <v>1775429.0</v>
      </c>
      <c r="N53" s="28"/>
      <c r="O53" s="64"/>
      <c r="P53" s="25"/>
      <c r="Q53" s="28"/>
      <c r="R53" s="65"/>
      <c r="U53" s="25"/>
      <c r="V53" s="25"/>
      <c r="W53" s="28"/>
      <c r="X53" s="28"/>
      <c r="Y53" s="25"/>
      <c r="Z53" s="28"/>
      <c r="AA53" s="28"/>
      <c r="AB53" s="28"/>
      <c r="AC53" s="28"/>
      <c r="AD53" s="28"/>
      <c r="AE53" s="28"/>
    </row>
    <row r="54" ht="12.75" customHeight="1">
      <c r="A54" s="9" t="s">
        <v>7</v>
      </c>
      <c r="B54" s="10">
        <v>43913.0</v>
      </c>
      <c r="C54" s="9">
        <v>63927.0</v>
      </c>
      <c r="D54" s="9">
        <v>4789.0</v>
      </c>
      <c r="E54" s="9">
        <v>0.0</v>
      </c>
      <c r="G54" s="16" t="s">
        <v>7</v>
      </c>
      <c r="H54" s="17">
        <v>44265.0</v>
      </c>
      <c r="I54" s="9">
        <v>53.0</v>
      </c>
      <c r="J54" s="18">
        <v>1830145.0</v>
      </c>
      <c r="N54" s="28"/>
      <c r="O54" s="64"/>
      <c r="P54" s="25"/>
      <c r="Q54" s="28"/>
      <c r="R54" s="65"/>
      <c r="W54" s="28"/>
      <c r="X54" s="28"/>
      <c r="Y54" s="25"/>
      <c r="Z54" s="28"/>
      <c r="AA54" s="28"/>
      <c r="AB54" s="28"/>
      <c r="AC54" s="28"/>
      <c r="AD54" s="28"/>
      <c r="AE54" s="28"/>
    </row>
    <row r="55" ht="12.75" customHeight="1">
      <c r="A55" s="9" t="s">
        <v>7</v>
      </c>
      <c r="B55" s="10">
        <v>43914.0</v>
      </c>
      <c r="C55" s="9">
        <v>69176.0</v>
      </c>
      <c r="D55" s="9">
        <v>5249.0</v>
      </c>
      <c r="E55" s="9">
        <v>0.0</v>
      </c>
      <c r="G55" s="16" t="s">
        <v>7</v>
      </c>
      <c r="H55" s="17">
        <v>44266.0</v>
      </c>
      <c r="I55" s="9">
        <v>54.0</v>
      </c>
      <c r="J55" s="18">
        <v>1889260.0</v>
      </c>
      <c r="N55" s="28"/>
      <c r="O55" s="64"/>
      <c r="P55" s="25"/>
      <c r="Q55" s="28"/>
      <c r="R55" s="65"/>
      <c r="W55" s="28"/>
      <c r="X55" s="28"/>
      <c r="Y55" s="25"/>
      <c r="Z55" s="28"/>
      <c r="AA55" s="28"/>
      <c r="AB55" s="28"/>
      <c r="AC55" s="28"/>
      <c r="AD55" s="28"/>
      <c r="AE55" s="28"/>
    </row>
    <row r="56" ht="12.75" customHeight="1">
      <c r="A56" s="9" t="s">
        <v>7</v>
      </c>
      <c r="B56" s="10">
        <v>43915.0</v>
      </c>
      <c r="C56" s="9">
        <v>74386.0</v>
      </c>
      <c r="D56" s="9">
        <v>5210.0</v>
      </c>
      <c r="E56" s="9">
        <v>0.0</v>
      </c>
      <c r="G56" s="16" t="s">
        <v>7</v>
      </c>
      <c r="H56" s="17">
        <v>44267.0</v>
      </c>
      <c r="I56" s="9">
        <v>55.0</v>
      </c>
      <c r="J56" s="18">
        <v>1950031.0</v>
      </c>
      <c r="N56" s="28"/>
      <c r="O56" s="64"/>
      <c r="P56" s="25"/>
      <c r="Q56" s="28"/>
      <c r="R56" s="65"/>
      <c r="W56" s="28"/>
      <c r="X56" s="28"/>
      <c r="Y56" s="25"/>
      <c r="Z56" s="28"/>
      <c r="AA56" s="28"/>
      <c r="AB56" s="28"/>
      <c r="AC56" s="28"/>
      <c r="AD56" s="28"/>
      <c r="AE56" s="28"/>
    </row>
    <row r="57" ht="12.75" customHeight="1">
      <c r="A57" s="9" t="s">
        <v>7</v>
      </c>
      <c r="B57" s="10">
        <v>43916.0</v>
      </c>
      <c r="C57" s="9">
        <v>80589.0</v>
      </c>
      <c r="D57" s="9">
        <v>6203.0</v>
      </c>
      <c r="E57" s="9">
        <v>0.0</v>
      </c>
      <c r="G57" s="16" t="s">
        <v>7</v>
      </c>
      <c r="H57" s="17">
        <v>44268.0</v>
      </c>
      <c r="I57" s="9">
        <v>56.0</v>
      </c>
      <c r="J57" s="18">
        <v>1998283.0</v>
      </c>
      <c r="N57" s="28"/>
      <c r="O57" s="64"/>
      <c r="P57" s="28"/>
      <c r="Q57" s="28"/>
      <c r="R57" s="65"/>
      <c r="W57" s="28"/>
      <c r="X57" s="28"/>
      <c r="Y57" s="25"/>
      <c r="Z57" s="28"/>
      <c r="AA57" s="28"/>
      <c r="AB57" s="28"/>
      <c r="AC57" s="28"/>
      <c r="AD57" s="28"/>
      <c r="AE57" s="28"/>
    </row>
    <row r="58" ht="12.75" customHeight="1">
      <c r="A58" s="9" t="s">
        <v>7</v>
      </c>
      <c r="B58" s="10">
        <v>43917.0</v>
      </c>
      <c r="C58" s="9">
        <v>86498.0</v>
      </c>
      <c r="D58" s="9">
        <v>5909.0</v>
      </c>
      <c r="E58" s="9">
        <v>0.0</v>
      </c>
      <c r="G58" s="16" t="s">
        <v>7</v>
      </c>
      <c r="H58" s="17">
        <v>44269.0</v>
      </c>
      <c r="I58" s="9">
        <v>57.0</v>
      </c>
      <c r="J58" s="18">
        <v>2031433.0</v>
      </c>
      <c r="N58" s="28"/>
      <c r="O58" s="64"/>
      <c r="P58" s="25"/>
      <c r="Q58" s="28"/>
      <c r="R58" s="65"/>
      <c r="W58" s="28"/>
      <c r="X58" s="28"/>
      <c r="Y58" s="25"/>
      <c r="Z58" s="28"/>
      <c r="AA58" s="28"/>
      <c r="AB58" s="28"/>
      <c r="AC58" s="28"/>
      <c r="AD58" s="28"/>
      <c r="AE58" s="28"/>
    </row>
    <row r="59" ht="12.75" customHeight="1">
      <c r="A59" s="9" t="s">
        <v>7</v>
      </c>
      <c r="B59" s="10">
        <v>43918.0</v>
      </c>
      <c r="C59" s="9">
        <v>92472.0</v>
      </c>
      <c r="D59" s="9">
        <v>5974.0</v>
      </c>
      <c r="E59" s="9">
        <v>0.0</v>
      </c>
      <c r="G59" s="16" t="s">
        <v>7</v>
      </c>
      <c r="H59" s="17">
        <v>44270.0</v>
      </c>
      <c r="I59" s="9">
        <v>58.0</v>
      </c>
      <c r="J59" s="18">
        <v>2101478.0</v>
      </c>
      <c r="N59" s="28"/>
      <c r="O59" s="64"/>
      <c r="P59" s="25"/>
      <c r="Q59" s="28"/>
      <c r="R59" s="64"/>
      <c r="W59" s="28"/>
      <c r="X59" s="28"/>
      <c r="Y59" s="25"/>
      <c r="Z59" s="28"/>
      <c r="AA59" s="28"/>
      <c r="AB59" s="28"/>
      <c r="AC59" s="28"/>
      <c r="AD59" s="28"/>
      <c r="AE59" s="28"/>
    </row>
    <row r="60" ht="12.75" customHeight="1">
      <c r="A60" s="9" t="s">
        <v>7</v>
      </c>
      <c r="B60" s="10">
        <v>43919.0</v>
      </c>
      <c r="C60" s="9">
        <v>97689.0</v>
      </c>
      <c r="D60" s="9">
        <v>5217.0</v>
      </c>
      <c r="E60" s="9">
        <v>0.0</v>
      </c>
      <c r="G60" s="16" t="s">
        <v>7</v>
      </c>
      <c r="H60" s="17">
        <v>44271.0</v>
      </c>
      <c r="I60" s="9">
        <v>59.0</v>
      </c>
      <c r="J60" s="18">
        <v>2173793.0</v>
      </c>
      <c r="N60" s="28"/>
      <c r="O60" s="64"/>
      <c r="P60" s="25"/>
      <c r="Q60" s="28"/>
      <c r="R60" s="64"/>
      <c r="U60" s="28"/>
      <c r="V60" s="25"/>
      <c r="W60" s="28"/>
      <c r="X60" s="28"/>
      <c r="Y60" s="25"/>
      <c r="Z60" s="28"/>
      <c r="AA60" s="28"/>
      <c r="AB60" s="28"/>
      <c r="AC60" s="28"/>
      <c r="AD60" s="28"/>
      <c r="AE60" s="28"/>
    </row>
    <row r="61" ht="12.75" customHeight="1">
      <c r="A61" s="9" t="s">
        <v>7</v>
      </c>
      <c r="B61" s="10">
        <v>43920.0</v>
      </c>
      <c r="C61" s="9">
        <v>101739.0</v>
      </c>
      <c r="D61" s="9">
        <v>4050.0</v>
      </c>
      <c r="E61" s="9">
        <v>0.0</v>
      </c>
      <c r="G61" s="16" t="s">
        <v>7</v>
      </c>
      <c r="H61" s="17">
        <v>44272.0</v>
      </c>
      <c r="I61" s="9">
        <v>60.0</v>
      </c>
      <c r="J61" s="18">
        <v>2254280.0</v>
      </c>
      <c r="N61" s="28"/>
      <c r="O61" s="64"/>
      <c r="P61" s="25"/>
      <c r="Q61" s="28"/>
      <c r="R61" s="65"/>
      <c r="W61" s="28"/>
      <c r="X61" s="28"/>
      <c r="Y61" s="25"/>
      <c r="Z61" s="28"/>
      <c r="AA61" s="28"/>
      <c r="AB61" s="28"/>
      <c r="AC61" s="28"/>
      <c r="AD61" s="28"/>
      <c r="AE61" s="28"/>
    </row>
    <row r="62" ht="12.75" customHeight="1">
      <c r="A62" s="9" t="s">
        <v>7</v>
      </c>
      <c r="B62" s="10">
        <v>43921.0</v>
      </c>
      <c r="C62" s="9">
        <v>105792.0</v>
      </c>
      <c r="D62" s="9">
        <v>4053.0</v>
      </c>
      <c r="E62" s="9">
        <v>0.0</v>
      </c>
      <c r="G62" s="16" t="s">
        <v>7</v>
      </c>
      <c r="H62" s="17">
        <v>44273.0</v>
      </c>
      <c r="I62" s="9">
        <v>61.0</v>
      </c>
      <c r="J62" s="18">
        <v>2333329.0</v>
      </c>
      <c r="N62" s="28"/>
      <c r="O62" s="64"/>
      <c r="P62" s="25"/>
      <c r="Q62" s="28"/>
      <c r="R62" s="65"/>
      <c r="W62" s="28"/>
      <c r="X62" s="28"/>
      <c r="Y62" s="25"/>
      <c r="Z62" s="28"/>
      <c r="AA62" s="28"/>
      <c r="AB62" s="28"/>
      <c r="AC62" s="28"/>
      <c r="AD62" s="28"/>
      <c r="AE62" s="28"/>
    </row>
    <row r="63" ht="12.75" customHeight="1">
      <c r="A63" s="9" t="s">
        <v>7</v>
      </c>
      <c r="B63" s="10">
        <v>43922.0</v>
      </c>
      <c r="C63" s="9">
        <v>110574.0</v>
      </c>
      <c r="D63" s="9">
        <v>4782.0</v>
      </c>
      <c r="E63" s="9">
        <v>0.0</v>
      </c>
      <c r="G63" s="16" t="s">
        <v>7</v>
      </c>
      <c r="H63" s="17">
        <v>44274.0</v>
      </c>
      <c r="I63" s="9">
        <v>62.0</v>
      </c>
      <c r="J63" s="18">
        <v>2411565.0</v>
      </c>
      <c r="N63" s="28"/>
      <c r="O63" s="64"/>
      <c r="P63" s="25"/>
      <c r="Q63" s="28"/>
      <c r="R63" s="65"/>
      <c r="W63" s="28"/>
      <c r="X63" s="28"/>
      <c r="Y63" s="25"/>
      <c r="Z63" s="28"/>
      <c r="AA63" s="28"/>
      <c r="AB63" s="28"/>
      <c r="AC63" s="28"/>
      <c r="AD63" s="28"/>
      <c r="AE63" s="28"/>
    </row>
    <row r="64" ht="12.75" customHeight="1">
      <c r="A64" s="9" t="s">
        <v>7</v>
      </c>
      <c r="B64" s="10">
        <v>43923.0</v>
      </c>
      <c r="C64" s="9">
        <v>115242.0</v>
      </c>
      <c r="D64" s="9">
        <v>4668.0</v>
      </c>
      <c r="E64" s="9">
        <v>0.0</v>
      </c>
      <c r="G64" s="16" t="s">
        <v>7</v>
      </c>
      <c r="H64" s="17">
        <v>44275.0</v>
      </c>
      <c r="I64" s="9">
        <v>63.0</v>
      </c>
      <c r="J64" s="18">
        <v>2473444.0</v>
      </c>
      <c r="N64" s="28"/>
      <c r="O64" s="64"/>
      <c r="P64" s="25"/>
      <c r="Q64" s="28"/>
      <c r="R64" s="65"/>
      <c r="W64" s="28"/>
      <c r="X64" s="28"/>
      <c r="Y64" s="25"/>
      <c r="Z64" s="28"/>
      <c r="AA64" s="28"/>
      <c r="AB64" s="28"/>
      <c r="AC64" s="28"/>
      <c r="AD64" s="28"/>
      <c r="AE64" s="28"/>
    </row>
    <row r="65" ht="12.75" customHeight="1">
      <c r="A65" s="9" t="s">
        <v>7</v>
      </c>
      <c r="B65" s="10">
        <v>43924.0</v>
      </c>
      <c r="C65" s="9">
        <v>119827.0</v>
      </c>
      <c r="D65" s="9">
        <v>4585.0</v>
      </c>
      <c r="E65" s="9">
        <v>0.0</v>
      </c>
      <c r="G65" s="16" t="s">
        <v>7</v>
      </c>
      <c r="H65" s="17">
        <v>44276.0</v>
      </c>
      <c r="I65" s="9">
        <v>64.0</v>
      </c>
      <c r="J65" s="18">
        <v>2518663.0</v>
      </c>
      <c r="N65" s="28"/>
      <c r="O65" s="64"/>
      <c r="P65" s="25"/>
      <c r="Q65" s="28"/>
      <c r="R65" s="64"/>
      <c r="W65" s="28"/>
      <c r="X65" s="28"/>
      <c r="Y65" s="25"/>
      <c r="Z65" s="28"/>
      <c r="AA65" s="28"/>
      <c r="AB65" s="28"/>
      <c r="AC65" s="28"/>
      <c r="AD65" s="28"/>
      <c r="AE65" s="28"/>
    </row>
    <row r="66" ht="12.75" customHeight="1">
      <c r="A66" s="9" t="s">
        <v>7</v>
      </c>
      <c r="B66" s="10">
        <v>43925.0</v>
      </c>
      <c r="C66" s="9">
        <v>124632.0</v>
      </c>
      <c r="D66" s="9">
        <v>4805.0</v>
      </c>
      <c r="E66" s="9">
        <v>0.0</v>
      </c>
      <c r="G66" s="16" t="s">
        <v>7</v>
      </c>
      <c r="H66" s="17">
        <v>44277.0</v>
      </c>
      <c r="I66" s="9">
        <v>65.0</v>
      </c>
      <c r="J66" s="18">
        <v>2584325.0</v>
      </c>
      <c r="N66" s="28"/>
      <c r="O66" s="64"/>
      <c r="P66" s="25"/>
      <c r="Q66" s="28"/>
      <c r="R66" s="65"/>
      <c r="W66" s="28"/>
      <c r="X66" s="28"/>
      <c r="Y66" s="28"/>
      <c r="Z66" s="28"/>
      <c r="AA66" s="28"/>
      <c r="AB66" s="28"/>
      <c r="AC66" s="28"/>
      <c r="AD66" s="28"/>
      <c r="AE66" s="28"/>
    </row>
    <row r="67" ht="12.75" customHeight="1">
      <c r="A67" s="9" t="s">
        <v>7</v>
      </c>
      <c r="B67" s="10">
        <v>43926.0</v>
      </c>
      <c r="C67" s="9">
        <v>128948.0</v>
      </c>
      <c r="D67" s="9">
        <v>4316.0</v>
      </c>
      <c r="E67" s="9">
        <v>0.0</v>
      </c>
      <c r="G67" s="16" t="s">
        <v>7</v>
      </c>
      <c r="H67" s="17">
        <v>44278.0</v>
      </c>
      <c r="I67" s="9">
        <v>66.0</v>
      </c>
      <c r="J67" s="18">
        <v>2655463.0</v>
      </c>
      <c r="N67" s="28"/>
      <c r="O67" s="64"/>
      <c r="P67" s="25"/>
      <c r="Q67" s="28"/>
      <c r="R67" s="65"/>
      <c r="U67" s="25"/>
      <c r="V67" s="25"/>
      <c r="W67" s="28"/>
      <c r="X67" s="28"/>
      <c r="Y67" s="25"/>
      <c r="Z67" s="28"/>
      <c r="AA67" s="28"/>
      <c r="AB67" s="28"/>
      <c r="AC67" s="28"/>
      <c r="AD67" s="28"/>
      <c r="AE67" s="28"/>
    </row>
    <row r="68" ht="12.75" customHeight="1">
      <c r="A68" s="9" t="s">
        <v>7</v>
      </c>
      <c r="B68" s="10">
        <v>43927.0</v>
      </c>
      <c r="C68" s="9">
        <v>132547.0</v>
      </c>
      <c r="D68" s="9">
        <v>3599.0</v>
      </c>
      <c r="E68" s="9">
        <v>0.0</v>
      </c>
      <c r="G68" s="16" t="s">
        <v>7</v>
      </c>
      <c r="H68" s="17">
        <v>44279.0</v>
      </c>
      <c r="I68" s="9">
        <v>67.0</v>
      </c>
      <c r="J68" s="18">
        <v>2740760.0</v>
      </c>
      <c r="N68" s="28"/>
      <c r="O68" s="64"/>
      <c r="P68" s="28"/>
      <c r="Q68" s="28"/>
      <c r="R68" s="65"/>
      <c r="W68" s="28"/>
      <c r="X68" s="28"/>
      <c r="Y68" s="25"/>
      <c r="Z68" s="28"/>
      <c r="AA68" s="28"/>
      <c r="AB68" s="28"/>
      <c r="AC68" s="28"/>
      <c r="AD68" s="28"/>
      <c r="AE68" s="28"/>
    </row>
    <row r="69" ht="12.75" customHeight="1">
      <c r="A69" s="9" t="s">
        <v>7</v>
      </c>
      <c r="B69" s="10">
        <v>43928.0</v>
      </c>
      <c r="C69" s="9">
        <v>135586.0</v>
      </c>
      <c r="D69" s="9">
        <v>3039.0</v>
      </c>
      <c r="E69" s="9">
        <v>0.0</v>
      </c>
      <c r="G69" s="16" t="s">
        <v>7</v>
      </c>
      <c r="H69" s="17">
        <v>44280.0</v>
      </c>
      <c r="I69" s="9">
        <v>68.0</v>
      </c>
      <c r="J69" s="18">
        <v>2823978.0</v>
      </c>
      <c r="N69" s="28"/>
      <c r="O69" s="64"/>
      <c r="P69" s="25"/>
      <c r="Q69" s="28"/>
      <c r="R69" s="65"/>
      <c r="W69" s="28"/>
      <c r="X69" s="28"/>
      <c r="Y69" s="25"/>
      <c r="Z69" s="28"/>
      <c r="AA69" s="28"/>
      <c r="AB69" s="28"/>
      <c r="AC69" s="28"/>
      <c r="AD69" s="28"/>
      <c r="AE69" s="28"/>
    </row>
    <row r="70" ht="12.75" customHeight="1">
      <c r="A70" s="9" t="s">
        <v>7</v>
      </c>
      <c r="B70" s="10">
        <v>43929.0</v>
      </c>
      <c r="C70" s="9">
        <v>139422.0</v>
      </c>
      <c r="D70" s="9">
        <v>3836.0</v>
      </c>
      <c r="E70" s="9">
        <v>0.0</v>
      </c>
      <c r="G70" s="16" t="s">
        <v>7</v>
      </c>
      <c r="H70" s="17">
        <v>44281.0</v>
      </c>
      <c r="I70" s="9">
        <v>69.0</v>
      </c>
      <c r="J70" s="18">
        <v>2901879.0</v>
      </c>
      <c r="N70" s="28"/>
      <c r="O70" s="64"/>
      <c r="P70" s="28"/>
      <c r="Q70" s="28"/>
      <c r="R70" s="65"/>
      <c r="W70" s="28"/>
      <c r="X70" s="28"/>
      <c r="Y70" s="25"/>
      <c r="Z70" s="28"/>
      <c r="AA70" s="28"/>
      <c r="AB70" s="28"/>
      <c r="AC70" s="28"/>
      <c r="AD70" s="28"/>
      <c r="AE70" s="28"/>
    </row>
    <row r="71" ht="12.75" customHeight="1">
      <c r="A71" s="9" t="s">
        <v>7</v>
      </c>
      <c r="B71" s="10">
        <v>43930.0</v>
      </c>
      <c r="C71" s="9">
        <v>143626.0</v>
      </c>
      <c r="D71" s="9">
        <v>4204.0</v>
      </c>
      <c r="E71" s="9">
        <v>0.0</v>
      </c>
      <c r="G71" s="16" t="s">
        <v>7</v>
      </c>
      <c r="H71" s="17">
        <v>44282.0</v>
      </c>
      <c r="I71" s="9">
        <v>70.0</v>
      </c>
      <c r="J71" s="18">
        <v>2968450.0</v>
      </c>
      <c r="N71" s="28"/>
      <c r="O71" s="64"/>
      <c r="P71" s="25"/>
      <c r="Q71" s="28"/>
      <c r="R71" s="65"/>
      <c r="W71" s="28"/>
      <c r="X71" s="28"/>
      <c r="Y71" s="25"/>
      <c r="Z71" s="28"/>
      <c r="AA71" s="28"/>
      <c r="AB71" s="28"/>
      <c r="AC71" s="28"/>
      <c r="AD71" s="28"/>
      <c r="AE71" s="28"/>
    </row>
    <row r="72" ht="12.75" customHeight="1">
      <c r="A72" s="9" t="s">
        <v>7</v>
      </c>
      <c r="B72" s="10">
        <v>43931.0</v>
      </c>
      <c r="C72" s="9">
        <v>147577.0</v>
      </c>
      <c r="D72" s="9">
        <v>3951.0</v>
      </c>
      <c r="E72" s="9">
        <v>0.0</v>
      </c>
      <c r="G72" s="16" t="s">
        <v>7</v>
      </c>
      <c r="H72" s="17">
        <v>44283.0</v>
      </c>
      <c r="I72" s="9">
        <v>71.0</v>
      </c>
      <c r="J72" s="18">
        <v>3008799.0</v>
      </c>
      <c r="N72" s="28"/>
      <c r="O72" s="64"/>
      <c r="P72" s="25"/>
      <c r="Q72" s="28"/>
      <c r="R72" s="65"/>
      <c r="W72" s="28"/>
      <c r="X72" s="28"/>
      <c r="Y72" s="25"/>
      <c r="Z72" s="28"/>
      <c r="AA72" s="28"/>
      <c r="AB72" s="28"/>
      <c r="AC72" s="28"/>
      <c r="AD72" s="28"/>
      <c r="AE72" s="28"/>
    </row>
    <row r="73" ht="12.75" customHeight="1">
      <c r="A73" s="9" t="s">
        <v>7</v>
      </c>
      <c r="B73" s="10">
        <v>43932.0</v>
      </c>
      <c r="C73" s="9">
        <v>152271.0</v>
      </c>
      <c r="D73" s="9">
        <v>4694.0</v>
      </c>
      <c r="E73" s="9">
        <v>0.0</v>
      </c>
      <c r="G73" s="16" t="s">
        <v>7</v>
      </c>
      <c r="H73" s="17">
        <v>44284.0</v>
      </c>
      <c r="I73" s="9">
        <v>72.0</v>
      </c>
      <c r="J73" s="18">
        <v>3074717.0</v>
      </c>
      <c r="N73" s="28"/>
      <c r="O73" s="64"/>
      <c r="P73" s="28"/>
      <c r="Q73" s="28"/>
      <c r="R73" s="65"/>
      <c r="W73" s="28"/>
      <c r="X73" s="28"/>
      <c r="Y73" s="25"/>
      <c r="Z73" s="28"/>
      <c r="AA73" s="28"/>
      <c r="AB73" s="28"/>
      <c r="AC73" s="28"/>
      <c r="AD73" s="28"/>
      <c r="AE73" s="28"/>
    </row>
    <row r="74" ht="12.75" customHeight="1">
      <c r="A74" s="9" t="s">
        <v>7</v>
      </c>
      <c r="B74" s="10">
        <v>43933.0</v>
      </c>
      <c r="C74" s="9">
        <v>156363.0</v>
      </c>
      <c r="D74" s="9">
        <v>4092.0</v>
      </c>
      <c r="E74" s="9">
        <v>0.0</v>
      </c>
      <c r="G74" s="16" t="s">
        <v>7</v>
      </c>
      <c r="H74" s="17">
        <v>44285.0</v>
      </c>
      <c r="I74" s="9">
        <v>73.0</v>
      </c>
      <c r="J74" s="18">
        <v>3149922.0</v>
      </c>
      <c r="N74" s="28"/>
      <c r="O74" s="64"/>
      <c r="P74" s="25"/>
      <c r="Q74" s="28"/>
      <c r="R74" s="65"/>
      <c r="U74" s="25"/>
      <c r="V74" s="25"/>
      <c r="W74" s="28"/>
      <c r="X74" s="28"/>
      <c r="Y74" s="25"/>
      <c r="Z74" s="28"/>
      <c r="AA74" s="28"/>
      <c r="AB74" s="28"/>
      <c r="AC74" s="28"/>
      <c r="AD74" s="28"/>
      <c r="AE74" s="28"/>
    </row>
    <row r="75" ht="12.75" customHeight="1">
      <c r="A75" s="9" t="s">
        <v>7</v>
      </c>
      <c r="B75" s="10">
        <v>43934.0</v>
      </c>
      <c r="C75" s="9">
        <v>159516.0</v>
      </c>
      <c r="D75" s="9">
        <v>3153.0</v>
      </c>
      <c r="E75" s="9">
        <v>0.0</v>
      </c>
      <c r="G75" s="16" t="s">
        <v>7</v>
      </c>
      <c r="H75" s="17">
        <v>44286.0</v>
      </c>
      <c r="I75" s="9">
        <v>74.0</v>
      </c>
      <c r="J75" s="18">
        <v>3240253.0</v>
      </c>
      <c r="N75" s="28"/>
      <c r="O75" s="64"/>
      <c r="P75" s="25"/>
      <c r="Q75" s="28"/>
      <c r="R75" s="65"/>
      <c r="W75" s="28"/>
      <c r="X75" s="28"/>
      <c r="Y75" s="25"/>
      <c r="Z75" s="28"/>
      <c r="AA75" s="28"/>
      <c r="AB75" s="28"/>
      <c r="AC75" s="28"/>
      <c r="AD75" s="28"/>
      <c r="AE75" s="28"/>
    </row>
    <row r="76" ht="12.75" customHeight="1">
      <c r="A76" s="9" t="s">
        <v>7</v>
      </c>
      <c r="B76" s="10">
        <v>43935.0</v>
      </c>
      <c r="C76" s="9">
        <v>162488.0</v>
      </c>
      <c r="D76" s="9">
        <v>2972.0</v>
      </c>
      <c r="E76" s="9">
        <v>0.0</v>
      </c>
      <c r="G76" s="16" t="s">
        <v>7</v>
      </c>
      <c r="H76" s="17">
        <v>44287.0</v>
      </c>
      <c r="I76" s="9">
        <v>75.0</v>
      </c>
      <c r="J76" s="18">
        <v>3329692.0</v>
      </c>
      <c r="N76" s="28"/>
      <c r="O76" s="64"/>
      <c r="P76" s="25"/>
      <c r="Q76" s="28"/>
      <c r="R76" s="65"/>
      <c r="W76" s="28"/>
      <c r="X76" s="28"/>
      <c r="Y76" s="25"/>
      <c r="Z76" s="28"/>
      <c r="AA76" s="28"/>
      <c r="AB76" s="28"/>
      <c r="AC76" s="28"/>
      <c r="AD76" s="28"/>
      <c r="AE76" s="28"/>
    </row>
    <row r="77" ht="12.75" customHeight="1">
      <c r="A77" s="9" t="s">
        <v>7</v>
      </c>
      <c r="B77" s="10">
        <v>43936.0</v>
      </c>
      <c r="C77" s="9">
        <v>165155.0</v>
      </c>
      <c r="D77" s="9">
        <v>2667.0</v>
      </c>
      <c r="E77" s="9">
        <v>0.0</v>
      </c>
      <c r="G77" s="16" t="s">
        <v>7</v>
      </c>
      <c r="H77" s="17">
        <v>44288.0</v>
      </c>
      <c r="I77" s="9">
        <v>76.0</v>
      </c>
      <c r="J77" s="18">
        <v>3408258.0</v>
      </c>
      <c r="N77" s="28"/>
      <c r="O77" s="64"/>
      <c r="P77" s="25"/>
      <c r="Q77" s="28"/>
      <c r="R77" s="65"/>
      <c r="W77" s="28"/>
      <c r="X77" s="28"/>
      <c r="Y77" s="25"/>
      <c r="Z77" s="28"/>
      <c r="AA77" s="28"/>
      <c r="AB77" s="28"/>
      <c r="AC77" s="28"/>
      <c r="AD77" s="28"/>
      <c r="AE77" s="28"/>
    </row>
    <row r="78" ht="12.75" customHeight="1">
      <c r="A78" s="9" t="s">
        <v>7</v>
      </c>
      <c r="B78" s="10">
        <v>43937.0</v>
      </c>
      <c r="C78" s="9">
        <v>168941.0</v>
      </c>
      <c r="D78" s="9">
        <v>3786.0</v>
      </c>
      <c r="E78" s="9">
        <v>0.0</v>
      </c>
      <c r="G78" s="16" t="s">
        <v>7</v>
      </c>
      <c r="H78" s="17">
        <v>44289.0</v>
      </c>
      <c r="I78" s="9">
        <v>77.0</v>
      </c>
      <c r="J78" s="18">
        <v>3468296.0</v>
      </c>
      <c r="N78" s="28"/>
      <c r="O78" s="64"/>
      <c r="P78" s="28"/>
      <c r="Q78" s="28"/>
      <c r="R78" s="65"/>
      <c r="W78" s="28"/>
      <c r="X78" s="28"/>
      <c r="Y78" s="28"/>
      <c r="Z78" s="25"/>
      <c r="AA78" s="28"/>
      <c r="AB78" s="28"/>
      <c r="AC78" s="28"/>
      <c r="AD78" s="28"/>
      <c r="AE78" s="28"/>
    </row>
    <row r="79" ht="12.75" customHeight="1">
      <c r="A79" s="9" t="s">
        <v>7</v>
      </c>
      <c r="B79" s="10">
        <v>43938.0</v>
      </c>
      <c r="C79" s="9">
        <v>172434.0</v>
      </c>
      <c r="D79" s="9">
        <v>3493.0</v>
      </c>
      <c r="E79" s="9">
        <v>0.0</v>
      </c>
      <c r="G79" s="16" t="s">
        <v>7</v>
      </c>
      <c r="H79" s="17">
        <v>44290.0</v>
      </c>
      <c r="I79" s="9">
        <v>78.0</v>
      </c>
      <c r="J79" s="18">
        <v>3488701.0</v>
      </c>
      <c r="N79" s="28"/>
      <c r="O79" s="64"/>
      <c r="P79" s="25"/>
      <c r="Q79" s="28"/>
      <c r="R79" s="65"/>
      <c r="W79" s="28"/>
      <c r="X79" s="28"/>
      <c r="Y79" s="25"/>
      <c r="Z79" s="25"/>
      <c r="AA79" s="28"/>
      <c r="AB79" s="28"/>
      <c r="AC79" s="28"/>
      <c r="AD79" s="28"/>
      <c r="AE79" s="28"/>
    </row>
    <row r="80" ht="12.75" customHeight="1">
      <c r="A80" s="9" t="s">
        <v>7</v>
      </c>
      <c r="B80" s="10">
        <v>43939.0</v>
      </c>
      <c r="C80" s="9">
        <v>175925.0</v>
      </c>
      <c r="D80" s="9">
        <v>3491.0</v>
      </c>
      <c r="E80" s="9">
        <v>0.0</v>
      </c>
      <c r="G80" s="16" t="s">
        <v>7</v>
      </c>
      <c r="H80" s="17">
        <v>44291.0</v>
      </c>
      <c r="I80" s="9">
        <v>79.0</v>
      </c>
      <c r="J80" s="18">
        <v>3526462.0</v>
      </c>
      <c r="N80" s="28"/>
      <c r="O80" s="64"/>
      <c r="P80" s="25"/>
      <c r="Q80" s="28"/>
      <c r="R80" s="65"/>
      <c r="W80" s="28"/>
      <c r="X80" s="28"/>
      <c r="Y80" s="25"/>
      <c r="Z80" s="25"/>
      <c r="AA80" s="28"/>
      <c r="AB80" s="28"/>
      <c r="AC80" s="28"/>
      <c r="AD80" s="28"/>
      <c r="AE80" s="28"/>
    </row>
    <row r="81" ht="12.75" customHeight="1">
      <c r="A81" s="9" t="s">
        <v>7</v>
      </c>
      <c r="B81" s="10">
        <v>43940.0</v>
      </c>
      <c r="C81" s="9">
        <v>178972.0</v>
      </c>
      <c r="D81" s="9">
        <v>3047.0</v>
      </c>
      <c r="E81" s="9">
        <v>0.0</v>
      </c>
      <c r="G81" s="16" t="s">
        <v>7</v>
      </c>
      <c r="H81" s="17">
        <v>44292.0</v>
      </c>
      <c r="I81" s="9">
        <v>80.0</v>
      </c>
      <c r="J81" s="18">
        <v>3601602.0</v>
      </c>
      <c r="N81" s="28"/>
      <c r="O81" s="64"/>
      <c r="P81" s="25"/>
      <c r="Q81" s="28"/>
      <c r="R81" s="65"/>
      <c r="U81" s="25"/>
      <c r="V81" s="25"/>
      <c r="W81" s="28"/>
      <c r="X81" s="28"/>
      <c r="Y81" s="25"/>
      <c r="Z81" s="28"/>
      <c r="AA81" s="28"/>
      <c r="AB81" s="28"/>
      <c r="AC81" s="28"/>
      <c r="AD81" s="28"/>
      <c r="AE81" s="28"/>
    </row>
    <row r="82" ht="12.75" customHeight="1">
      <c r="A82" s="9" t="s">
        <v>7</v>
      </c>
      <c r="B82" s="10">
        <v>43941.0</v>
      </c>
      <c r="C82" s="9">
        <v>181228.0</v>
      </c>
      <c r="D82" s="9">
        <v>2256.0</v>
      </c>
      <c r="E82" s="9">
        <v>0.0</v>
      </c>
      <c r="G82" s="16" t="s">
        <v>7</v>
      </c>
      <c r="H82" s="17">
        <v>44293.0</v>
      </c>
      <c r="I82" s="9">
        <v>81.0</v>
      </c>
      <c r="J82" s="18">
        <v>3687719.0</v>
      </c>
      <c r="N82" s="28"/>
      <c r="O82" s="64"/>
      <c r="P82" s="25"/>
      <c r="Q82" s="28"/>
      <c r="R82" s="65"/>
      <c r="W82" s="28"/>
      <c r="X82" s="28"/>
      <c r="Y82" s="25"/>
      <c r="Z82" s="28"/>
      <c r="AA82" s="28"/>
      <c r="AB82" s="28"/>
      <c r="AC82" s="28"/>
      <c r="AD82" s="28"/>
      <c r="AE82" s="28"/>
    </row>
    <row r="83" ht="12.75" customHeight="1">
      <c r="A83" s="9" t="s">
        <v>7</v>
      </c>
      <c r="B83" s="10">
        <v>43942.0</v>
      </c>
      <c r="C83" s="9">
        <v>183957.0</v>
      </c>
      <c r="D83" s="9">
        <v>2729.0</v>
      </c>
      <c r="E83" s="9">
        <v>0.0</v>
      </c>
      <c r="G83" s="16" t="s">
        <v>7</v>
      </c>
      <c r="H83" s="17">
        <v>44294.0</v>
      </c>
      <c r="I83" s="9">
        <v>82.0</v>
      </c>
      <c r="J83" s="18">
        <v>3775329.0</v>
      </c>
      <c r="N83" s="28"/>
      <c r="O83" s="64"/>
      <c r="P83" s="25"/>
      <c r="Q83" s="28"/>
      <c r="R83" s="64"/>
      <c r="W83" s="28"/>
      <c r="X83" s="28"/>
      <c r="Y83" s="25"/>
      <c r="Z83" s="28"/>
      <c r="AA83" s="28"/>
      <c r="AB83" s="28"/>
      <c r="AC83" s="28"/>
      <c r="AD83" s="28"/>
      <c r="AE83" s="28"/>
    </row>
    <row r="84" ht="12.75" customHeight="1">
      <c r="A84" s="9" t="s">
        <v>7</v>
      </c>
      <c r="B84" s="10">
        <v>43943.0</v>
      </c>
      <c r="C84" s="9">
        <v>187327.0</v>
      </c>
      <c r="D84" s="9">
        <v>3370.0</v>
      </c>
      <c r="E84" s="9">
        <v>0.0</v>
      </c>
      <c r="G84" s="16" t="s">
        <v>7</v>
      </c>
      <c r="H84" s="17">
        <v>44295.0</v>
      </c>
      <c r="I84" s="9">
        <v>83.0</v>
      </c>
      <c r="J84" s="18">
        <v>3856732.0</v>
      </c>
      <c r="N84" s="28"/>
      <c r="O84" s="64"/>
      <c r="P84" s="28"/>
      <c r="Q84" s="28"/>
      <c r="R84" s="65"/>
      <c r="W84" s="28"/>
      <c r="X84" s="28"/>
      <c r="Y84" s="25"/>
      <c r="Z84" s="25"/>
      <c r="AA84" s="28"/>
      <c r="AB84" s="28"/>
      <c r="AC84" s="28"/>
      <c r="AD84" s="28"/>
      <c r="AE84" s="28"/>
    </row>
    <row r="85" ht="12.75" customHeight="1">
      <c r="A85" s="9" t="s">
        <v>7</v>
      </c>
      <c r="B85" s="10">
        <v>43944.0</v>
      </c>
      <c r="C85" s="9">
        <v>189973.0</v>
      </c>
      <c r="D85" s="9">
        <v>2646.0</v>
      </c>
      <c r="E85" s="9">
        <v>0.0</v>
      </c>
      <c r="G85" s="16" t="s">
        <v>7</v>
      </c>
      <c r="H85" s="17">
        <v>44296.0</v>
      </c>
      <c r="I85" s="9">
        <v>84.0</v>
      </c>
      <c r="J85" s="18">
        <v>3924896.0</v>
      </c>
      <c r="N85" s="28"/>
      <c r="O85" s="64"/>
      <c r="P85" s="25"/>
      <c r="Q85" s="28"/>
      <c r="R85" s="65"/>
      <c r="W85" s="28"/>
      <c r="X85" s="28"/>
      <c r="Y85" s="25"/>
      <c r="Z85" s="25"/>
      <c r="AA85" s="28"/>
      <c r="AB85" s="28"/>
      <c r="AC85" s="28"/>
      <c r="AD85" s="28"/>
      <c r="AE85" s="28"/>
    </row>
    <row r="86" ht="12.75" customHeight="1">
      <c r="A86" s="9" t="s">
        <v>7</v>
      </c>
      <c r="B86" s="10">
        <v>43945.0</v>
      </c>
      <c r="C86" s="9">
        <v>192994.0</v>
      </c>
      <c r="D86" s="9">
        <v>3021.0</v>
      </c>
      <c r="E86" s="9">
        <v>0.0</v>
      </c>
      <c r="G86" s="16" t="s">
        <v>7</v>
      </c>
      <c r="H86" s="17">
        <v>44297.0</v>
      </c>
      <c r="I86" s="9">
        <v>85.0</v>
      </c>
      <c r="J86" s="18">
        <v>3965964.0</v>
      </c>
      <c r="N86" s="28"/>
      <c r="O86" s="64"/>
      <c r="P86" s="28"/>
      <c r="Q86" s="28"/>
      <c r="R86" s="65"/>
      <c r="W86" s="28"/>
      <c r="X86" s="28"/>
      <c r="Y86" s="25"/>
      <c r="Z86" s="25"/>
      <c r="AA86" s="28"/>
      <c r="AB86" s="28"/>
      <c r="AC86" s="28"/>
      <c r="AD86" s="28"/>
      <c r="AE86" s="28"/>
    </row>
    <row r="87" ht="12.75" customHeight="1">
      <c r="A87" s="9" t="s">
        <v>7</v>
      </c>
      <c r="B87" s="10">
        <v>43946.0</v>
      </c>
      <c r="C87" s="9">
        <v>195351.0</v>
      </c>
      <c r="D87" s="9">
        <v>2357.0</v>
      </c>
      <c r="E87" s="9">
        <v>0.0</v>
      </c>
      <c r="G87" s="16" t="s">
        <v>7</v>
      </c>
      <c r="H87" s="17">
        <v>44298.0</v>
      </c>
      <c r="I87" s="9">
        <v>86.0</v>
      </c>
      <c r="J87" s="18">
        <v>4027912.0</v>
      </c>
      <c r="N87" s="28"/>
      <c r="O87" s="64"/>
      <c r="P87" s="25"/>
      <c r="Q87" s="28"/>
      <c r="R87" s="65"/>
      <c r="W87" s="28"/>
      <c r="X87" s="28"/>
      <c r="Y87" s="25"/>
      <c r="Z87" s="25"/>
      <c r="AA87" s="28"/>
      <c r="AB87" s="28"/>
      <c r="AC87" s="28"/>
      <c r="AD87" s="28"/>
      <c r="AE87" s="28"/>
    </row>
    <row r="88" ht="12.75" customHeight="1">
      <c r="A88" s="9" t="s">
        <v>7</v>
      </c>
      <c r="B88" s="10">
        <v>43947.0</v>
      </c>
      <c r="C88" s="9">
        <v>197675.0</v>
      </c>
      <c r="D88" s="9">
        <v>2324.0</v>
      </c>
      <c r="E88" s="9">
        <v>0.0</v>
      </c>
      <c r="G88" s="16" t="s">
        <v>7</v>
      </c>
      <c r="H88" s="17">
        <v>44299.0</v>
      </c>
      <c r="I88" s="9">
        <v>87.0</v>
      </c>
      <c r="J88" s="18">
        <v>4094864.0</v>
      </c>
      <c r="N88" s="28"/>
      <c r="O88" s="64"/>
      <c r="P88" s="25"/>
      <c r="Q88" s="28"/>
      <c r="R88" s="65"/>
      <c r="U88" s="25"/>
      <c r="V88" s="28"/>
      <c r="W88" s="28"/>
      <c r="X88" s="28"/>
      <c r="Y88" s="25"/>
      <c r="Z88" s="28"/>
      <c r="AA88" s="28"/>
      <c r="AB88" s="28"/>
      <c r="AC88" s="28"/>
      <c r="AD88" s="28"/>
      <c r="AE88" s="28"/>
    </row>
    <row r="89" ht="12.75" customHeight="1">
      <c r="A89" s="9" t="s">
        <v>7</v>
      </c>
      <c r="B89" s="10">
        <v>43948.0</v>
      </c>
      <c r="C89" s="9">
        <v>199414.0</v>
      </c>
      <c r="D89" s="9">
        <v>1739.0</v>
      </c>
      <c r="E89" s="9">
        <v>0.0</v>
      </c>
      <c r="G89" s="16" t="s">
        <v>7</v>
      </c>
      <c r="H89" s="17">
        <v>44300.0</v>
      </c>
      <c r="I89" s="9">
        <v>88.0</v>
      </c>
      <c r="J89" s="18">
        <v>4174328.0</v>
      </c>
      <c r="N89" s="28"/>
      <c r="O89" s="64"/>
      <c r="P89" s="25"/>
      <c r="Q89" s="28"/>
      <c r="R89" s="65"/>
      <c r="W89" s="28"/>
      <c r="X89" s="28"/>
      <c r="Y89" s="28"/>
      <c r="Z89" s="28"/>
      <c r="AA89" s="28"/>
      <c r="AB89" s="28"/>
      <c r="AC89" s="28"/>
      <c r="AD89" s="28"/>
      <c r="AE89" s="28"/>
    </row>
    <row r="90" ht="12.75" customHeight="1">
      <c r="A90" s="9" t="s">
        <v>7</v>
      </c>
      <c r="B90" s="10">
        <v>43949.0</v>
      </c>
      <c r="C90" s="9">
        <v>201505.0</v>
      </c>
      <c r="D90" s="9">
        <v>2091.0</v>
      </c>
      <c r="E90" s="9">
        <v>0.0</v>
      </c>
      <c r="G90" s="16" t="s">
        <v>7</v>
      </c>
      <c r="H90" s="17">
        <v>44301.0</v>
      </c>
      <c r="I90" s="9">
        <v>89.0</v>
      </c>
      <c r="J90" s="18">
        <v>4272452.0</v>
      </c>
      <c r="N90" s="28"/>
      <c r="O90" s="64"/>
      <c r="P90" s="25"/>
      <c r="Q90" s="28"/>
      <c r="R90" s="65"/>
      <c r="W90" s="28"/>
      <c r="X90" s="28"/>
      <c r="Y90" s="25"/>
      <c r="Z90" s="28"/>
      <c r="AA90" s="28"/>
      <c r="AB90" s="28"/>
      <c r="AC90" s="28"/>
      <c r="AD90" s="28"/>
      <c r="AE90" s="28"/>
    </row>
    <row r="91" ht="12.75" customHeight="1">
      <c r="A91" s="9" t="s">
        <v>7</v>
      </c>
      <c r="B91" s="10">
        <v>43950.0</v>
      </c>
      <c r="C91" s="9">
        <v>203591.0</v>
      </c>
      <c r="D91" s="9">
        <v>2086.0</v>
      </c>
      <c r="E91" s="9">
        <v>0.0</v>
      </c>
      <c r="G91" s="16" t="s">
        <v>7</v>
      </c>
      <c r="H91" s="17">
        <v>44302.0</v>
      </c>
      <c r="I91" s="9">
        <v>90.0</v>
      </c>
      <c r="J91" s="18">
        <v>4371400.0</v>
      </c>
      <c r="N91" s="28"/>
      <c r="O91" s="64"/>
      <c r="P91" s="25"/>
      <c r="Q91" s="28"/>
      <c r="R91" s="65"/>
      <c r="W91" s="28"/>
      <c r="X91" s="28"/>
      <c r="Y91" s="25"/>
      <c r="Z91" s="25"/>
      <c r="AA91" s="28"/>
      <c r="AB91" s="28"/>
      <c r="AC91" s="28"/>
      <c r="AD91" s="28"/>
      <c r="AE91" s="28"/>
    </row>
    <row r="92" ht="12.75" customHeight="1">
      <c r="A92" s="9" t="s">
        <v>7</v>
      </c>
      <c r="B92" s="10">
        <v>43951.0</v>
      </c>
      <c r="C92" s="9">
        <v>205463.0</v>
      </c>
      <c r="D92" s="9">
        <v>1872.0</v>
      </c>
      <c r="E92" s="9">
        <v>0.0</v>
      </c>
      <c r="G92" s="16" t="s">
        <v>7</v>
      </c>
      <c r="H92" s="17">
        <v>44303.0</v>
      </c>
      <c r="I92" s="9">
        <v>91.0</v>
      </c>
      <c r="J92" s="18">
        <v>4454392.0</v>
      </c>
      <c r="N92" s="28"/>
      <c r="O92" s="64"/>
      <c r="P92" s="25"/>
      <c r="Q92" s="28"/>
      <c r="R92" s="65"/>
      <c r="W92" s="28"/>
      <c r="X92" s="28"/>
      <c r="Y92" s="25"/>
      <c r="Z92" s="25"/>
      <c r="AA92" s="28"/>
      <c r="AB92" s="28"/>
      <c r="AC92" s="28"/>
      <c r="AD92" s="28"/>
      <c r="AE92" s="28"/>
    </row>
    <row r="93" ht="12.75" customHeight="1">
      <c r="A93" s="9" t="s">
        <v>7</v>
      </c>
      <c r="B93" s="10">
        <v>43952.0</v>
      </c>
      <c r="C93" s="9">
        <v>207428.0</v>
      </c>
      <c r="D93" s="9">
        <v>1965.0</v>
      </c>
      <c r="E93" s="9">
        <v>0.0</v>
      </c>
      <c r="G93" s="16" t="s">
        <v>7</v>
      </c>
      <c r="H93" s="17">
        <v>44304.0</v>
      </c>
      <c r="I93" s="9">
        <v>92.0</v>
      </c>
      <c r="J93" s="18">
        <v>4508122.0</v>
      </c>
      <c r="N93" s="28"/>
      <c r="O93" s="64"/>
      <c r="P93" s="25"/>
      <c r="Q93" s="28"/>
      <c r="R93" s="65"/>
      <c r="W93" s="28"/>
      <c r="X93" s="28"/>
      <c r="Y93" s="25"/>
      <c r="Z93" s="25"/>
      <c r="AA93" s="28"/>
      <c r="AB93" s="28"/>
      <c r="AC93" s="28"/>
      <c r="AD93" s="28"/>
      <c r="AE93" s="28"/>
    </row>
    <row r="94" ht="12.75" customHeight="1">
      <c r="A94" s="9" t="s">
        <v>7</v>
      </c>
      <c r="B94" s="10">
        <v>43953.0</v>
      </c>
      <c r="C94" s="9">
        <v>209328.0</v>
      </c>
      <c r="D94" s="9">
        <v>1900.0</v>
      </c>
      <c r="E94" s="9">
        <v>0.0</v>
      </c>
      <c r="G94" s="16" t="s">
        <v>7</v>
      </c>
      <c r="H94" s="17">
        <v>44305.0</v>
      </c>
      <c r="I94" s="9">
        <v>93.0</v>
      </c>
      <c r="J94" s="18">
        <v>4595537.0</v>
      </c>
      <c r="N94" s="28"/>
      <c r="O94" s="64"/>
      <c r="P94" s="25"/>
      <c r="Q94" s="28"/>
      <c r="R94" s="65"/>
      <c r="W94" s="28"/>
      <c r="X94" s="28"/>
      <c r="Y94" s="25"/>
      <c r="Z94" s="28"/>
      <c r="AA94" s="28"/>
      <c r="AB94" s="28"/>
      <c r="AC94" s="28"/>
      <c r="AD94" s="28"/>
      <c r="AE94" s="28"/>
    </row>
    <row r="95" ht="12.75" customHeight="1">
      <c r="A95" s="9" t="s">
        <v>7</v>
      </c>
      <c r="B95" s="10">
        <v>43954.0</v>
      </c>
      <c r="C95" s="9">
        <v>210717.0</v>
      </c>
      <c r="D95" s="9">
        <v>1389.0</v>
      </c>
      <c r="E95" s="9">
        <v>0.0</v>
      </c>
      <c r="G95" s="16" t="s">
        <v>7</v>
      </c>
      <c r="H95" s="17">
        <v>44306.0</v>
      </c>
      <c r="I95" s="9">
        <v>94.0</v>
      </c>
      <c r="J95" s="18">
        <v>4692423.0</v>
      </c>
      <c r="N95" s="28"/>
      <c r="O95" s="64"/>
      <c r="P95" s="25"/>
      <c r="Q95" s="28"/>
      <c r="R95" s="65"/>
      <c r="U95" s="25"/>
      <c r="V95" s="25"/>
      <c r="W95" s="28"/>
      <c r="X95" s="28"/>
      <c r="Y95" s="25"/>
      <c r="Z95" s="28"/>
      <c r="AA95" s="28"/>
      <c r="AB95" s="28"/>
      <c r="AC95" s="28"/>
      <c r="AD95" s="28"/>
      <c r="AE95" s="28"/>
    </row>
    <row r="96" ht="12.75" customHeight="1">
      <c r="A96" s="9" t="s">
        <v>7</v>
      </c>
      <c r="B96" s="10">
        <v>43955.0</v>
      </c>
      <c r="C96" s="9">
        <v>211938.0</v>
      </c>
      <c r="D96" s="9">
        <v>1221.0</v>
      </c>
      <c r="E96" s="9">
        <v>0.0</v>
      </c>
      <c r="G96" s="16" t="s">
        <v>7</v>
      </c>
      <c r="H96" s="17">
        <v>44307.0</v>
      </c>
      <c r="I96" s="9">
        <v>95.0</v>
      </c>
      <c r="J96" s="18">
        <v>4810924.0</v>
      </c>
      <c r="N96" s="28"/>
      <c r="O96" s="64"/>
      <c r="P96" s="25"/>
      <c r="Q96" s="28"/>
      <c r="R96" s="65"/>
      <c r="W96" s="28"/>
      <c r="X96" s="28"/>
      <c r="Y96" s="25"/>
      <c r="Z96" s="28"/>
      <c r="AA96" s="28"/>
      <c r="AB96" s="28"/>
      <c r="AC96" s="28"/>
      <c r="AD96" s="28"/>
      <c r="AE96" s="28"/>
    </row>
    <row r="97" ht="12.75" customHeight="1">
      <c r="A97" s="9" t="s">
        <v>7</v>
      </c>
      <c r="B97" s="10">
        <v>43956.0</v>
      </c>
      <c r="C97" s="9">
        <v>213013.0</v>
      </c>
      <c r="D97" s="9">
        <v>1075.0</v>
      </c>
      <c r="E97" s="9">
        <v>0.0</v>
      </c>
      <c r="G97" s="16" t="s">
        <v>7</v>
      </c>
      <c r="H97" s="17">
        <v>44308.0</v>
      </c>
      <c r="I97" s="9">
        <v>96.0</v>
      </c>
      <c r="J97" s="18">
        <v>4945682.0</v>
      </c>
      <c r="N97" s="28"/>
      <c r="O97" s="64"/>
      <c r="P97" s="25"/>
      <c r="Q97" s="28"/>
      <c r="R97" s="65"/>
      <c r="W97" s="28"/>
      <c r="X97" s="28"/>
      <c r="Y97" s="25"/>
      <c r="Z97" s="28"/>
      <c r="AA97" s="28"/>
      <c r="AB97" s="28"/>
      <c r="AC97" s="28"/>
      <c r="AD97" s="28"/>
      <c r="AE97" s="28"/>
    </row>
    <row r="98" ht="12.75" customHeight="1">
      <c r="A98" s="9" t="s">
        <v>7</v>
      </c>
      <c r="B98" s="10">
        <v>43957.0</v>
      </c>
      <c r="C98" s="9">
        <v>214457.0</v>
      </c>
      <c r="D98" s="9">
        <v>1444.0</v>
      </c>
      <c r="E98" s="9">
        <v>0.0</v>
      </c>
      <c r="G98" s="16" t="s">
        <v>7</v>
      </c>
      <c r="H98" s="17">
        <v>44309.0</v>
      </c>
      <c r="I98" s="9">
        <v>97.0</v>
      </c>
      <c r="J98" s="18">
        <v>5075062.0</v>
      </c>
      <c r="N98" s="28"/>
      <c r="O98" s="64"/>
      <c r="P98" s="25"/>
      <c r="Q98" s="28"/>
      <c r="R98" s="65"/>
      <c r="W98" s="28"/>
      <c r="X98" s="28"/>
      <c r="Y98" s="25"/>
      <c r="Z98" s="25"/>
      <c r="AA98" s="28"/>
      <c r="AB98" s="28"/>
      <c r="AC98" s="28"/>
      <c r="AD98" s="28"/>
      <c r="AE98" s="28"/>
    </row>
    <row r="99" ht="12.75" customHeight="1">
      <c r="A99" s="9" t="s">
        <v>7</v>
      </c>
      <c r="B99" s="10">
        <v>43958.0</v>
      </c>
      <c r="C99" s="9">
        <v>215858.0</v>
      </c>
      <c r="D99" s="9">
        <v>1401.0</v>
      </c>
      <c r="E99" s="9">
        <v>0.0</v>
      </c>
      <c r="G99" s="16" t="s">
        <v>7</v>
      </c>
      <c r="H99" s="17">
        <v>44310.0</v>
      </c>
      <c r="I99" s="9">
        <v>98.0</v>
      </c>
      <c r="J99" s="18">
        <v>5191599.0</v>
      </c>
      <c r="N99" s="28"/>
      <c r="O99" s="64"/>
      <c r="P99" s="25"/>
      <c r="Q99" s="28"/>
      <c r="R99" s="65"/>
      <c r="W99" s="28"/>
      <c r="X99" s="28"/>
      <c r="Y99" s="25"/>
      <c r="Z99" s="25"/>
      <c r="AA99" s="28"/>
      <c r="AB99" s="28"/>
      <c r="AC99" s="28"/>
      <c r="AD99" s="28"/>
      <c r="AE99" s="28"/>
    </row>
    <row r="100" ht="12.75" customHeight="1">
      <c r="A100" s="9" t="s">
        <v>7</v>
      </c>
      <c r="B100" s="10">
        <v>43959.0</v>
      </c>
      <c r="C100" s="9">
        <v>217185.0</v>
      </c>
      <c r="D100" s="9">
        <v>1327.0</v>
      </c>
      <c r="E100" s="9">
        <v>0.0</v>
      </c>
      <c r="G100" s="16" t="s">
        <v>7</v>
      </c>
      <c r="H100" s="17">
        <v>44311.0</v>
      </c>
      <c r="I100" s="9">
        <v>99.0</v>
      </c>
      <c r="J100" s="18">
        <v>5247069.0</v>
      </c>
      <c r="N100" s="28"/>
      <c r="O100" s="64"/>
      <c r="P100" s="25"/>
      <c r="Q100" s="28"/>
      <c r="R100" s="65"/>
      <c r="W100" s="28"/>
      <c r="X100" s="28"/>
      <c r="Y100" s="28"/>
      <c r="Z100" s="25"/>
      <c r="AA100" s="28"/>
      <c r="AB100" s="28"/>
      <c r="AC100" s="28"/>
      <c r="AD100" s="28"/>
      <c r="AE100" s="28"/>
    </row>
    <row r="101" ht="12.75" customHeight="1">
      <c r="A101" s="9" t="s">
        <v>7</v>
      </c>
      <c r="B101" s="10">
        <v>43960.0</v>
      </c>
      <c r="C101" s="9">
        <v>218268.0</v>
      </c>
      <c r="D101" s="9">
        <v>1083.0</v>
      </c>
      <c r="E101" s="9">
        <v>0.0</v>
      </c>
      <c r="G101" s="16" t="s">
        <v>7</v>
      </c>
      <c r="H101" s="17">
        <v>44312.0</v>
      </c>
      <c r="I101" s="9">
        <v>100.0</v>
      </c>
      <c r="J101" s="18">
        <v>5337866.0</v>
      </c>
      <c r="N101" s="28"/>
      <c r="O101" s="64"/>
      <c r="P101" s="25"/>
      <c r="Q101" s="28"/>
      <c r="R101" s="65"/>
      <c r="W101" s="28"/>
      <c r="X101" s="28"/>
      <c r="Y101" s="25"/>
      <c r="Z101" s="25"/>
      <c r="AA101" s="28"/>
      <c r="AB101" s="28"/>
      <c r="AC101" s="28"/>
      <c r="AD101" s="28"/>
      <c r="AE101" s="28"/>
    </row>
    <row r="102" ht="12.75" customHeight="1">
      <c r="A102" s="9" t="s">
        <v>7</v>
      </c>
      <c r="B102" s="10">
        <v>43961.0</v>
      </c>
      <c r="C102" s="9">
        <v>219070.0</v>
      </c>
      <c r="D102" s="9">
        <v>802.0</v>
      </c>
      <c r="E102" s="9">
        <v>0.0</v>
      </c>
      <c r="G102" s="16" t="s">
        <v>7</v>
      </c>
      <c r="H102" s="17">
        <v>44313.0</v>
      </c>
      <c r="I102" s="9">
        <v>101.0</v>
      </c>
      <c r="J102" s="18">
        <v>5455880.0</v>
      </c>
      <c r="N102" s="28"/>
      <c r="O102" s="64"/>
      <c r="P102" s="25"/>
      <c r="Q102" s="28"/>
      <c r="R102" s="65"/>
      <c r="U102" s="28"/>
      <c r="V102" s="25"/>
      <c r="W102" s="28"/>
      <c r="X102" s="28"/>
      <c r="Y102" s="25"/>
      <c r="Z102" s="28"/>
      <c r="AA102" s="28"/>
      <c r="AB102" s="28"/>
      <c r="AC102" s="28"/>
      <c r="AD102" s="28"/>
      <c r="AE102" s="28"/>
    </row>
    <row r="103" ht="12.75" customHeight="1">
      <c r="A103" s="9" t="s">
        <v>7</v>
      </c>
      <c r="B103" s="10">
        <v>43962.0</v>
      </c>
      <c r="C103" s="9">
        <v>219814.0</v>
      </c>
      <c r="D103" s="9">
        <v>744.0</v>
      </c>
      <c r="E103" s="9">
        <v>0.0</v>
      </c>
      <c r="G103" s="16" t="s">
        <v>7</v>
      </c>
      <c r="H103" s="17">
        <v>44314.0</v>
      </c>
      <c r="I103" s="9">
        <v>102.0</v>
      </c>
      <c r="J103" s="18">
        <v>5602175.0</v>
      </c>
      <c r="N103" s="28"/>
      <c r="O103" s="64"/>
      <c r="P103" s="25"/>
      <c r="Q103" s="28"/>
      <c r="R103" s="65"/>
      <c r="W103" s="28"/>
      <c r="X103" s="28"/>
      <c r="Y103" s="25"/>
      <c r="Z103" s="28"/>
      <c r="AA103" s="28"/>
      <c r="AB103" s="28"/>
      <c r="AC103" s="28"/>
      <c r="AD103" s="28"/>
      <c r="AE103" s="28"/>
    </row>
    <row r="104" ht="12.75" customHeight="1">
      <c r="A104" s="9" t="s">
        <v>7</v>
      </c>
      <c r="B104" s="10">
        <v>43963.0</v>
      </c>
      <c r="C104" s="9">
        <v>221216.0</v>
      </c>
      <c r="D104" s="9">
        <v>1402.0</v>
      </c>
      <c r="E104" s="9">
        <v>0.0</v>
      </c>
      <c r="G104" s="16" t="s">
        <v>7</v>
      </c>
      <c r="H104" s="17">
        <v>44315.0</v>
      </c>
      <c r="I104" s="9">
        <v>103.0</v>
      </c>
      <c r="J104" s="18">
        <v>5784237.0</v>
      </c>
      <c r="N104" s="28"/>
      <c r="O104" s="64"/>
      <c r="P104" s="25"/>
      <c r="Q104" s="28"/>
      <c r="R104" s="65"/>
      <c r="W104" s="28"/>
      <c r="X104" s="28"/>
      <c r="Y104" s="25"/>
      <c r="Z104" s="25"/>
      <c r="AA104" s="28"/>
      <c r="AB104" s="25"/>
      <c r="AC104" s="28"/>
      <c r="AD104" s="28"/>
      <c r="AE104" s="28"/>
    </row>
    <row r="105" ht="12.75" customHeight="1">
      <c r="A105" s="9" t="s">
        <v>7</v>
      </c>
      <c r="B105" s="10">
        <v>43964.0</v>
      </c>
      <c r="C105" s="9">
        <v>222104.0</v>
      </c>
      <c r="D105" s="9">
        <v>888.0</v>
      </c>
      <c r="E105" s="9">
        <v>0.0</v>
      </c>
      <c r="G105" s="16" t="s">
        <v>7</v>
      </c>
      <c r="H105" s="17">
        <v>44316.0</v>
      </c>
      <c r="I105" s="9">
        <v>104.0</v>
      </c>
      <c r="J105" s="18">
        <v>5986172.0</v>
      </c>
      <c r="N105" s="28"/>
      <c r="O105" s="64"/>
      <c r="P105" s="28"/>
      <c r="Q105" s="28"/>
      <c r="R105" s="65"/>
      <c r="W105" s="28"/>
      <c r="X105" s="28"/>
      <c r="Y105" s="25"/>
      <c r="Z105" s="25"/>
      <c r="AA105" s="28"/>
      <c r="AB105" s="25"/>
      <c r="AC105" s="28"/>
      <c r="AD105" s="28"/>
      <c r="AE105" s="28"/>
    </row>
    <row r="106" ht="12.75" customHeight="1">
      <c r="A106" s="9" t="s">
        <v>7</v>
      </c>
      <c r="B106" s="10">
        <v>43965.0</v>
      </c>
      <c r="C106" s="9">
        <v>223096.0</v>
      </c>
      <c r="D106" s="9">
        <v>992.0</v>
      </c>
      <c r="E106" s="9">
        <v>0.0</v>
      </c>
      <c r="G106" s="16" t="s">
        <v>7</v>
      </c>
      <c r="H106" s="17">
        <v>44317.0</v>
      </c>
      <c r="I106" s="9">
        <v>105.0</v>
      </c>
      <c r="J106" s="18">
        <v>6152079.0</v>
      </c>
      <c r="N106" s="28"/>
      <c r="O106" s="64"/>
      <c r="P106" s="25"/>
      <c r="Q106" s="28"/>
      <c r="R106" s="65"/>
      <c r="W106" s="28"/>
      <c r="X106" s="28"/>
      <c r="Y106" s="25"/>
      <c r="Z106" s="25"/>
      <c r="AA106" s="28"/>
      <c r="AB106" s="25"/>
      <c r="AC106" s="28"/>
      <c r="AD106" s="28"/>
      <c r="AE106" s="28"/>
    </row>
    <row r="107" ht="12.75" customHeight="1">
      <c r="A107" s="9" t="s">
        <v>7</v>
      </c>
      <c r="B107" s="10">
        <v>43966.0</v>
      </c>
      <c r="C107" s="9">
        <v>223885.0</v>
      </c>
      <c r="D107" s="9">
        <v>789.0</v>
      </c>
      <c r="E107" s="9">
        <v>0.0</v>
      </c>
      <c r="G107" s="16" t="s">
        <v>7</v>
      </c>
      <c r="H107" s="17">
        <v>44318.0</v>
      </c>
      <c r="I107" s="9">
        <v>106.0</v>
      </c>
      <c r="J107" s="18">
        <v>6280550.0</v>
      </c>
      <c r="N107" s="28"/>
      <c r="O107" s="64"/>
      <c r="P107" s="25"/>
      <c r="Q107" s="28"/>
      <c r="R107" s="65"/>
      <c r="W107" s="28"/>
      <c r="X107" s="28"/>
      <c r="Y107" s="25"/>
      <c r="Z107" s="25"/>
      <c r="AA107" s="28"/>
      <c r="AB107" s="25"/>
      <c r="AC107" s="28"/>
      <c r="AD107" s="28"/>
      <c r="AE107" s="28"/>
    </row>
    <row r="108" ht="12.75" customHeight="1">
      <c r="A108" s="9" t="s">
        <v>7</v>
      </c>
      <c r="B108" s="10">
        <v>43967.0</v>
      </c>
      <c r="C108" s="9">
        <v>224760.0</v>
      </c>
      <c r="D108" s="9">
        <v>875.0</v>
      </c>
      <c r="E108" s="9">
        <v>0.0</v>
      </c>
      <c r="G108" s="16" t="s">
        <v>7</v>
      </c>
      <c r="H108" s="17">
        <v>44319.0</v>
      </c>
      <c r="I108" s="9">
        <v>107.0</v>
      </c>
      <c r="J108" s="18">
        <v>6412436.0</v>
      </c>
      <c r="N108" s="28"/>
      <c r="O108" s="64"/>
      <c r="P108" s="25"/>
      <c r="Q108" s="28"/>
      <c r="R108" s="65"/>
      <c r="W108" s="28"/>
      <c r="X108" s="28"/>
      <c r="Y108" s="25"/>
      <c r="Z108" s="25"/>
      <c r="AA108" s="28"/>
      <c r="AB108" s="25"/>
      <c r="AC108" s="28"/>
      <c r="AD108" s="28"/>
      <c r="AE108" s="28"/>
    </row>
    <row r="109" ht="12.75" customHeight="1">
      <c r="A109" s="9" t="s">
        <v>7</v>
      </c>
      <c r="B109" s="10">
        <v>43968.0</v>
      </c>
      <c r="C109" s="9">
        <v>225435.0</v>
      </c>
      <c r="D109" s="9">
        <v>675.0</v>
      </c>
      <c r="E109" s="9">
        <v>0.0</v>
      </c>
      <c r="G109" s="16" t="s">
        <v>7</v>
      </c>
      <c r="H109" s="17">
        <v>44320.0</v>
      </c>
      <c r="I109" s="9">
        <v>108.0</v>
      </c>
      <c r="J109" s="18">
        <v>6557616.0</v>
      </c>
      <c r="N109" s="28"/>
      <c r="O109" s="64"/>
      <c r="P109" s="25"/>
      <c r="Q109" s="28"/>
      <c r="R109" s="64"/>
      <c r="U109" s="28"/>
      <c r="V109" s="25"/>
      <c r="W109" s="28"/>
      <c r="X109" s="28"/>
      <c r="Y109" s="28"/>
      <c r="Z109" s="28"/>
      <c r="AA109" s="28"/>
      <c r="AB109" s="25"/>
      <c r="AC109" s="28"/>
      <c r="AD109" s="28"/>
      <c r="AE109" s="28"/>
    </row>
    <row r="110" ht="12.75" customHeight="1">
      <c r="A110" s="9" t="s">
        <v>7</v>
      </c>
      <c r="B110" s="10">
        <v>43969.0</v>
      </c>
      <c r="C110" s="9">
        <v>225886.0</v>
      </c>
      <c r="D110" s="9">
        <v>451.0</v>
      </c>
      <c r="E110" s="9">
        <v>0.0</v>
      </c>
      <c r="G110" s="16" t="s">
        <v>7</v>
      </c>
      <c r="H110" s="17">
        <v>44321.0</v>
      </c>
      <c r="I110" s="9">
        <v>109.0</v>
      </c>
      <c r="J110" s="18">
        <v>6714353.0</v>
      </c>
      <c r="N110" s="28"/>
      <c r="O110" s="64"/>
      <c r="P110" s="25"/>
      <c r="Q110" s="28"/>
      <c r="R110" s="65"/>
      <c r="W110" s="28"/>
      <c r="X110" s="28"/>
      <c r="Y110" s="25"/>
      <c r="Z110" s="28"/>
      <c r="AA110" s="28"/>
      <c r="AB110" s="25"/>
      <c r="AC110" s="28"/>
      <c r="AD110" s="28"/>
      <c r="AE110" s="28"/>
    </row>
    <row r="111" ht="12.75" customHeight="1">
      <c r="A111" s="9" t="s">
        <v>7</v>
      </c>
      <c r="B111" s="10">
        <v>43970.0</v>
      </c>
      <c r="C111" s="9">
        <v>226699.0</v>
      </c>
      <c r="D111" s="9">
        <v>813.0</v>
      </c>
      <c r="E111" s="9">
        <v>0.0</v>
      </c>
      <c r="G111" s="16" t="s">
        <v>7</v>
      </c>
      <c r="H111" s="17">
        <v>44322.0</v>
      </c>
      <c r="I111" s="9">
        <v>110.0</v>
      </c>
      <c r="J111" s="18">
        <v>6897033.0</v>
      </c>
      <c r="N111" s="28"/>
      <c r="O111" s="64"/>
      <c r="P111" s="25"/>
      <c r="Q111" s="28"/>
      <c r="R111" s="65"/>
      <c r="W111" s="28"/>
      <c r="X111" s="28"/>
      <c r="Y111" s="25"/>
      <c r="Z111" s="25"/>
      <c r="AA111" s="28"/>
      <c r="AB111" s="25"/>
      <c r="AC111" s="28"/>
      <c r="AD111" s="28"/>
      <c r="AE111" s="28"/>
    </row>
    <row r="112" ht="12.75" customHeight="1">
      <c r="A112" s="9" t="s">
        <v>7</v>
      </c>
      <c r="B112" s="10">
        <v>43971.0</v>
      </c>
      <c r="C112" s="9">
        <v>227364.0</v>
      </c>
      <c r="D112" s="9">
        <v>665.0</v>
      </c>
      <c r="E112" s="9">
        <v>0.0</v>
      </c>
      <c r="G112" s="16" t="s">
        <v>7</v>
      </c>
      <c r="H112" s="17">
        <v>44323.0</v>
      </c>
      <c r="I112" s="9">
        <v>111.0</v>
      </c>
      <c r="J112" s="18">
        <v>7094412.0</v>
      </c>
      <c r="N112" s="28"/>
      <c r="O112" s="64"/>
      <c r="P112" s="25"/>
      <c r="Q112" s="28"/>
      <c r="R112" s="65"/>
      <c r="W112" s="28"/>
      <c r="X112" s="28"/>
      <c r="Y112" s="25"/>
      <c r="Z112" s="25"/>
      <c r="AA112" s="28"/>
      <c r="AB112" s="28"/>
      <c r="AC112" s="28"/>
      <c r="AD112" s="28"/>
      <c r="AE112" s="28"/>
    </row>
    <row r="113" ht="12.75" customHeight="1">
      <c r="A113" s="9" t="s">
        <v>7</v>
      </c>
      <c r="B113" s="10">
        <v>43972.0</v>
      </c>
      <c r="C113" s="9">
        <v>228006.0</v>
      </c>
      <c r="D113" s="9">
        <v>642.0</v>
      </c>
      <c r="E113" s="9">
        <v>0.0</v>
      </c>
      <c r="G113" s="16" t="s">
        <v>7</v>
      </c>
      <c r="H113" s="17">
        <v>44324.0</v>
      </c>
      <c r="I113" s="9">
        <v>112.0</v>
      </c>
      <c r="J113" s="18">
        <v>7294017.0</v>
      </c>
      <c r="N113" s="28"/>
      <c r="O113" s="64"/>
      <c r="P113" s="25"/>
      <c r="Q113" s="28"/>
      <c r="R113" s="65"/>
      <c r="W113" s="28"/>
      <c r="X113" s="28"/>
      <c r="Y113" s="25"/>
      <c r="Z113" s="25"/>
      <c r="AA113" s="28"/>
      <c r="AB113" s="28"/>
      <c r="AC113" s="28"/>
      <c r="AD113" s="28"/>
      <c r="AE113" s="28"/>
    </row>
    <row r="114" ht="12.75" customHeight="1">
      <c r="A114" s="9" t="s">
        <v>7</v>
      </c>
      <c r="B114" s="10">
        <v>43973.0</v>
      </c>
      <c r="C114" s="9">
        <v>228658.0</v>
      </c>
      <c r="D114" s="9">
        <v>652.0</v>
      </c>
      <c r="E114" s="9">
        <v>0.0</v>
      </c>
      <c r="G114" s="16" t="s">
        <v>7</v>
      </c>
      <c r="H114" s="17">
        <v>44325.0</v>
      </c>
      <c r="I114" s="9">
        <v>113.0</v>
      </c>
      <c r="J114" s="18">
        <v>7427485.0</v>
      </c>
      <c r="N114" s="28"/>
      <c r="O114" s="64"/>
      <c r="P114" s="25"/>
      <c r="Q114" s="28"/>
      <c r="R114" s="65"/>
      <c r="W114" s="28"/>
      <c r="X114" s="28"/>
      <c r="Y114" s="28"/>
      <c r="Z114" s="25"/>
      <c r="AA114" s="28"/>
      <c r="AB114" s="25"/>
      <c r="AC114" s="28"/>
      <c r="AD114" s="28"/>
      <c r="AE114" s="28"/>
    </row>
    <row r="115" ht="12.75" customHeight="1">
      <c r="A115" s="9" t="s">
        <v>7</v>
      </c>
      <c r="B115" s="10">
        <v>43974.0</v>
      </c>
      <c r="C115" s="9">
        <v>229327.0</v>
      </c>
      <c r="D115" s="9">
        <v>669.0</v>
      </c>
      <c r="E115" s="9">
        <v>0.0</v>
      </c>
      <c r="G115" s="16" t="s">
        <v>7</v>
      </c>
      <c r="H115" s="17">
        <v>44326.0</v>
      </c>
      <c r="I115" s="9">
        <v>114.0</v>
      </c>
      <c r="J115" s="18">
        <v>7581492.0</v>
      </c>
      <c r="N115" s="28"/>
      <c r="O115" s="64"/>
      <c r="P115" s="25"/>
      <c r="Q115" s="28"/>
      <c r="R115" s="64"/>
      <c r="W115" s="28"/>
      <c r="X115" s="28"/>
      <c r="Y115" s="25"/>
      <c r="Z115" s="25"/>
      <c r="AA115" s="28"/>
      <c r="AB115" s="25"/>
      <c r="AC115" s="28"/>
      <c r="AD115" s="28"/>
      <c r="AE115" s="28"/>
    </row>
    <row r="116" ht="12.75" customHeight="1">
      <c r="A116" s="9" t="s">
        <v>7</v>
      </c>
      <c r="B116" s="10">
        <v>43975.0</v>
      </c>
      <c r="C116" s="9">
        <v>229858.0</v>
      </c>
      <c r="D116" s="9">
        <v>531.0</v>
      </c>
      <c r="E116" s="9">
        <v>0.0</v>
      </c>
      <c r="G116" s="16" t="s">
        <v>7</v>
      </c>
      <c r="H116" s="17">
        <v>44327.0</v>
      </c>
      <c r="I116" s="9">
        <v>115.0</v>
      </c>
      <c r="J116" s="18">
        <v>7742886.0</v>
      </c>
      <c r="N116" s="28"/>
      <c r="O116" s="64"/>
      <c r="P116" s="25"/>
      <c r="Q116" s="28"/>
      <c r="R116" s="64"/>
      <c r="U116" s="25"/>
      <c r="V116" s="25"/>
      <c r="W116" s="28"/>
      <c r="X116" s="28"/>
      <c r="Y116" s="25"/>
      <c r="Z116" s="28"/>
      <c r="AA116" s="28"/>
      <c r="AB116" s="25"/>
      <c r="AC116" s="28"/>
      <c r="AD116" s="28"/>
      <c r="AE116" s="28"/>
    </row>
    <row r="117" ht="12.75" customHeight="1">
      <c r="A117" s="9" t="s">
        <v>7</v>
      </c>
      <c r="B117" s="10">
        <v>43976.0</v>
      </c>
      <c r="C117" s="9">
        <v>230158.0</v>
      </c>
      <c r="D117" s="9">
        <v>300.0</v>
      </c>
      <c r="E117" s="9">
        <v>0.0</v>
      </c>
      <c r="G117" s="16" t="s">
        <v>7</v>
      </c>
      <c r="H117" s="17">
        <v>44328.0</v>
      </c>
      <c r="I117" s="9">
        <v>116.0</v>
      </c>
      <c r="J117" s="18">
        <v>7905808.0</v>
      </c>
      <c r="N117" s="28"/>
      <c r="O117" s="64"/>
      <c r="P117" s="25"/>
      <c r="Q117" s="28"/>
      <c r="R117" s="65"/>
      <c r="W117" s="28"/>
      <c r="X117" s="28"/>
      <c r="Y117" s="25"/>
      <c r="Z117" s="28"/>
      <c r="AA117" s="28"/>
      <c r="AB117" s="25"/>
      <c r="AC117" s="28"/>
      <c r="AD117" s="28"/>
      <c r="AE117" s="28"/>
    </row>
    <row r="118" ht="12.75" customHeight="1">
      <c r="A118" s="9" t="s">
        <v>7</v>
      </c>
      <c r="B118" s="10">
        <v>43977.0</v>
      </c>
      <c r="C118" s="9">
        <v>230555.0</v>
      </c>
      <c r="D118" s="9">
        <v>397.0</v>
      </c>
      <c r="E118" s="9">
        <v>0.0</v>
      </c>
      <c r="G118" s="16" t="s">
        <v>7</v>
      </c>
      <c r="H118" s="17">
        <v>44329.0</v>
      </c>
      <c r="I118" s="9">
        <v>117.0</v>
      </c>
      <c r="J118" s="18">
        <v>8090069.0</v>
      </c>
      <c r="N118" s="28"/>
      <c r="O118" s="64"/>
      <c r="P118" s="25"/>
      <c r="Q118" s="28"/>
      <c r="R118" s="65"/>
      <c r="W118" s="28"/>
      <c r="X118" s="28"/>
      <c r="Y118" s="25"/>
      <c r="Z118" s="28"/>
      <c r="AA118" s="28"/>
      <c r="AB118" s="25"/>
      <c r="AC118" s="28"/>
      <c r="AD118" s="28"/>
      <c r="AE118" s="28"/>
    </row>
    <row r="119" ht="12.75" customHeight="1">
      <c r="A119" s="9" t="s">
        <v>7</v>
      </c>
      <c r="B119" s="10">
        <v>43978.0</v>
      </c>
      <c r="C119" s="9">
        <v>231139.0</v>
      </c>
      <c r="D119" s="9">
        <v>584.0</v>
      </c>
      <c r="E119" s="9">
        <v>0.0</v>
      </c>
      <c r="G119" s="66" t="s">
        <v>7</v>
      </c>
      <c r="H119" s="67">
        <v>44330.0</v>
      </c>
      <c r="I119" s="68">
        <v>118.0</v>
      </c>
      <c r="J119" s="69">
        <v>8282366.0</v>
      </c>
      <c r="N119" s="28"/>
      <c r="O119" s="64"/>
      <c r="P119" s="25"/>
      <c r="Q119" s="28"/>
      <c r="R119" s="65"/>
      <c r="W119" s="28"/>
      <c r="X119" s="28"/>
      <c r="Y119" s="25"/>
      <c r="Z119" s="25"/>
      <c r="AA119" s="28"/>
      <c r="AB119" s="25"/>
      <c r="AC119" s="28"/>
      <c r="AD119" s="28"/>
      <c r="AE119" s="28"/>
    </row>
    <row r="120" ht="12.75" customHeight="1">
      <c r="A120" s="9" t="s">
        <v>7</v>
      </c>
      <c r="B120" s="10">
        <v>43979.0</v>
      </c>
      <c r="C120" s="9">
        <v>231732.0</v>
      </c>
      <c r="D120" s="9">
        <v>593.0</v>
      </c>
      <c r="E120" s="9">
        <v>0.0</v>
      </c>
      <c r="F120" s="28"/>
      <c r="G120" s="28"/>
      <c r="H120" s="70"/>
      <c r="I120" s="71"/>
      <c r="J120" s="25"/>
      <c r="K120" s="25"/>
      <c r="L120" s="25"/>
      <c r="M120" s="28"/>
      <c r="N120" s="28"/>
      <c r="O120" s="64"/>
      <c r="P120" s="25"/>
      <c r="Q120" s="28"/>
      <c r="R120" s="65"/>
      <c r="W120" s="28"/>
      <c r="X120" s="28"/>
      <c r="Y120" s="25"/>
      <c r="Z120" s="25"/>
      <c r="AA120" s="28"/>
      <c r="AB120" s="25"/>
      <c r="AC120" s="28"/>
      <c r="AD120" s="28"/>
      <c r="AE120" s="28"/>
    </row>
    <row r="121" ht="12.75" customHeight="1">
      <c r="A121" s="9" t="s">
        <v>7</v>
      </c>
      <c r="B121" s="10">
        <v>43980.0</v>
      </c>
      <c r="C121" s="9">
        <v>232248.0</v>
      </c>
      <c r="D121" s="9">
        <v>516.0</v>
      </c>
      <c r="E121" s="9">
        <v>0.0</v>
      </c>
      <c r="F121" s="28"/>
      <c r="G121" s="28"/>
      <c r="H121" s="70"/>
      <c r="I121" s="71"/>
      <c r="J121" s="25"/>
      <c r="K121" s="25"/>
      <c r="L121" s="25"/>
      <c r="M121" s="25"/>
      <c r="N121" s="28"/>
      <c r="O121" s="64"/>
      <c r="P121" s="25"/>
      <c r="Q121" s="28"/>
      <c r="R121" s="65"/>
      <c r="W121" s="28"/>
      <c r="X121" s="28"/>
      <c r="Y121" s="28"/>
      <c r="Z121" s="25"/>
      <c r="AA121" s="28"/>
      <c r="AB121" s="25"/>
      <c r="AC121" s="28"/>
      <c r="AD121" s="28"/>
      <c r="AE121" s="28"/>
    </row>
    <row r="122" ht="12.75" customHeight="1">
      <c r="A122" s="9" t="s">
        <v>7</v>
      </c>
      <c r="B122" s="10">
        <v>43981.0</v>
      </c>
      <c r="C122" s="9">
        <v>232664.0</v>
      </c>
      <c r="D122" s="9">
        <v>416.0</v>
      </c>
      <c r="E122" s="9">
        <v>0.0</v>
      </c>
      <c r="F122" s="28"/>
      <c r="G122" s="28"/>
      <c r="H122" s="70"/>
      <c r="I122" s="71"/>
      <c r="J122" s="25"/>
      <c r="K122" s="25"/>
      <c r="L122" s="25"/>
      <c r="M122" s="25"/>
      <c r="N122" s="28"/>
      <c r="O122" s="64"/>
      <c r="P122" s="25"/>
      <c r="Q122" s="28"/>
      <c r="R122" s="65"/>
      <c r="W122" s="28"/>
      <c r="X122" s="28"/>
      <c r="Y122" s="25"/>
      <c r="Z122" s="25"/>
      <c r="AA122" s="28"/>
      <c r="AB122" s="25"/>
      <c r="AC122" s="28"/>
      <c r="AD122" s="28"/>
      <c r="AE122" s="28"/>
    </row>
    <row r="123" ht="12.75" customHeight="1">
      <c r="A123" s="9" t="s">
        <v>7</v>
      </c>
      <c r="B123" s="10">
        <v>43982.0</v>
      </c>
      <c r="C123" s="9">
        <v>232997.0</v>
      </c>
      <c r="D123" s="9">
        <v>333.0</v>
      </c>
      <c r="E123" s="9">
        <v>0.0</v>
      </c>
      <c r="F123" s="28"/>
      <c r="G123" s="28"/>
      <c r="H123" s="72"/>
      <c r="I123" s="28"/>
      <c r="J123" s="25"/>
      <c r="K123" s="25"/>
      <c r="L123" s="28"/>
      <c r="M123" s="25"/>
      <c r="N123" s="28"/>
      <c r="O123" s="64"/>
      <c r="P123" s="25"/>
      <c r="Q123" s="28"/>
      <c r="R123" s="65"/>
      <c r="U123" s="25"/>
      <c r="V123" s="25"/>
      <c r="W123" s="28"/>
      <c r="X123" s="28"/>
      <c r="Y123" s="25"/>
      <c r="Z123" s="28"/>
      <c r="AA123" s="28"/>
      <c r="AB123" s="28"/>
      <c r="AC123" s="28"/>
      <c r="AD123" s="28"/>
      <c r="AE123" s="28"/>
    </row>
    <row r="124" ht="12.75" customHeight="1">
      <c r="A124" s="9" t="s">
        <v>7</v>
      </c>
      <c r="B124" s="10">
        <v>43983.0</v>
      </c>
      <c r="C124" s="9">
        <v>233197.0</v>
      </c>
      <c r="D124" s="9">
        <v>200.0</v>
      </c>
      <c r="E124" s="9">
        <v>0.0</v>
      </c>
      <c r="F124" s="28"/>
      <c r="G124" s="28"/>
      <c r="H124" s="70"/>
      <c r="I124" s="71"/>
      <c r="J124" s="28"/>
      <c r="K124" s="25"/>
      <c r="L124" s="28"/>
      <c r="M124" s="25"/>
      <c r="N124" s="28"/>
      <c r="O124" s="64"/>
      <c r="P124" s="25"/>
      <c r="Q124" s="28"/>
      <c r="R124" s="65"/>
      <c r="W124" s="28"/>
      <c r="X124" s="28"/>
      <c r="Y124" s="25"/>
      <c r="Z124" s="28"/>
      <c r="AA124" s="28"/>
      <c r="AB124" s="25"/>
      <c r="AC124" s="28"/>
      <c r="AD124" s="28"/>
      <c r="AE124" s="28"/>
    </row>
    <row r="125" ht="12.75" customHeight="1">
      <c r="A125" s="9" t="s">
        <v>7</v>
      </c>
      <c r="B125" s="10">
        <v>43984.0</v>
      </c>
      <c r="C125" s="9">
        <v>233515.0</v>
      </c>
      <c r="D125" s="9">
        <v>318.0</v>
      </c>
      <c r="E125" s="9">
        <v>0.0</v>
      </c>
      <c r="F125" s="28"/>
      <c r="G125" s="28"/>
      <c r="H125" s="70"/>
      <c r="I125" s="71"/>
      <c r="J125" s="25"/>
      <c r="K125" s="25"/>
      <c r="L125" s="28"/>
      <c r="M125" s="25"/>
      <c r="N125" s="28"/>
      <c r="O125" s="64"/>
      <c r="P125" s="25"/>
      <c r="Q125" s="28"/>
      <c r="R125" s="65"/>
      <c r="W125" s="28"/>
      <c r="X125" s="28"/>
      <c r="Y125" s="25"/>
      <c r="Z125" s="28"/>
      <c r="AA125" s="28"/>
      <c r="AB125" s="28"/>
      <c r="AC125" s="28"/>
      <c r="AD125" s="28"/>
      <c r="AE125" s="28"/>
    </row>
    <row r="126" ht="12.75" customHeight="1">
      <c r="A126" s="9" t="s">
        <v>7</v>
      </c>
      <c r="B126" s="10">
        <v>43985.0</v>
      </c>
      <c r="C126" s="9">
        <v>233836.0</v>
      </c>
      <c r="D126" s="9">
        <v>321.0</v>
      </c>
      <c r="E126" s="9">
        <v>0.0</v>
      </c>
      <c r="F126" s="28"/>
      <c r="G126" s="28"/>
      <c r="H126" s="70"/>
      <c r="I126" s="71"/>
      <c r="J126" s="25"/>
      <c r="K126" s="25"/>
      <c r="L126" s="25"/>
      <c r="M126" s="28"/>
      <c r="N126" s="28"/>
      <c r="O126" s="64"/>
      <c r="P126" s="25"/>
      <c r="Q126" s="28"/>
      <c r="R126" s="65"/>
      <c r="W126" s="28"/>
      <c r="X126" s="28"/>
      <c r="Y126" s="25"/>
      <c r="Z126" s="28"/>
      <c r="AA126" s="28"/>
      <c r="AB126" s="28"/>
      <c r="AC126" s="28"/>
      <c r="AD126" s="28"/>
      <c r="AE126" s="28"/>
    </row>
    <row r="127" ht="12.75" customHeight="1">
      <c r="A127" s="9" t="s">
        <v>7</v>
      </c>
      <c r="B127" s="10">
        <v>43986.0</v>
      </c>
      <c r="C127" s="9">
        <v>234013.0</v>
      </c>
      <c r="D127" s="9">
        <v>177.0</v>
      </c>
      <c r="E127" s="9">
        <v>0.0</v>
      </c>
      <c r="F127" s="28"/>
      <c r="G127" s="28"/>
      <c r="H127" s="70"/>
      <c r="I127" s="71"/>
      <c r="J127" s="25"/>
      <c r="K127" s="25"/>
      <c r="L127" s="25"/>
      <c r="M127" s="25"/>
      <c r="N127" s="28"/>
      <c r="O127" s="64"/>
      <c r="P127" s="28"/>
      <c r="Q127" s="28"/>
      <c r="R127" s="65"/>
      <c r="W127" s="28"/>
      <c r="X127" s="28"/>
      <c r="Y127" s="25"/>
      <c r="Z127" s="28"/>
      <c r="AA127" s="28"/>
      <c r="AB127" s="28"/>
      <c r="AC127" s="28"/>
      <c r="AD127" s="28"/>
      <c r="AE127" s="28"/>
    </row>
    <row r="128" ht="12.75" customHeight="1">
      <c r="A128" s="9" t="s">
        <v>7</v>
      </c>
      <c r="B128" s="10">
        <v>43987.0</v>
      </c>
      <c r="C128" s="9">
        <v>234531.0</v>
      </c>
      <c r="D128" s="9">
        <v>518.0</v>
      </c>
      <c r="E128" s="9">
        <v>0.0</v>
      </c>
      <c r="F128" s="28"/>
      <c r="G128" s="28"/>
      <c r="H128" s="70"/>
      <c r="I128" s="71"/>
      <c r="J128" s="25"/>
      <c r="K128" s="28"/>
      <c r="L128" s="25"/>
      <c r="M128" s="25"/>
      <c r="N128" s="28"/>
      <c r="O128" s="64"/>
      <c r="P128" s="25"/>
      <c r="Q128" s="28"/>
      <c r="R128" s="65"/>
      <c r="W128" s="28"/>
      <c r="X128" s="28"/>
      <c r="Y128" s="25"/>
      <c r="Z128" s="25"/>
      <c r="AA128" s="28"/>
      <c r="AB128" s="28"/>
      <c r="AC128" s="28"/>
      <c r="AD128" s="28"/>
      <c r="AE128" s="28"/>
    </row>
    <row r="129" ht="12.75" customHeight="1">
      <c r="A129" s="9" t="s">
        <v>7</v>
      </c>
      <c r="B129" s="10">
        <v>43988.0</v>
      </c>
      <c r="C129" s="9">
        <v>234801.0</v>
      </c>
      <c r="D129" s="9">
        <v>270.0</v>
      </c>
      <c r="E129" s="9">
        <v>0.0</v>
      </c>
      <c r="F129" s="28"/>
      <c r="G129" s="28"/>
      <c r="H129" s="70"/>
      <c r="I129" s="71"/>
      <c r="J129" s="25"/>
      <c r="K129" s="25"/>
      <c r="L129" s="25"/>
      <c r="M129" s="25"/>
      <c r="N129" s="28"/>
      <c r="O129" s="64"/>
      <c r="P129" s="25"/>
      <c r="Q129" s="28"/>
      <c r="R129" s="65"/>
      <c r="W129" s="28"/>
      <c r="X129" s="28"/>
      <c r="Y129" s="25"/>
      <c r="Z129" s="25"/>
      <c r="AA129" s="28"/>
      <c r="AB129" s="28"/>
      <c r="AC129" s="28"/>
      <c r="AD129" s="28"/>
      <c r="AE129" s="28"/>
    </row>
    <row r="130" ht="12.75" customHeight="1">
      <c r="A130" s="9" t="s">
        <v>7</v>
      </c>
      <c r="B130" s="10">
        <v>43989.0</v>
      </c>
      <c r="C130" s="9">
        <v>234998.0</v>
      </c>
      <c r="D130" s="9">
        <v>197.0</v>
      </c>
      <c r="E130" s="9">
        <v>0.0</v>
      </c>
      <c r="F130" s="28"/>
      <c r="G130" s="28"/>
      <c r="H130" s="70"/>
      <c r="I130" s="71"/>
      <c r="J130" s="25"/>
      <c r="K130" s="25"/>
      <c r="L130" s="28"/>
      <c r="M130" s="25"/>
      <c r="N130" s="28"/>
      <c r="O130" s="64"/>
      <c r="P130" s="25"/>
      <c r="Q130" s="28"/>
      <c r="R130" s="65"/>
      <c r="U130" s="25"/>
      <c r="V130" s="25"/>
      <c r="W130" s="28"/>
      <c r="X130" s="28"/>
      <c r="Y130" s="28"/>
      <c r="Z130" s="28"/>
      <c r="AA130" s="28"/>
      <c r="AB130" s="28"/>
      <c r="AC130" s="28"/>
      <c r="AD130" s="28"/>
      <c r="AE130" s="28"/>
    </row>
    <row r="131" ht="12.75" customHeight="1">
      <c r="A131" s="9" t="s">
        <v>7</v>
      </c>
      <c r="B131" s="10">
        <v>43990.0</v>
      </c>
      <c r="C131" s="9">
        <v>235278.0</v>
      </c>
      <c r="D131" s="9">
        <v>280.0</v>
      </c>
      <c r="E131" s="9">
        <v>0.0</v>
      </c>
      <c r="F131" s="28"/>
      <c r="G131" s="28"/>
      <c r="H131" s="70"/>
      <c r="I131" s="71"/>
      <c r="J131" s="25"/>
      <c r="K131" s="25"/>
      <c r="L131" s="25"/>
      <c r="M131" s="25"/>
      <c r="N131" s="28"/>
      <c r="O131" s="64"/>
      <c r="P131" s="25"/>
      <c r="Q131" s="28"/>
      <c r="R131" s="65"/>
      <c r="W131" s="28"/>
      <c r="X131" s="28"/>
      <c r="Y131" s="25"/>
      <c r="Z131" s="28"/>
      <c r="AA131" s="28"/>
      <c r="AB131" s="28"/>
      <c r="AC131" s="28"/>
      <c r="AD131" s="28"/>
      <c r="AE131" s="28"/>
    </row>
    <row r="132" ht="12.75" customHeight="1">
      <c r="A132" s="9" t="s">
        <v>7</v>
      </c>
      <c r="B132" s="10">
        <v>43991.0</v>
      </c>
      <c r="C132" s="9">
        <v>235561.0</v>
      </c>
      <c r="D132" s="9">
        <v>283.0</v>
      </c>
      <c r="E132" s="9">
        <v>0.0</v>
      </c>
      <c r="F132" s="28"/>
      <c r="G132" s="28"/>
      <c r="H132" s="70"/>
      <c r="I132" s="71"/>
      <c r="J132" s="25"/>
      <c r="K132" s="25"/>
      <c r="L132" s="25"/>
      <c r="M132" s="25"/>
      <c r="N132" s="28"/>
      <c r="O132" s="64"/>
      <c r="P132" s="28"/>
      <c r="Q132" s="28"/>
      <c r="R132" s="65"/>
      <c r="W132" s="28"/>
      <c r="X132" s="28"/>
      <c r="Y132" s="25"/>
      <c r="Z132" s="28"/>
      <c r="AA132" s="28"/>
      <c r="AB132" s="28"/>
      <c r="AC132" s="28"/>
      <c r="AD132" s="28"/>
      <c r="AE132" s="28"/>
    </row>
    <row r="133" ht="12.75" customHeight="1">
      <c r="A133" s="9" t="s">
        <v>7</v>
      </c>
      <c r="B133" s="10">
        <v>43992.0</v>
      </c>
      <c r="C133" s="9">
        <v>235763.0</v>
      </c>
      <c r="D133" s="9">
        <v>202.0</v>
      </c>
      <c r="E133" s="9">
        <v>0.0</v>
      </c>
      <c r="F133" s="28"/>
      <c r="G133" s="28"/>
      <c r="H133" s="70"/>
      <c r="I133" s="71"/>
      <c r="J133" s="25"/>
      <c r="K133" s="25"/>
      <c r="L133" s="25"/>
      <c r="M133" s="25"/>
      <c r="N133" s="28"/>
      <c r="O133" s="64"/>
      <c r="P133" s="25"/>
      <c r="Q133" s="28"/>
      <c r="R133" s="65"/>
      <c r="W133" s="28"/>
      <c r="X133" s="28"/>
      <c r="Y133" s="25"/>
      <c r="Z133" s="25"/>
      <c r="AA133" s="28"/>
      <c r="AB133" s="28"/>
      <c r="AC133" s="28"/>
      <c r="AD133" s="28"/>
      <c r="AE133" s="28"/>
    </row>
    <row r="134" ht="12.75" customHeight="1">
      <c r="A134" s="9" t="s">
        <v>7</v>
      </c>
      <c r="B134" s="10">
        <v>43993.0</v>
      </c>
      <c r="C134" s="9">
        <v>236142.0</v>
      </c>
      <c r="D134" s="9">
        <v>379.0</v>
      </c>
      <c r="E134" s="9">
        <v>0.0</v>
      </c>
      <c r="F134" s="28"/>
      <c r="G134" s="28"/>
      <c r="H134" s="70"/>
      <c r="I134" s="71"/>
      <c r="J134" s="28"/>
      <c r="K134" s="28"/>
      <c r="L134" s="28"/>
      <c r="M134" s="25"/>
      <c r="N134" s="28"/>
      <c r="O134" s="64"/>
      <c r="P134" s="25"/>
      <c r="Q134" s="28"/>
      <c r="R134" s="65"/>
      <c r="W134" s="28"/>
      <c r="X134" s="28"/>
      <c r="Y134" s="25"/>
      <c r="Z134" s="25"/>
      <c r="AA134" s="28"/>
      <c r="AB134" s="28"/>
      <c r="AC134" s="28"/>
      <c r="AD134" s="28"/>
      <c r="AE134" s="28"/>
    </row>
    <row r="135" ht="12.75" customHeight="1">
      <c r="A135" s="9" t="s">
        <v>7</v>
      </c>
      <c r="B135" s="10">
        <v>43994.0</v>
      </c>
      <c r="C135" s="9">
        <v>236305.0</v>
      </c>
      <c r="D135" s="9">
        <v>163.0</v>
      </c>
      <c r="E135" s="9">
        <v>0.0</v>
      </c>
      <c r="F135" s="28"/>
      <c r="G135" s="28"/>
      <c r="H135" s="70"/>
      <c r="I135" s="71"/>
      <c r="J135" s="25"/>
      <c r="K135" s="25"/>
      <c r="L135" s="28"/>
      <c r="M135" s="25"/>
      <c r="N135" s="28"/>
      <c r="O135" s="64"/>
      <c r="P135" s="25"/>
      <c r="Q135" s="28"/>
      <c r="R135" s="65"/>
      <c r="W135" s="28"/>
      <c r="X135" s="28"/>
      <c r="Y135" s="25"/>
      <c r="Z135" s="25"/>
      <c r="AA135" s="28"/>
      <c r="AB135" s="28"/>
      <c r="AC135" s="28"/>
      <c r="AD135" s="28"/>
      <c r="AE135" s="28"/>
    </row>
    <row r="136" ht="12.75" customHeight="1">
      <c r="A136" s="9" t="s">
        <v>7</v>
      </c>
      <c r="B136" s="10">
        <v>43995.0</v>
      </c>
      <c r="C136" s="9">
        <v>236651.0</v>
      </c>
      <c r="D136" s="9">
        <v>346.0</v>
      </c>
      <c r="E136" s="9">
        <v>0.0</v>
      </c>
      <c r="F136" s="28"/>
      <c r="G136" s="28"/>
      <c r="H136" s="72"/>
      <c r="I136" s="28"/>
      <c r="J136" s="25"/>
      <c r="K136" s="25"/>
      <c r="L136" s="28"/>
      <c r="M136" s="25"/>
      <c r="N136" s="28"/>
      <c r="O136" s="64"/>
      <c r="P136" s="25"/>
      <c r="Q136" s="28"/>
      <c r="R136" s="65"/>
      <c r="W136" s="28"/>
      <c r="X136" s="28"/>
      <c r="Y136" s="25"/>
      <c r="Z136" s="28"/>
      <c r="AA136" s="28"/>
      <c r="AB136" s="28"/>
      <c r="AC136" s="28"/>
      <c r="AD136" s="28"/>
      <c r="AE136" s="28"/>
    </row>
    <row r="137" ht="12.75" customHeight="1">
      <c r="A137" s="9" t="s">
        <v>7</v>
      </c>
      <c r="B137" s="10">
        <v>43996.0</v>
      </c>
      <c r="C137" s="9">
        <v>236989.0</v>
      </c>
      <c r="D137" s="9">
        <v>338.0</v>
      </c>
      <c r="E137" s="9">
        <v>0.0</v>
      </c>
      <c r="F137" s="28"/>
      <c r="G137" s="28"/>
      <c r="H137" s="70"/>
      <c r="I137" s="71"/>
      <c r="J137" s="25"/>
      <c r="K137" s="25"/>
      <c r="L137" s="28"/>
      <c r="M137" s="25"/>
      <c r="N137" s="28"/>
      <c r="O137" s="64"/>
      <c r="P137" s="25"/>
      <c r="Q137" s="28"/>
      <c r="R137" s="65"/>
      <c r="U137" s="25"/>
      <c r="V137" s="25"/>
      <c r="W137" s="28"/>
      <c r="X137" s="28"/>
      <c r="Y137" s="25"/>
      <c r="Z137" s="28"/>
      <c r="AA137" s="28"/>
      <c r="AB137" s="28"/>
      <c r="AC137" s="28"/>
      <c r="AD137" s="28"/>
      <c r="AE137" s="28"/>
    </row>
    <row r="138" ht="12.75" customHeight="1">
      <c r="A138" s="9" t="s">
        <v>7</v>
      </c>
      <c r="B138" s="10">
        <v>43997.0</v>
      </c>
      <c r="C138" s="9">
        <v>237290.0</v>
      </c>
      <c r="D138" s="9">
        <v>301.0</v>
      </c>
      <c r="E138" s="9">
        <v>0.0</v>
      </c>
      <c r="F138" s="28"/>
      <c r="G138" s="28"/>
      <c r="H138" s="70"/>
      <c r="I138" s="71"/>
      <c r="J138" s="25"/>
      <c r="K138" s="25"/>
      <c r="L138" s="28"/>
      <c r="M138" s="28"/>
      <c r="N138" s="28"/>
      <c r="O138" s="64"/>
      <c r="P138" s="25"/>
      <c r="Q138" s="28"/>
      <c r="R138" s="65"/>
      <c r="W138" s="28"/>
      <c r="X138" s="28"/>
      <c r="Y138" s="25"/>
      <c r="Z138" s="28"/>
      <c r="AA138" s="28"/>
      <c r="AB138" s="28"/>
      <c r="AC138" s="28"/>
      <c r="AD138" s="28"/>
      <c r="AE138" s="28"/>
    </row>
    <row r="139" ht="12.75" customHeight="1">
      <c r="A139" s="9" t="s">
        <v>7</v>
      </c>
      <c r="B139" s="10">
        <v>43998.0</v>
      </c>
      <c r="C139" s="9">
        <v>237500.0</v>
      </c>
      <c r="D139" s="9">
        <v>210.0</v>
      </c>
      <c r="E139" s="9">
        <v>0.0</v>
      </c>
      <c r="F139" s="28"/>
      <c r="G139" s="28"/>
      <c r="H139" s="70"/>
      <c r="I139" s="71"/>
      <c r="J139" s="25"/>
      <c r="K139" s="25"/>
      <c r="L139" s="28"/>
      <c r="M139" s="28"/>
      <c r="N139" s="28"/>
      <c r="O139" s="64"/>
      <c r="P139" s="25"/>
      <c r="Q139" s="28"/>
      <c r="R139" s="65"/>
      <c r="W139" s="28"/>
      <c r="X139" s="28"/>
      <c r="Y139" s="25"/>
      <c r="Z139" s="28"/>
      <c r="AA139" s="28"/>
      <c r="AB139" s="28"/>
      <c r="AC139" s="28"/>
      <c r="AD139" s="28"/>
      <c r="AE139" s="28"/>
    </row>
    <row r="140" ht="12.75" customHeight="1">
      <c r="A140" s="9" t="s">
        <v>7</v>
      </c>
      <c r="B140" s="10">
        <v>43999.0</v>
      </c>
      <c r="C140" s="9">
        <v>237828.0</v>
      </c>
      <c r="D140" s="9">
        <v>328.0</v>
      </c>
      <c r="E140" s="9">
        <v>0.0</v>
      </c>
      <c r="F140" s="28"/>
      <c r="G140" s="28"/>
      <c r="H140" s="70"/>
      <c r="I140" s="71"/>
      <c r="J140" s="25"/>
      <c r="K140" s="25"/>
      <c r="L140" s="28"/>
      <c r="M140" s="28"/>
      <c r="N140" s="28"/>
      <c r="O140" s="64"/>
      <c r="P140" s="25"/>
      <c r="Q140" s="28"/>
      <c r="R140" s="65"/>
      <c r="W140" s="28"/>
      <c r="X140" s="28"/>
      <c r="Y140" s="25"/>
      <c r="Z140" s="25"/>
      <c r="AA140" s="28"/>
      <c r="AB140" s="28"/>
      <c r="AC140" s="28"/>
      <c r="AD140" s="28"/>
      <c r="AE140" s="28"/>
    </row>
    <row r="141" ht="12.75" customHeight="1">
      <c r="A141" s="9" t="s">
        <v>7</v>
      </c>
      <c r="B141" s="10">
        <v>44000.0</v>
      </c>
      <c r="C141" s="9">
        <v>238159.0</v>
      </c>
      <c r="D141" s="9">
        <v>331.0</v>
      </c>
      <c r="E141" s="9">
        <v>0.0</v>
      </c>
      <c r="F141" s="28"/>
      <c r="G141" s="28"/>
      <c r="H141" s="70"/>
      <c r="I141" s="71"/>
      <c r="J141" s="25"/>
      <c r="K141" s="28"/>
      <c r="L141" s="25"/>
      <c r="M141" s="28"/>
      <c r="N141" s="28"/>
      <c r="O141" s="64"/>
      <c r="P141" s="25"/>
      <c r="Q141" s="28"/>
      <c r="R141" s="65"/>
      <c r="W141" s="28"/>
      <c r="X141" s="28"/>
      <c r="Y141" s="25"/>
      <c r="Z141" s="28"/>
      <c r="AA141" s="28"/>
      <c r="AB141" s="28"/>
      <c r="AC141" s="28"/>
      <c r="AD141" s="28"/>
      <c r="AE141" s="28"/>
    </row>
    <row r="142" ht="12.75" customHeight="1">
      <c r="A142" s="9" t="s">
        <v>7</v>
      </c>
      <c r="B142" s="10">
        <v>44001.0</v>
      </c>
      <c r="C142" s="9">
        <v>238011.0</v>
      </c>
      <c r="D142" s="9">
        <v>-148.0</v>
      </c>
      <c r="E142" s="9">
        <v>0.0</v>
      </c>
      <c r="F142" s="28"/>
      <c r="G142" s="28"/>
      <c r="H142" s="70"/>
      <c r="I142" s="71"/>
      <c r="J142" s="25"/>
      <c r="K142" s="25"/>
      <c r="L142" s="28"/>
      <c r="M142" s="28"/>
      <c r="N142" s="28"/>
      <c r="O142" s="64"/>
      <c r="P142" s="25"/>
      <c r="Q142" s="28"/>
      <c r="R142" s="65"/>
      <c r="W142" s="28"/>
      <c r="X142" s="28"/>
      <c r="Y142" s="25"/>
      <c r="Z142" s="28"/>
      <c r="AA142" s="28"/>
      <c r="AB142" s="28"/>
      <c r="AC142" s="28"/>
      <c r="AD142" s="28"/>
      <c r="AE142" s="28"/>
    </row>
    <row r="143" ht="12.75" customHeight="1">
      <c r="A143" s="9" t="s">
        <v>7</v>
      </c>
      <c r="B143" s="10">
        <v>44002.0</v>
      </c>
      <c r="C143" s="9">
        <v>238275.0</v>
      </c>
      <c r="D143" s="9">
        <v>264.0</v>
      </c>
      <c r="E143" s="9">
        <v>0.0</v>
      </c>
      <c r="F143" s="28"/>
      <c r="G143" s="28"/>
      <c r="H143" s="70"/>
      <c r="I143" s="71"/>
      <c r="J143" s="25"/>
      <c r="K143" s="25"/>
      <c r="L143" s="28"/>
      <c r="M143" s="28"/>
      <c r="N143" s="28"/>
      <c r="O143" s="64"/>
      <c r="P143" s="25"/>
      <c r="Q143" s="28"/>
      <c r="R143" s="65"/>
      <c r="W143" s="28"/>
      <c r="X143" s="28"/>
      <c r="Y143" s="25"/>
      <c r="Z143" s="28"/>
      <c r="AA143" s="28"/>
      <c r="AB143" s="28"/>
      <c r="AC143" s="28"/>
      <c r="AD143" s="28"/>
      <c r="AE143" s="28"/>
    </row>
    <row r="144" ht="12.75" customHeight="1">
      <c r="A144" s="9" t="s">
        <v>7</v>
      </c>
      <c r="B144" s="10">
        <v>44003.0</v>
      </c>
      <c r="C144" s="9">
        <v>238499.0</v>
      </c>
      <c r="D144" s="9">
        <v>224.0</v>
      </c>
      <c r="E144" s="9">
        <v>0.0</v>
      </c>
      <c r="F144" s="28"/>
      <c r="G144" s="28"/>
      <c r="H144" s="70"/>
      <c r="I144" s="71"/>
      <c r="J144" s="25"/>
      <c r="K144" s="25"/>
      <c r="L144" s="28"/>
      <c r="M144" s="28"/>
      <c r="N144" s="28"/>
      <c r="O144" s="64"/>
      <c r="P144" s="25"/>
      <c r="Q144" s="28"/>
      <c r="R144" s="64"/>
      <c r="U144" s="25"/>
      <c r="V144" s="25"/>
      <c r="W144" s="28"/>
      <c r="X144" s="28"/>
      <c r="Y144" s="25"/>
      <c r="Z144" s="28"/>
      <c r="AA144" s="28"/>
      <c r="AB144" s="28"/>
      <c r="AC144" s="28"/>
      <c r="AD144" s="28"/>
      <c r="AE144" s="28"/>
    </row>
    <row r="145" ht="12.75" customHeight="1">
      <c r="A145" s="9" t="s">
        <v>7</v>
      </c>
      <c r="B145" s="10">
        <v>44004.0</v>
      </c>
      <c r="C145" s="9">
        <v>238720.0</v>
      </c>
      <c r="D145" s="9">
        <v>221.0</v>
      </c>
      <c r="E145" s="9">
        <v>0.0</v>
      </c>
      <c r="F145" s="28"/>
      <c r="G145" s="28"/>
      <c r="H145" s="70"/>
      <c r="I145" s="71"/>
      <c r="J145" s="25"/>
      <c r="K145" s="25"/>
      <c r="L145" s="28"/>
      <c r="M145" s="28"/>
      <c r="N145" s="28"/>
      <c r="O145" s="64"/>
      <c r="P145" s="28"/>
      <c r="Q145" s="28"/>
      <c r="R145" s="65"/>
      <c r="W145" s="28"/>
      <c r="X145" s="28"/>
      <c r="Y145" s="25"/>
      <c r="Z145" s="28"/>
      <c r="AA145" s="28"/>
      <c r="AB145" s="28"/>
      <c r="AC145" s="28"/>
      <c r="AD145" s="28"/>
      <c r="AE145" s="28"/>
    </row>
    <row r="146" ht="12.75" customHeight="1">
      <c r="A146" s="9" t="s">
        <v>7</v>
      </c>
      <c r="B146" s="10">
        <v>44005.0</v>
      </c>
      <c r="C146" s="9">
        <v>238833.0</v>
      </c>
      <c r="D146" s="9">
        <v>113.0</v>
      </c>
      <c r="E146" s="9">
        <v>0.0</v>
      </c>
      <c r="F146" s="28"/>
      <c r="G146" s="28"/>
      <c r="H146" s="70"/>
      <c r="I146" s="71"/>
      <c r="J146" s="28"/>
      <c r="K146" s="25"/>
      <c r="L146" s="28"/>
      <c r="M146" s="28"/>
      <c r="N146" s="28"/>
      <c r="O146" s="64"/>
      <c r="P146" s="25"/>
      <c r="Q146" s="28"/>
      <c r="R146" s="65"/>
      <c r="W146" s="28"/>
      <c r="X146" s="28"/>
      <c r="Y146" s="25"/>
      <c r="Z146" s="28"/>
      <c r="AA146" s="28"/>
      <c r="AB146" s="28"/>
      <c r="AC146" s="28"/>
      <c r="AD146" s="28"/>
      <c r="AE146" s="28"/>
    </row>
    <row r="147" ht="12.75" customHeight="1">
      <c r="A147" s="9" t="s">
        <v>7</v>
      </c>
      <c r="B147" s="10">
        <v>44006.0</v>
      </c>
      <c r="C147" s="9">
        <v>239410.0</v>
      </c>
      <c r="D147" s="9">
        <v>577.0</v>
      </c>
      <c r="E147" s="9">
        <v>0.0</v>
      </c>
      <c r="F147" s="28"/>
      <c r="G147" s="28"/>
      <c r="H147" s="72"/>
      <c r="I147" s="28"/>
      <c r="J147" s="25"/>
      <c r="K147" s="28"/>
      <c r="L147" s="28"/>
      <c r="M147" s="28"/>
      <c r="N147" s="28"/>
      <c r="O147" s="64"/>
      <c r="P147" s="28"/>
      <c r="Q147" s="28"/>
      <c r="R147" s="65"/>
      <c r="W147" s="28"/>
      <c r="X147" s="28"/>
      <c r="Y147" s="25"/>
      <c r="Z147" s="28"/>
      <c r="AA147" s="28"/>
      <c r="AB147" s="28"/>
      <c r="AC147" s="28"/>
      <c r="AD147" s="28"/>
      <c r="AE147" s="28"/>
    </row>
    <row r="148" ht="12.75" customHeight="1">
      <c r="A148" s="9" t="s">
        <v>7</v>
      </c>
      <c r="B148" s="10">
        <v>44007.0</v>
      </c>
      <c r="C148" s="9">
        <v>239706.0</v>
      </c>
      <c r="D148" s="9">
        <v>296.0</v>
      </c>
      <c r="E148" s="9">
        <v>0.0</v>
      </c>
      <c r="F148" s="28"/>
      <c r="G148" s="28"/>
      <c r="H148" s="70"/>
      <c r="I148" s="71"/>
      <c r="J148" s="25"/>
      <c r="K148" s="25"/>
      <c r="L148" s="28"/>
      <c r="M148" s="28"/>
      <c r="N148" s="28"/>
      <c r="O148" s="64"/>
      <c r="P148" s="25"/>
      <c r="Q148" s="28"/>
      <c r="R148" s="65"/>
      <c r="W148" s="28"/>
      <c r="X148" s="28"/>
      <c r="Y148" s="25"/>
      <c r="Z148" s="28"/>
      <c r="AA148" s="28"/>
      <c r="AB148" s="28"/>
      <c r="AC148" s="28"/>
      <c r="AD148" s="28"/>
      <c r="AE148" s="28"/>
    </row>
    <row r="149" ht="12.75" customHeight="1">
      <c r="A149" s="9" t="s">
        <v>7</v>
      </c>
      <c r="B149" s="10">
        <v>44008.0</v>
      </c>
      <c r="C149" s="9">
        <v>239961.0</v>
      </c>
      <c r="D149" s="9">
        <v>255.0</v>
      </c>
      <c r="E149" s="9">
        <v>0.0</v>
      </c>
      <c r="F149" s="28"/>
      <c r="G149" s="28"/>
      <c r="H149" s="72"/>
      <c r="I149" s="28"/>
      <c r="J149" s="25"/>
      <c r="K149" s="25"/>
      <c r="L149" s="28"/>
      <c r="M149" s="28"/>
      <c r="N149" s="28"/>
      <c r="O149" s="64"/>
      <c r="P149" s="25"/>
      <c r="Q149" s="28"/>
      <c r="R149" s="65"/>
      <c r="W149" s="28"/>
      <c r="X149" s="28"/>
      <c r="Y149" s="25"/>
      <c r="Z149" s="28"/>
      <c r="AA149" s="28"/>
      <c r="AB149" s="28"/>
      <c r="AC149" s="28"/>
      <c r="AD149" s="28"/>
      <c r="AE149" s="28"/>
    </row>
    <row r="150" ht="12.75" customHeight="1">
      <c r="A150" s="9" t="s">
        <v>7</v>
      </c>
      <c r="B150" s="10">
        <v>44009.0</v>
      </c>
      <c r="C150" s="9">
        <v>240136.0</v>
      </c>
      <c r="D150" s="9">
        <v>175.0</v>
      </c>
      <c r="E150" s="9">
        <v>0.0</v>
      </c>
      <c r="F150" s="28"/>
      <c r="G150" s="28"/>
      <c r="H150" s="70"/>
      <c r="I150" s="71"/>
      <c r="J150" s="25"/>
      <c r="K150" s="28"/>
      <c r="L150" s="28"/>
      <c r="M150" s="28"/>
      <c r="N150" s="28"/>
      <c r="O150" s="64"/>
      <c r="P150" s="25"/>
      <c r="Q150" s="28"/>
      <c r="R150" s="65"/>
      <c r="W150" s="28"/>
      <c r="X150" s="28"/>
      <c r="Y150" s="25"/>
      <c r="Z150" s="25"/>
      <c r="AA150" s="28"/>
      <c r="AB150" s="28"/>
      <c r="AC150" s="28"/>
      <c r="AD150" s="28"/>
      <c r="AE150" s="28"/>
    </row>
    <row r="151" ht="12.75" customHeight="1">
      <c r="A151" s="9" t="s">
        <v>7</v>
      </c>
      <c r="B151" s="10">
        <v>44010.0</v>
      </c>
      <c r="C151" s="9">
        <v>240310.0</v>
      </c>
      <c r="D151" s="9">
        <v>174.0</v>
      </c>
      <c r="E151" s="9">
        <v>0.0</v>
      </c>
      <c r="F151" s="28"/>
      <c r="G151" s="28"/>
      <c r="H151" s="70"/>
      <c r="I151" s="71"/>
      <c r="J151" s="25"/>
      <c r="K151" s="25"/>
      <c r="L151" s="28"/>
      <c r="M151" s="28"/>
      <c r="N151" s="28"/>
      <c r="O151" s="64"/>
      <c r="P151" s="25"/>
      <c r="Q151" s="28"/>
      <c r="R151" s="65"/>
      <c r="U151" s="25"/>
      <c r="V151" s="25"/>
      <c r="W151" s="28"/>
      <c r="X151" s="28"/>
      <c r="Y151" s="28"/>
      <c r="Z151" s="28"/>
      <c r="AA151" s="28"/>
      <c r="AB151" s="28"/>
      <c r="AC151" s="28"/>
      <c r="AD151" s="28"/>
      <c r="AE151" s="28"/>
    </row>
    <row r="152" ht="12.75" customHeight="1">
      <c r="A152" s="9" t="s">
        <v>7</v>
      </c>
      <c r="B152" s="10">
        <v>44011.0</v>
      </c>
      <c r="C152" s="9">
        <v>240436.0</v>
      </c>
      <c r="D152" s="9">
        <v>126.0</v>
      </c>
      <c r="E152" s="9">
        <v>0.0</v>
      </c>
      <c r="F152" s="28"/>
      <c r="G152" s="28"/>
      <c r="H152" s="70"/>
      <c r="I152" s="71"/>
      <c r="J152" s="25"/>
      <c r="K152" s="25"/>
      <c r="L152" s="28"/>
      <c r="M152" s="28"/>
      <c r="N152" s="28"/>
      <c r="O152" s="64"/>
      <c r="P152" s="25"/>
      <c r="Q152" s="28"/>
      <c r="R152" s="65"/>
      <c r="W152" s="28"/>
      <c r="X152" s="28"/>
      <c r="Y152" s="25"/>
      <c r="Z152" s="28"/>
      <c r="AA152" s="28"/>
      <c r="AB152" s="28"/>
      <c r="AC152" s="28"/>
      <c r="AD152" s="28"/>
      <c r="AE152" s="28"/>
    </row>
    <row r="153" ht="12.75" customHeight="1">
      <c r="A153" s="9" t="s">
        <v>7</v>
      </c>
      <c r="B153" s="10">
        <v>44012.0</v>
      </c>
      <c r="C153" s="9">
        <v>240578.0</v>
      </c>
      <c r="D153" s="9">
        <v>142.0</v>
      </c>
      <c r="E153" s="9">
        <v>0.0</v>
      </c>
      <c r="F153" s="28"/>
      <c r="G153" s="28"/>
      <c r="H153" s="70"/>
      <c r="I153" s="71"/>
      <c r="J153" s="25"/>
      <c r="K153" s="25"/>
      <c r="L153" s="28"/>
      <c r="M153" s="28"/>
      <c r="N153" s="28"/>
      <c r="O153" s="64"/>
      <c r="P153" s="25"/>
      <c r="Q153" s="28"/>
      <c r="R153" s="65"/>
      <c r="W153" s="28"/>
      <c r="X153" s="28"/>
      <c r="Y153" s="25"/>
      <c r="Z153" s="28"/>
      <c r="AA153" s="28"/>
      <c r="AB153" s="28"/>
      <c r="AC153" s="28"/>
      <c r="AD153" s="28"/>
      <c r="AE153" s="28"/>
    </row>
    <row r="154" ht="12.75" customHeight="1">
      <c r="A154" s="9" t="s">
        <v>7</v>
      </c>
      <c r="B154" s="10">
        <v>44013.0</v>
      </c>
      <c r="C154" s="9">
        <v>240760.0</v>
      </c>
      <c r="D154" s="9">
        <v>182.0</v>
      </c>
      <c r="E154" s="9">
        <v>0.0</v>
      </c>
      <c r="F154" s="28"/>
      <c r="G154" s="28"/>
      <c r="H154" s="70"/>
      <c r="I154" s="71"/>
      <c r="J154" s="28"/>
      <c r="K154" s="25"/>
      <c r="L154" s="28"/>
      <c r="M154" s="28"/>
      <c r="N154" s="28"/>
      <c r="O154" s="64"/>
      <c r="P154" s="25"/>
      <c r="Q154" s="28"/>
      <c r="R154" s="65"/>
      <c r="W154" s="28"/>
      <c r="X154" s="28"/>
      <c r="Y154" s="25"/>
      <c r="Z154" s="28"/>
      <c r="AA154" s="28"/>
      <c r="AB154" s="28"/>
      <c r="AC154" s="28"/>
      <c r="AD154" s="28"/>
      <c r="AE154" s="28"/>
    </row>
    <row r="155" ht="12.75" customHeight="1">
      <c r="A155" s="9" t="s">
        <v>7</v>
      </c>
      <c r="B155" s="10">
        <v>44014.0</v>
      </c>
      <c r="C155" s="9">
        <v>240961.0</v>
      </c>
      <c r="D155" s="9">
        <v>201.0</v>
      </c>
      <c r="E155" s="9">
        <v>0.0</v>
      </c>
      <c r="F155" s="28"/>
      <c r="G155" s="28"/>
      <c r="H155" s="72"/>
      <c r="I155" s="28"/>
      <c r="J155" s="25"/>
      <c r="K155" s="25"/>
      <c r="L155" s="28"/>
      <c r="M155" s="28"/>
      <c r="N155" s="28"/>
      <c r="O155" s="64"/>
      <c r="P155" s="25"/>
      <c r="Q155" s="28"/>
      <c r="R155" s="65"/>
      <c r="W155" s="28"/>
      <c r="X155" s="28"/>
      <c r="Y155" s="25"/>
      <c r="Z155" s="28"/>
      <c r="AA155" s="28"/>
      <c r="AB155" s="28"/>
      <c r="AC155" s="28"/>
      <c r="AD155" s="28"/>
      <c r="AE155" s="28"/>
    </row>
    <row r="156" ht="12.75" customHeight="1">
      <c r="A156" s="9" t="s">
        <v>7</v>
      </c>
      <c r="B156" s="10">
        <v>44015.0</v>
      </c>
      <c r="C156" s="9">
        <v>241184.0</v>
      </c>
      <c r="D156" s="9">
        <v>223.0</v>
      </c>
      <c r="E156" s="9">
        <v>0.0</v>
      </c>
      <c r="F156" s="28"/>
      <c r="G156" s="28"/>
      <c r="H156" s="70"/>
      <c r="I156" s="71"/>
      <c r="J156" s="28"/>
      <c r="K156" s="25"/>
      <c r="L156" s="28"/>
      <c r="M156" s="28"/>
      <c r="N156" s="28"/>
      <c r="O156" s="64"/>
      <c r="P156" s="25"/>
      <c r="Q156" s="28"/>
      <c r="R156" s="65"/>
      <c r="W156" s="28"/>
      <c r="X156" s="28"/>
      <c r="Y156" s="25"/>
      <c r="Z156" s="28"/>
      <c r="AA156" s="28"/>
      <c r="AB156" s="28"/>
      <c r="AC156" s="28"/>
      <c r="AD156" s="28"/>
      <c r="AE156" s="28"/>
    </row>
    <row r="157" ht="12.75" customHeight="1">
      <c r="A157" s="9" t="s">
        <v>7</v>
      </c>
      <c r="B157" s="10">
        <v>44016.0</v>
      </c>
      <c r="C157" s="9">
        <v>241419.0</v>
      </c>
      <c r="D157" s="9">
        <v>235.0</v>
      </c>
      <c r="E157" s="9">
        <v>0.0</v>
      </c>
      <c r="F157" s="28"/>
      <c r="G157" s="28"/>
      <c r="H157" s="70"/>
      <c r="I157" s="71"/>
      <c r="J157" s="25"/>
      <c r="K157" s="25"/>
      <c r="L157" s="28"/>
      <c r="M157" s="28"/>
      <c r="N157" s="28"/>
      <c r="O157" s="64"/>
      <c r="P157" s="25"/>
      <c r="Q157" s="28"/>
      <c r="R157" s="65"/>
      <c r="W157" s="28"/>
      <c r="X157" s="28"/>
      <c r="Y157" s="25"/>
      <c r="Z157" s="28"/>
      <c r="AA157" s="28"/>
      <c r="AB157" s="28"/>
      <c r="AC157" s="28"/>
      <c r="AD157" s="28"/>
      <c r="AE157" s="28"/>
    </row>
    <row r="158" ht="12.75" customHeight="1">
      <c r="A158" s="9" t="s">
        <v>7</v>
      </c>
      <c r="B158" s="10">
        <v>44017.0</v>
      </c>
      <c r="C158" s="9">
        <v>241611.0</v>
      </c>
      <c r="D158" s="9">
        <v>192.0</v>
      </c>
      <c r="E158" s="9">
        <v>0.0</v>
      </c>
      <c r="F158" s="28"/>
      <c r="G158" s="28"/>
      <c r="H158" s="70"/>
      <c r="I158" s="71"/>
      <c r="J158" s="25"/>
      <c r="K158" s="25"/>
      <c r="L158" s="28"/>
      <c r="M158" s="28"/>
      <c r="N158" s="28"/>
      <c r="O158" s="64"/>
      <c r="P158" s="25"/>
      <c r="Q158" s="28"/>
      <c r="R158" s="65"/>
      <c r="U158" s="25"/>
      <c r="V158" s="25"/>
      <c r="W158" s="28"/>
      <c r="X158" s="28"/>
      <c r="Y158" s="25"/>
      <c r="Z158" s="28"/>
      <c r="AA158" s="28"/>
      <c r="AB158" s="28"/>
      <c r="AC158" s="28"/>
      <c r="AD158" s="28"/>
      <c r="AE158" s="28"/>
    </row>
    <row r="159" ht="12.75" customHeight="1">
      <c r="A159" s="9" t="s">
        <v>7</v>
      </c>
      <c r="B159" s="10">
        <v>44018.0</v>
      </c>
      <c r="C159" s="9">
        <v>241819.0</v>
      </c>
      <c r="D159" s="9">
        <v>208.0</v>
      </c>
      <c r="E159" s="9">
        <v>0.0</v>
      </c>
      <c r="F159" s="28"/>
      <c r="G159" s="28"/>
      <c r="H159" s="70"/>
      <c r="I159" s="71"/>
      <c r="J159" s="25"/>
      <c r="K159" s="25"/>
      <c r="L159" s="28"/>
      <c r="M159" s="28"/>
      <c r="N159" s="28"/>
      <c r="O159" s="64"/>
      <c r="P159" s="25"/>
      <c r="Q159" s="28"/>
      <c r="R159" s="65"/>
      <c r="W159" s="28"/>
      <c r="X159" s="28"/>
      <c r="Y159" s="28"/>
      <c r="Z159" s="28"/>
      <c r="AA159" s="28"/>
      <c r="AB159" s="28"/>
      <c r="AC159" s="28"/>
      <c r="AD159" s="28"/>
      <c r="AE159" s="28"/>
    </row>
    <row r="160" ht="12.75" customHeight="1">
      <c r="A160" s="9" t="s">
        <v>7</v>
      </c>
      <c r="B160" s="10">
        <v>44019.0</v>
      </c>
      <c r="C160" s="9">
        <v>241956.0</v>
      </c>
      <c r="D160" s="9">
        <v>137.0</v>
      </c>
      <c r="E160" s="9">
        <v>0.0</v>
      </c>
      <c r="F160" s="28"/>
      <c r="G160" s="28"/>
      <c r="H160" s="70"/>
      <c r="I160" s="71"/>
      <c r="J160" s="25"/>
      <c r="K160" s="25"/>
      <c r="L160" s="28"/>
      <c r="M160" s="28"/>
      <c r="N160" s="28"/>
      <c r="O160" s="64"/>
      <c r="P160" s="25"/>
      <c r="Q160" s="28"/>
      <c r="R160" s="65"/>
      <c r="W160" s="28"/>
      <c r="X160" s="28"/>
      <c r="Y160" s="25"/>
      <c r="Z160" s="28"/>
      <c r="AA160" s="28"/>
      <c r="AB160" s="28"/>
      <c r="AC160" s="28"/>
      <c r="AD160" s="28"/>
      <c r="AE160" s="28"/>
    </row>
    <row r="161" ht="12.75" customHeight="1">
      <c r="A161" s="9" t="s">
        <v>7</v>
      </c>
      <c r="B161" s="10">
        <v>44020.0</v>
      </c>
      <c r="C161" s="9">
        <v>242149.0</v>
      </c>
      <c r="D161" s="9">
        <v>193.0</v>
      </c>
      <c r="E161" s="9">
        <v>0.0</v>
      </c>
      <c r="F161" s="28"/>
      <c r="G161" s="28"/>
      <c r="H161" s="72"/>
      <c r="I161" s="28"/>
      <c r="J161" s="25"/>
      <c r="K161" s="25"/>
      <c r="L161" s="28"/>
      <c r="M161" s="28"/>
      <c r="N161" s="28"/>
      <c r="O161" s="64"/>
      <c r="P161" s="25"/>
      <c r="Q161" s="28"/>
      <c r="R161" s="65"/>
      <c r="W161" s="28"/>
      <c r="X161" s="28"/>
      <c r="Y161" s="25"/>
      <c r="Z161" s="28"/>
      <c r="AA161" s="28"/>
      <c r="AB161" s="28"/>
      <c r="AC161" s="28"/>
      <c r="AD161" s="28"/>
      <c r="AE161" s="28"/>
    </row>
    <row r="162" ht="12.75" customHeight="1">
      <c r="A162" s="9" t="s">
        <v>7</v>
      </c>
      <c r="B162" s="10">
        <v>44021.0</v>
      </c>
      <c r="C162" s="9">
        <v>242363.0</v>
      </c>
      <c r="D162" s="9">
        <v>214.0</v>
      </c>
      <c r="E162" s="9">
        <v>0.0</v>
      </c>
      <c r="F162" s="28"/>
      <c r="G162" s="28"/>
      <c r="H162" s="70"/>
      <c r="I162" s="71"/>
      <c r="J162" s="25"/>
      <c r="K162" s="25"/>
      <c r="L162" s="28"/>
      <c r="M162" s="28"/>
      <c r="N162" s="28"/>
      <c r="O162" s="64"/>
      <c r="P162" s="25"/>
      <c r="Q162" s="28"/>
      <c r="R162" s="65"/>
      <c r="W162" s="28"/>
      <c r="X162" s="28"/>
      <c r="Y162" s="25"/>
      <c r="Z162" s="28"/>
      <c r="AA162" s="28"/>
      <c r="AB162" s="28"/>
      <c r="AC162" s="28"/>
      <c r="AD162" s="28"/>
      <c r="AE162" s="28"/>
    </row>
    <row r="163" ht="12.75" customHeight="1">
      <c r="A163" s="9" t="s">
        <v>7</v>
      </c>
      <c r="B163" s="10">
        <v>44022.0</v>
      </c>
      <c r="C163" s="9">
        <v>242639.0</v>
      </c>
      <c r="D163" s="9">
        <v>276.0</v>
      </c>
      <c r="E163" s="9">
        <v>0.0</v>
      </c>
      <c r="F163" s="28"/>
      <c r="G163" s="28"/>
      <c r="H163" s="72"/>
      <c r="I163" s="28"/>
      <c r="J163" s="25"/>
      <c r="K163" s="25"/>
      <c r="L163" s="28"/>
      <c r="M163" s="28"/>
      <c r="N163" s="28"/>
      <c r="O163" s="64"/>
      <c r="P163" s="25"/>
      <c r="Q163" s="28"/>
      <c r="R163" s="65"/>
      <c r="W163" s="28"/>
      <c r="X163" s="28"/>
      <c r="Y163" s="25"/>
      <c r="Z163" s="28"/>
      <c r="AA163" s="28"/>
      <c r="AB163" s="28"/>
      <c r="AC163" s="28"/>
      <c r="AD163" s="28"/>
      <c r="AE163" s="28"/>
    </row>
    <row r="164" ht="12.75" customHeight="1">
      <c r="A164" s="9" t="s">
        <v>7</v>
      </c>
      <c r="B164" s="10">
        <v>44023.0</v>
      </c>
      <c r="C164" s="9">
        <v>242827.0</v>
      </c>
      <c r="D164" s="9">
        <v>188.0</v>
      </c>
      <c r="E164" s="9">
        <v>0.0</v>
      </c>
      <c r="F164" s="28"/>
      <c r="G164" s="28"/>
      <c r="H164" s="72"/>
      <c r="I164" s="28"/>
      <c r="J164" s="25"/>
      <c r="K164" s="25"/>
      <c r="L164" s="28"/>
      <c r="M164" s="28"/>
      <c r="N164" s="28"/>
      <c r="O164" s="64"/>
      <c r="P164" s="25"/>
      <c r="Q164" s="28"/>
      <c r="R164" s="64"/>
      <c r="W164" s="28"/>
      <c r="X164" s="28"/>
      <c r="Y164" s="25"/>
      <c r="Z164" s="28"/>
      <c r="AA164" s="28"/>
      <c r="AB164" s="28"/>
      <c r="AC164" s="28"/>
      <c r="AD164" s="28"/>
      <c r="AE164" s="28"/>
    </row>
    <row r="165" ht="12.75" customHeight="1">
      <c r="A165" s="9" t="s">
        <v>7</v>
      </c>
      <c r="B165" s="10">
        <v>44024.0</v>
      </c>
      <c r="C165" s="9">
        <v>243061.0</v>
      </c>
      <c r="D165" s="9">
        <v>234.0</v>
      </c>
      <c r="E165" s="9">
        <v>0.0</v>
      </c>
      <c r="F165" s="28"/>
      <c r="G165" s="28"/>
      <c r="H165" s="70"/>
      <c r="I165" s="71"/>
      <c r="J165" s="25"/>
      <c r="K165" s="25"/>
      <c r="L165" s="28"/>
      <c r="M165" s="28"/>
      <c r="N165" s="28"/>
      <c r="O165" s="64"/>
      <c r="P165" s="25"/>
      <c r="Q165" s="28"/>
      <c r="R165" s="65"/>
      <c r="U165" s="25"/>
      <c r="V165" s="25"/>
      <c r="W165" s="28"/>
      <c r="X165" s="28"/>
      <c r="Y165" s="25"/>
      <c r="Z165" s="28"/>
      <c r="AA165" s="28"/>
      <c r="AB165" s="28"/>
      <c r="AC165" s="28"/>
      <c r="AD165" s="28"/>
      <c r="AE165" s="28"/>
    </row>
    <row r="166" ht="12.75" customHeight="1">
      <c r="A166" s="9" t="s">
        <v>7</v>
      </c>
      <c r="B166" s="10">
        <v>44025.0</v>
      </c>
      <c r="C166" s="9">
        <v>243230.0</v>
      </c>
      <c r="D166" s="9">
        <v>169.0</v>
      </c>
      <c r="E166" s="9">
        <v>0.0</v>
      </c>
      <c r="F166" s="28"/>
      <c r="G166" s="28"/>
      <c r="H166" s="72"/>
      <c r="I166" s="28"/>
      <c r="J166" s="25"/>
      <c r="K166" s="25"/>
      <c r="L166" s="28"/>
      <c r="M166" s="28"/>
      <c r="N166" s="28"/>
      <c r="O166" s="64"/>
      <c r="P166" s="25"/>
      <c r="Q166" s="28"/>
      <c r="R166" s="65"/>
      <c r="W166" s="28"/>
      <c r="X166" s="28"/>
      <c r="Y166" s="28"/>
      <c r="Z166" s="28"/>
      <c r="AA166" s="28"/>
      <c r="AB166" s="28"/>
      <c r="AC166" s="28"/>
      <c r="AD166" s="28"/>
      <c r="AE166" s="28"/>
    </row>
    <row r="167" ht="12.75" customHeight="1">
      <c r="A167" s="9" t="s">
        <v>7</v>
      </c>
      <c r="B167" s="10">
        <v>44026.0</v>
      </c>
      <c r="C167" s="9">
        <v>243344.0</v>
      </c>
      <c r="D167" s="9">
        <v>114.0</v>
      </c>
      <c r="E167" s="9">
        <v>0.0</v>
      </c>
      <c r="F167" s="28"/>
      <c r="G167" s="28"/>
      <c r="H167" s="70"/>
      <c r="I167" s="71"/>
      <c r="J167" s="28"/>
      <c r="K167" s="25"/>
      <c r="L167" s="28"/>
      <c r="M167" s="28"/>
      <c r="N167" s="28"/>
      <c r="O167" s="64"/>
      <c r="P167" s="28"/>
      <c r="Q167" s="28"/>
      <c r="R167" s="65"/>
      <c r="W167" s="28"/>
      <c r="X167" s="28"/>
      <c r="Y167" s="25"/>
      <c r="Z167" s="28"/>
      <c r="AA167" s="28"/>
      <c r="AB167" s="28"/>
      <c r="AC167" s="28"/>
      <c r="AD167" s="28"/>
      <c r="AE167" s="28"/>
    </row>
    <row r="168" ht="12.75" customHeight="1">
      <c r="A168" s="9" t="s">
        <v>7</v>
      </c>
      <c r="B168" s="10">
        <v>44027.0</v>
      </c>
      <c r="C168" s="9">
        <v>243506.0</v>
      </c>
      <c r="D168" s="9">
        <v>162.0</v>
      </c>
      <c r="E168" s="9">
        <v>0.0</v>
      </c>
      <c r="F168" s="28"/>
      <c r="G168" s="28"/>
      <c r="H168" s="70"/>
      <c r="I168" s="71"/>
      <c r="J168" s="25"/>
      <c r="K168" s="25"/>
      <c r="L168" s="28"/>
      <c r="M168" s="28"/>
      <c r="N168" s="28"/>
      <c r="O168" s="64"/>
      <c r="P168" s="28"/>
      <c r="Q168" s="28"/>
      <c r="R168" s="65"/>
      <c r="W168" s="28"/>
      <c r="X168" s="28"/>
      <c r="Y168" s="25"/>
      <c r="Z168" s="28"/>
      <c r="AA168" s="28"/>
      <c r="AB168" s="28"/>
      <c r="AC168" s="28"/>
      <c r="AD168" s="28"/>
      <c r="AE168" s="28"/>
    </row>
    <row r="169" ht="12.75" customHeight="1">
      <c r="A169" s="9" t="s">
        <v>7</v>
      </c>
      <c r="B169" s="10">
        <v>44028.0</v>
      </c>
      <c r="C169" s="9">
        <v>243736.0</v>
      </c>
      <c r="D169" s="9">
        <v>230.0</v>
      </c>
      <c r="E169" s="9">
        <v>0.0</v>
      </c>
      <c r="F169" s="28"/>
      <c r="G169" s="28"/>
      <c r="H169" s="72"/>
      <c r="I169" s="28"/>
      <c r="J169" s="25"/>
      <c r="K169" s="25"/>
      <c r="L169" s="28"/>
      <c r="M169" s="28"/>
      <c r="N169" s="28"/>
      <c r="O169" s="64"/>
      <c r="P169" s="28"/>
      <c r="Q169" s="28"/>
      <c r="R169" s="65"/>
      <c r="W169" s="28"/>
      <c r="X169" s="28"/>
      <c r="Y169" s="25"/>
      <c r="Z169" s="28"/>
      <c r="AA169" s="28"/>
      <c r="AB169" s="28"/>
      <c r="AC169" s="28"/>
      <c r="AD169" s="28"/>
      <c r="AE169" s="28"/>
    </row>
    <row r="170" ht="12.75" customHeight="1">
      <c r="A170" s="9" t="s">
        <v>7</v>
      </c>
      <c r="B170" s="10">
        <v>44029.0</v>
      </c>
      <c r="C170" s="9">
        <v>243967.0</v>
      </c>
      <c r="D170" s="9">
        <v>231.0</v>
      </c>
      <c r="E170" s="9">
        <v>0.0</v>
      </c>
      <c r="F170" s="28"/>
      <c r="G170" s="28"/>
      <c r="H170" s="70"/>
      <c r="I170" s="71"/>
      <c r="J170" s="25"/>
      <c r="K170" s="25"/>
      <c r="L170" s="28"/>
      <c r="M170" s="28"/>
      <c r="N170" s="28"/>
      <c r="O170" s="64"/>
      <c r="P170" s="28"/>
      <c r="Q170" s="28"/>
      <c r="R170" s="65"/>
      <c r="W170" s="28"/>
      <c r="X170" s="28"/>
      <c r="Y170" s="25"/>
      <c r="Z170" s="28"/>
      <c r="AA170" s="28"/>
      <c r="AB170" s="28"/>
      <c r="AC170" s="28"/>
      <c r="AD170" s="28"/>
      <c r="AE170" s="28"/>
    </row>
    <row r="171" ht="12.75" customHeight="1">
      <c r="A171" s="9" t="s">
        <v>7</v>
      </c>
      <c r="B171" s="10">
        <v>44030.0</v>
      </c>
      <c r="C171" s="9">
        <v>244216.0</v>
      </c>
      <c r="D171" s="9">
        <v>249.0</v>
      </c>
      <c r="E171" s="9">
        <v>0.0</v>
      </c>
      <c r="F171" s="28"/>
      <c r="G171" s="28"/>
      <c r="H171" s="70"/>
      <c r="I171" s="71"/>
      <c r="J171" s="25"/>
      <c r="K171" s="25"/>
      <c r="L171" s="28"/>
      <c r="M171" s="28"/>
      <c r="N171" s="28"/>
      <c r="O171" s="64"/>
      <c r="P171" s="28"/>
      <c r="Q171" s="28"/>
      <c r="R171" s="65"/>
      <c r="W171" s="28"/>
      <c r="X171" s="28"/>
      <c r="Y171" s="25"/>
      <c r="Z171" s="28"/>
      <c r="AA171" s="28"/>
      <c r="AB171" s="28"/>
      <c r="AC171" s="28"/>
      <c r="AD171" s="28"/>
      <c r="AE171" s="28"/>
    </row>
    <row r="172" ht="12.75" customHeight="1">
      <c r="A172" s="9" t="s">
        <v>7</v>
      </c>
      <c r="B172" s="10">
        <v>44031.0</v>
      </c>
      <c r="C172" s="9">
        <v>244434.0</v>
      </c>
      <c r="D172" s="9">
        <v>218.0</v>
      </c>
      <c r="E172" s="9">
        <v>0.0</v>
      </c>
      <c r="F172" s="28"/>
      <c r="G172" s="28"/>
      <c r="H172" s="72"/>
      <c r="I172" s="28"/>
      <c r="J172" s="25"/>
      <c r="K172" s="25"/>
      <c r="L172" s="28"/>
      <c r="M172" s="28"/>
      <c r="N172" s="28"/>
      <c r="O172" s="64"/>
      <c r="P172" s="28"/>
      <c r="Q172" s="28"/>
      <c r="R172" s="65"/>
      <c r="U172" s="25"/>
      <c r="V172" s="25"/>
      <c r="W172" s="28"/>
      <c r="X172" s="28"/>
      <c r="Y172" s="25"/>
      <c r="Z172" s="28"/>
      <c r="AA172" s="28"/>
      <c r="AB172" s="28"/>
      <c r="AC172" s="28"/>
      <c r="AD172" s="28"/>
      <c r="AE172" s="28"/>
    </row>
    <row r="173" ht="12.75" customHeight="1">
      <c r="A173" s="9" t="s">
        <v>7</v>
      </c>
      <c r="B173" s="10">
        <v>44032.0</v>
      </c>
      <c r="C173" s="9">
        <v>244624.0</v>
      </c>
      <c r="D173" s="9">
        <v>190.0</v>
      </c>
      <c r="E173" s="9">
        <v>0.0</v>
      </c>
      <c r="F173" s="28"/>
      <c r="G173" s="28"/>
      <c r="H173" s="72"/>
      <c r="I173" s="28"/>
      <c r="J173" s="25"/>
      <c r="K173" s="25"/>
      <c r="L173" s="28"/>
      <c r="M173" s="28"/>
      <c r="N173" s="28"/>
      <c r="O173" s="64"/>
      <c r="P173" s="28"/>
      <c r="Q173" s="28"/>
      <c r="R173" s="65"/>
      <c r="W173" s="28"/>
      <c r="X173" s="28"/>
      <c r="Y173" s="25"/>
      <c r="Z173" s="28"/>
      <c r="AA173" s="28"/>
      <c r="AB173" s="28"/>
      <c r="AC173" s="28"/>
      <c r="AD173" s="28"/>
      <c r="AE173" s="28"/>
    </row>
    <row r="174" ht="12.75" customHeight="1">
      <c r="A174" s="9" t="s">
        <v>7</v>
      </c>
      <c r="B174" s="10">
        <v>44033.0</v>
      </c>
      <c r="C174" s="9">
        <v>244752.0</v>
      </c>
      <c r="D174" s="9">
        <v>128.0</v>
      </c>
      <c r="E174" s="9">
        <v>0.0</v>
      </c>
      <c r="F174" s="28"/>
      <c r="G174" s="28"/>
      <c r="H174" s="70"/>
      <c r="I174" s="71"/>
      <c r="J174" s="25"/>
      <c r="K174" s="25"/>
      <c r="L174" s="28"/>
      <c r="M174" s="28"/>
      <c r="N174" s="28"/>
      <c r="O174" s="64"/>
      <c r="P174" s="28"/>
      <c r="Q174" s="28"/>
      <c r="R174" s="65"/>
      <c r="W174" s="28"/>
      <c r="X174" s="28"/>
      <c r="Y174" s="25"/>
      <c r="Z174" s="28"/>
      <c r="AA174" s="28"/>
      <c r="AB174" s="28"/>
      <c r="AC174" s="28"/>
      <c r="AD174" s="28"/>
      <c r="AE174" s="28"/>
    </row>
    <row r="175" ht="12.75" customHeight="1">
      <c r="A175" s="9" t="s">
        <v>7</v>
      </c>
      <c r="B175" s="10">
        <v>44034.0</v>
      </c>
      <c r="C175" s="9">
        <v>245032.0</v>
      </c>
      <c r="D175" s="9">
        <v>280.0</v>
      </c>
      <c r="E175" s="9">
        <v>0.0</v>
      </c>
      <c r="F175" s="28"/>
      <c r="G175" s="28"/>
      <c r="H175" s="70"/>
      <c r="I175" s="71"/>
      <c r="J175" s="25"/>
      <c r="K175" s="25"/>
      <c r="L175" s="28"/>
      <c r="M175" s="28"/>
      <c r="N175" s="28"/>
      <c r="O175" s="64"/>
      <c r="P175" s="28"/>
      <c r="Q175" s="28"/>
      <c r="R175" s="65"/>
      <c r="W175" s="28"/>
      <c r="X175" s="28"/>
      <c r="Y175" s="25"/>
      <c r="Z175" s="28"/>
      <c r="AA175" s="28"/>
      <c r="AB175" s="28"/>
      <c r="AC175" s="28"/>
      <c r="AD175" s="28"/>
      <c r="AE175" s="28"/>
    </row>
    <row r="176" ht="12.75" customHeight="1">
      <c r="A176" s="9" t="s">
        <v>7</v>
      </c>
      <c r="B176" s="10">
        <v>44035.0</v>
      </c>
      <c r="C176" s="9">
        <v>245338.0</v>
      </c>
      <c r="D176" s="9">
        <v>306.0</v>
      </c>
      <c r="E176" s="9">
        <v>0.0</v>
      </c>
      <c r="F176" s="28"/>
      <c r="G176" s="28"/>
      <c r="H176" s="70"/>
      <c r="I176" s="71"/>
      <c r="J176" s="25"/>
      <c r="K176" s="25"/>
      <c r="L176" s="28"/>
      <c r="M176" s="28"/>
      <c r="N176" s="28"/>
      <c r="O176" s="64"/>
      <c r="P176" s="28"/>
      <c r="Q176" s="28"/>
      <c r="R176" s="65"/>
      <c r="W176" s="28"/>
      <c r="X176" s="28"/>
      <c r="Y176" s="25"/>
      <c r="Z176" s="28"/>
      <c r="AA176" s="28"/>
      <c r="AB176" s="28"/>
      <c r="AC176" s="28"/>
      <c r="AD176" s="28"/>
      <c r="AE176" s="28"/>
    </row>
    <row r="177" ht="12.75" customHeight="1">
      <c r="A177" s="9" t="s">
        <v>7</v>
      </c>
      <c r="B177" s="10">
        <v>44036.0</v>
      </c>
      <c r="C177" s="9">
        <v>245590.0</v>
      </c>
      <c r="D177" s="9">
        <v>252.0</v>
      </c>
      <c r="E177" s="9">
        <v>0.0</v>
      </c>
      <c r="F177" s="28"/>
      <c r="G177" s="28"/>
      <c r="H177" s="70"/>
      <c r="I177" s="71"/>
      <c r="J177" s="25"/>
      <c r="K177" s="25"/>
      <c r="L177" s="28"/>
      <c r="M177" s="28"/>
      <c r="N177" s="28"/>
      <c r="O177" s="64"/>
      <c r="P177" s="28"/>
      <c r="Q177" s="28"/>
      <c r="R177" s="65"/>
      <c r="W177" s="28"/>
      <c r="X177" s="28"/>
      <c r="Y177" s="25"/>
      <c r="Z177" s="28"/>
      <c r="AA177" s="28"/>
      <c r="AB177" s="28"/>
      <c r="AC177" s="28"/>
      <c r="AD177" s="28"/>
      <c r="AE177" s="28"/>
    </row>
    <row r="178" ht="12.75" customHeight="1">
      <c r="A178" s="9" t="s">
        <v>7</v>
      </c>
      <c r="B178" s="10">
        <v>44037.0</v>
      </c>
      <c r="C178" s="9">
        <v>245864.0</v>
      </c>
      <c r="D178" s="9">
        <v>274.0</v>
      </c>
      <c r="E178" s="9">
        <v>0.0</v>
      </c>
      <c r="F178" s="28"/>
      <c r="G178" s="28"/>
      <c r="H178" s="70"/>
      <c r="I178" s="71"/>
      <c r="J178" s="25"/>
      <c r="K178" s="25"/>
      <c r="L178" s="28"/>
      <c r="M178" s="28"/>
      <c r="N178" s="28"/>
      <c r="O178" s="64"/>
      <c r="P178" s="28"/>
      <c r="Q178" s="28"/>
      <c r="R178" s="65"/>
      <c r="W178" s="28"/>
      <c r="X178" s="28"/>
      <c r="Y178" s="25"/>
      <c r="Z178" s="28"/>
      <c r="AA178" s="28"/>
      <c r="AB178" s="28"/>
      <c r="AC178" s="28"/>
      <c r="AD178" s="28"/>
      <c r="AE178" s="28"/>
    </row>
    <row r="179" ht="12.75" customHeight="1">
      <c r="A179" s="9" t="s">
        <v>7</v>
      </c>
      <c r="B179" s="10">
        <v>44038.0</v>
      </c>
      <c r="C179" s="9">
        <v>246118.0</v>
      </c>
      <c r="D179" s="9">
        <v>254.0</v>
      </c>
      <c r="E179" s="9">
        <v>0.0</v>
      </c>
      <c r="F179" s="28"/>
      <c r="G179" s="28"/>
      <c r="H179" s="70"/>
      <c r="I179" s="71"/>
      <c r="J179" s="25"/>
      <c r="K179" s="25"/>
      <c r="L179" s="28"/>
      <c r="M179" s="28"/>
      <c r="N179" s="28"/>
      <c r="O179" s="64"/>
      <c r="P179" s="28"/>
      <c r="Q179" s="28"/>
      <c r="R179" s="65"/>
      <c r="U179" s="25"/>
      <c r="V179" s="25"/>
      <c r="W179" s="28"/>
      <c r="X179" s="28"/>
      <c r="Y179" s="25"/>
      <c r="Z179" s="28"/>
      <c r="AA179" s="28"/>
      <c r="AB179" s="28"/>
      <c r="AC179" s="28"/>
      <c r="AD179" s="28"/>
      <c r="AE179" s="28"/>
    </row>
    <row r="180" ht="12.75" customHeight="1">
      <c r="A180" s="9" t="s">
        <v>7</v>
      </c>
      <c r="B180" s="10">
        <v>44039.0</v>
      </c>
      <c r="C180" s="9">
        <v>246286.0</v>
      </c>
      <c r="D180" s="9">
        <v>168.0</v>
      </c>
      <c r="E180" s="9">
        <v>0.0</v>
      </c>
      <c r="F180" s="28"/>
      <c r="G180" s="28"/>
      <c r="H180" s="70"/>
      <c r="I180" s="71"/>
      <c r="J180" s="25"/>
      <c r="K180" s="28"/>
      <c r="L180" s="28"/>
      <c r="M180" s="28"/>
      <c r="N180" s="28"/>
      <c r="O180" s="64"/>
      <c r="P180" s="28"/>
      <c r="Q180" s="28"/>
      <c r="R180" s="65"/>
      <c r="W180" s="28"/>
      <c r="X180" s="28"/>
      <c r="Y180" s="28"/>
      <c r="Z180" s="28"/>
      <c r="AA180" s="28"/>
      <c r="AB180" s="28"/>
      <c r="AC180" s="28"/>
      <c r="AD180" s="28"/>
      <c r="AE180" s="28"/>
    </row>
    <row r="181" ht="12.75" customHeight="1">
      <c r="A181" s="9" t="s">
        <v>7</v>
      </c>
      <c r="B181" s="10">
        <v>44040.0</v>
      </c>
      <c r="C181" s="9">
        <v>246488.0</v>
      </c>
      <c r="D181" s="9">
        <v>202.0</v>
      </c>
      <c r="E181" s="9">
        <v>0.0</v>
      </c>
      <c r="F181" s="28"/>
      <c r="G181" s="28"/>
      <c r="H181" s="70"/>
      <c r="I181" s="71"/>
      <c r="J181" s="25"/>
      <c r="K181" s="25"/>
      <c r="L181" s="28"/>
      <c r="M181" s="28"/>
      <c r="N181" s="28"/>
      <c r="O181" s="64"/>
      <c r="P181" s="28"/>
      <c r="Q181" s="28"/>
      <c r="R181" s="64"/>
      <c r="W181" s="28"/>
      <c r="X181" s="28"/>
      <c r="Y181" s="25"/>
      <c r="Z181" s="28"/>
      <c r="AA181" s="28"/>
      <c r="AB181" s="28"/>
      <c r="AC181" s="28"/>
      <c r="AD181" s="28"/>
      <c r="AE181" s="28"/>
    </row>
    <row r="182" ht="12.75" customHeight="1">
      <c r="A182" s="9" t="s">
        <v>7</v>
      </c>
      <c r="B182" s="10">
        <v>44041.0</v>
      </c>
      <c r="C182" s="9">
        <v>246776.0</v>
      </c>
      <c r="D182" s="9">
        <v>288.0</v>
      </c>
      <c r="E182" s="9">
        <v>0.0</v>
      </c>
      <c r="F182" s="28"/>
      <c r="G182" s="28"/>
      <c r="H182" s="70"/>
      <c r="I182" s="71"/>
      <c r="J182" s="25"/>
      <c r="K182" s="25"/>
      <c r="L182" s="28"/>
      <c r="M182" s="28"/>
      <c r="N182" s="28"/>
      <c r="O182" s="64"/>
      <c r="P182" s="28"/>
      <c r="Q182" s="28"/>
      <c r="R182" s="65"/>
      <c r="W182" s="28"/>
      <c r="X182" s="28"/>
      <c r="Y182" s="25"/>
      <c r="Z182" s="28"/>
      <c r="AA182" s="28"/>
      <c r="AB182" s="28"/>
      <c r="AC182" s="28"/>
      <c r="AD182" s="28"/>
      <c r="AE182" s="28"/>
    </row>
    <row r="183" ht="12.75" customHeight="1">
      <c r="A183" s="9" t="s">
        <v>7</v>
      </c>
      <c r="B183" s="10">
        <v>44042.0</v>
      </c>
      <c r="C183" s="9">
        <v>247158.0</v>
      </c>
      <c r="D183" s="9">
        <v>382.0</v>
      </c>
      <c r="E183" s="9">
        <v>0.0</v>
      </c>
      <c r="F183" s="28"/>
      <c r="G183" s="28"/>
      <c r="H183" s="70"/>
      <c r="I183" s="71"/>
      <c r="J183" s="28"/>
      <c r="K183" s="25"/>
      <c r="L183" s="28"/>
      <c r="M183" s="28"/>
      <c r="N183" s="28"/>
      <c r="O183" s="64"/>
      <c r="P183" s="28"/>
      <c r="Q183" s="28"/>
      <c r="R183" s="65"/>
      <c r="W183" s="28"/>
      <c r="X183" s="28"/>
      <c r="Y183" s="25"/>
      <c r="Z183" s="25"/>
      <c r="AA183" s="28"/>
      <c r="AB183" s="28"/>
      <c r="AC183" s="28"/>
      <c r="AD183" s="28"/>
      <c r="AE183" s="28"/>
    </row>
    <row r="184" ht="12.75" customHeight="1">
      <c r="A184" s="9" t="s">
        <v>7</v>
      </c>
      <c r="B184" s="10">
        <v>44043.0</v>
      </c>
      <c r="C184" s="9">
        <v>247537.0</v>
      </c>
      <c r="D184" s="9">
        <v>379.0</v>
      </c>
      <c r="E184" s="9">
        <v>0.0</v>
      </c>
      <c r="F184" s="28"/>
      <c r="G184" s="28"/>
      <c r="H184" s="70"/>
      <c r="I184" s="71"/>
      <c r="J184" s="28"/>
      <c r="K184" s="28"/>
      <c r="L184" s="28"/>
      <c r="M184" s="28"/>
      <c r="N184" s="28"/>
      <c r="O184" s="64"/>
      <c r="P184" s="28"/>
      <c r="Q184" s="28"/>
      <c r="R184" s="64"/>
      <c r="W184" s="28"/>
      <c r="X184" s="28"/>
      <c r="Y184" s="25"/>
      <c r="Z184" s="25"/>
      <c r="AA184" s="28"/>
      <c r="AB184" s="28"/>
      <c r="AC184" s="28"/>
      <c r="AD184" s="28"/>
      <c r="AE184" s="28"/>
    </row>
    <row r="185" ht="12.75" customHeight="1">
      <c r="A185" s="9" t="s">
        <v>7</v>
      </c>
      <c r="B185" s="10">
        <v>44044.0</v>
      </c>
      <c r="C185" s="9">
        <v>247832.0</v>
      </c>
      <c r="D185" s="9">
        <v>295.0</v>
      </c>
      <c r="E185" s="9">
        <v>0.0</v>
      </c>
      <c r="F185" s="28"/>
      <c r="G185" s="28"/>
      <c r="H185" s="70"/>
      <c r="I185" s="71"/>
      <c r="J185" s="28"/>
      <c r="K185" s="25"/>
      <c r="L185" s="28"/>
      <c r="M185" s="28"/>
      <c r="N185" s="28"/>
      <c r="O185" s="64"/>
      <c r="P185" s="28"/>
      <c r="Q185" s="28"/>
      <c r="R185" s="65"/>
      <c r="W185" s="28"/>
      <c r="X185" s="28"/>
      <c r="Y185" s="25"/>
      <c r="Z185" s="28"/>
      <c r="AA185" s="28"/>
      <c r="AB185" s="28"/>
      <c r="AC185" s="28"/>
      <c r="AD185" s="28"/>
      <c r="AE185" s="28"/>
    </row>
    <row r="186" ht="12.75" customHeight="1">
      <c r="A186" s="9" t="s">
        <v>7</v>
      </c>
      <c r="B186" s="10">
        <v>44045.0</v>
      </c>
      <c r="C186" s="9">
        <v>248070.0</v>
      </c>
      <c r="D186" s="9">
        <v>238.0</v>
      </c>
      <c r="E186" s="9">
        <v>0.0</v>
      </c>
      <c r="F186" s="28"/>
      <c r="G186" s="28"/>
      <c r="H186" s="70"/>
      <c r="I186" s="71"/>
      <c r="J186" s="25"/>
      <c r="K186" s="25"/>
      <c r="L186" s="28"/>
      <c r="M186" s="28"/>
      <c r="N186" s="28"/>
      <c r="O186" s="64"/>
      <c r="P186" s="28"/>
      <c r="Q186" s="28"/>
      <c r="R186" s="65"/>
      <c r="U186" s="25"/>
      <c r="V186" s="25"/>
      <c r="W186" s="28"/>
      <c r="X186" s="28"/>
      <c r="Y186" s="25"/>
      <c r="Z186" s="28"/>
      <c r="AA186" s="28"/>
      <c r="AB186" s="28"/>
      <c r="AC186" s="28"/>
      <c r="AD186" s="28"/>
      <c r="AE186" s="28"/>
    </row>
    <row r="187" ht="12.75" customHeight="1">
      <c r="A187" s="9" t="s">
        <v>7</v>
      </c>
      <c r="B187" s="10">
        <v>44046.0</v>
      </c>
      <c r="C187" s="9">
        <v>248229.0</v>
      </c>
      <c r="D187" s="9">
        <v>159.0</v>
      </c>
      <c r="E187" s="9">
        <v>0.0</v>
      </c>
      <c r="F187" s="28"/>
      <c r="G187" s="28"/>
      <c r="H187" s="70"/>
      <c r="I187" s="71"/>
      <c r="J187" s="25"/>
      <c r="K187" s="25"/>
      <c r="L187" s="28"/>
      <c r="M187" s="28"/>
      <c r="N187" s="28"/>
      <c r="O187" s="64"/>
      <c r="P187" s="28"/>
      <c r="Q187" s="28"/>
      <c r="R187" s="65"/>
      <c r="W187" s="28"/>
      <c r="X187" s="28"/>
      <c r="Y187" s="25"/>
      <c r="Z187" s="28"/>
      <c r="AA187" s="28"/>
      <c r="AB187" s="28"/>
      <c r="AC187" s="28"/>
      <c r="AD187" s="28"/>
      <c r="AE187" s="28"/>
    </row>
    <row r="188" ht="12.75" customHeight="1">
      <c r="A188" s="9" t="s">
        <v>7</v>
      </c>
      <c r="B188" s="10">
        <v>44047.0</v>
      </c>
      <c r="C188" s="9">
        <v>248419.0</v>
      </c>
      <c r="D188" s="9">
        <v>190.0</v>
      </c>
      <c r="E188" s="9">
        <v>0.0</v>
      </c>
      <c r="F188" s="28"/>
      <c r="G188" s="28"/>
      <c r="H188" s="70"/>
      <c r="I188" s="71"/>
      <c r="J188" s="25"/>
      <c r="K188" s="25"/>
      <c r="L188" s="28"/>
      <c r="M188" s="28"/>
      <c r="N188" s="28"/>
      <c r="O188" s="64"/>
      <c r="P188" s="28"/>
      <c r="Q188" s="28"/>
      <c r="R188" s="65"/>
      <c r="W188" s="28"/>
      <c r="X188" s="28"/>
      <c r="Y188" s="25"/>
      <c r="Z188" s="28"/>
      <c r="AA188" s="28"/>
      <c r="AB188" s="28"/>
      <c r="AC188" s="28"/>
      <c r="AD188" s="28"/>
      <c r="AE188" s="28"/>
    </row>
    <row r="189" ht="12.75" customHeight="1">
      <c r="A189" s="9" t="s">
        <v>7</v>
      </c>
      <c r="B189" s="10">
        <v>44048.0</v>
      </c>
      <c r="C189" s="9">
        <v>248803.0</v>
      </c>
      <c r="D189" s="9">
        <v>384.0</v>
      </c>
      <c r="E189" s="9">
        <v>0.0</v>
      </c>
      <c r="F189" s="28"/>
      <c r="G189" s="28"/>
      <c r="H189" s="70"/>
      <c r="I189" s="71"/>
      <c r="J189" s="25"/>
      <c r="K189" s="25"/>
      <c r="L189" s="28"/>
      <c r="M189" s="28"/>
      <c r="N189" s="28"/>
      <c r="O189" s="64"/>
      <c r="P189" s="28"/>
      <c r="Q189" s="28"/>
      <c r="R189" s="65"/>
      <c r="W189" s="28"/>
      <c r="X189" s="28"/>
      <c r="Y189" s="25"/>
      <c r="Z189" s="28"/>
      <c r="AA189" s="28"/>
      <c r="AB189" s="28"/>
      <c r="AC189" s="28"/>
      <c r="AD189" s="28"/>
      <c r="AE189" s="28"/>
    </row>
    <row r="190" ht="12.75" customHeight="1">
      <c r="A190" s="9" t="s">
        <v>7</v>
      </c>
      <c r="B190" s="10">
        <v>44049.0</v>
      </c>
      <c r="C190" s="9">
        <v>249204.0</v>
      </c>
      <c r="D190" s="9">
        <v>401.0</v>
      </c>
      <c r="E190" s="9">
        <v>0.0</v>
      </c>
      <c r="F190" s="28"/>
      <c r="G190" s="28"/>
      <c r="H190" s="70"/>
      <c r="I190" s="71"/>
      <c r="J190" s="25"/>
      <c r="K190" s="28"/>
      <c r="L190" s="28"/>
      <c r="M190" s="28"/>
      <c r="N190" s="28"/>
      <c r="O190" s="64"/>
      <c r="P190" s="28"/>
      <c r="Q190" s="28"/>
      <c r="R190" s="65"/>
      <c r="W190" s="28"/>
      <c r="X190" s="28"/>
      <c r="Y190" s="25"/>
      <c r="Z190" s="28"/>
      <c r="AA190" s="28"/>
      <c r="AB190" s="28"/>
      <c r="AC190" s="28"/>
      <c r="AD190" s="28"/>
      <c r="AE190" s="28"/>
    </row>
    <row r="191" ht="12.75" customHeight="1">
      <c r="A191" s="9" t="s">
        <v>7</v>
      </c>
      <c r="B191" s="10">
        <v>44050.0</v>
      </c>
      <c r="C191" s="9">
        <v>249756.0</v>
      </c>
      <c r="D191" s="9">
        <v>552.0</v>
      </c>
      <c r="E191" s="9">
        <v>0.0</v>
      </c>
      <c r="F191" s="28"/>
      <c r="G191" s="28"/>
      <c r="H191" s="72"/>
      <c r="I191" s="28"/>
      <c r="J191" s="25"/>
      <c r="K191" s="28"/>
      <c r="L191" s="28"/>
      <c r="M191" s="28"/>
      <c r="N191" s="28"/>
      <c r="O191" s="64"/>
      <c r="P191" s="28"/>
      <c r="Q191" s="28"/>
      <c r="R191" s="65"/>
      <c r="W191" s="28"/>
      <c r="X191" s="28"/>
      <c r="Y191" s="25"/>
      <c r="Z191" s="28"/>
      <c r="AA191" s="28"/>
      <c r="AB191" s="28"/>
      <c r="AC191" s="28"/>
      <c r="AD191" s="28"/>
      <c r="AE191" s="28"/>
    </row>
    <row r="192" ht="12.75" customHeight="1">
      <c r="A192" s="9" t="s">
        <v>7</v>
      </c>
      <c r="B192" s="10">
        <v>44051.0</v>
      </c>
      <c r="C192" s="9">
        <v>250103.0</v>
      </c>
      <c r="D192" s="9">
        <v>347.0</v>
      </c>
      <c r="E192" s="9">
        <v>0.0</v>
      </c>
      <c r="F192" s="28"/>
      <c r="G192" s="28"/>
      <c r="H192" s="70"/>
      <c r="I192" s="71"/>
      <c r="J192" s="25"/>
      <c r="K192" s="25"/>
      <c r="L192" s="28"/>
      <c r="M192" s="28"/>
      <c r="N192" s="28"/>
      <c r="O192" s="64"/>
      <c r="P192" s="28"/>
      <c r="Q192" s="28"/>
      <c r="R192" s="65"/>
      <c r="W192" s="28"/>
      <c r="X192" s="28"/>
      <c r="Y192" s="25"/>
      <c r="Z192" s="28"/>
      <c r="AA192" s="28"/>
      <c r="AB192" s="28"/>
      <c r="AC192" s="28"/>
      <c r="AD192" s="28"/>
      <c r="AE192" s="28"/>
    </row>
    <row r="193" ht="12.75" customHeight="1">
      <c r="A193" s="9" t="s">
        <v>7</v>
      </c>
      <c r="B193" s="10">
        <v>44052.0</v>
      </c>
      <c r="C193" s="9">
        <v>250566.0</v>
      </c>
      <c r="D193" s="9">
        <v>463.0</v>
      </c>
      <c r="E193" s="9">
        <v>0.0</v>
      </c>
      <c r="F193" s="28"/>
      <c r="G193" s="28"/>
      <c r="H193" s="70"/>
      <c r="I193" s="71"/>
      <c r="J193" s="25"/>
      <c r="K193" s="25"/>
      <c r="L193" s="28"/>
      <c r="M193" s="28"/>
      <c r="N193" s="28"/>
      <c r="O193" s="64"/>
      <c r="P193" s="28"/>
      <c r="Q193" s="28"/>
      <c r="R193" s="65"/>
      <c r="U193" s="25"/>
      <c r="V193" s="25"/>
      <c r="W193" s="28"/>
      <c r="X193" s="28"/>
      <c r="Y193" s="25"/>
      <c r="Z193" s="28"/>
      <c r="AA193" s="28"/>
      <c r="AB193" s="28"/>
      <c r="AC193" s="28"/>
      <c r="AD193" s="28"/>
      <c r="AE193" s="28"/>
    </row>
    <row r="194" ht="12.75" customHeight="1">
      <c r="A194" s="9" t="s">
        <v>7</v>
      </c>
      <c r="B194" s="10">
        <v>44053.0</v>
      </c>
      <c r="C194" s="9">
        <v>250825.0</v>
      </c>
      <c r="D194" s="9">
        <v>259.0</v>
      </c>
      <c r="E194" s="9">
        <v>0.0</v>
      </c>
      <c r="F194" s="28"/>
      <c r="G194" s="28"/>
      <c r="H194" s="70"/>
      <c r="I194" s="71"/>
      <c r="J194" s="25"/>
      <c r="K194" s="25"/>
      <c r="L194" s="28"/>
      <c r="M194" s="28"/>
      <c r="N194" s="28"/>
      <c r="O194" s="64"/>
      <c r="P194" s="28"/>
      <c r="Q194" s="28"/>
      <c r="R194" s="65"/>
      <c r="W194" s="28"/>
      <c r="X194" s="28"/>
      <c r="Y194" s="25"/>
      <c r="Z194" s="28"/>
      <c r="AA194" s="28"/>
      <c r="AB194" s="28"/>
      <c r="AC194" s="28"/>
      <c r="AD194" s="28"/>
      <c r="AE194" s="28"/>
    </row>
    <row r="195" ht="12.75" customHeight="1">
      <c r="A195" s="9" t="s">
        <v>7</v>
      </c>
      <c r="B195" s="10">
        <v>44054.0</v>
      </c>
      <c r="C195" s="9">
        <v>251237.0</v>
      </c>
      <c r="D195" s="9">
        <v>412.0</v>
      </c>
      <c r="E195" s="9">
        <v>0.0</v>
      </c>
      <c r="F195" s="28"/>
      <c r="G195" s="28"/>
      <c r="H195" s="70"/>
      <c r="I195" s="71"/>
      <c r="J195" s="25"/>
      <c r="K195" s="25"/>
      <c r="L195" s="28"/>
      <c r="M195" s="28"/>
      <c r="N195" s="28"/>
      <c r="O195" s="64"/>
      <c r="P195" s="28"/>
      <c r="Q195" s="28"/>
      <c r="R195" s="65"/>
      <c r="W195" s="28"/>
      <c r="X195" s="28"/>
      <c r="Y195" s="25"/>
      <c r="Z195" s="28"/>
      <c r="AA195" s="28"/>
      <c r="AB195" s="28"/>
      <c r="AC195" s="28"/>
      <c r="AD195" s="28"/>
      <c r="AE195" s="28"/>
    </row>
    <row r="196" ht="12.75" customHeight="1">
      <c r="A196" s="9" t="s">
        <v>7</v>
      </c>
      <c r="B196" s="10">
        <v>44055.0</v>
      </c>
      <c r="C196" s="9">
        <v>251713.0</v>
      </c>
      <c r="D196" s="9">
        <v>476.0</v>
      </c>
      <c r="E196" s="9">
        <v>0.0</v>
      </c>
      <c r="F196" s="28"/>
      <c r="G196" s="28"/>
      <c r="H196" s="70"/>
      <c r="I196" s="71"/>
      <c r="J196" s="25"/>
      <c r="K196" s="25"/>
      <c r="L196" s="28"/>
      <c r="M196" s="28"/>
      <c r="N196" s="28"/>
      <c r="O196" s="64"/>
      <c r="P196" s="28"/>
      <c r="Q196" s="28"/>
      <c r="R196" s="65"/>
      <c r="W196" s="28"/>
      <c r="X196" s="28"/>
      <c r="Y196" s="25"/>
      <c r="Z196" s="28"/>
      <c r="AA196" s="28"/>
      <c r="AB196" s="28"/>
      <c r="AC196" s="28"/>
      <c r="AD196" s="28"/>
      <c r="AE196" s="28"/>
    </row>
    <row r="197" ht="12.75" customHeight="1">
      <c r="A197" s="9" t="s">
        <v>7</v>
      </c>
      <c r="B197" s="10">
        <v>44056.0</v>
      </c>
      <c r="C197" s="9">
        <v>252235.0</v>
      </c>
      <c r="D197" s="9">
        <v>522.0</v>
      </c>
      <c r="E197" s="9">
        <v>0.0</v>
      </c>
      <c r="F197" s="28"/>
      <c r="G197" s="28"/>
      <c r="H197" s="70"/>
      <c r="I197" s="71"/>
      <c r="J197" s="25"/>
      <c r="K197" s="25"/>
      <c r="L197" s="28"/>
      <c r="M197" s="28"/>
      <c r="N197" s="28"/>
      <c r="O197" s="64"/>
      <c r="P197" s="28"/>
      <c r="Q197" s="28"/>
      <c r="R197" s="64"/>
      <c r="W197" s="28"/>
      <c r="X197" s="28"/>
      <c r="Y197" s="25"/>
      <c r="Z197" s="28"/>
      <c r="AA197" s="28"/>
      <c r="AB197" s="28"/>
      <c r="AC197" s="28"/>
      <c r="AD197" s="28"/>
      <c r="AE197" s="28"/>
    </row>
    <row r="198" ht="12.75" customHeight="1">
      <c r="A198" s="9" t="s">
        <v>7</v>
      </c>
      <c r="B198" s="10">
        <v>44057.0</v>
      </c>
      <c r="C198" s="9">
        <v>252809.0</v>
      </c>
      <c r="D198" s="9">
        <v>574.0</v>
      </c>
      <c r="E198" s="9">
        <v>0.0</v>
      </c>
      <c r="F198" s="28"/>
      <c r="G198" s="28"/>
      <c r="H198" s="70"/>
      <c r="I198" s="71"/>
      <c r="J198" s="25"/>
      <c r="K198" s="25"/>
      <c r="L198" s="28"/>
      <c r="M198" s="28"/>
      <c r="N198" s="28"/>
      <c r="O198" s="64"/>
      <c r="P198" s="28"/>
      <c r="Q198" s="28"/>
      <c r="R198" s="65"/>
      <c r="W198" s="28"/>
      <c r="X198" s="28"/>
      <c r="Y198" s="25"/>
      <c r="Z198" s="28"/>
      <c r="AA198" s="28"/>
      <c r="AB198" s="28"/>
      <c r="AC198" s="28"/>
      <c r="AD198" s="28"/>
      <c r="AE198" s="28"/>
    </row>
    <row r="199" ht="12.75" customHeight="1">
      <c r="A199" s="9" t="s">
        <v>7</v>
      </c>
      <c r="B199" s="10">
        <v>44058.0</v>
      </c>
      <c r="C199" s="9">
        <v>253438.0</v>
      </c>
      <c r="D199" s="9">
        <v>629.0</v>
      </c>
      <c r="E199" s="9">
        <v>0.0</v>
      </c>
      <c r="F199" s="28"/>
      <c r="G199" s="28"/>
      <c r="H199" s="72"/>
      <c r="I199" s="28"/>
      <c r="J199" s="28"/>
      <c r="K199" s="25"/>
      <c r="L199" s="25"/>
      <c r="M199" s="28"/>
      <c r="N199" s="28"/>
      <c r="O199" s="64"/>
      <c r="P199" s="28"/>
      <c r="Q199" s="28"/>
      <c r="R199" s="65"/>
      <c r="W199" s="28"/>
      <c r="X199" s="28"/>
      <c r="Y199" s="25"/>
      <c r="Z199" s="28"/>
      <c r="AA199" s="28"/>
      <c r="AB199" s="28"/>
      <c r="AC199" s="28"/>
      <c r="AD199" s="28"/>
      <c r="AE199" s="28"/>
    </row>
    <row r="200" ht="12.75" customHeight="1">
      <c r="A200" s="9" t="s">
        <v>7</v>
      </c>
      <c r="B200" s="10">
        <v>44059.0</v>
      </c>
      <c r="C200" s="9">
        <v>253915.0</v>
      </c>
      <c r="D200" s="9">
        <v>477.0</v>
      </c>
      <c r="E200" s="9">
        <v>0.0</v>
      </c>
      <c r="F200" s="28"/>
      <c r="G200" s="28"/>
      <c r="H200" s="70"/>
      <c r="I200" s="71"/>
      <c r="J200" s="25"/>
      <c r="K200" s="25"/>
      <c r="L200" s="28"/>
      <c r="M200" s="28"/>
      <c r="N200" s="28"/>
      <c r="O200" s="64"/>
      <c r="P200" s="28"/>
      <c r="Q200" s="28"/>
      <c r="R200" s="65"/>
      <c r="U200" s="25"/>
      <c r="V200" s="25"/>
      <c r="W200" s="28"/>
      <c r="X200" s="28"/>
      <c r="Y200" s="25"/>
      <c r="Z200" s="28"/>
      <c r="AA200" s="28"/>
      <c r="AB200" s="28"/>
      <c r="AC200" s="28"/>
      <c r="AD200" s="28"/>
      <c r="AE200" s="28"/>
    </row>
    <row r="201" ht="12.75" customHeight="1">
      <c r="A201" s="9" t="s">
        <v>7</v>
      </c>
      <c r="B201" s="10">
        <v>44060.0</v>
      </c>
      <c r="C201" s="9">
        <v>254235.0</v>
      </c>
      <c r="D201" s="9">
        <v>320.0</v>
      </c>
      <c r="E201" s="9">
        <v>0.0</v>
      </c>
      <c r="F201" s="28"/>
      <c r="G201" s="28"/>
      <c r="H201" s="70"/>
      <c r="I201" s="71"/>
      <c r="J201" s="25"/>
      <c r="K201" s="25"/>
      <c r="L201" s="28"/>
      <c r="M201" s="28"/>
      <c r="N201" s="28"/>
      <c r="O201" s="64"/>
      <c r="P201" s="28"/>
      <c r="Q201" s="28"/>
      <c r="R201" s="65"/>
      <c r="W201" s="28"/>
      <c r="X201" s="28"/>
      <c r="Y201" s="25"/>
      <c r="Z201" s="28"/>
      <c r="AA201" s="28"/>
      <c r="AB201" s="28"/>
      <c r="AC201" s="28"/>
      <c r="AD201" s="28"/>
      <c r="AE201" s="28"/>
    </row>
    <row r="202" ht="12.75" customHeight="1">
      <c r="A202" s="9" t="s">
        <v>7</v>
      </c>
      <c r="B202" s="10">
        <v>44061.0</v>
      </c>
      <c r="C202" s="9">
        <v>254636.0</v>
      </c>
      <c r="D202" s="9">
        <v>401.0</v>
      </c>
      <c r="E202" s="9">
        <v>0.0</v>
      </c>
      <c r="F202" s="28"/>
      <c r="G202" s="28"/>
      <c r="H202" s="70"/>
      <c r="I202" s="71"/>
      <c r="J202" s="25"/>
      <c r="K202" s="25"/>
      <c r="L202" s="28"/>
      <c r="M202" s="28"/>
      <c r="N202" s="28"/>
      <c r="O202" s="64"/>
      <c r="P202" s="28"/>
      <c r="Q202" s="28"/>
      <c r="R202" s="65"/>
      <c r="W202" s="28"/>
      <c r="X202" s="28"/>
      <c r="Y202" s="25"/>
      <c r="Z202" s="28"/>
      <c r="AA202" s="28"/>
      <c r="AB202" s="28"/>
      <c r="AC202" s="28"/>
      <c r="AD202" s="28"/>
      <c r="AE202" s="28"/>
    </row>
    <row r="203" ht="12.75" customHeight="1">
      <c r="A203" s="9" t="s">
        <v>7</v>
      </c>
      <c r="B203" s="10">
        <v>44062.0</v>
      </c>
      <c r="C203" s="9">
        <v>255278.0</v>
      </c>
      <c r="D203" s="9">
        <v>642.0</v>
      </c>
      <c r="E203" s="9">
        <v>0.0</v>
      </c>
      <c r="F203" s="28"/>
      <c r="G203" s="28"/>
      <c r="H203" s="70"/>
      <c r="I203" s="71"/>
      <c r="J203" s="25"/>
      <c r="K203" s="25"/>
      <c r="L203" s="28"/>
      <c r="M203" s="28"/>
      <c r="N203" s="28"/>
      <c r="O203" s="64"/>
      <c r="P203" s="25"/>
      <c r="Q203" s="28"/>
      <c r="R203" s="65"/>
      <c r="W203" s="28"/>
      <c r="X203" s="28"/>
      <c r="Y203" s="25"/>
      <c r="Z203" s="25"/>
      <c r="AA203" s="28"/>
      <c r="AB203" s="28"/>
      <c r="AC203" s="28"/>
      <c r="AD203" s="28"/>
      <c r="AE203" s="28"/>
    </row>
    <row r="204" ht="12.75" customHeight="1">
      <c r="A204" s="9" t="s">
        <v>7</v>
      </c>
      <c r="B204" s="10">
        <v>44063.0</v>
      </c>
      <c r="C204" s="9">
        <v>256118.0</v>
      </c>
      <c r="D204" s="9">
        <v>840.0</v>
      </c>
      <c r="E204" s="9">
        <v>0.0</v>
      </c>
      <c r="F204" s="28"/>
      <c r="G204" s="28"/>
      <c r="H204" s="70"/>
      <c r="I204" s="71"/>
      <c r="J204" s="25"/>
      <c r="K204" s="25"/>
      <c r="L204" s="28"/>
      <c r="M204" s="28"/>
      <c r="N204" s="28"/>
      <c r="O204" s="64"/>
      <c r="P204" s="25"/>
      <c r="Q204" s="28"/>
      <c r="R204" s="65"/>
      <c r="W204" s="28"/>
      <c r="X204" s="28"/>
      <c r="Y204" s="25"/>
      <c r="Z204" s="25"/>
      <c r="AA204" s="28"/>
      <c r="AB204" s="28"/>
      <c r="AC204" s="28"/>
      <c r="AD204" s="28"/>
      <c r="AE204" s="28"/>
    </row>
    <row r="205" ht="12.75" customHeight="1">
      <c r="A205" s="9" t="s">
        <v>7</v>
      </c>
      <c r="B205" s="10">
        <v>44064.0</v>
      </c>
      <c r="C205" s="9">
        <v>257065.0</v>
      </c>
      <c r="D205" s="9">
        <v>947.0</v>
      </c>
      <c r="E205" s="9">
        <v>0.0</v>
      </c>
      <c r="F205" s="28"/>
      <c r="G205" s="28"/>
      <c r="H205" s="70"/>
      <c r="I205" s="71"/>
      <c r="J205" s="25"/>
      <c r="K205" s="28"/>
      <c r="L205" s="28"/>
      <c r="M205" s="28"/>
      <c r="N205" s="28"/>
      <c r="O205" s="64"/>
      <c r="P205" s="25"/>
      <c r="Q205" s="28"/>
      <c r="R205" s="65"/>
      <c r="W205" s="28"/>
      <c r="X205" s="28"/>
      <c r="Y205" s="25"/>
      <c r="Z205" s="25"/>
      <c r="AA205" s="28"/>
      <c r="AB205" s="28"/>
      <c r="AC205" s="28"/>
      <c r="AD205" s="28"/>
      <c r="AE205" s="28"/>
    </row>
    <row r="206" ht="12.75" customHeight="1">
      <c r="A206" s="9" t="s">
        <v>7</v>
      </c>
      <c r="B206" s="10">
        <v>44065.0</v>
      </c>
      <c r="C206" s="9">
        <v>258136.0</v>
      </c>
      <c r="D206" s="9">
        <v>1071.0</v>
      </c>
      <c r="E206" s="9">
        <v>0.0</v>
      </c>
      <c r="F206" s="28"/>
      <c r="G206" s="28"/>
      <c r="H206" s="70"/>
      <c r="I206" s="71"/>
      <c r="J206" s="28"/>
      <c r="K206" s="28"/>
      <c r="L206" s="28"/>
      <c r="M206" s="28"/>
      <c r="N206" s="28"/>
      <c r="O206" s="64"/>
      <c r="P206" s="25"/>
      <c r="Q206" s="28"/>
      <c r="R206" s="65"/>
      <c r="W206" s="28"/>
      <c r="X206" s="28"/>
      <c r="Y206" s="25"/>
      <c r="Z206" s="25"/>
      <c r="AA206" s="28"/>
      <c r="AB206" s="28"/>
      <c r="AC206" s="28"/>
      <c r="AD206" s="28"/>
      <c r="AE206" s="28"/>
    </row>
    <row r="207" ht="12.75" customHeight="1">
      <c r="A207" s="9" t="s">
        <v>7</v>
      </c>
      <c r="B207" s="10">
        <v>44066.0</v>
      </c>
      <c r="C207" s="9">
        <v>259345.0</v>
      </c>
      <c r="D207" s="9">
        <v>1209.0</v>
      </c>
      <c r="E207" s="9">
        <v>0.0</v>
      </c>
      <c r="F207" s="28"/>
      <c r="G207" s="28"/>
      <c r="H207" s="70"/>
      <c r="I207" s="71"/>
      <c r="J207" s="28"/>
      <c r="K207" s="25"/>
      <c r="L207" s="28"/>
      <c r="M207" s="28"/>
      <c r="N207" s="28"/>
      <c r="O207" s="64"/>
      <c r="P207" s="25"/>
      <c r="Q207" s="28"/>
      <c r="R207" s="65"/>
      <c r="U207" s="25"/>
      <c r="V207" s="25"/>
      <c r="W207" s="28"/>
      <c r="X207" s="28"/>
      <c r="Y207" s="25"/>
      <c r="Z207" s="25"/>
      <c r="AA207" s="28"/>
      <c r="AB207" s="25"/>
      <c r="AC207" s="28"/>
      <c r="AD207" s="28"/>
      <c r="AE207" s="28"/>
    </row>
    <row r="208" ht="12.75" customHeight="1">
      <c r="A208" s="9" t="s">
        <v>7</v>
      </c>
      <c r="B208" s="10">
        <v>44067.0</v>
      </c>
      <c r="C208" s="9">
        <v>260298.0</v>
      </c>
      <c r="D208" s="9">
        <v>953.0</v>
      </c>
      <c r="E208" s="9">
        <v>0.0</v>
      </c>
      <c r="F208" s="28"/>
      <c r="G208" s="28"/>
      <c r="H208" s="70"/>
      <c r="I208" s="71"/>
      <c r="J208" s="25"/>
      <c r="K208" s="25"/>
      <c r="L208" s="28"/>
      <c r="M208" s="28"/>
      <c r="N208" s="28"/>
      <c r="O208" s="64"/>
      <c r="P208" s="25"/>
      <c r="Q208" s="28"/>
      <c r="R208" s="65"/>
      <c r="W208" s="28"/>
      <c r="X208" s="28"/>
      <c r="Y208" s="25"/>
      <c r="Z208" s="28"/>
      <c r="AA208" s="28"/>
      <c r="AB208" s="28"/>
      <c r="AC208" s="28"/>
      <c r="AD208" s="28"/>
      <c r="AE208" s="28"/>
    </row>
    <row r="209" ht="12.75" customHeight="1">
      <c r="A209" s="9" t="s">
        <v>7</v>
      </c>
      <c r="B209" s="10">
        <v>44068.0</v>
      </c>
      <c r="C209" s="9">
        <v>261174.0</v>
      </c>
      <c r="D209" s="9">
        <v>876.0</v>
      </c>
      <c r="E209" s="9">
        <v>0.0</v>
      </c>
      <c r="F209" s="28"/>
      <c r="G209" s="28"/>
      <c r="H209" s="70"/>
      <c r="I209" s="71"/>
      <c r="J209" s="25"/>
      <c r="K209" s="25"/>
      <c r="L209" s="28"/>
      <c r="M209" s="28"/>
      <c r="N209" s="28"/>
      <c r="O209" s="64"/>
      <c r="P209" s="25"/>
      <c r="Q209" s="28"/>
      <c r="R209" s="64"/>
      <c r="W209" s="28"/>
      <c r="X209" s="28"/>
      <c r="Y209" s="25"/>
      <c r="Z209" s="25"/>
      <c r="AA209" s="28"/>
      <c r="AB209" s="25"/>
      <c r="AC209" s="28"/>
      <c r="AD209" s="28"/>
      <c r="AE209" s="28"/>
    </row>
    <row r="210" ht="12.75" customHeight="1">
      <c r="A210" s="9" t="s">
        <v>7</v>
      </c>
      <c r="B210" s="10">
        <v>44069.0</v>
      </c>
      <c r="C210" s="9">
        <v>262540.0</v>
      </c>
      <c r="D210" s="9">
        <v>1366.0</v>
      </c>
      <c r="E210" s="9">
        <v>0.0</v>
      </c>
      <c r="F210" s="28"/>
      <c r="G210" s="28"/>
      <c r="H210" s="70"/>
      <c r="I210" s="71"/>
      <c r="J210" s="25"/>
      <c r="K210" s="25"/>
      <c r="L210" s="28"/>
      <c r="M210" s="28"/>
      <c r="N210" s="28"/>
      <c r="O210" s="64"/>
      <c r="P210" s="25"/>
      <c r="Q210" s="28"/>
      <c r="R210" s="64"/>
      <c r="W210" s="28"/>
      <c r="X210" s="28"/>
      <c r="Y210" s="25"/>
      <c r="Z210" s="25"/>
      <c r="AA210" s="28"/>
      <c r="AB210" s="25"/>
      <c r="AC210" s="28"/>
      <c r="AD210" s="28"/>
      <c r="AE210" s="28"/>
    </row>
    <row r="211" ht="12.75" customHeight="1">
      <c r="A211" s="9" t="s">
        <v>7</v>
      </c>
      <c r="B211" s="10">
        <v>44070.0</v>
      </c>
      <c r="C211" s="9">
        <v>263949.0</v>
      </c>
      <c r="D211" s="9">
        <v>1409.0</v>
      </c>
      <c r="E211" s="9">
        <v>0.0</v>
      </c>
      <c r="F211" s="28"/>
      <c r="G211" s="28"/>
      <c r="H211" s="70"/>
      <c r="I211" s="71"/>
      <c r="J211" s="25"/>
      <c r="K211" s="25"/>
      <c r="L211" s="28"/>
      <c r="M211" s="28"/>
      <c r="N211" s="28"/>
      <c r="O211" s="64"/>
      <c r="P211" s="25"/>
      <c r="Q211" s="28"/>
      <c r="R211" s="65"/>
      <c r="W211" s="28"/>
      <c r="X211" s="28"/>
      <c r="Y211" s="25"/>
      <c r="Z211" s="25"/>
      <c r="AA211" s="28"/>
      <c r="AB211" s="25"/>
      <c r="AC211" s="28"/>
      <c r="AD211" s="28"/>
      <c r="AE211" s="28"/>
    </row>
    <row r="212" ht="12.75" customHeight="1">
      <c r="A212" s="9" t="s">
        <v>7</v>
      </c>
      <c r="B212" s="10">
        <v>44071.0</v>
      </c>
      <c r="C212" s="9">
        <v>265409.0</v>
      </c>
      <c r="D212" s="9">
        <v>1460.0</v>
      </c>
      <c r="E212" s="9">
        <v>0.0</v>
      </c>
      <c r="F212" s="28"/>
      <c r="G212" s="28"/>
      <c r="H212" s="70"/>
      <c r="I212" s="71"/>
      <c r="J212" s="25"/>
      <c r="K212" s="25"/>
      <c r="L212" s="28"/>
      <c r="M212" s="28"/>
      <c r="N212" s="28"/>
      <c r="O212" s="64"/>
      <c r="P212" s="25"/>
      <c r="Q212" s="28"/>
      <c r="R212" s="65"/>
      <c r="W212" s="28"/>
      <c r="X212" s="28"/>
      <c r="Y212" s="25"/>
      <c r="Z212" s="25"/>
      <c r="AA212" s="28"/>
      <c r="AB212" s="25"/>
      <c r="AC212" s="28"/>
      <c r="AD212" s="28"/>
      <c r="AE212" s="28"/>
    </row>
    <row r="213" ht="12.75" customHeight="1">
      <c r="A213" s="9" t="s">
        <v>7</v>
      </c>
      <c r="B213" s="10">
        <v>44072.0</v>
      </c>
      <c r="C213" s="9">
        <v>266853.0</v>
      </c>
      <c r="D213" s="9">
        <v>1444.0</v>
      </c>
      <c r="E213" s="9">
        <v>0.0</v>
      </c>
      <c r="F213" s="28"/>
      <c r="G213" s="28"/>
      <c r="H213" s="70"/>
      <c r="I213" s="71"/>
      <c r="J213" s="25"/>
      <c r="K213" s="25"/>
      <c r="L213" s="28"/>
      <c r="M213" s="28"/>
      <c r="N213" s="28"/>
      <c r="O213" s="64"/>
      <c r="P213" s="25"/>
      <c r="Q213" s="28"/>
      <c r="R213" s="65"/>
      <c r="W213" s="28"/>
      <c r="X213" s="28"/>
      <c r="Y213" s="25"/>
      <c r="Z213" s="25"/>
      <c r="AA213" s="28"/>
      <c r="AB213" s="25"/>
      <c r="AC213" s="28"/>
      <c r="AD213" s="28"/>
      <c r="AE213" s="28"/>
    </row>
    <row r="214" ht="12.75" customHeight="1">
      <c r="A214" s="9" t="s">
        <v>7</v>
      </c>
      <c r="B214" s="10">
        <v>44073.0</v>
      </c>
      <c r="C214" s="9">
        <v>268218.0</v>
      </c>
      <c r="D214" s="9">
        <v>1365.0</v>
      </c>
      <c r="E214" s="9">
        <v>0.0</v>
      </c>
      <c r="F214" s="28"/>
      <c r="G214" s="28"/>
      <c r="H214" s="70"/>
      <c r="I214" s="71"/>
      <c r="J214" s="25"/>
      <c r="K214" s="25"/>
      <c r="L214" s="28"/>
      <c r="M214" s="28"/>
      <c r="N214" s="28"/>
      <c r="O214" s="64"/>
      <c r="P214" s="25"/>
      <c r="Q214" s="28"/>
      <c r="R214" s="65"/>
      <c r="U214" s="25"/>
      <c r="V214" s="25"/>
      <c r="W214" s="28"/>
      <c r="X214" s="28"/>
      <c r="Y214" s="25"/>
      <c r="Z214" s="25"/>
      <c r="AA214" s="28"/>
      <c r="AB214" s="25"/>
      <c r="AC214" s="28"/>
      <c r="AD214" s="28"/>
      <c r="AE214" s="28"/>
    </row>
    <row r="215" ht="12.75" customHeight="1">
      <c r="A215" s="9" t="s">
        <v>7</v>
      </c>
      <c r="B215" s="10">
        <v>44074.0</v>
      </c>
      <c r="C215" s="9">
        <v>269214.0</v>
      </c>
      <c r="D215" s="9">
        <v>996.0</v>
      </c>
      <c r="E215" s="9">
        <v>0.0</v>
      </c>
      <c r="F215" s="28"/>
      <c r="G215" s="28"/>
      <c r="H215" s="72"/>
      <c r="I215" s="28"/>
      <c r="J215" s="25"/>
      <c r="K215" s="25"/>
      <c r="L215" s="28"/>
      <c r="M215" s="28"/>
      <c r="N215" s="28"/>
      <c r="O215" s="64"/>
      <c r="P215" s="25"/>
      <c r="Q215" s="28"/>
      <c r="R215" s="65"/>
      <c r="W215" s="28"/>
      <c r="X215" s="28"/>
      <c r="Y215" s="28"/>
      <c r="Z215" s="28"/>
      <c r="AA215" s="28"/>
      <c r="AB215" s="25"/>
      <c r="AC215" s="28"/>
      <c r="AD215" s="28"/>
      <c r="AE215" s="28"/>
    </row>
    <row r="216" ht="12.75" customHeight="1">
      <c r="A216" s="9" t="s">
        <v>7</v>
      </c>
      <c r="B216" s="10">
        <v>44075.0</v>
      </c>
      <c r="C216" s="9">
        <v>270189.0</v>
      </c>
      <c r="D216" s="9">
        <v>975.0</v>
      </c>
      <c r="E216" s="9">
        <v>0.0</v>
      </c>
      <c r="F216" s="28"/>
      <c r="G216" s="28"/>
      <c r="H216" s="70"/>
      <c r="I216" s="71"/>
      <c r="J216" s="28"/>
      <c r="K216" s="25"/>
      <c r="L216" s="28"/>
      <c r="M216" s="28"/>
      <c r="N216" s="28"/>
      <c r="O216" s="64"/>
      <c r="P216" s="28"/>
      <c r="Q216" s="28"/>
      <c r="R216" s="65"/>
      <c r="W216" s="28"/>
      <c r="X216" s="28"/>
      <c r="Y216" s="25"/>
      <c r="Z216" s="25"/>
      <c r="AA216" s="28"/>
      <c r="AB216" s="25"/>
      <c r="AC216" s="28"/>
      <c r="AD216" s="28"/>
      <c r="AE216" s="28"/>
    </row>
    <row r="217" ht="12.75" customHeight="1">
      <c r="A217" s="9" t="s">
        <v>7</v>
      </c>
      <c r="B217" s="10">
        <v>44076.0</v>
      </c>
      <c r="C217" s="9">
        <v>271515.0</v>
      </c>
      <c r="D217" s="9">
        <v>1326.0</v>
      </c>
      <c r="E217" s="9">
        <v>0.0</v>
      </c>
      <c r="F217" s="28"/>
      <c r="G217" s="28"/>
      <c r="H217" s="70"/>
      <c r="I217" s="71"/>
      <c r="J217" s="25"/>
      <c r="K217" s="25"/>
      <c r="L217" s="28"/>
      <c r="M217" s="28"/>
      <c r="N217" s="28"/>
      <c r="O217" s="64"/>
      <c r="P217" s="25"/>
      <c r="Q217" s="28"/>
      <c r="R217" s="64"/>
      <c r="W217" s="28"/>
      <c r="X217" s="28"/>
      <c r="Y217" s="25"/>
      <c r="Z217" s="25"/>
      <c r="AA217" s="28"/>
      <c r="AB217" s="28"/>
      <c r="AC217" s="28"/>
      <c r="AD217" s="28"/>
      <c r="AE217" s="28"/>
    </row>
    <row r="218" ht="12.75" customHeight="1">
      <c r="A218" s="9" t="s">
        <v>7</v>
      </c>
      <c r="B218" s="10">
        <v>44077.0</v>
      </c>
      <c r="C218" s="9">
        <v>272912.0</v>
      </c>
      <c r="D218" s="9">
        <v>1397.0</v>
      </c>
      <c r="E218" s="9">
        <v>0.0</v>
      </c>
      <c r="F218" s="28"/>
      <c r="G218" s="28"/>
      <c r="H218" s="70"/>
      <c r="I218" s="71"/>
      <c r="J218" s="25"/>
      <c r="K218" s="25"/>
      <c r="L218" s="28"/>
      <c r="M218" s="28"/>
      <c r="N218" s="28"/>
      <c r="O218" s="64"/>
      <c r="P218" s="25"/>
      <c r="Q218" s="28"/>
      <c r="R218" s="65"/>
      <c r="W218" s="28"/>
      <c r="X218" s="28"/>
      <c r="Y218" s="25"/>
      <c r="Z218" s="25"/>
      <c r="AA218" s="28"/>
      <c r="AB218" s="25"/>
      <c r="AC218" s="28"/>
      <c r="AD218" s="28"/>
      <c r="AE218" s="28"/>
    </row>
    <row r="219" ht="12.75" customHeight="1">
      <c r="A219" s="9" t="s">
        <v>7</v>
      </c>
      <c r="B219" s="10">
        <v>44078.0</v>
      </c>
      <c r="C219" s="9">
        <v>274644.0</v>
      </c>
      <c r="D219" s="9">
        <v>1732.0</v>
      </c>
      <c r="E219" s="9">
        <v>0.0</v>
      </c>
      <c r="F219" s="28"/>
      <c r="G219" s="28"/>
      <c r="H219" s="70"/>
      <c r="I219" s="71"/>
      <c r="J219" s="28"/>
      <c r="K219" s="25"/>
      <c r="L219" s="28"/>
      <c r="M219" s="28"/>
      <c r="N219" s="28"/>
      <c r="O219" s="64"/>
      <c r="P219" s="25"/>
      <c r="Q219" s="28"/>
      <c r="R219" s="64"/>
      <c r="W219" s="28"/>
      <c r="X219" s="28"/>
      <c r="Y219" s="25"/>
      <c r="Z219" s="28"/>
      <c r="AA219" s="28"/>
      <c r="AB219" s="25"/>
      <c r="AC219" s="28"/>
      <c r="AD219" s="28"/>
      <c r="AE219" s="28"/>
    </row>
    <row r="220" ht="12.75" customHeight="1">
      <c r="A220" s="9" t="s">
        <v>7</v>
      </c>
      <c r="B220" s="10">
        <v>44079.0</v>
      </c>
      <c r="C220" s="9">
        <v>276338.0</v>
      </c>
      <c r="D220" s="9">
        <v>1694.0</v>
      </c>
      <c r="E220" s="9">
        <v>0.0</v>
      </c>
      <c r="F220" s="28"/>
      <c r="G220" s="28"/>
      <c r="H220" s="70"/>
      <c r="I220" s="71"/>
      <c r="J220" s="25"/>
      <c r="K220" s="28"/>
      <c r="L220" s="28"/>
      <c r="M220" s="28"/>
      <c r="N220" s="28"/>
      <c r="O220" s="64"/>
      <c r="P220" s="25"/>
      <c r="Q220" s="28"/>
      <c r="R220" s="65"/>
      <c r="W220" s="28"/>
      <c r="X220" s="28"/>
      <c r="Y220" s="25"/>
      <c r="Z220" s="25"/>
      <c r="AA220" s="28"/>
      <c r="AB220" s="25"/>
      <c r="AC220" s="28"/>
      <c r="AD220" s="28"/>
      <c r="AE220" s="28"/>
    </row>
    <row r="221" ht="12.75" customHeight="1">
      <c r="A221" s="9" t="s">
        <v>7</v>
      </c>
      <c r="B221" s="10">
        <v>44080.0</v>
      </c>
      <c r="C221" s="9">
        <v>277634.0</v>
      </c>
      <c r="D221" s="9">
        <v>1296.0</v>
      </c>
      <c r="E221" s="9">
        <v>0.0</v>
      </c>
      <c r="F221" s="28"/>
      <c r="G221" s="28"/>
      <c r="H221" s="70"/>
      <c r="I221" s="71"/>
      <c r="J221" s="25"/>
      <c r="K221" s="25"/>
      <c r="L221" s="28"/>
      <c r="M221" s="28"/>
      <c r="N221" s="28"/>
      <c r="O221" s="64"/>
      <c r="P221" s="28"/>
      <c r="Q221" s="28"/>
      <c r="R221" s="65"/>
      <c r="U221" s="25"/>
      <c r="V221" s="25"/>
      <c r="W221" s="28"/>
      <c r="X221" s="28"/>
      <c r="Y221" s="25"/>
      <c r="Z221" s="25"/>
      <c r="AA221" s="28"/>
      <c r="AB221" s="25"/>
      <c r="AC221" s="28"/>
      <c r="AD221" s="28"/>
      <c r="AE221" s="28"/>
    </row>
    <row r="222" ht="12.75" customHeight="1">
      <c r="A222" s="9" t="s">
        <v>7</v>
      </c>
      <c r="B222" s="10">
        <v>44081.0</v>
      </c>
      <c r="C222" s="9">
        <v>278784.0</v>
      </c>
      <c r="D222" s="9">
        <v>1150.0</v>
      </c>
      <c r="E222" s="9">
        <v>0.0</v>
      </c>
      <c r="F222" s="28"/>
      <c r="G222" s="28"/>
      <c r="H222" s="72"/>
      <c r="I222" s="28"/>
      <c r="J222" s="25"/>
      <c r="K222" s="25"/>
      <c r="L222" s="28"/>
      <c r="M222" s="28"/>
      <c r="N222" s="28"/>
      <c r="O222" s="64"/>
      <c r="P222" s="25"/>
      <c r="Q222" s="28"/>
      <c r="R222" s="64"/>
      <c r="W222" s="28"/>
      <c r="X222" s="28"/>
      <c r="Y222" s="28"/>
      <c r="Z222" s="28"/>
      <c r="AA222" s="28"/>
      <c r="AB222" s="25"/>
      <c r="AC222" s="28"/>
      <c r="AD222" s="28"/>
      <c r="AE222" s="28"/>
    </row>
    <row r="223" ht="12.75" customHeight="1">
      <c r="A223" s="9" t="s">
        <v>7</v>
      </c>
      <c r="B223" s="10">
        <v>44082.0</v>
      </c>
      <c r="C223" s="9">
        <v>280153.0</v>
      </c>
      <c r="D223" s="9">
        <v>1369.0</v>
      </c>
      <c r="E223" s="9">
        <v>0.0</v>
      </c>
      <c r="F223" s="28"/>
      <c r="G223" s="28"/>
      <c r="H223" s="70"/>
      <c r="I223" s="71"/>
      <c r="J223" s="25"/>
      <c r="K223" s="25"/>
      <c r="L223" s="28"/>
      <c r="M223" s="28"/>
      <c r="N223" s="28"/>
      <c r="O223" s="64"/>
      <c r="P223" s="25"/>
      <c r="Q223" s="28"/>
      <c r="R223" s="65"/>
      <c r="W223" s="28"/>
      <c r="X223" s="28"/>
      <c r="Y223" s="25"/>
      <c r="Z223" s="25"/>
      <c r="AA223" s="28"/>
      <c r="AB223" s="25"/>
      <c r="AC223" s="28"/>
      <c r="AD223" s="28"/>
      <c r="AE223" s="28"/>
    </row>
    <row r="224" ht="12.75" customHeight="1">
      <c r="A224" s="9" t="s">
        <v>7</v>
      </c>
      <c r="B224" s="10">
        <v>44083.0</v>
      </c>
      <c r="C224" s="9">
        <v>281583.0</v>
      </c>
      <c r="D224" s="9">
        <v>1430.0</v>
      </c>
      <c r="E224" s="9">
        <v>0.0</v>
      </c>
      <c r="F224" s="28"/>
      <c r="G224" s="28"/>
      <c r="H224" s="70"/>
      <c r="I224" s="71"/>
      <c r="J224" s="25"/>
      <c r="K224" s="25"/>
      <c r="L224" s="28"/>
      <c r="M224" s="28"/>
      <c r="N224" s="28"/>
      <c r="O224" s="64"/>
      <c r="P224" s="25"/>
      <c r="Q224" s="28"/>
      <c r="R224" s="65"/>
      <c r="W224" s="28"/>
      <c r="X224" s="28"/>
      <c r="Y224" s="25"/>
      <c r="Z224" s="25"/>
      <c r="AA224" s="28"/>
      <c r="AB224" s="25"/>
      <c r="AC224" s="28"/>
      <c r="AD224" s="28"/>
      <c r="AE224" s="28"/>
    </row>
    <row r="225" ht="12.75" customHeight="1">
      <c r="A225" s="9" t="s">
        <v>7</v>
      </c>
      <c r="B225" s="10">
        <v>44084.0</v>
      </c>
      <c r="C225" s="9">
        <v>283180.0</v>
      </c>
      <c r="D225" s="9">
        <v>1597.0</v>
      </c>
      <c r="E225" s="9">
        <v>0.0</v>
      </c>
      <c r="F225" s="28"/>
      <c r="G225" s="28"/>
      <c r="H225" s="70"/>
      <c r="I225" s="71"/>
      <c r="J225" s="25"/>
      <c r="K225" s="25"/>
      <c r="L225" s="28"/>
      <c r="M225" s="28"/>
      <c r="N225" s="28"/>
      <c r="O225" s="64"/>
      <c r="P225" s="25"/>
      <c r="Q225" s="28"/>
      <c r="R225" s="65"/>
      <c r="W225" s="28"/>
      <c r="X225" s="28"/>
      <c r="Y225" s="25"/>
      <c r="Z225" s="25"/>
      <c r="AA225" s="28"/>
      <c r="AB225" s="25"/>
      <c r="AC225" s="28"/>
      <c r="AD225" s="28"/>
      <c r="AE225" s="28"/>
    </row>
    <row r="226" ht="12.75" customHeight="1">
      <c r="A226" s="9" t="s">
        <v>7</v>
      </c>
      <c r="B226" s="10">
        <v>44085.0</v>
      </c>
      <c r="C226" s="9">
        <v>284796.0</v>
      </c>
      <c r="D226" s="9">
        <v>1616.0</v>
      </c>
      <c r="E226" s="9">
        <v>0.0</v>
      </c>
      <c r="F226" s="28"/>
      <c r="G226" s="28"/>
      <c r="H226" s="70"/>
      <c r="I226" s="71"/>
      <c r="J226" s="25"/>
      <c r="K226" s="25"/>
      <c r="L226" s="28"/>
      <c r="M226" s="28"/>
      <c r="N226" s="28"/>
      <c r="O226" s="64"/>
      <c r="P226" s="25"/>
      <c r="Q226" s="28"/>
      <c r="R226" s="65"/>
      <c r="W226" s="28"/>
      <c r="X226" s="28"/>
      <c r="Y226" s="25"/>
      <c r="Z226" s="25"/>
      <c r="AA226" s="28"/>
      <c r="AB226" s="25"/>
      <c r="AC226" s="28"/>
      <c r="AD226" s="28"/>
      <c r="AE226" s="28"/>
    </row>
    <row r="227" ht="12.75" customHeight="1">
      <c r="A227" s="9" t="s">
        <v>7</v>
      </c>
      <c r="B227" s="10">
        <v>44086.0</v>
      </c>
      <c r="C227" s="9">
        <v>286297.0</v>
      </c>
      <c r="D227" s="9">
        <v>1501.0</v>
      </c>
      <c r="E227" s="9">
        <v>0.0</v>
      </c>
      <c r="F227" s="28"/>
      <c r="G227" s="28"/>
      <c r="H227" s="70"/>
      <c r="I227" s="71"/>
      <c r="J227" s="25"/>
      <c r="K227" s="25"/>
      <c r="L227" s="28"/>
      <c r="M227" s="28"/>
      <c r="N227" s="28"/>
      <c r="O227" s="64"/>
      <c r="P227" s="28"/>
      <c r="Q227" s="28"/>
      <c r="R227" s="65"/>
      <c r="W227" s="28"/>
      <c r="X227" s="28"/>
      <c r="Y227" s="25"/>
      <c r="Z227" s="25"/>
      <c r="AA227" s="28"/>
      <c r="AB227" s="25"/>
      <c r="AC227" s="28"/>
      <c r="AD227" s="28"/>
      <c r="AE227" s="28"/>
    </row>
    <row r="228" ht="12.75" customHeight="1">
      <c r="A228" s="9" t="s">
        <v>7</v>
      </c>
      <c r="B228" s="10">
        <v>44087.0</v>
      </c>
      <c r="C228" s="9">
        <v>287753.0</v>
      </c>
      <c r="D228" s="9">
        <v>1456.0</v>
      </c>
      <c r="E228" s="9">
        <v>0.0</v>
      </c>
      <c r="F228" s="28"/>
      <c r="G228" s="28"/>
      <c r="H228" s="70"/>
      <c r="I228" s="71"/>
      <c r="J228" s="25"/>
      <c r="K228" s="25"/>
      <c r="L228" s="28"/>
      <c r="M228" s="28"/>
      <c r="N228" s="28"/>
      <c r="O228" s="64"/>
      <c r="P228" s="25"/>
      <c r="Q228" s="28"/>
      <c r="R228" s="65"/>
      <c r="U228" s="25"/>
      <c r="V228" s="25"/>
      <c r="W228" s="28"/>
      <c r="X228" s="28"/>
      <c r="Y228" s="25"/>
      <c r="Z228" s="25"/>
      <c r="AA228" s="28"/>
      <c r="AB228" s="25"/>
      <c r="AC228" s="28"/>
      <c r="AD228" s="28"/>
      <c r="AE228" s="28"/>
    </row>
    <row r="229" ht="12.75" customHeight="1">
      <c r="A229" s="9" t="s">
        <v>7</v>
      </c>
      <c r="B229" s="10">
        <v>44088.0</v>
      </c>
      <c r="C229" s="9">
        <v>288761.0</v>
      </c>
      <c r="D229" s="9">
        <v>1008.0</v>
      </c>
      <c r="E229" s="9">
        <v>0.0</v>
      </c>
      <c r="F229" s="28"/>
      <c r="G229" s="28"/>
      <c r="H229" s="70"/>
      <c r="I229" s="71"/>
      <c r="J229" s="25"/>
      <c r="K229" s="25"/>
      <c r="L229" s="28"/>
      <c r="M229" s="28"/>
      <c r="N229" s="28"/>
      <c r="O229" s="64"/>
      <c r="P229" s="25"/>
      <c r="Q229" s="28"/>
      <c r="R229" s="65"/>
      <c r="W229" s="28"/>
      <c r="X229" s="28"/>
      <c r="Y229" s="25"/>
      <c r="Z229" s="28"/>
      <c r="AA229" s="28"/>
      <c r="AB229" s="25"/>
      <c r="AC229" s="28"/>
      <c r="AD229" s="28"/>
      <c r="AE229" s="28"/>
    </row>
    <row r="230" ht="12.75" customHeight="1">
      <c r="A230" s="9" t="s">
        <v>7</v>
      </c>
      <c r="B230" s="10">
        <v>44089.0</v>
      </c>
      <c r="C230" s="9">
        <v>289990.0</v>
      </c>
      <c r="D230" s="9">
        <v>1229.0</v>
      </c>
      <c r="E230" s="9">
        <v>0.0</v>
      </c>
      <c r="F230" s="28"/>
      <c r="G230" s="28"/>
      <c r="H230" s="72"/>
      <c r="I230" s="28"/>
      <c r="J230" s="25"/>
      <c r="K230" s="25"/>
      <c r="L230" s="28"/>
      <c r="M230" s="28"/>
      <c r="N230" s="28"/>
      <c r="O230" s="64"/>
      <c r="P230" s="25"/>
      <c r="Q230" s="28"/>
      <c r="R230" s="65"/>
      <c r="W230" s="28"/>
      <c r="X230" s="28"/>
      <c r="Y230" s="25"/>
      <c r="Z230" s="25"/>
      <c r="AA230" s="28"/>
      <c r="AB230" s="28"/>
      <c r="AC230" s="28"/>
      <c r="AD230" s="28"/>
      <c r="AE230" s="28"/>
    </row>
    <row r="231" ht="12.75" customHeight="1">
      <c r="A231" s="9" t="s">
        <v>7</v>
      </c>
      <c r="B231" s="10">
        <v>44090.0</v>
      </c>
      <c r="C231" s="9">
        <v>291442.0</v>
      </c>
      <c r="D231" s="9">
        <v>1452.0</v>
      </c>
      <c r="E231" s="9">
        <v>0.0</v>
      </c>
      <c r="F231" s="28"/>
      <c r="G231" s="28"/>
      <c r="H231" s="70"/>
      <c r="I231" s="71"/>
      <c r="J231" s="25"/>
      <c r="K231" s="25"/>
      <c r="L231" s="28"/>
      <c r="M231" s="28"/>
      <c r="N231" s="28"/>
      <c r="O231" s="64"/>
      <c r="P231" s="25"/>
      <c r="Q231" s="28"/>
      <c r="R231" s="65"/>
      <c r="W231" s="28"/>
      <c r="X231" s="28"/>
      <c r="Y231" s="28"/>
      <c r="Z231" s="25"/>
      <c r="AA231" s="28"/>
      <c r="AB231" s="25"/>
      <c r="AC231" s="28"/>
      <c r="AD231" s="28"/>
      <c r="AE231" s="28"/>
    </row>
    <row r="232" ht="12.75" customHeight="1">
      <c r="A232" s="9" t="s">
        <v>7</v>
      </c>
      <c r="B232" s="10">
        <v>44091.0</v>
      </c>
      <c r="C232" s="9">
        <v>293025.0</v>
      </c>
      <c r="D232" s="9">
        <v>1583.0</v>
      </c>
      <c r="E232" s="9">
        <v>0.0</v>
      </c>
      <c r="F232" s="28"/>
      <c r="G232" s="28"/>
      <c r="H232" s="70"/>
      <c r="I232" s="71"/>
      <c r="J232" s="25"/>
      <c r="K232" s="25"/>
      <c r="L232" s="28"/>
      <c r="M232" s="28"/>
      <c r="N232" s="28"/>
      <c r="O232" s="64"/>
      <c r="P232" s="25"/>
      <c r="Q232" s="28"/>
      <c r="R232" s="65"/>
      <c r="W232" s="28"/>
      <c r="X232" s="28"/>
      <c r="Y232" s="25"/>
      <c r="Z232" s="25"/>
      <c r="AA232" s="28"/>
      <c r="AB232" s="25"/>
      <c r="AC232" s="28"/>
      <c r="AD232" s="28"/>
      <c r="AE232" s="28"/>
    </row>
    <row r="233" ht="12.75" customHeight="1">
      <c r="A233" s="9" t="s">
        <v>7</v>
      </c>
      <c r="B233" s="10">
        <v>44092.0</v>
      </c>
      <c r="C233" s="9">
        <v>294932.0</v>
      </c>
      <c r="D233" s="9">
        <v>1907.0</v>
      </c>
      <c r="E233" s="9">
        <v>0.0</v>
      </c>
      <c r="F233" s="28"/>
      <c r="G233" s="28"/>
      <c r="H233" s="70"/>
      <c r="I233" s="71"/>
      <c r="J233" s="25"/>
      <c r="K233" s="25"/>
      <c r="L233" s="28"/>
      <c r="M233" s="28"/>
      <c r="N233" s="28"/>
      <c r="O233" s="64"/>
      <c r="P233" s="28"/>
      <c r="Q233" s="28"/>
      <c r="R233" s="64"/>
      <c r="W233" s="28"/>
      <c r="X233" s="28"/>
      <c r="Y233" s="25"/>
      <c r="Z233" s="25"/>
      <c r="AA233" s="28"/>
      <c r="AB233" s="25"/>
      <c r="AC233" s="28"/>
      <c r="AD233" s="28"/>
      <c r="AE233" s="28"/>
    </row>
    <row r="234" ht="12.75" customHeight="1">
      <c r="A234" s="9" t="s">
        <v>7</v>
      </c>
      <c r="B234" s="10">
        <v>44093.0</v>
      </c>
      <c r="C234" s="9">
        <v>296569.0</v>
      </c>
      <c r="D234" s="9">
        <v>1637.0</v>
      </c>
      <c r="E234" s="9">
        <v>0.0</v>
      </c>
      <c r="F234" s="28"/>
      <c r="G234" s="28"/>
      <c r="H234" s="70"/>
      <c r="I234" s="71"/>
      <c r="J234" s="28"/>
      <c r="K234" s="25"/>
      <c r="L234" s="28"/>
      <c r="M234" s="28"/>
      <c r="N234" s="28"/>
      <c r="O234" s="64"/>
      <c r="P234" s="25"/>
      <c r="Q234" s="28"/>
      <c r="R234" s="64"/>
      <c r="W234" s="28"/>
      <c r="X234" s="28"/>
      <c r="Y234" s="25"/>
      <c r="Z234" s="25"/>
      <c r="AA234" s="28"/>
      <c r="AB234" s="25"/>
      <c r="AC234" s="28"/>
      <c r="AD234" s="28"/>
      <c r="AE234" s="28"/>
    </row>
    <row r="235" ht="12.75" customHeight="1">
      <c r="A235" s="9" t="s">
        <v>7</v>
      </c>
      <c r="B235" s="10">
        <v>44094.0</v>
      </c>
      <c r="C235" s="9">
        <v>298156.0</v>
      </c>
      <c r="D235" s="9">
        <v>1587.0</v>
      </c>
      <c r="E235" s="9">
        <v>0.0</v>
      </c>
      <c r="F235" s="28"/>
      <c r="G235" s="28"/>
      <c r="H235" s="70"/>
      <c r="I235" s="71"/>
      <c r="J235" s="28"/>
      <c r="K235" s="25"/>
      <c r="L235" s="28"/>
      <c r="M235" s="28"/>
      <c r="N235" s="28"/>
      <c r="O235" s="64"/>
      <c r="P235" s="25"/>
      <c r="Q235" s="28"/>
      <c r="R235" s="65"/>
      <c r="U235" s="25"/>
      <c r="V235" s="25"/>
      <c r="W235" s="28"/>
      <c r="X235" s="28"/>
      <c r="Y235" s="25"/>
      <c r="Z235" s="28"/>
      <c r="AA235" s="28"/>
      <c r="AB235" s="25"/>
      <c r="AC235" s="28"/>
      <c r="AD235" s="28"/>
      <c r="AE235" s="28"/>
    </row>
    <row r="236" ht="12.75" customHeight="1">
      <c r="A236" s="9" t="s">
        <v>7</v>
      </c>
      <c r="B236" s="10">
        <v>44095.0</v>
      </c>
      <c r="C236" s="9">
        <v>299506.0</v>
      </c>
      <c r="D236" s="9">
        <v>1350.0</v>
      </c>
      <c r="E236" s="9">
        <v>0.0</v>
      </c>
      <c r="F236" s="28"/>
      <c r="G236" s="28"/>
      <c r="H236" s="70"/>
      <c r="I236" s="71"/>
      <c r="J236" s="25"/>
      <c r="K236" s="25"/>
      <c r="L236" s="28"/>
      <c r="M236" s="28"/>
      <c r="N236" s="28"/>
      <c r="O236" s="64"/>
      <c r="P236" s="25"/>
      <c r="Q236" s="28"/>
      <c r="R236" s="65"/>
      <c r="W236" s="28"/>
      <c r="X236" s="28"/>
      <c r="Y236" s="25"/>
      <c r="Z236" s="28"/>
      <c r="AA236" s="28"/>
      <c r="AB236" s="25"/>
      <c r="AC236" s="28"/>
      <c r="AD236" s="28"/>
      <c r="AE236" s="28"/>
    </row>
    <row r="237" ht="12.75" customHeight="1">
      <c r="A237" s="9" t="s">
        <v>7</v>
      </c>
      <c r="B237" s="10">
        <v>44096.0</v>
      </c>
      <c r="C237" s="9">
        <v>300897.0</v>
      </c>
      <c r="D237" s="9">
        <v>1391.0</v>
      </c>
      <c r="E237" s="9">
        <v>0.0</v>
      </c>
      <c r="F237" s="28"/>
      <c r="G237" s="28"/>
      <c r="H237" s="72"/>
      <c r="I237" s="28"/>
      <c r="J237" s="25"/>
      <c r="K237" s="25"/>
      <c r="L237" s="28"/>
      <c r="M237" s="28"/>
      <c r="N237" s="28"/>
      <c r="O237" s="64"/>
      <c r="P237" s="25"/>
      <c r="Q237" s="28"/>
      <c r="R237" s="65"/>
      <c r="W237" s="28"/>
      <c r="X237" s="28"/>
      <c r="Y237" s="28"/>
      <c r="Z237" s="25"/>
      <c r="AA237" s="28"/>
      <c r="AB237" s="25"/>
      <c r="AC237" s="28"/>
      <c r="AD237" s="28"/>
      <c r="AE237" s="28"/>
    </row>
    <row r="238" ht="12.75" customHeight="1">
      <c r="A238" s="9" t="s">
        <v>7</v>
      </c>
      <c r="B238" s="10">
        <v>44097.0</v>
      </c>
      <c r="C238" s="9">
        <v>302537.0</v>
      </c>
      <c r="D238" s="9">
        <v>1640.0</v>
      </c>
      <c r="E238" s="9">
        <v>0.0</v>
      </c>
      <c r="F238" s="28"/>
      <c r="G238" s="28"/>
      <c r="H238" s="70"/>
      <c r="I238" s="71"/>
      <c r="J238" s="25"/>
      <c r="K238" s="25"/>
      <c r="L238" s="28"/>
      <c r="M238" s="28"/>
      <c r="N238" s="28"/>
      <c r="O238" s="64"/>
      <c r="P238" s="25"/>
      <c r="Q238" s="28"/>
      <c r="R238" s="65"/>
      <c r="W238" s="28"/>
      <c r="X238" s="28"/>
      <c r="Y238" s="25"/>
      <c r="Z238" s="25"/>
      <c r="AA238" s="28"/>
      <c r="AB238" s="25"/>
      <c r="AC238" s="28"/>
      <c r="AD238" s="28"/>
      <c r="AE238" s="28"/>
    </row>
    <row r="239" ht="12.75" customHeight="1">
      <c r="A239" s="9" t="s">
        <v>7</v>
      </c>
      <c r="B239" s="10">
        <v>44098.0</v>
      </c>
      <c r="C239" s="9">
        <v>304323.0</v>
      </c>
      <c r="D239" s="9">
        <v>1786.0</v>
      </c>
      <c r="E239" s="9">
        <v>0.0</v>
      </c>
      <c r="F239" s="28"/>
      <c r="G239" s="28"/>
      <c r="H239" s="70"/>
      <c r="I239" s="71"/>
      <c r="J239" s="25"/>
      <c r="K239" s="25"/>
      <c r="L239" s="28"/>
      <c r="M239" s="28"/>
      <c r="N239" s="28"/>
      <c r="O239" s="64"/>
      <c r="P239" s="25"/>
      <c r="Q239" s="28"/>
      <c r="R239" s="65"/>
      <c r="W239" s="28"/>
      <c r="X239" s="28"/>
      <c r="Y239" s="25"/>
      <c r="Z239" s="25"/>
      <c r="AA239" s="28"/>
      <c r="AB239" s="25"/>
      <c r="AC239" s="28"/>
      <c r="AD239" s="28"/>
      <c r="AE239" s="28"/>
    </row>
    <row r="240" ht="12.75" customHeight="1">
      <c r="A240" s="9" t="s">
        <v>7</v>
      </c>
      <c r="B240" s="10">
        <v>44099.0</v>
      </c>
      <c r="C240" s="9">
        <v>306235.0</v>
      </c>
      <c r="D240" s="9">
        <v>1912.0</v>
      </c>
      <c r="E240" s="9">
        <v>0.0</v>
      </c>
      <c r="F240" s="28"/>
      <c r="G240" s="28"/>
      <c r="H240" s="72"/>
      <c r="I240" s="28"/>
      <c r="J240" s="25"/>
      <c r="K240" s="25"/>
      <c r="L240" s="28"/>
      <c r="M240" s="28"/>
      <c r="N240" s="28"/>
      <c r="O240" s="64"/>
      <c r="P240" s="25"/>
      <c r="Q240" s="28"/>
      <c r="R240" s="65"/>
      <c r="W240" s="28"/>
      <c r="X240" s="28"/>
      <c r="Y240" s="25"/>
      <c r="Z240" s="25"/>
      <c r="AA240" s="28"/>
      <c r="AB240" s="25"/>
      <c r="AC240" s="28"/>
      <c r="AD240" s="28"/>
      <c r="AE240" s="28"/>
    </row>
    <row r="241" ht="12.75" customHeight="1">
      <c r="A241" s="9" t="s">
        <v>7</v>
      </c>
      <c r="B241" s="10">
        <v>44100.0</v>
      </c>
      <c r="C241" s="9">
        <v>308104.0</v>
      </c>
      <c r="D241" s="9">
        <v>1869.0</v>
      </c>
      <c r="E241" s="9">
        <v>0.0</v>
      </c>
      <c r="F241" s="28"/>
      <c r="G241" s="28"/>
      <c r="H241" s="72"/>
      <c r="I241" s="28"/>
      <c r="J241" s="25"/>
      <c r="K241" s="25"/>
      <c r="L241" s="28"/>
      <c r="M241" s="28"/>
      <c r="N241" s="28"/>
      <c r="O241" s="64"/>
      <c r="P241" s="25"/>
      <c r="Q241" s="28"/>
      <c r="R241" s="65"/>
      <c r="W241" s="28"/>
      <c r="X241" s="28"/>
      <c r="Y241" s="25"/>
      <c r="Z241" s="25"/>
      <c r="AA241" s="28"/>
      <c r="AB241" s="25"/>
      <c r="AC241" s="28"/>
      <c r="AD241" s="28"/>
      <c r="AE241" s="28"/>
    </row>
    <row r="242" ht="12.75" customHeight="1">
      <c r="A242" s="9" t="s">
        <v>7</v>
      </c>
      <c r="B242" s="10">
        <v>44101.0</v>
      </c>
      <c r="C242" s="9">
        <v>309870.0</v>
      </c>
      <c r="D242" s="9">
        <v>1766.0</v>
      </c>
      <c r="E242" s="9">
        <v>0.0</v>
      </c>
      <c r="F242" s="28"/>
      <c r="G242" s="28"/>
      <c r="H242" s="70"/>
      <c r="I242" s="71"/>
      <c r="J242" s="25"/>
      <c r="K242" s="25"/>
      <c r="L242" s="28"/>
      <c r="M242" s="28"/>
      <c r="N242" s="28"/>
      <c r="O242" s="64"/>
      <c r="P242" s="25"/>
      <c r="Q242" s="28"/>
      <c r="R242" s="65"/>
      <c r="U242" s="25"/>
      <c r="V242" s="28"/>
      <c r="W242" s="28"/>
      <c r="X242" s="28"/>
      <c r="Y242" s="25"/>
      <c r="Z242" s="25"/>
      <c r="AA242" s="28"/>
      <c r="AB242" s="25"/>
      <c r="AC242" s="28"/>
      <c r="AD242" s="28"/>
      <c r="AE242" s="28"/>
    </row>
    <row r="243" ht="12.75" customHeight="1">
      <c r="A243" s="9" t="s">
        <v>7</v>
      </c>
      <c r="B243" s="10">
        <v>44102.0</v>
      </c>
      <c r="C243" s="9">
        <v>311364.0</v>
      </c>
      <c r="D243" s="9">
        <v>1494.0</v>
      </c>
      <c r="E243" s="9">
        <v>0.0</v>
      </c>
      <c r="F243" s="28"/>
      <c r="G243" s="28"/>
      <c r="H243" s="70"/>
      <c r="I243" s="71"/>
      <c r="J243" s="25"/>
      <c r="K243" s="25"/>
      <c r="L243" s="28"/>
      <c r="M243" s="28"/>
      <c r="N243" s="28"/>
      <c r="O243" s="64"/>
      <c r="P243" s="25"/>
      <c r="Q243" s="28"/>
      <c r="R243" s="65"/>
      <c r="W243" s="28"/>
      <c r="X243" s="28"/>
      <c r="Y243" s="25"/>
      <c r="Z243" s="28"/>
      <c r="AA243" s="28"/>
      <c r="AB243" s="25"/>
      <c r="AC243" s="28"/>
      <c r="AD243" s="28"/>
      <c r="AE243" s="28"/>
    </row>
    <row r="244" ht="12.75" customHeight="1">
      <c r="A244" s="9" t="s">
        <v>7</v>
      </c>
      <c r="B244" s="10">
        <v>44103.0</v>
      </c>
      <c r="C244" s="9">
        <v>313011.0</v>
      </c>
      <c r="D244" s="9">
        <v>1647.0</v>
      </c>
      <c r="E244" s="9">
        <v>0.0</v>
      </c>
      <c r="F244" s="28"/>
      <c r="G244" s="28"/>
      <c r="H244" s="70"/>
      <c r="I244" s="71"/>
      <c r="J244" s="25"/>
      <c r="K244" s="28"/>
      <c r="L244" s="28"/>
      <c r="M244" s="28"/>
      <c r="N244" s="28"/>
      <c r="O244" s="64"/>
      <c r="P244" s="25"/>
      <c r="Q244" s="28"/>
      <c r="R244" s="65"/>
      <c r="W244" s="28"/>
      <c r="X244" s="28"/>
      <c r="Y244" s="28"/>
      <c r="Z244" s="25"/>
      <c r="AA244" s="28"/>
      <c r="AB244" s="25"/>
      <c r="AC244" s="28"/>
      <c r="AD244" s="28"/>
      <c r="AE244" s="28"/>
    </row>
    <row r="245" ht="12.75" customHeight="1">
      <c r="A245" s="9" t="s">
        <v>7</v>
      </c>
      <c r="B245" s="10">
        <v>44104.0</v>
      </c>
      <c r="C245" s="9">
        <v>314861.0</v>
      </c>
      <c r="D245" s="9">
        <v>1850.0</v>
      </c>
      <c r="E245" s="9">
        <v>0.0</v>
      </c>
      <c r="F245" s="28"/>
      <c r="G245" s="28"/>
      <c r="H245" s="70"/>
      <c r="I245" s="71"/>
      <c r="J245" s="25"/>
      <c r="K245" s="25"/>
      <c r="L245" s="28"/>
      <c r="M245" s="28"/>
      <c r="N245" s="28"/>
      <c r="O245" s="64"/>
      <c r="P245" s="25"/>
      <c r="Q245" s="28"/>
      <c r="R245" s="65"/>
      <c r="W245" s="28"/>
      <c r="X245" s="28"/>
      <c r="Y245" s="25"/>
      <c r="Z245" s="25"/>
      <c r="AA245" s="28"/>
      <c r="AB245" s="25"/>
      <c r="AC245" s="28"/>
      <c r="AD245" s="28"/>
      <c r="AE245" s="28"/>
    </row>
    <row r="246" ht="12.75" customHeight="1">
      <c r="A246" s="9" t="s">
        <v>7</v>
      </c>
      <c r="B246" s="10">
        <v>44105.0</v>
      </c>
      <c r="C246" s="9">
        <v>317409.0</v>
      </c>
      <c r="D246" s="9">
        <v>2548.0</v>
      </c>
      <c r="E246" s="9">
        <v>0.0</v>
      </c>
      <c r="F246" s="28"/>
      <c r="G246" s="28"/>
      <c r="H246" s="70"/>
      <c r="I246" s="71"/>
      <c r="J246" s="25"/>
      <c r="K246" s="25"/>
      <c r="L246" s="28"/>
      <c r="M246" s="28"/>
      <c r="N246" s="28"/>
      <c r="O246" s="64"/>
      <c r="P246" s="25"/>
      <c r="Q246" s="28"/>
      <c r="R246" s="65"/>
      <c r="W246" s="28"/>
      <c r="X246" s="28"/>
      <c r="Y246" s="25"/>
      <c r="Z246" s="25"/>
      <c r="AA246" s="28"/>
      <c r="AB246" s="28"/>
      <c r="AC246" s="28"/>
      <c r="AD246" s="28"/>
      <c r="AE246" s="28"/>
    </row>
    <row r="247" ht="12.75" customHeight="1">
      <c r="A247" s="9" t="s">
        <v>7</v>
      </c>
      <c r="B247" s="10">
        <v>44106.0</v>
      </c>
      <c r="C247" s="9">
        <v>319908.0</v>
      </c>
      <c r="D247" s="9">
        <v>2499.0</v>
      </c>
      <c r="E247" s="9">
        <v>0.0</v>
      </c>
      <c r="F247" s="28"/>
      <c r="G247" s="28"/>
      <c r="H247" s="72"/>
      <c r="I247" s="28"/>
      <c r="J247" s="25"/>
      <c r="K247" s="25"/>
      <c r="L247" s="28"/>
      <c r="M247" s="28"/>
      <c r="N247" s="28"/>
      <c r="O247" s="64"/>
      <c r="P247" s="25"/>
      <c r="Q247" s="28"/>
      <c r="R247" s="65"/>
      <c r="W247" s="28"/>
      <c r="X247" s="28"/>
      <c r="Y247" s="25"/>
      <c r="Z247" s="28"/>
      <c r="AA247" s="28"/>
      <c r="AB247" s="25"/>
      <c r="AC247" s="28"/>
      <c r="AD247" s="28"/>
      <c r="AE247" s="28"/>
    </row>
    <row r="248" ht="12.75" customHeight="1">
      <c r="A248" s="9" t="s">
        <v>7</v>
      </c>
      <c r="B248" s="10">
        <v>44107.0</v>
      </c>
      <c r="C248" s="9">
        <v>322751.0</v>
      </c>
      <c r="D248" s="9">
        <v>2843.0</v>
      </c>
      <c r="E248" s="9">
        <v>0.0</v>
      </c>
      <c r="F248" s="28"/>
      <c r="G248" s="28"/>
      <c r="H248" s="70"/>
      <c r="I248" s="71"/>
      <c r="J248" s="25"/>
      <c r="K248" s="25"/>
      <c r="L248" s="28"/>
      <c r="M248" s="28"/>
      <c r="N248" s="28"/>
      <c r="O248" s="64"/>
      <c r="P248" s="25"/>
      <c r="Q248" s="28"/>
      <c r="R248" s="65"/>
      <c r="W248" s="28"/>
      <c r="X248" s="28"/>
      <c r="Y248" s="25"/>
      <c r="Z248" s="25"/>
      <c r="AA248" s="28"/>
      <c r="AB248" s="25"/>
      <c r="AC248" s="28"/>
      <c r="AD248" s="28"/>
      <c r="AE248" s="28"/>
    </row>
    <row r="249" ht="12.75" customHeight="1">
      <c r="A249" s="9" t="s">
        <v>7</v>
      </c>
      <c r="B249" s="10">
        <v>44108.0</v>
      </c>
      <c r="C249" s="9">
        <v>325329.0</v>
      </c>
      <c r="D249" s="9">
        <v>2578.0</v>
      </c>
      <c r="E249" s="9">
        <v>0.0</v>
      </c>
      <c r="F249" s="28"/>
      <c r="G249" s="28"/>
      <c r="H249" s="70"/>
      <c r="I249" s="71"/>
      <c r="J249" s="25"/>
      <c r="K249" s="25"/>
      <c r="L249" s="28"/>
      <c r="M249" s="28"/>
      <c r="N249" s="28"/>
      <c r="O249" s="64"/>
      <c r="P249" s="25"/>
      <c r="Q249" s="28"/>
      <c r="R249" s="65"/>
      <c r="U249" s="25"/>
      <c r="V249" s="25"/>
      <c r="W249" s="28"/>
      <c r="X249" s="28"/>
      <c r="Y249" s="25"/>
      <c r="Z249" s="25"/>
      <c r="AA249" s="28"/>
      <c r="AB249" s="25"/>
      <c r="AC249" s="28"/>
      <c r="AD249" s="28"/>
      <c r="AE249" s="28"/>
    </row>
    <row r="250" ht="12.75" customHeight="1">
      <c r="A250" s="9" t="s">
        <v>7</v>
      </c>
      <c r="B250" s="10">
        <v>44109.0</v>
      </c>
      <c r="C250" s="9">
        <v>327586.0</v>
      </c>
      <c r="D250" s="9">
        <v>2257.0</v>
      </c>
      <c r="E250" s="9">
        <v>0.0</v>
      </c>
      <c r="F250" s="28"/>
      <c r="G250" s="28"/>
      <c r="H250" s="70"/>
      <c r="I250" s="71"/>
      <c r="J250" s="25"/>
      <c r="K250" s="28"/>
      <c r="L250" s="28"/>
      <c r="M250" s="28"/>
      <c r="N250" s="28"/>
      <c r="O250" s="64"/>
      <c r="P250" s="25"/>
      <c r="Q250" s="28"/>
      <c r="R250" s="65"/>
      <c r="W250" s="28"/>
      <c r="X250" s="28"/>
      <c r="Y250" s="25"/>
      <c r="Z250" s="28"/>
      <c r="AA250" s="28"/>
      <c r="AB250" s="25"/>
      <c r="AC250" s="28"/>
      <c r="AD250" s="28"/>
      <c r="AE250" s="28"/>
    </row>
    <row r="251" ht="12.75" customHeight="1">
      <c r="A251" s="9" t="s">
        <v>7</v>
      </c>
      <c r="B251" s="10">
        <v>44110.0</v>
      </c>
      <c r="C251" s="9">
        <v>330263.0</v>
      </c>
      <c r="D251" s="9">
        <v>2677.0</v>
      </c>
      <c r="E251" s="9">
        <v>0.0</v>
      </c>
      <c r="F251" s="28"/>
      <c r="G251" s="28"/>
      <c r="H251" s="70"/>
      <c r="I251" s="71"/>
      <c r="J251" s="25"/>
      <c r="K251" s="25"/>
      <c r="L251" s="28"/>
      <c r="M251" s="28"/>
      <c r="N251" s="28"/>
      <c r="O251" s="64"/>
      <c r="P251" s="25"/>
      <c r="Q251" s="28"/>
      <c r="R251" s="65"/>
      <c r="W251" s="28"/>
      <c r="X251" s="28"/>
      <c r="Y251" s="25"/>
      <c r="Z251" s="28"/>
      <c r="AA251" s="28"/>
      <c r="AB251" s="25"/>
      <c r="AC251" s="28"/>
      <c r="AD251" s="28"/>
      <c r="AE251" s="28"/>
    </row>
    <row r="252" ht="12.75" customHeight="1">
      <c r="A252" s="9" t="s">
        <v>7</v>
      </c>
      <c r="B252" s="10">
        <v>44111.0</v>
      </c>
      <c r="C252" s="9">
        <v>333940.0</v>
      </c>
      <c r="D252" s="9">
        <v>3677.0</v>
      </c>
      <c r="E252" s="9">
        <v>0.0</v>
      </c>
      <c r="F252" s="28"/>
      <c r="G252" s="28"/>
      <c r="H252" s="70"/>
      <c r="I252" s="71"/>
      <c r="J252" s="25"/>
      <c r="K252" s="25"/>
      <c r="L252" s="28"/>
      <c r="M252" s="28"/>
      <c r="N252" s="28"/>
      <c r="O252" s="64"/>
      <c r="P252" s="25"/>
      <c r="Q252" s="28"/>
      <c r="R252" s="65"/>
      <c r="W252" s="28"/>
      <c r="X252" s="28"/>
      <c r="Y252" s="28"/>
      <c r="Z252" s="25"/>
      <c r="AA252" s="28"/>
      <c r="AB252" s="25"/>
      <c r="AC252" s="28"/>
      <c r="AD252" s="28"/>
      <c r="AE252" s="28"/>
    </row>
    <row r="253" ht="12.75" customHeight="1">
      <c r="A253" s="9" t="s">
        <v>7</v>
      </c>
      <c r="B253" s="10">
        <v>44112.0</v>
      </c>
      <c r="C253" s="9">
        <v>338398.0</v>
      </c>
      <c r="D253" s="9">
        <v>4458.0</v>
      </c>
      <c r="E253" s="9">
        <v>0.0</v>
      </c>
      <c r="F253" s="28"/>
      <c r="G253" s="28"/>
      <c r="H253" s="70"/>
      <c r="I253" s="71"/>
      <c r="J253" s="25"/>
      <c r="K253" s="28"/>
      <c r="L253" s="28"/>
      <c r="M253" s="28"/>
      <c r="N253" s="28"/>
      <c r="O253" s="64"/>
      <c r="P253" s="25"/>
      <c r="Q253" s="28"/>
      <c r="R253" s="65"/>
      <c r="W253" s="28"/>
      <c r="X253" s="28"/>
      <c r="Y253" s="25"/>
      <c r="Z253" s="25"/>
      <c r="AA253" s="28"/>
      <c r="AB253" s="25"/>
      <c r="AC253" s="28"/>
      <c r="AD253" s="28"/>
      <c r="AE253" s="28"/>
    </row>
    <row r="254" ht="12.75" customHeight="1">
      <c r="A254" s="9" t="s">
        <v>7</v>
      </c>
      <c r="B254" s="10">
        <v>44113.0</v>
      </c>
      <c r="C254" s="9">
        <v>343770.0</v>
      </c>
      <c r="D254" s="9">
        <v>5372.0</v>
      </c>
      <c r="E254" s="9">
        <v>0.0</v>
      </c>
      <c r="F254" s="28"/>
      <c r="G254" s="28"/>
      <c r="H254" s="70"/>
      <c r="I254" s="71"/>
      <c r="J254" s="28"/>
      <c r="K254" s="25"/>
      <c r="L254" s="28"/>
      <c r="M254" s="28"/>
      <c r="N254" s="28"/>
      <c r="O254" s="64"/>
      <c r="P254" s="25"/>
      <c r="Q254" s="28"/>
      <c r="R254" s="65"/>
      <c r="W254" s="28"/>
      <c r="X254" s="28"/>
      <c r="Y254" s="28"/>
      <c r="Z254" s="25"/>
      <c r="AA254" s="28"/>
      <c r="AB254" s="25"/>
      <c r="AC254" s="28"/>
      <c r="AD254" s="28"/>
      <c r="AE254" s="28"/>
    </row>
    <row r="255" ht="12.75" customHeight="1">
      <c r="A255" s="9" t="s">
        <v>7</v>
      </c>
      <c r="B255" s="10">
        <v>44114.0</v>
      </c>
      <c r="C255" s="9">
        <v>349494.0</v>
      </c>
      <c r="D255" s="9">
        <v>5724.0</v>
      </c>
      <c r="E255" s="9">
        <v>0.0</v>
      </c>
      <c r="F255" s="28"/>
      <c r="G255" s="28"/>
      <c r="H255" s="70"/>
      <c r="I255" s="71"/>
      <c r="J255" s="25"/>
      <c r="K255" s="25"/>
      <c r="L255" s="28"/>
      <c r="M255" s="28"/>
      <c r="N255" s="28"/>
      <c r="O255" s="64"/>
      <c r="P255" s="28"/>
      <c r="Q255" s="28"/>
      <c r="R255" s="65"/>
      <c r="W255" s="28"/>
      <c r="X255" s="28"/>
      <c r="Y255" s="25"/>
      <c r="Z255" s="25"/>
      <c r="AA255" s="28"/>
      <c r="AB255" s="25"/>
      <c r="AC255" s="28"/>
      <c r="AD255" s="28"/>
      <c r="AE255" s="28"/>
    </row>
    <row r="256" ht="12.75" customHeight="1">
      <c r="A256" s="9" t="s">
        <v>7</v>
      </c>
      <c r="B256" s="10">
        <v>44115.0</v>
      </c>
      <c r="C256" s="9">
        <v>354950.0</v>
      </c>
      <c r="D256" s="9">
        <v>5456.0</v>
      </c>
      <c r="E256" s="9">
        <v>0.0</v>
      </c>
      <c r="F256" s="28"/>
      <c r="G256" s="28"/>
      <c r="H256" s="70"/>
      <c r="I256" s="71"/>
      <c r="J256" s="25"/>
      <c r="K256" s="25"/>
      <c r="L256" s="28"/>
      <c r="M256" s="28"/>
      <c r="N256" s="28"/>
      <c r="O256" s="64"/>
      <c r="P256" s="25"/>
      <c r="Q256" s="28"/>
      <c r="R256" s="65"/>
      <c r="U256" s="25"/>
      <c r="V256" s="25"/>
      <c r="W256" s="28"/>
      <c r="X256" s="28"/>
      <c r="Y256" s="25"/>
      <c r="Z256" s="25"/>
      <c r="AA256" s="28"/>
      <c r="AB256" s="25"/>
      <c r="AC256" s="28"/>
      <c r="AD256" s="28"/>
      <c r="AE256" s="28"/>
    </row>
    <row r="257" ht="12.75" customHeight="1">
      <c r="A257" s="9" t="s">
        <v>7</v>
      </c>
      <c r="B257" s="10">
        <v>44116.0</v>
      </c>
      <c r="C257" s="9">
        <v>359569.0</v>
      </c>
      <c r="D257" s="9">
        <v>4619.0</v>
      </c>
      <c r="E257" s="9">
        <v>0.0</v>
      </c>
      <c r="F257" s="28"/>
      <c r="G257" s="28"/>
      <c r="H257" s="72"/>
      <c r="I257" s="28"/>
      <c r="J257" s="25"/>
      <c r="K257" s="25"/>
      <c r="L257" s="28"/>
      <c r="M257" s="28"/>
      <c r="N257" s="28"/>
      <c r="O257" s="64"/>
      <c r="P257" s="25"/>
      <c r="Q257" s="28"/>
      <c r="R257" s="65"/>
      <c r="W257" s="28"/>
      <c r="X257" s="28"/>
      <c r="Y257" s="25"/>
      <c r="Z257" s="25"/>
      <c r="AA257" s="28"/>
      <c r="AB257" s="25"/>
      <c r="AC257" s="28"/>
      <c r="AD257" s="28"/>
      <c r="AE257" s="28"/>
    </row>
    <row r="258" ht="12.75" customHeight="1">
      <c r="A258" s="9" t="s">
        <v>7</v>
      </c>
      <c r="B258" s="10">
        <v>44117.0</v>
      </c>
      <c r="C258" s="9">
        <v>365467.0</v>
      </c>
      <c r="D258" s="9">
        <v>5898.0</v>
      </c>
      <c r="E258" s="9">
        <v>0.0</v>
      </c>
      <c r="F258" s="28"/>
      <c r="G258" s="28"/>
      <c r="H258" s="70"/>
      <c r="I258" s="71"/>
      <c r="J258" s="25"/>
      <c r="K258" s="25"/>
      <c r="L258" s="28"/>
      <c r="M258" s="28"/>
      <c r="N258" s="28"/>
      <c r="O258" s="64"/>
      <c r="P258" s="25"/>
      <c r="Q258" s="28"/>
      <c r="R258" s="65"/>
      <c r="W258" s="28"/>
      <c r="X258" s="28"/>
      <c r="Y258" s="25"/>
      <c r="Z258" s="25"/>
      <c r="AA258" s="28"/>
      <c r="AB258" s="25"/>
      <c r="AC258" s="28"/>
      <c r="AD258" s="28"/>
      <c r="AE258" s="28"/>
    </row>
    <row r="259" ht="12.75" customHeight="1">
      <c r="A259" s="9" t="s">
        <v>7</v>
      </c>
      <c r="B259" s="10">
        <v>44118.0</v>
      </c>
      <c r="C259" s="9">
        <v>372799.0</v>
      </c>
      <c r="D259" s="9">
        <v>7332.0</v>
      </c>
      <c r="E259" s="9">
        <v>0.0</v>
      </c>
      <c r="F259" s="28"/>
      <c r="G259" s="28"/>
      <c r="H259" s="70"/>
      <c r="I259" s="71"/>
      <c r="J259" s="25"/>
      <c r="K259" s="25"/>
      <c r="L259" s="28"/>
      <c r="M259" s="28"/>
      <c r="N259" s="28"/>
      <c r="O259" s="64"/>
      <c r="P259" s="25"/>
      <c r="Q259" s="28"/>
      <c r="R259" s="65"/>
      <c r="W259" s="28"/>
      <c r="X259" s="28"/>
      <c r="Y259" s="25"/>
      <c r="Z259" s="25"/>
      <c r="AA259" s="28"/>
      <c r="AB259" s="25"/>
      <c r="AC259" s="28"/>
      <c r="AD259" s="28"/>
      <c r="AE259" s="28"/>
    </row>
    <row r="260" ht="12.75" customHeight="1">
      <c r="A260" s="9" t="s">
        <v>7</v>
      </c>
      <c r="B260" s="10">
        <v>44119.0</v>
      </c>
      <c r="C260" s="9">
        <v>381602.0</v>
      </c>
      <c r="D260" s="9">
        <v>8803.0</v>
      </c>
      <c r="E260" s="9">
        <v>0.0</v>
      </c>
      <c r="F260" s="28"/>
      <c r="G260" s="28"/>
      <c r="H260" s="70"/>
      <c r="I260" s="71"/>
      <c r="J260" s="25"/>
      <c r="K260" s="28"/>
      <c r="L260" s="25"/>
      <c r="M260" s="28"/>
      <c r="N260" s="28"/>
      <c r="O260" s="64"/>
      <c r="P260" s="25"/>
      <c r="Q260" s="28"/>
      <c r="R260" s="65"/>
      <c r="W260" s="28"/>
      <c r="X260" s="28"/>
      <c r="Y260" s="25"/>
      <c r="Z260" s="25"/>
      <c r="AA260" s="28"/>
      <c r="AB260" s="28"/>
      <c r="AC260" s="28"/>
      <c r="AD260" s="28"/>
      <c r="AE260" s="28"/>
    </row>
    <row r="261" ht="12.75" customHeight="1">
      <c r="A261" s="9" t="s">
        <v>7</v>
      </c>
      <c r="B261" s="10">
        <v>44120.0</v>
      </c>
      <c r="C261" s="9">
        <v>391611.0</v>
      </c>
      <c r="D261" s="9">
        <v>10009.0</v>
      </c>
      <c r="E261" s="9">
        <v>0.0</v>
      </c>
      <c r="F261" s="28"/>
      <c r="G261" s="28"/>
      <c r="H261" s="70"/>
      <c r="I261" s="71"/>
      <c r="J261" s="25"/>
      <c r="K261" s="25"/>
      <c r="L261" s="28"/>
      <c r="M261" s="28"/>
      <c r="N261" s="28"/>
      <c r="O261" s="64"/>
      <c r="P261" s="25"/>
      <c r="Q261" s="28"/>
      <c r="R261" s="65"/>
      <c r="W261" s="28"/>
      <c r="X261" s="28"/>
      <c r="Y261" s="25"/>
      <c r="Z261" s="25"/>
      <c r="AA261" s="28"/>
      <c r="AB261" s="25"/>
      <c r="AC261" s="28"/>
      <c r="AD261" s="28"/>
      <c r="AE261" s="28"/>
    </row>
    <row r="262" ht="12.75" customHeight="1">
      <c r="A262" s="9" t="s">
        <v>7</v>
      </c>
      <c r="B262" s="10">
        <v>44121.0</v>
      </c>
      <c r="C262" s="9">
        <v>402536.0</v>
      </c>
      <c r="D262" s="9">
        <v>10925.0</v>
      </c>
      <c r="E262" s="9">
        <v>0.0</v>
      </c>
      <c r="F262" s="28"/>
      <c r="G262" s="28"/>
      <c r="H262" s="70"/>
      <c r="I262" s="71"/>
      <c r="J262" s="25"/>
      <c r="K262" s="25"/>
      <c r="L262" s="28"/>
      <c r="M262" s="28"/>
      <c r="N262" s="28"/>
      <c r="O262" s="64"/>
      <c r="P262" s="28"/>
      <c r="Q262" s="28"/>
      <c r="R262" s="65"/>
      <c r="W262" s="28"/>
      <c r="X262" s="28"/>
      <c r="Y262" s="25"/>
      <c r="Z262" s="25"/>
      <c r="AA262" s="28"/>
      <c r="AB262" s="25"/>
      <c r="AC262" s="28"/>
      <c r="AD262" s="28"/>
      <c r="AE262" s="28"/>
    </row>
    <row r="263" ht="12.75" customHeight="1">
      <c r="A263" s="9" t="s">
        <v>7</v>
      </c>
      <c r="B263" s="10">
        <v>44122.0</v>
      </c>
      <c r="C263" s="9">
        <v>414241.0</v>
      </c>
      <c r="D263" s="9">
        <v>11705.0</v>
      </c>
      <c r="E263" s="9">
        <v>0.0</v>
      </c>
      <c r="F263" s="28"/>
      <c r="G263" s="28"/>
      <c r="H263" s="70"/>
      <c r="I263" s="71"/>
      <c r="J263" s="25"/>
      <c r="K263" s="25"/>
      <c r="L263" s="25"/>
      <c r="M263" s="28"/>
      <c r="N263" s="28"/>
      <c r="O263" s="64"/>
      <c r="P263" s="25"/>
      <c r="Q263" s="28"/>
      <c r="R263" s="65"/>
      <c r="U263" s="25"/>
      <c r="V263" s="25"/>
      <c r="W263" s="28"/>
      <c r="X263" s="28"/>
      <c r="Y263" s="25"/>
      <c r="Z263" s="25"/>
      <c r="AA263" s="28"/>
      <c r="AB263" s="25"/>
      <c r="AC263" s="28"/>
      <c r="AD263" s="28"/>
      <c r="AE263" s="28"/>
    </row>
    <row r="264" ht="12.75" customHeight="1">
      <c r="A264" s="9" t="s">
        <v>7</v>
      </c>
      <c r="B264" s="10">
        <v>44123.0</v>
      </c>
      <c r="C264" s="9">
        <v>423578.0</v>
      </c>
      <c r="D264" s="9">
        <v>9337.0</v>
      </c>
      <c r="E264" s="9">
        <v>0.0</v>
      </c>
      <c r="F264" s="28"/>
      <c r="G264" s="28"/>
      <c r="H264" s="70"/>
      <c r="I264" s="71"/>
      <c r="J264" s="25"/>
      <c r="K264" s="25"/>
      <c r="L264" s="25"/>
      <c r="M264" s="28"/>
      <c r="N264" s="28"/>
      <c r="O264" s="64"/>
      <c r="P264" s="25"/>
      <c r="Q264" s="28"/>
      <c r="R264" s="65"/>
      <c r="W264" s="28"/>
      <c r="X264" s="28"/>
      <c r="Y264" s="25"/>
      <c r="Z264" s="25"/>
      <c r="AA264" s="28"/>
      <c r="AB264" s="25"/>
      <c r="AC264" s="28"/>
      <c r="AD264" s="28"/>
      <c r="AE264" s="28"/>
    </row>
    <row r="265" ht="12.75" customHeight="1">
      <c r="A265" s="9" t="s">
        <v>7</v>
      </c>
      <c r="B265" s="10">
        <v>44124.0</v>
      </c>
      <c r="C265" s="9">
        <v>434449.0</v>
      </c>
      <c r="D265" s="9">
        <v>10871.0</v>
      </c>
      <c r="E265" s="9">
        <v>0.0</v>
      </c>
      <c r="F265" s="28"/>
      <c r="G265" s="28"/>
      <c r="H265" s="70"/>
      <c r="I265" s="71"/>
      <c r="J265" s="25"/>
      <c r="K265" s="25"/>
      <c r="L265" s="25"/>
      <c r="M265" s="25"/>
      <c r="N265" s="28"/>
      <c r="O265" s="64"/>
      <c r="P265" s="25"/>
      <c r="Q265" s="28"/>
      <c r="R265" s="65"/>
      <c r="W265" s="28"/>
      <c r="X265" s="28"/>
      <c r="Y265" s="25"/>
      <c r="Z265" s="25"/>
      <c r="AA265" s="28"/>
      <c r="AB265" s="25"/>
      <c r="AC265" s="28"/>
      <c r="AD265" s="28"/>
      <c r="AE265" s="28"/>
    </row>
    <row r="266" ht="12.75" customHeight="1">
      <c r="A266" s="9" t="s">
        <v>7</v>
      </c>
      <c r="B266" s="10">
        <v>44125.0</v>
      </c>
      <c r="C266" s="9">
        <v>449648.0</v>
      </c>
      <c r="D266" s="9">
        <v>15199.0</v>
      </c>
      <c r="E266" s="9">
        <v>0.0</v>
      </c>
      <c r="F266" s="28"/>
      <c r="G266" s="28"/>
      <c r="H266" s="70"/>
      <c r="I266" s="71"/>
      <c r="J266" s="25"/>
      <c r="K266" s="25"/>
      <c r="L266" s="28"/>
      <c r="M266" s="25"/>
      <c r="N266" s="28"/>
      <c r="O266" s="64"/>
      <c r="P266" s="25"/>
      <c r="Q266" s="28"/>
      <c r="R266" s="65"/>
      <c r="W266" s="28"/>
      <c r="X266" s="28"/>
      <c r="Y266" s="25"/>
      <c r="Z266" s="25"/>
      <c r="AA266" s="28"/>
      <c r="AB266" s="25"/>
      <c r="AC266" s="28"/>
      <c r="AD266" s="28"/>
      <c r="AE266" s="28"/>
    </row>
    <row r="267" ht="12.75" customHeight="1">
      <c r="A267" s="9" t="s">
        <v>7</v>
      </c>
      <c r="B267" s="10">
        <v>44126.0</v>
      </c>
      <c r="C267" s="9">
        <v>465726.0</v>
      </c>
      <c r="D267" s="9">
        <v>16078.0</v>
      </c>
      <c r="E267" s="9">
        <v>0.0</v>
      </c>
      <c r="F267" s="28"/>
      <c r="G267" s="28"/>
      <c r="H267" s="70"/>
      <c r="I267" s="71"/>
      <c r="J267" s="25"/>
      <c r="K267" s="25"/>
      <c r="L267" s="25"/>
      <c r="M267" s="25"/>
      <c r="N267" s="28"/>
      <c r="O267" s="64"/>
      <c r="P267" s="25"/>
      <c r="Q267" s="28"/>
      <c r="R267" s="64"/>
      <c r="W267" s="28"/>
      <c r="X267" s="28"/>
      <c r="Y267" s="25"/>
      <c r="Z267" s="25"/>
      <c r="AA267" s="28"/>
      <c r="AB267" s="25"/>
      <c r="AC267" s="28"/>
      <c r="AD267" s="28"/>
      <c r="AE267" s="28"/>
    </row>
    <row r="268" ht="12.75" customHeight="1">
      <c r="A268" s="9" t="s">
        <v>7</v>
      </c>
      <c r="B268" s="10">
        <v>44127.0</v>
      </c>
      <c r="C268" s="9">
        <v>484869.0</v>
      </c>
      <c r="D268" s="9">
        <v>19143.0</v>
      </c>
      <c r="E268" s="9">
        <v>0.0</v>
      </c>
      <c r="F268" s="28"/>
      <c r="G268" s="28"/>
      <c r="H268" s="70"/>
      <c r="I268" s="71"/>
      <c r="J268" s="25"/>
      <c r="K268" s="25"/>
      <c r="L268" s="25"/>
      <c r="M268" s="25"/>
      <c r="N268" s="28"/>
      <c r="O268" s="64"/>
      <c r="P268" s="28"/>
      <c r="Q268" s="28"/>
      <c r="R268" s="65"/>
      <c r="W268" s="28"/>
      <c r="X268" s="28"/>
      <c r="Y268" s="25"/>
      <c r="Z268" s="25"/>
      <c r="AA268" s="28"/>
      <c r="AB268" s="25"/>
      <c r="AC268" s="28"/>
      <c r="AD268" s="28"/>
      <c r="AE268" s="28"/>
    </row>
    <row r="269" ht="12.75" customHeight="1">
      <c r="A269" s="9" t="s">
        <v>7</v>
      </c>
      <c r="B269" s="10">
        <v>44128.0</v>
      </c>
      <c r="C269" s="9">
        <v>504509.0</v>
      </c>
      <c r="D269" s="9">
        <v>19640.0</v>
      </c>
      <c r="E269" s="9">
        <v>0.0</v>
      </c>
      <c r="F269" s="28"/>
      <c r="G269" s="28"/>
      <c r="H269" s="70"/>
      <c r="I269" s="71"/>
      <c r="J269" s="25"/>
      <c r="K269" s="28"/>
      <c r="L269" s="25"/>
      <c r="M269" s="25"/>
      <c r="N269" s="28"/>
      <c r="O269" s="64"/>
      <c r="P269" s="25"/>
      <c r="Q269" s="28"/>
      <c r="R269" s="65"/>
      <c r="W269" s="28"/>
      <c r="X269" s="28"/>
      <c r="Y269" s="28"/>
      <c r="Z269" s="25"/>
      <c r="AA269" s="28"/>
      <c r="AB269" s="25"/>
      <c r="AC269" s="28"/>
      <c r="AD269" s="28"/>
      <c r="AE269" s="28"/>
    </row>
    <row r="270" ht="12.75" customHeight="1">
      <c r="A270" s="9" t="s">
        <v>7</v>
      </c>
      <c r="B270" s="10">
        <v>44129.0</v>
      </c>
      <c r="C270" s="9">
        <v>525782.0</v>
      </c>
      <c r="D270" s="9">
        <v>21273.0</v>
      </c>
      <c r="E270" s="9">
        <v>0.0</v>
      </c>
      <c r="F270" s="28"/>
      <c r="G270" s="28"/>
      <c r="H270" s="70"/>
      <c r="I270" s="71"/>
      <c r="J270" s="25"/>
      <c r="K270" s="25"/>
      <c r="L270" s="25"/>
      <c r="M270" s="25"/>
      <c r="N270" s="28"/>
      <c r="O270" s="64"/>
      <c r="P270" s="28"/>
      <c r="Q270" s="28"/>
      <c r="R270" s="65"/>
      <c r="U270" s="25"/>
      <c r="V270" s="28"/>
      <c r="W270" s="28"/>
      <c r="X270" s="28"/>
      <c r="Y270" s="25"/>
      <c r="Z270" s="25"/>
      <c r="AA270" s="28"/>
      <c r="AB270" s="25"/>
      <c r="AC270" s="28"/>
      <c r="AD270" s="28"/>
      <c r="AE270" s="28"/>
    </row>
    <row r="271" ht="12.75" customHeight="1">
      <c r="A271" s="9" t="s">
        <v>7</v>
      </c>
      <c r="B271" s="10">
        <v>44130.0</v>
      </c>
      <c r="C271" s="9">
        <v>542789.0</v>
      </c>
      <c r="D271" s="9">
        <v>17007.0</v>
      </c>
      <c r="E271" s="9">
        <v>0.0</v>
      </c>
      <c r="F271" s="28"/>
      <c r="G271" s="28"/>
      <c r="H271" s="70"/>
      <c r="I271" s="71"/>
      <c r="J271" s="25"/>
      <c r="K271" s="25"/>
      <c r="L271" s="25"/>
      <c r="M271" s="25"/>
      <c r="N271" s="28"/>
      <c r="O271" s="64"/>
      <c r="P271" s="25"/>
      <c r="Q271" s="28"/>
      <c r="R271" s="65"/>
      <c r="W271" s="28"/>
      <c r="X271" s="28"/>
      <c r="Y271" s="28"/>
      <c r="Z271" s="25"/>
      <c r="AA271" s="28"/>
      <c r="AB271" s="25"/>
      <c r="AC271" s="28"/>
      <c r="AD271" s="28"/>
      <c r="AE271" s="28"/>
    </row>
    <row r="272" ht="12.75" customHeight="1">
      <c r="A272" s="9" t="s">
        <v>7</v>
      </c>
      <c r="B272" s="10">
        <v>44131.0</v>
      </c>
      <c r="C272" s="9">
        <v>564778.0</v>
      </c>
      <c r="D272" s="9">
        <v>21989.0</v>
      </c>
      <c r="E272" s="9">
        <v>0.0</v>
      </c>
      <c r="F272" s="28"/>
      <c r="G272" s="28"/>
      <c r="H272" s="70"/>
      <c r="I272" s="71"/>
      <c r="J272" s="25"/>
      <c r="K272" s="25"/>
      <c r="L272" s="25"/>
      <c r="M272" s="25"/>
      <c r="N272" s="28"/>
      <c r="O272" s="64"/>
      <c r="P272" s="25"/>
      <c r="Q272" s="28"/>
      <c r="R272" s="65"/>
      <c r="W272" s="28"/>
      <c r="X272" s="28"/>
      <c r="Y272" s="25"/>
      <c r="Z272" s="25"/>
      <c r="AA272" s="28"/>
      <c r="AB272" s="25"/>
      <c r="AC272" s="28"/>
      <c r="AD272" s="28"/>
      <c r="AE272" s="28"/>
    </row>
    <row r="273" ht="12.75" customHeight="1">
      <c r="A273" s="9" t="s">
        <v>7</v>
      </c>
      <c r="B273" s="10">
        <v>44132.0</v>
      </c>
      <c r="C273" s="9">
        <v>589766.0</v>
      </c>
      <c r="D273" s="9">
        <v>24988.0</v>
      </c>
      <c r="E273" s="9">
        <v>0.0</v>
      </c>
      <c r="F273" s="28"/>
      <c r="G273" s="28"/>
      <c r="H273" s="70"/>
      <c r="I273" s="71"/>
      <c r="J273" s="25"/>
      <c r="K273" s="25"/>
      <c r="L273" s="25"/>
      <c r="M273" s="25"/>
      <c r="N273" s="28"/>
      <c r="O273" s="64"/>
      <c r="P273" s="25"/>
      <c r="Q273" s="28"/>
      <c r="R273" s="65"/>
      <c r="W273" s="28"/>
      <c r="X273" s="28"/>
      <c r="Y273" s="25"/>
      <c r="Z273" s="25"/>
      <c r="AA273" s="28"/>
      <c r="AB273" s="25"/>
      <c r="AC273" s="28"/>
      <c r="AD273" s="28"/>
      <c r="AE273" s="28"/>
    </row>
    <row r="274" ht="12.75" customHeight="1">
      <c r="A274" s="9" t="s">
        <v>7</v>
      </c>
      <c r="B274" s="10">
        <v>44133.0</v>
      </c>
      <c r="C274" s="9">
        <v>616595.0</v>
      </c>
      <c r="D274" s="9">
        <v>26829.0</v>
      </c>
      <c r="E274" s="9">
        <v>0.0</v>
      </c>
      <c r="F274" s="28"/>
      <c r="G274" s="28"/>
      <c r="H274" s="70"/>
      <c r="I274" s="71"/>
      <c r="J274" s="25"/>
      <c r="K274" s="25"/>
      <c r="L274" s="25"/>
      <c r="M274" s="25"/>
      <c r="N274" s="28"/>
      <c r="O274" s="64"/>
      <c r="P274" s="25"/>
      <c r="Q274" s="28"/>
      <c r="R274" s="65"/>
      <c r="W274" s="28"/>
      <c r="X274" s="28"/>
      <c r="Y274" s="25"/>
      <c r="Z274" s="25"/>
      <c r="AA274" s="28"/>
      <c r="AB274" s="25"/>
      <c r="AC274" s="28"/>
      <c r="AD274" s="28"/>
      <c r="AE274" s="28"/>
    </row>
    <row r="275" ht="12.75" customHeight="1">
      <c r="A275" s="9" t="s">
        <v>7</v>
      </c>
      <c r="B275" s="10">
        <v>44134.0</v>
      </c>
      <c r="C275" s="9">
        <v>647674.0</v>
      </c>
      <c r="D275" s="9">
        <v>31079.0</v>
      </c>
      <c r="E275" s="9">
        <v>0.0</v>
      </c>
      <c r="F275" s="28"/>
      <c r="G275" s="28"/>
      <c r="H275" s="70"/>
      <c r="I275" s="71"/>
      <c r="J275" s="28"/>
      <c r="K275" s="25"/>
      <c r="L275" s="25"/>
      <c r="M275" s="25"/>
      <c r="N275" s="28"/>
      <c r="O275" s="64"/>
      <c r="P275" s="25"/>
      <c r="Q275" s="28"/>
      <c r="R275" s="65"/>
      <c r="W275" s="28"/>
      <c r="X275" s="28"/>
      <c r="Y275" s="25"/>
      <c r="Z275" s="25"/>
      <c r="AA275" s="28"/>
      <c r="AB275" s="25"/>
      <c r="AC275" s="28"/>
      <c r="AD275" s="28"/>
      <c r="AE275" s="28"/>
    </row>
    <row r="276" ht="12.75" customHeight="1">
      <c r="A276" s="9" t="s">
        <v>7</v>
      </c>
      <c r="B276" s="10">
        <v>44135.0</v>
      </c>
      <c r="C276" s="9">
        <v>679430.0</v>
      </c>
      <c r="D276" s="9">
        <v>31756.0</v>
      </c>
      <c r="E276" s="9">
        <v>0.0</v>
      </c>
      <c r="F276" s="28"/>
      <c r="G276" s="28"/>
      <c r="H276" s="70"/>
      <c r="I276" s="71"/>
      <c r="J276" s="25"/>
      <c r="K276" s="25"/>
      <c r="L276" s="25"/>
      <c r="M276" s="25"/>
      <c r="N276" s="28"/>
      <c r="O276" s="64"/>
      <c r="P276" s="25"/>
      <c r="Q276" s="28"/>
      <c r="R276" s="65"/>
      <c r="W276" s="28"/>
      <c r="X276" s="28"/>
      <c r="Y276" s="25"/>
      <c r="Z276" s="25"/>
      <c r="AA276" s="28"/>
      <c r="AB276" s="25"/>
      <c r="AC276" s="28"/>
      <c r="AD276" s="28"/>
      <c r="AE276" s="28"/>
    </row>
    <row r="277" ht="12.75" customHeight="1">
      <c r="A277" s="9" t="s">
        <v>7</v>
      </c>
      <c r="B277" s="10">
        <v>44136.0</v>
      </c>
      <c r="C277" s="9">
        <v>709335.0</v>
      </c>
      <c r="D277" s="9">
        <v>29905.0</v>
      </c>
      <c r="E277" s="9">
        <v>0.0</v>
      </c>
      <c r="F277" s="28"/>
      <c r="G277" s="28"/>
      <c r="H277" s="70"/>
      <c r="I277" s="71"/>
      <c r="J277" s="25"/>
      <c r="K277" s="25"/>
      <c r="L277" s="28"/>
      <c r="M277" s="25"/>
      <c r="N277" s="28"/>
      <c r="O277" s="64"/>
      <c r="P277" s="28"/>
      <c r="Q277" s="28"/>
      <c r="R277" s="65"/>
      <c r="U277" s="25"/>
      <c r="V277" s="25"/>
      <c r="W277" s="28"/>
      <c r="X277" s="28"/>
      <c r="Y277" s="25"/>
      <c r="Z277" s="25"/>
      <c r="AA277" s="28"/>
      <c r="AB277" s="25"/>
      <c r="AC277" s="28"/>
      <c r="AD277" s="28"/>
      <c r="AE277" s="28"/>
    </row>
    <row r="278" ht="12.75" customHeight="1">
      <c r="A278" s="9" t="s">
        <v>7</v>
      </c>
      <c r="B278" s="10">
        <v>44137.0</v>
      </c>
      <c r="C278" s="9">
        <v>731588.0</v>
      </c>
      <c r="D278" s="9">
        <v>22253.0</v>
      </c>
      <c r="E278" s="9">
        <v>0.0</v>
      </c>
      <c r="F278" s="28"/>
      <c r="G278" s="28"/>
      <c r="H278" s="70"/>
      <c r="I278" s="71"/>
      <c r="J278" s="25"/>
      <c r="K278" s="25"/>
      <c r="L278" s="25"/>
      <c r="M278" s="25"/>
      <c r="N278" s="28"/>
      <c r="O278" s="64"/>
      <c r="P278" s="25"/>
      <c r="Q278" s="28"/>
      <c r="R278" s="65"/>
      <c r="W278" s="28"/>
      <c r="X278" s="28"/>
      <c r="Y278" s="25"/>
      <c r="Z278" s="25"/>
      <c r="AA278" s="28"/>
      <c r="AB278" s="25"/>
      <c r="AC278" s="28"/>
      <c r="AD278" s="28"/>
      <c r="AE278" s="28"/>
    </row>
    <row r="279" ht="12.75" customHeight="1">
      <c r="A279" s="9" t="s">
        <v>7</v>
      </c>
      <c r="B279" s="10">
        <v>44138.0</v>
      </c>
      <c r="C279" s="9">
        <v>759829.0</v>
      </c>
      <c r="D279" s="9">
        <v>28241.0</v>
      </c>
      <c r="E279" s="9">
        <v>0.0</v>
      </c>
      <c r="F279" s="28"/>
      <c r="G279" s="28"/>
      <c r="H279" s="70"/>
      <c r="I279" s="71"/>
      <c r="J279" s="28"/>
      <c r="K279" s="25"/>
      <c r="L279" s="25"/>
      <c r="M279" s="25"/>
      <c r="N279" s="28"/>
      <c r="O279" s="64"/>
      <c r="P279" s="28"/>
      <c r="Q279" s="28"/>
      <c r="R279" s="65"/>
      <c r="W279" s="28"/>
      <c r="X279" s="28"/>
      <c r="Y279" s="25"/>
      <c r="Z279" s="25"/>
      <c r="AA279" s="28"/>
      <c r="AB279" s="25"/>
      <c r="AC279" s="28"/>
      <c r="AD279" s="28"/>
      <c r="AE279" s="28"/>
    </row>
    <row r="280" ht="12.75" customHeight="1">
      <c r="A280" s="9" t="s">
        <v>7</v>
      </c>
      <c r="B280" s="10">
        <v>44139.0</v>
      </c>
      <c r="C280" s="9">
        <v>790377.0</v>
      </c>
      <c r="D280" s="9">
        <v>30548.0</v>
      </c>
      <c r="E280" s="9">
        <v>0.0</v>
      </c>
      <c r="F280" s="28"/>
      <c r="G280" s="28"/>
      <c r="H280" s="70"/>
      <c r="I280" s="71"/>
      <c r="J280" s="25"/>
      <c r="K280" s="25"/>
      <c r="L280" s="25"/>
      <c r="M280" s="25"/>
      <c r="N280" s="28"/>
      <c r="O280" s="64"/>
      <c r="P280" s="25"/>
      <c r="Q280" s="28"/>
      <c r="R280" s="65"/>
      <c r="W280" s="28"/>
      <c r="X280" s="28"/>
      <c r="Y280" s="25"/>
      <c r="Z280" s="25"/>
      <c r="AA280" s="28"/>
      <c r="AB280" s="28"/>
      <c r="AC280" s="28"/>
      <c r="AD280" s="28"/>
      <c r="AE280" s="28"/>
    </row>
    <row r="281" ht="12.75" customHeight="1">
      <c r="A281" s="9" t="s">
        <v>7</v>
      </c>
      <c r="B281" s="10">
        <v>44140.0</v>
      </c>
      <c r="C281" s="9">
        <v>824879.0</v>
      </c>
      <c r="D281" s="9">
        <v>34502.0</v>
      </c>
      <c r="E281" s="9">
        <v>0.0</v>
      </c>
      <c r="F281" s="28"/>
      <c r="G281" s="28"/>
      <c r="H281" s="70"/>
      <c r="I281" s="71"/>
      <c r="J281" s="25"/>
      <c r="K281" s="28"/>
      <c r="L281" s="25"/>
      <c r="M281" s="25"/>
      <c r="N281" s="28"/>
      <c r="O281" s="64"/>
      <c r="P281" s="25"/>
      <c r="Q281" s="28"/>
      <c r="R281" s="65"/>
      <c r="W281" s="28"/>
      <c r="X281" s="28"/>
      <c r="Y281" s="25"/>
      <c r="Z281" s="25"/>
      <c r="AA281" s="28"/>
      <c r="AB281" s="25"/>
      <c r="AC281" s="28"/>
      <c r="AD281" s="28"/>
      <c r="AE281" s="28"/>
    </row>
    <row r="282" ht="12.75" customHeight="1">
      <c r="A282" s="9" t="s">
        <v>7</v>
      </c>
      <c r="B282" s="10">
        <v>44141.0</v>
      </c>
      <c r="C282" s="9">
        <v>862681.0</v>
      </c>
      <c r="D282" s="9">
        <v>37802.0</v>
      </c>
      <c r="E282" s="9">
        <v>0.0</v>
      </c>
      <c r="F282" s="28"/>
      <c r="G282" s="28"/>
      <c r="H282" s="72"/>
      <c r="I282" s="28"/>
      <c r="J282" s="25"/>
      <c r="K282" s="25"/>
      <c r="L282" s="25"/>
      <c r="M282" s="25"/>
      <c r="N282" s="28"/>
      <c r="O282" s="64"/>
      <c r="P282" s="25"/>
      <c r="Q282" s="28"/>
      <c r="R282" s="65"/>
      <c r="W282" s="28"/>
      <c r="X282" s="28"/>
      <c r="Y282" s="25"/>
      <c r="Z282" s="25"/>
      <c r="AA282" s="28"/>
      <c r="AB282" s="25"/>
      <c r="AC282" s="28"/>
      <c r="AD282" s="28"/>
      <c r="AE282" s="28"/>
    </row>
    <row r="283" ht="12.75" customHeight="1">
      <c r="A283" s="9" t="s">
        <v>7</v>
      </c>
      <c r="B283" s="10">
        <v>44142.0</v>
      </c>
      <c r="C283" s="9">
        <v>902490.0</v>
      </c>
      <c r="D283" s="9">
        <v>39809.0</v>
      </c>
      <c r="E283" s="9">
        <v>0.0</v>
      </c>
      <c r="F283" s="28"/>
      <c r="G283" s="28"/>
      <c r="H283" s="70"/>
      <c r="I283" s="71"/>
      <c r="J283" s="25"/>
      <c r="K283" s="25"/>
      <c r="L283" s="25"/>
      <c r="M283" s="25"/>
      <c r="N283" s="28"/>
      <c r="O283" s="64"/>
      <c r="P283" s="25"/>
      <c r="Q283" s="28"/>
      <c r="R283" s="65"/>
      <c r="W283" s="28"/>
      <c r="X283" s="28"/>
      <c r="Y283" s="25"/>
      <c r="Z283" s="25"/>
      <c r="AA283" s="28"/>
      <c r="AB283" s="25"/>
      <c r="AC283" s="28"/>
      <c r="AD283" s="28"/>
      <c r="AE283" s="28"/>
    </row>
    <row r="284" ht="12.75" customHeight="1">
      <c r="A284" s="9" t="s">
        <v>7</v>
      </c>
      <c r="B284" s="10">
        <v>44143.0</v>
      </c>
      <c r="C284" s="9">
        <v>935104.0</v>
      </c>
      <c r="D284" s="9">
        <v>32614.0</v>
      </c>
      <c r="E284" s="9">
        <v>0.0</v>
      </c>
      <c r="F284" s="28"/>
      <c r="G284" s="28"/>
      <c r="H284" s="70"/>
      <c r="I284" s="71"/>
      <c r="J284" s="25"/>
      <c r="K284" s="28"/>
      <c r="L284" s="25"/>
      <c r="M284" s="25"/>
      <c r="N284" s="28"/>
      <c r="O284" s="64"/>
      <c r="P284" s="25"/>
      <c r="Q284" s="28"/>
      <c r="R284" s="65"/>
      <c r="U284" s="25"/>
      <c r="V284" s="25"/>
      <c r="W284" s="28"/>
      <c r="X284" s="28"/>
      <c r="Y284" s="25"/>
      <c r="Z284" s="25"/>
      <c r="AA284" s="28"/>
      <c r="AB284" s="25"/>
      <c r="AC284" s="28"/>
      <c r="AD284" s="28"/>
      <c r="AE284" s="28"/>
    </row>
    <row r="285" ht="12.75" customHeight="1">
      <c r="A285" s="9" t="s">
        <v>7</v>
      </c>
      <c r="B285" s="10">
        <v>44144.0</v>
      </c>
      <c r="C285" s="9">
        <v>960373.0</v>
      </c>
      <c r="D285" s="9">
        <v>25269.0</v>
      </c>
      <c r="E285" s="9">
        <v>0.0</v>
      </c>
      <c r="F285" s="28"/>
      <c r="G285" s="28"/>
      <c r="H285" s="70"/>
      <c r="I285" s="71"/>
      <c r="J285" s="25"/>
      <c r="K285" s="25"/>
      <c r="L285" s="25"/>
      <c r="M285" s="25"/>
      <c r="N285" s="28"/>
      <c r="O285" s="64"/>
      <c r="P285" s="25"/>
      <c r="Q285" s="28"/>
      <c r="R285" s="65"/>
      <c r="W285" s="28"/>
      <c r="X285" s="28"/>
      <c r="Y285" s="28"/>
      <c r="Z285" s="25"/>
      <c r="AA285" s="28"/>
      <c r="AB285" s="25"/>
      <c r="AC285" s="28"/>
      <c r="AD285" s="28"/>
      <c r="AE285" s="28"/>
    </row>
    <row r="286" ht="12.75" customHeight="1">
      <c r="A286" s="9" t="s">
        <v>7</v>
      </c>
      <c r="B286" s="10">
        <v>44145.0</v>
      </c>
      <c r="C286" s="9">
        <v>995463.0</v>
      </c>
      <c r="D286" s="9">
        <v>35090.0</v>
      </c>
      <c r="E286" s="9">
        <v>0.0</v>
      </c>
      <c r="F286" s="28"/>
      <c r="G286" s="28"/>
      <c r="H286" s="70"/>
      <c r="I286" s="71"/>
      <c r="J286" s="25"/>
      <c r="K286" s="25"/>
      <c r="L286" s="25"/>
      <c r="M286" s="25"/>
      <c r="N286" s="28"/>
      <c r="O286" s="64"/>
      <c r="P286" s="25"/>
      <c r="Q286" s="28"/>
      <c r="R286" s="64"/>
      <c r="W286" s="28"/>
      <c r="X286" s="28"/>
      <c r="Y286" s="25"/>
      <c r="Z286" s="25"/>
      <c r="AA286" s="28"/>
      <c r="AB286" s="25"/>
      <c r="AC286" s="28"/>
      <c r="AD286" s="28"/>
      <c r="AE286" s="28"/>
    </row>
    <row r="287" ht="12.75" customHeight="1">
      <c r="A287" s="9" t="s">
        <v>7</v>
      </c>
      <c r="B287" s="10">
        <v>44146.0</v>
      </c>
      <c r="C287" s="9">
        <v>1028424.0</v>
      </c>
      <c r="D287" s="9">
        <v>32961.0</v>
      </c>
      <c r="E287" s="9">
        <v>0.0</v>
      </c>
      <c r="F287" s="28"/>
      <c r="G287" s="28"/>
      <c r="H287" s="70"/>
      <c r="I287" s="71"/>
      <c r="J287" s="25"/>
      <c r="K287" s="25"/>
      <c r="L287" s="25"/>
      <c r="M287" s="25"/>
      <c r="N287" s="28"/>
      <c r="O287" s="64"/>
      <c r="P287" s="25"/>
      <c r="Q287" s="28"/>
      <c r="R287" s="65"/>
      <c r="W287" s="28"/>
      <c r="X287" s="28"/>
      <c r="Y287" s="25"/>
      <c r="Z287" s="25"/>
      <c r="AA287" s="28"/>
      <c r="AB287" s="25"/>
      <c r="AC287" s="28"/>
      <c r="AD287" s="28"/>
      <c r="AE287" s="28"/>
    </row>
    <row r="288" ht="12.75" customHeight="1">
      <c r="A288" s="9" t="s">
        <v>7</v>
      </c>
      <c r="B288" s="10">
        <v>44147.0</v>
      </c>
      <c r="C288" s="9">
        <v>1066401.0</v>
      </c>
      <c r="D288" s="9">
        <v>37977.0</v>
      </c>
      <c r="E288" s="9">
        <v>0.0</v>
      </c>
      <c r="F288" s="28"/>
      <c r="G288" s="28"/>
      <c r="H288" s="70"/>
      <c r="I288" s="71"/>
      <c r="J288" s="28"/>
      <c r="K288" s="25"/>
      <c r="L288" s="25"/>
      <c r="M288" s="25"/>
      <c r="N288" s="28"/>
      <c r="O288" s="64"/>
      <c r="P288" s="28"/>
      <c r="Q288" s="28"/>
      <c r="R288" s="64"/>
      <c r="W288" s="28"/>
      <c r="X288" s="28"/>
      <c r="Y288" s="25"/>
      <c r="Z288" s="25"/>
      <c r="AA288" s="28"/>
      <c r="AB288" s="25"/>
      <c r="AC288" s="28"/>
      <c r="AD288" s="28"/>
      <c r="AE288" s="28"/>
    </row>
    <row r="289" ht="12.75" customHeight="1">
      <c r="A289" s="9" t="s">
        <v>7</v>
      </c>
      <c r="B289" s="10">
        <v>44148.0</v>
      </c>
      <c r="C289" s="9">
        <v>1107303.0</v>
      </c>
      <c r="D289" s="9">
        <v>40902.0</v>
      </c>
      <c r="E289" s="9">
        <v>0.0</v>
      </c>
      <c r="F289" s="28"/>
      <c r="G289" s="28"/>
      <c r="H289" s="70"/>
      <c r="I289" s="71"/>
      <c r="J289" s="25"/>
      <c r="K289" s="25"/>
      <c r="L289" s="25"/>
      <c r="M289" s="25"/>
      <c r="N289" s="28"/>
      <c r="O289" s="64"/>
      <c r="P289" s="25"/>
      <c r="Q289" s="28"/>
      <c r="R289" s="64"/>
      <c r="W289" s="28"/>
      <c r="X289" s="28"/>
      <c r="Y289" s="25"/>
      <c r="Z289" s="25"/>
      <c r="AA289" s="28"/>
      <c r="AB289" s="25"/>
      <c r="AC289" s="28"/>
      <c r="AD289" s="28"/>
      <c r="AE289" s="28"/>
    </row>
    <row r="290" ht="12.75" customHeight="1">
      <c r="A290" s="9" t="s">
        <v>7</v>
      </c>
      <c r="B290" s="10">
        <v>44149.0</v>
      </c>
      <c r="C290" s="9">
        <v>1144552.0</v>
      </c>
      <c r="D290" s="9">
        <v>37249.0</v>
      </c>
      <c r="E290" s="9">
        <v>0.0</v>
      </c>
      <c r="F290" s="28"/>
      <c r="G290" s="28"/>
      <c r="H290" s="70"/>
      <c r="I290" s="71"/>
      <c r="J290" s="25"/>
      <c r="K290" s="25"/>
      <c r="L290" s="25"/>
      <c r="M290" s="25"/>
      <c r="N290" s="28"/>
      <c r="O290" s="64"/>
      <c r="P290" s="25"/>
      <c r="Q290" s="28"/>
      <c r="R290" s="65"/>
      <c r="W290" s="28"/>
      <c r="X290" s="28"/>
      <c r="Y290" s="25"/>
      <c r="Z290" s="25"/>
      <c r="AA290" s="28"/>
      <c r="AB290" s="25"/>
      <c r="AC290" s="28"/>
      <c r="AD290" s="28"/>
      <c r="AE290" s="28"/>
    </row>
    <row r="291" ht="12.75" customHeight="1">
      <c r="A291" s="9" t="s">
        <v>7</v>
      </c>
      <c r="B291" s="10">
        <v>44150.0</v>
      </c>
      <c r="C291" s="9">
        <v>1178529.0</v>
      </c>
      <c r="D291" s="9">
        <v>33977.0</v>
      </c>
      <c r="E291" s="9">
        <v>0.0</v>
      </c>
      <c r="F291" s="28"/>
      <c r="G291" s="28"/>
      <c r="H291" s="70"/>
      <c r="I291" s="71"/>
      <c r="J291" s="25"/>
      <c r="K291" s="25"/>
      <c r="L291" s="28"/>
      <c r="M291" s="25"/>
      <c r="N291" s="28"/>
      <c r="O291" s="64"/>
      <c r="P291" s="25"/>
      <c r="Q291" s="28"/>
      <c r="R291" s="65"/>
      <c r="U291" s="25"/>
      <c r="V291" s="25"/>
      <c r="W291" s="28"/>
      <c r="X291" s="28"/>
      <c r="Y291" s="25"/>
      <c r="Z291" s="28"/>
      <c r="AA291" s="28"/>
      <c r="AB291" s="25"/>
      <c r="AC291" s="28"/>
      <c r="AD291" s="28"/>
      <c r="AE291" s="28"/>
    </row>
    <row r="292" ht="12.75" customHeight="1">
      <c r="A292" s="9" t="s">
        <v>7</v>
      </c>
      <c r="B292" s="10">
        <v>44151.0</v>
      </c>
      <c r="C292" s="9">
        <v>1205881.0</v>
      </c>
      <c r="D292" s="9">
        <v>27352.0</v>
      </c>
      <c r="E292" s="9">
        <v>0.0</v>
      </c>
      <c r="F292" s="28"/>
      <c r="G292" s="28"/>
      <c r="H292" s="72"/>
      <c r="I292" s="28"/>
      <c r="J292" s="25"/>
      <c r="K292" s="25"/>
      <c r="L292" s="25"/>
      <c r="M292" s="25"/>
      <c r="N292" s="28"/>
      <c r="O292" s="64"/>
      <c r="P292" s="25"/>
      <c r="Q292" s="28"/>
      <c r="R292" s="64"/>
      <c r="W292" s="28"/>
      <c r="X292" s="28"/>
      <c r="Y292" s="25"/>
      <c r="Z292" s="25"/>
      <c r="AA292" s="28"/>
      <c r="AB292" s="25"/>
      <c r="AC292" s="28"/>
      <c r="AD292" s="28"/>
      <c r="AE292" s="28"/>
    </row>
    <row r="293" ht="12.75" customHeight="1">
      <c r="A293" s="9" t="s">
        <v>7</v>
      </c>
      <c r="B293" s="10">
        <v>44152.0</v>
      </c>
      <c r="C293" s="9">
        <v>1238072.0</v>
      </c>
      <c r="D293" s="9">
        <v>32191.0</v>
      </c>
      <c r="E293" s="9">
        <v>0.0</v>
      </c>
      <c r="F293" s="28"/>
      <c r="G293" s="28"/>
      <c r="H293" s="70"/>
      <c r="I293" s="71"/>
      <c r="J293" s="25"/>
      <c r="K293" s="25"/>
      <c r="L293" s="28"/>
      <c r="M293" s="25"/>
      <c r="N293" s="28"/>
      <c r="O293" s="64"/>
      <c r="P293" s="28"/>
      <c r="Q293" s="28"/>
      <c r="R293" s="65"/>
      <c r="W293" s="28"/>
      <c r="X293" s="28"/>
      <c r="Y293" s="25"/>
      <c r="Z293" s="25"/>
      <c r="AA293" s="28"/>
      <c r="AB293" s="25"/>
      <c r="AC293" s="28"/>
      <c r="AD293" s="28"/>
      <c r="AE293" s="28"/>
    </row>
    <row r="294" ht="12.75" customHeight="1">
      <c r="A294" s="9" t="s">
        <v>7</v>
      </c>
      <c r="B294" s="10">
        <v>44153.0</v>
      </c>
      <c r="C294" s="9">
        <v>1272352.0</v>
      </c>
      <c r="D294" s="9">
        <v>34280.0</v>
      </c>
      <c r="E294" s="9">
        <v>0.0</v>
      </c>
      <c r="F294" s="28"/>
      <c r="G294" s="28"/>
      <c r="H294" s="70"/>
      <c r="I294" s="71"/>
      <c r="J294" s="25"/>
      <c r="K294" s="25"/>
      <c r="L294" s="25"/>
      <c r="M294" s="25"/>
      <c r="N294" s="28"/>
      <c r="O294" s="64"/>
      <c r="P294" s="25"/>
      <c r="Q294" s="28"/>
      <c r="R294" s="65"/>
      <c r="W294" s="28"/>
      <c r="X294" s="28"/>
      <c r="Y294" s="25"/>
      <c r="Z294" s="25"/>
      <c r="AA294" s="28"/>
      <c r="AB294" s="25"/>
      <c r="AC294" s="28"/>
      <c r="AD294" s="28"/>
      <c r="AE294" s="28"/>
    </row>
    <row r="295" ht="12.75" customHeight="1">
      <c r="A295" s="9" t="s">
        <v>7</v>
      </c>
      <c r="B295" s="10">
        <v>44154.0</v>
      </c>
      <c r="C295" s="9">
        <v>1308528.0</v>
      </c>
      <c r="D295" s="9">
        <v>36176.0</v>
      </c>
      <c r="E295" s="9">
        <v>0.0</v>
      </c>
      <c r="F295" s="28"/>
      <c r="G295" s="28"/>
      <c r="H295" s="70"/>
      <c r="I295" s="71"/>
      <c r="J295" s="25"/>
      <c r="K295" s="25"/>
      <c r="L295" s="28"/>
      <c r="M295" s="25"/>
      <c r="N295" s="28"/>
      <c r="O295" s="64"/>
      <c r="P295" s="25"/>
      <c r="Q295" s="28"/>
      <c r="R295" s="65"/>
      <c r="W295" s="28"/>
      <c r="X295" s="28"/>
      <c r="Y295" s="25"/>
      <c r="Z295" s="25"/>
      <c r="AA295" s="28"/>
      <c r="AB295" s="25"/>
      <c r="AC295" s="28"/>
      <c r="AD295" s="28"/>
      <c r="AE295" s="28"/>
    </row>
    <row r="296" ht="12.75" customHeight="1">
      <c r="A296" s="9" t="s">
        <v>7</v>
      </c>
      <c r="B296" s="10">
        <v>44155.0</v>
      </c>
      <c r="C296" s="9">
        <v>1345767.0</v>
      </c>
      <c r="D296" s="9">
        <v>37239.0</v>
      </c>
      <c r="E296" s="9">
        <v>0.0</v>
      </c>
      <c r="F296" s="28"/>
      <c r="G296" s="28"/>
      <c r="H296" s="70"/>
      <c r="I296" s="71"/>
      <c r="J296" s="25"/>
      <c r="K296" s="28"/>
      <c r="L296" s="25"/>
      <c r="M296" s="25"/>
      <c r="N296" s="28"/>
      <c r="O296" s="64"/>
      <c r="P296" s="28"/>
      <c r="Q296" s="28"/>
      <c r="R296" s="65"/>
      <c r="W296" s="28"/>
      <c r="X296" s="28"/>
      <c r="Y296" s="25"/>
      <c r="Z296" s="25"/>
      <c r="AA296" s="28"/>
      <c r="AB296" s="25"/>
      <c r="AC296" s="28"/>
      <c r="AD296" s="28"/>
      <c r="AE296" s="28"/>
    </row>
    <row r="297" ht="12.75" customHeight="1">
      <c r="A297" s="9" t="s">
        <v>7</v>
      </c>
      <c r="B297" s="10">
        <v>44156.0</v>
      </c>
      <c r="C297" s="9">
        <v>1380531.0</v>
      </c>
      <c r="D297" s="9">
        <v>34764.0</v>
      </c>
      <c r="E297" s="9">
        <v>0.0</v>
      </c>
      <c r="F297" s="28"/>
      <c r="G297" s="28"/>
      <c r="H297" s="72"/>
      <c r="I297" s="28"/>
      <c r="J297" s="25"/>
      <c r="K297" s="25"/>
      <c r="L297" s="25"/>
      <c r="M297" s="25"/>
      <c r="N297" s="28"/>
      <c r="O297" s="64"/>
      <c r="P297" s="25"/>
      <c r="Q297" s="28"/>
      <c r="R297" s="65"/>
      <c r="W297" s="28"/>
      <c r="X297" s="28"/>
      <c r="Y297" s="25"/>
      <c r="Z297" s="25"/>
      <c r="AA297" s="28"/>
      <c r="AB297" s="25"/>
      <c r="AC297" s="28"/>
      <c r="AD297" s="28"/>
      <c r="AE297" s="28"/>
    </row>
    <row r="298" ht="12.75" customHeight="1">
      <c r="A298" s="9" t="s">
        <v>7</v>
      </c>
      <c r="B298" s="10">
        <v>44157.0</v>
      </c>
      <c r="C298" s="9">
        <v>1408868.0</v>
      </c>
      <c r="D298" s="9">
        <v>28337.0</v>
      </c>
      <c r="E298" s="9">
        <v>0.0</v>
      </c>
      <c r="F298" s="28"/>
      <c r="G298" s="28"/>
      <c r="H298" s="70"/>
      <c r="I298" s="71"/>
      <c r="J298" s="25"/>
      <c r="K298" s="25"/>
      <c r="L298" s="25"/>
      <c r="M298" s="25"/>
      <c r="N298" s="28"/>
      <c r="O298" s="64"/>
      <c r="P298" s="25"/>
      <c r="Q298" s="28"/>
      <c r="R298" s="65"/>
      <c r="U298" s="25"/>
      <c r="V298" s="25"/>
      <c r="W298" s="28"/>
      <c r="X298" s="28"/>
      <c r="Y298" s="25"/>
      <c r="Z298" s="25"/>
      <c r="AA298" s="28"/>
      <c r="AB298" s="25"/>
      <c r="AC298" s="28"/>
      <c r="AD298" s="28"/>
      <c r="AE298" s="28"/>
    </row>
    <row r="299" ht="12.75" customHeight="1">
      <c r="A299" s="9" t="s">
        <v>7</v>
      </c>
      <c r="B299" s="10">
        <v>44158.0</v>
      </c>
      <c r="C299" s="9">
        <v>1431795.0</v>
      </c>
      <c r="D299" s="9">
        <v>22927.0</v>
      </c>
      <c r="E299" s="9">
        <v>0.0</v>
      </c>
      <c r="F299" s="28"/>
      <c r="G299" s="28"/>
      <c r="H299" s="70"/>
      <c r="I299" s="71"/>
      <c r="J299" s="25"/>
      <c r="K299" s="28"/>
      <c r="L299" s="28"/>
      <c r="M299" s="25"/>
      <c r="N299" s="28"/>
      <c r="O299" s="64"/>
      <c r="P299" s="25"/>
      <c r="Q299" s="28"/>
      <c r="R299" s="65"/>
      <c r="W299" s="28"/>
      <c r="X299" s="28"/>
      <c r="Y299" s="25"/>
      <c r="Z299" s="25"/>
      <c r="AA299" s="28"/>
      <c r="AB299" s="25"/>
      <c r="AC299" s="28"/>
      <c r="AD299" s="28"/>
      <c r="AE299" s="28"/>
    </row>
    <row r="300" ht="12.75" customHeight="1">
      <c r="A300" s="9" t="s">
        <v>7</v>
      </c>
      <c r="B300" s="10">
        <v>44159.0</v>
      </c>
      <c r="C300" s="9">
        <v>1455022.0</v>
      </c>
      <c r="D300" s="9">
        <v>23227.0</v>
      </c>
      <c r="E300" s="9">
        <v>0.0</v>
      </c>
      <c r="F300" s="28"/>
      <c r="G300" s="28"/>
      <c r="H300" s="70"/>
      <c r="I300" s="71"/>
      <c r="J300" s="25"/>
      <c r="K300" s="25"/>
      <c r="L300" s="25"/>
      <c r="M300" s="25"/>
      <c r="N300" s="28"/>
      <c r="O300" s="64"/>
      <c r="P300" s="25"/>
      <c r="Q300" s="28"/>
      <c r="R300" s="65"/>
      <c r="W300" s="28"/>
      <c r="X300" s="28"/>
      <c r="Y300" s="25"/>
      <c r="Z300" s="28"/>
      <c r="AA300" s="28"/>
      <c r="AB300" s="25"/>
      <c r="AC300" s="28"/>
      <c r="AD300" s="28"/>
      <c r="AE300" s="28"/>
    </row>
    <row r="301" ht="12.75" customHeight="1">
      <c r="A301" s="9" t="s">
        <v>7</v>
      </c>
      <c r="B301" s="10">
        <v>44160.0</v>
      </c>
      <c r="C301" s="9">
        <v>1480874.0</v>
      </c>
      <c r="D301" s="9">
        <v>25852.0</v>
      </c>
      <c r="E301" s="9">
        <v>0.0</v>
      </c>
      <c r="F301" s="28"/>
      <c r="G301" s="28"/>
      <c r="H301" s="70"/>
      <c r="I301" s="71"/>
      <c r="J301" s="25"/>
      <c r="K301" s="28"/>
      <c r="L301" s="25"/>
      <c r="M301" s="25"/>
      <c r="N301" s="28"/>
      <c r="O301" s="64"/>
      <c r="P301" s="25"/>
      <c r="Q301" s="28"/>
      <c r="R301" s="65"/>
      <c r="W301" s="28"/>
      <c r="X301" s="28"/>
      <c r="Y301" s="25"/>
      <c r="Z301" s="25"/>
      <c r="AA301" s="28"/>
      <c r="AB301" s="25"/>
      <c r="AC301" s="28"/>
      <c r="AD301" s="28"/>
      <c r="AE301" s="28"/>
    </row>
    <row r="302" ht="12.75" customHeight="1">
      <c r="A302" s="9" t="s">
        <v>7</v>
      </c>
      <c r="B302" s="10">
        <v>44161.0</v>
      </c>
      <c r="C302" s="9">
        <v>1509875.0</v>
      </c>
      <c r="D302" s="9">
        <v>29001.0</v>
      </c>
      <c r="E302" s="9">
        <v>0.0</v>
      </c>
      <c r="F302" s="28"/>
      <c r="G302" s="28"/>
      <c r="H302" s="70"/>
      <c r="I302" s="71"/>
      <c r="J302" s="25"/>
      <c r="K302" s="25"/>
      <c r="L302" s="25"/>
      <c r="M302" s="25"/>
      <c r="N302" s="28"/>
      <c r="O302" s="64"/>
      <c r="P302" s="28"/>
      <c r="Q302" s="28"/>
      <c r="R302" s="65"/>
      <c r="W302" s="28"/>
      <c r="X302" s="28"/>
      <c r="Y302" s="25"/>
      <c r="Z302" s="25"/>
      <c r="AA302" s="28"/>
      <c r="AB302" s="28"/>
      <c r="AC302" s="28"/>
      <c r="AD302" s="28"/>
      <c r="AE302" s="28"/>
    </row>
    <row r="303" ht="12.75" customHeight="1">
      <c r="A303" s="9" t="s">
        <v>7</v>
      </c>
      <c r="B303" s="10">
        <v>44162.0</v>
      </c>
      <c r="C303" s="9">
        <v>1538217.0</v>
      </c>
      <c r="D303" s="9">
        <v>28342.0</v>
      </c>
      <c r="E303" s="9">
        <v>0.0</v>
      </c>
      <c r="F303" s="28"/>
      <c r="G303" s="28"/>
      <c r="H303" s="70"/>
      <c r="I303" s="71"/>
      <c r="J303" s="25"/>
      <c r="K303" s="25"/>
      <c r="L303" s="25"/>
      <c r="M303" s="25"/>
      <c r="N303" s="28"/>
      <c r="O303" s="64"/>
      <c r="P303" s="25"/>
      <c r="Q303" s="28"/>
      <c r="R303" s="65"/>
      <c r="W303" s="28"/>
      <c r="X303" s="28"/>
      <c r="Y303" s="25"/>
      <c r="Z303" s="25"/>
      <c r="AA303" s="28"/>
      <c r="AB303" s="25"/>
      <c r="AC303" s="28"/>
      <c r="AD303" s="28"/>
      <c r="AE303" s="28"/>
    </row>
    <row r="304" ht="12.75" customHeight="1">
      <c r="A304" s="9" t="s">
        <v>7</v>
      </c>
      <c r="B304" s="10">
        <v>44163.0</v>
      </c>
      <c r="C304" s="9">
        <v>1564532.0</v>
      </c>
      <c r="D304" s="9">
        <v>26315.0</v>
      </c>
      <c r="E304" s="9">
        <v>0.0</v>
      </c>
      <c r="F304" s="28"/>
      <c r="G304" s="28"/>
      <c r="H304" s="70"/>
      <c r="I304" s="71"/>
      <c r="J304" s="25"/>
      <c r="K304" s="25"/>
      <c r="L304" s="25"/>
      <c r="M304" s="25"/>
      <c r="N304" s="28"/>
      <c r="O304" s="64"/>
      <c r="P304" s="25"/>
      <c r="Q304" s="28"/>
      <c r="R304" s="65"/>
      <c r="W304" s="28"/>
      <c r="X304" s="28"/>
      <c r="Y304" s="25"/>
      <c r="Z304" s="25"/>
      <c r="AA304" s="28"/>
      <c r="AB304" s="25"/>
      <c r="AC304" s="28"/>
      <c r="AD304" s="28"/>
      <c r="AE304" s="28"/>
    </row>
    <row r="305" ht="12.75" customHeight="1">
      <c r="A305" s="9" t="s">
        <v>7</v>
      </c>
      <c r="B305" s="10">
        <v>44164.0</v>
      </c>
      <c r="C305" s="9">
        <v>1585178.0</v>
      </c>
      <c r="D305" s="9">
        <v>20646.0</v>
      </c>
      <c r="E305" s="9">
        <v>0.0</v>
      </c>
      <c r="F305" s="28"/>
      <c r="G305" s="28"/>
      <c r="H305" s="70"/>
      <c r="I305" s="71"/>
      <c r="J305" s="25"/>
      <c r="K305" s="25"/>
      <c r="L305" s="25"/>
      <c r="M305" s="25"/>
      <c r="N305" s="28"/>
      <c r="O305" s="64"/>
      <c r="P305" s="25"/>
      <c r="Q305" s="28"/>
      <c r="R305" s="64"/>
      <c r="U305" s="25"/>
      <c r="V305" s="25"/>
      <c r="W305" s="28"/>
      <c r="X305" s="28"/>
      <c r="Y305" s="25"/>
      <c r="Z305" s="25"/>
      <c r="AA305" s="28"/>
      <c r="AB305" s="25"/>
      <c r="AC305" s="28"/>
      <c r="AD305" s="28"/>
      <c r="AE305" s="28"/>
    </row>
    <row r="306" ht="12.75" customHeight="1">
      <c r="A306" s="9" t="s">
        <v>7</v>
      </c>
      <c r="B306" s="10">
        <v>44165.0</v>
      </c>
      <c r="C306" s="9">
        <v>1601554.0</v>
      </c>
      <c r="D306" s="9">
        <v>16376.0</v>
      </c>
      <c r="E306" s="9">
        <v>0.0</v>
      </c>
      <c r="F306" s="28"/>
      <c r="G306" s="28"/>
      <c r="H306" s="70"/>
      <c r="I306" s="71"/>
      <c r="J306" s="25"/>
      <c r="K306" s="25"/>
      <c r="L306" s="25"/>
      <c r="M306" s="25"/>
      <c r="N306" s="28"/>
      <c r="O306" s="64"/>
      <c r="P306" s="25"/>
      <c r="Q306" s="28"/>
      <c r="R306" s="65"/>
      <c r="W306" s="28"/>
      <c r="X306" s="28"/>
      <c r="Y306" s="25"/>
      <c r="Z306" s="25"/>
      <c r="AA306" s="28"/>
      <c r="AB306" s="25"/>
      <c r="AC306" s="28"/>
      <c r="AD306" s="28"/>
      <c r="AE306" s="28"/>
    </row>
    <row r="307" ht="12.75" customHeight="1">
      <c r="A307" s="9" t="s">
        <v>7</v>
      </c>
      <c r="B307" s="10">
        <v>44166.0</v>
      </c>
      <c r="C307" s="9">
        <v>1620901.0</v>
      </c>
      <c r="D307" s="9">
        <v>19347.0</v>
      </c>
      <c r="E307" s="9">
        <v>0.0</v>
      </c>
      <c r="F307" s="28"/>
      <c r="G307" s="28"/>
      <c r="H307" s="70"/>
      <c r="I307" s="71"/>
      <c r="J307" s="25"/>
      <c r="K307" s="25"/>
      <c r="L307" s="25"/>
      <c r="M307" s="25"/>
      <c r="N307" s="28"/>
      <c r="O307" s="64"/>
      <c r="P307" s="25"/>
      <c r="Q307" s="28"/>
      <c r="R307" s="65"/>
      <c r="W307" s="28"/>
      <c r="X307" s="28"/>
      <c r="Y307" s="28"/>
      <c r="Z307" s="25"/>
      <c r="AA307" s="28"/>
      <c r="AB307" s="28"/>
      <c r="AC307" s="28"/>
      <c r="AD307" s="28"/>
      <c r="AE307" s="28"/>
    </row>
    <row r="308" ht="12.75" customHeight="1">
      <c r="A308" s="9" t="s">
        <v>7</v>
      </c>
      <c r="B308" s="10">
        <v>44167.0</v>
      </c>
      <c r="C308" s="9">
        <v>1641610.0</v>
      </c>
      <c r="D308" s="9">
        <v>20709.0</v>
      </c>
      <c r="E308" s="9">
        <v>0.0</v>
      </c>
      <c r="F308" s="28"/>
      <c r="G308" s="28"/>
      <c r="H308" s="70"/>
      <c r="I308" s="71"/>
      <c r="J308" s="25"/>
      <c r="K308" s="25"/>
      <c r="L308" s="25"/>
      <c r="M308" s="25"/>
      <c r="N308" s="28"/>
      <c r="O308" s="64"/>
      <c r="P308" s="25"/>
      <c r="Q308" s="28"/>
      <c r="R308" s="65"/>
      <c r="W308" s="28"/>
      <c r="X308" s="28"/>
      <c r="Y308" s="25"/>
      <c r="Z308" s="25"/>
      <c r="AA308" s="28"/>
      <c r="AB308" s="25"/>
      <c r="AC308" s="28"/>
      <c r="AD308" s="28"/>
      <c r="AE308" s="28"/>
    </row>
    <row r="309" ht="12.75" customHeight="1">
      <c r="A309" s="9" t="s">
        <v>7</v>
      </c>
      <c r="B309" s="10">
        <v>44168.0</v>
      </c>
      <c r="C309" s="9">
        <v>1664829.0</v>
      </c>
      <c r="D309" s="9">
        <v>23219.0</v>
      </c>
      <c r="E309" s="9">
        <v>0.0</v>
      </c>
      <c r="F309" s="28"/>
      <c r="G309" s="28"/>
      <c r="H309" s="70"/>
      <c r="I309" s="71"/>
      <c r="J309" s="28"/>
      <c r="K309" s="25"/>
      <c r="L309" s="25"/>
      <c r="M309" s="25"/>
      <c r="N309" s="28"/>
      <c r="O309" s="64"/>
      <c r="P309" s="25"/>
      <c r="Q309" s="28"/>
      <c r="R309" s="65"/>
      <c r="W309" s="28"/>
      <c r="X309" s="28"/>
      <c r="Y309" s="25"/>
      <c r="Z309" s="25"/>
      <c r="AA309" s="28"/>
      <c r="AB309" s="25"/>
      <c r="AC309" s="28"/>
      <c r="AD309" s="28"/>
      <c r="AE309" s="28"/>
    </row>
    <row r="310" ht="12.75" customHeight="1">
      <c r="A310" s="9" t="s">
        <v>7</v>
      </c>
      <c r="B310" s="10">
        <v>44169.0</v>
      </c>
      <c r="C310" s="9">
        <v>1688939.0</v>
      </c>
      <c r="D310" s="9">
        <v>24110.0</v>
      </c>
      <c r="E310" s="9">
        <v>0.0</v>
      </c>
      <c r="F310" s="28"/>
      <c r="G310" s="28"/>
      <c r="H310" s="70"/>
      <c r="I310" s="71"/>
      <c r="J310" s="25"/>
      <c r="K310" s="25"/>
      <c r="L310" s="25"/>
      <c r="M310" s="25"/>
      <c r="N310" s="28"/>
      <c r="O310" s="64"/>
      <c r="P310" s="25"/>
      <c r="Q310" s="28"/>
      <c r="R310" s="65"/>
      <c r="W310" s="28"/>
      <c r="X310" s="28"/>
      <c r="Y310" s="25"/>
      <c r="Z310" s="25"/>
      <c r="AA310" s="28"/>
      <c r="AB310" s="25"/>
      <c r="AC310" s="28"/>
      <c r="AD310" s="28"/>
      <c r="AE310" s="28"/>
    </row>
    <row r="311" ht="12.75" customHeight="1">
      <c r="A311" s="9" t="s">
        <v>7</v>
      </c>
      <c r="B311" s="10">
        <v>44170.0</v>
      </c>
      <c r="C311" s="9">
        <v>1709991.0</v>
      </c>
      <c r="D311" s="9">
        <v>21052.0</v>
      </c>
      <c r="E311" s="9">
        <v>0.0</v>
      </c>
      <c r="F311" s="28"/>
      <c r="G311" s="28"/>
      <c r="H311" s="70"/>
      <c r="I311" s="71"/>
      <c r="J311" s="25"/>
      <c r="K311" s="25"/>
      <c r="L311" s="25"/>
      <c r="M311" s="25"/>
      <c r="N311" s="28"/>
      <c r="O311" s="64"/>
      <c r="P311" s="25"/>
      <c r="Q311" s="28"/>
      <c r="R311" s="65"/>
      <c r="W311" s="28"/>
      <c r="X311" s="28"/>
      <c r="Y311" s="25"/>
      <c r="Z311" s="25"/>
      <c r="AA311" s="28"/>
      <c r="AB311" s="25"/>
      <c r="AC311" s="28"/>
      <c r="AD311" s="28"/>
      <c r="AE311" s="28"/>
    </row>
    <row r="312" ht="12.75" customHeight="1">
      <c r="A312" s="9" t="s">
        <v>7</v>
      </c>
      <c r="B312" s="10">
        <v>44171.0</v>
      </c>
      <c r="C312" s="9">
        <v>1728878.0</v>
      </c>
      <c r="D312" s="9">
        <v>18887.0</v>
      </c>
      <c r="E312" s="9">
        <v>0.0</v>
      </c>
      <c r="F312" s="28"/>
      <c r="G312" s="28"/>
      <c r="H312" s="70"/>
      <c r="I312" s="71"/>
      <c r="J312" s="25"/>
      <c r="K312" s="25"/>
      <c r="L312" s="25"/>
      <c r="M312" s="25"/>
      <c r="N312" s="28"/>
      <c r="O312" s="64"/>
      <c r="P312" s="25"/>
      <c r="Q312" s="28"/>
      <c r="R312" s="65"/>
      <c r="U312" s="25"/>
      <c r="V312" s="25"/>
      <c r="W312" s="28"/>
      <c r="X312" s="28"/>
      <c r="Y312" s="25"/>
      <c r="Z312" s="25"/>
      <c r="AA312" s="28"/>
      <c r="AB312" s="25"/>
      <c r="AC312" s="28"/>
      <c r="AD312" s="28"/>
      <c r="AE312" s="28"/>
    </row>
    <row r="313" ht="12.75" customHeight="1">
      <c r="A313" s="9" t="s">
        <v>7</v>
      </c>
      <c r="B313" s="10">
        <v>44172.0</v>
      </c>
      <c r="C313" s="9">
        <v>1742557.0</v>
      </c>
      <c r="D313" s="9">
        <v>13679.0</v>
      </c>
      <c r="E313" s="9">
        <v>0.0</v>
      </c>
      <c r="F313" s="28"/>
      <c r="G313" s="28"/>
      <c r="H313" s="70"/>
      <c r="I313" s="71"/>
      <c r="J313" s="25"/>
      <c r="K313" s="25"/>
      <c r="L313" s="25"/>
      <c r="M313" s="25"/>
      <c r="N313" s="28"/>
      <c r="O313" s="64"/>
      <c r="P313" s="25"/>
      <c r="Q313" s="28"/>
      <c r="R313" s="65"/>
      <c r="W313" s="28"/>
      <c r="X313" s="28"/>
      <c r="Y313" s="25"/>
      <c r="Z313" s="25"/>
      <c r="AA313" s="28"/>
      <c r="AB313" s="25"/>
      <c r="AC313" s="28"/>
      <c r="AD313" s="28"/>
      <c r="AE313" s="28"/>
    </row>
    <row r="314" ht="12.75" customHeight="1">
      <c r="A314" s="9" t="s">
        <v>7</v>
      </c>
      <c r="B314" s="10">
        <v>44173.0</v>
      </c>
      <c r="C314" s="9">
        <v>1757394.0</v>
      </c>
      <c r="D314" s="9">
        <v>14837.0</v>
      </c>
      <c r="E314" s="9">
        <v>0.0</v>
      </c>
      <c r="F314" s="28"/>
      <c r="G314" s="28"/>
      <c r="H314" s="72"/>
      <c r="I314" s="28"/>
      <c r="J314" s="25"/>
      <c r="K314" s="28"/>
      <c r="L314" s="25"/>
      <c r="M314" s="25"/>
      <c r="N314" s="28"/>
      <c r="O314" s="64"/>
      <c r="P314" s="25"/>
      <c r="Q314" s="28"/>
      <c r="R314" s="65"/>
      <c r="W314" s="28"/>
      <c r="X314" s="28"/>
      <c r="Y314" s="25"/>
      <c r="Z314" s="25"/>
      <c r="AA314" s="28"/>
      <c r="AB314" s="25"/>
      <c r="AC314" s="28"/>
      <c r="AD314" s="28"/>
      <c r="AE314" s="28"/>
    </row>
    <row r="315" ht="12.75" customHeight="1">
      <c r="A315" s="9" t="s">
        <v>7</v>
      </c>
      <c r="B315" s="10">
        <v>44174.0</v>
      </c>
      <c r="C315" s="9">
        <v>1770149.0</v>
      </c>
      <c r="D315" s="9">
        <v>12755.0</v>
      </c>
      <c r="E315" s="9">
        <v>0.0</v>
      </c>
      <c r="F315" s="28"/>
      <c r="G315" s="28"/>
      <c r="H315" s="70"/>
      <c r="I315" s="71"/>
      <c r="J315" s="25"/>
      <c r="K315" s="25"/>
      <c r="L315" s="25"/>
      <c r="M315" s="25"/>
      <c r="N315" s="28"/>
      <c r="O315" s="64"/>
      <c r="P315" s="25"/>
      <c r="Q315" s="28"/>
      <c r="R315" s="65"/>
      <c r="W315" s="28"/>
      <c r="X315" s="28"/>
      <c r="Y315" s="25"/>
      <c r="Z315" s="28"/>
      <c r="AA315" s="28"/>
      <c r="AB315" s="25"/>
      <c r="AC315" s="28"/>
      <c r="AD315" s="28"/>
      <c r="AE315" s="28"/>
    </row>
    <row r="316" ht="12.75" customHeight="1">
      <c r="A316" s="9" t="s">
        <v>7</v>
      </c>
      <c r="B316" s="10">
        <v>44175.0</v>
      </c>
      <c r="C316" s="9">
        <v>1787147.0</v>
      </c>
      <c r="D316" s="9">
        <v>16998.0</v>
      </c>
      <c r="E316" s="9">
        <v>0.0</v>
      </c>
      <c r="F316" s="28"/>
      <c r="G316" s="28"/>
      <c r="H316" s="70"/>
      <c r="I316" s="71"/>
      <c r="J316" s="25"/>
      <c r="K316" s="25"/>
      <c r="L316" s="28"/>
      <c r="M316" s="28"/>
      <c r="N316" s="28"/>
      <c r="O316" s="64"/>
      <c r="P316" s="25"/>
      <c r="Q316" s="28"/>
      <c r="R316" s="65"/>
      <c r="W316" s="28"/>
      <c r="X316" s="28"/>
      <c r="Y316" s="25"/>
      <c r="Z316" s="25"/>
      <c r="AA316" s="28"/>
      <c r="AB316" s="25"/>
      <c r="AC316" s="28"/>
      <c r="AD316" s="28"/>
      <c r="AE316" s="28"/>
    </row>
    <row r="317" ht="12.75" customHeight="1">
      <c r="A317" s="9" t="s">
        <v>7</v>
      </c>
      <c r="B317" s="10">
        <v>44176.0</v>
      </c>
      <c r="C317" s="9">
        <v>1805873.0</v>
      </c>
      <c r="D317" s="9">
        <v>18726.0</v>
      </c>
      <c r="E317" s="9">
        <v>0.0</v>
      </c>
      <c r="F317" s="28"/>
      <c r="G317" s="28"/>
      <c r="H317" s="70"/>
      <c r="I317" s="71"/>
      <c r="J317" s="25"/>
      <c r="K317" s="28"/>
      <c r="L317" s="25"/>
      <c r="M317" s="25"/>
      <c r="N317" s="28"/>
      <c r="O317" s="64"/>
      <c r="P317" s="25"/>
      <c r="Q317" s="28"/>
      <c r="R317" s="65"/>
      <c r="W317" s="28"/>
      <c r="X317" s="28"/>
      <c r="Y317" s="25"/>
      <c r="Z317" s="25"/>
      <c r="AA317" s="28"/>
      <c r="AB317" s="25"/>
      <c r="AC317" s="28"/>
      <c r="AD317" s="28"/>
      <c r="AE317" s="28"/>
    </row>
    <row r="318" ht="12.75" customHeight="1">
      <c r="A318" s="9" t="s">
        <v>7</v>
      </c>
      <c r="B318" s="10">
        <v>44177.0</v>
      </c>
      <c r="C318" s="9">
        <v>1825775.0</v>
      </c>
      <c r="D318" s="9">
        <v>19902.0</v>
      </c>
      <c r="E318" s="9">
        <v>0.0</v>
      </c>
      <c r="F318" s="28"/>
      <c r="G318" s="28"/>
      <c r="H318" s="72"/>
      <c r="I318" s="28"/>
      <c r="J318" s="28"/>
      <c r="K318" s="25"/>
      <c r="L318" s="25"/>
      <c r="M318" s="25"/>
      <c r="N318" s="28"/>
      <c r="O318" s="64"/>
      <c r="P318" s="25"/>
      <c r="Q318" s="28"/>
      <c r="R318" s="65"/>
      <c r="W318" s="28"/>
      <c r="X318" s="28"/>
      <c r="Y318" s="25"/>
      <c r="Z318" s="25"/>
      <c r="AA318" s="28"/>
      <c r="AB318" s="25"/>
      <c r="AC318" s="28"/>
      <c r="AD318" s="28"/>
      <c r="AE318" s="28"/>
    </row>
    <row r="319" ht="12.75" customHeight="1">
      <c r="A319" s="9" t="s">
        <v>7</v>
      </c>
      <c r="B319" s="10">
        <v>44178.0</v>
      </c>
      <c r="C319" s="9">
        <v>1843712.0</v>
      </c>
      <c r="D319" s="9">
        <v>17937.0</v>
      </c>
      <c r="E319" s="9">
        <v>0.0</v>
      </c>
      <c r="F319" s="28"/>
      <c r="G319" s="28"/>
      <c r="H319" s="70"/>
      <c r="I319" s="71"/>
      <c r="J319" s="25"/>
      <c r="K319" s="28"/>
      <c r="L319" s="25"/>
      <c r="M319" s="25"/>
      <c r="N319" s="28"/>
      <c r="O319" s="64"/>
      <c r="P319" s="25"/>
      <c r="Q319" s="28"/>
      <c r="R319" s="64"/>
      <c r="U319" s="25"/>
      <c r="V319" s="28"/>
      <c r="W319" s="28"/>
      <c r="X319" s="28"/>
      <c r="Y319" s="25"/>
      <c r="Z319" s="25"/>
      <c r="AA319" s="28"/>
      <c r="AB319" s="25"/>
      <c r="AC319" s="28"/>
      <c r="AD319" s="28"/>
      <c r="AE319" s="28"/>
    </row>
    <row r="320" ht="12.75" customHeight="1">
      <c r="A320" s="9" t="s">
        <v>7</v>
      </c>
      <c r="B320" s="10">
        <v>44179.0</v>
      </c>
      <c r="C320" s="9">
        <v>1855737.0</v>
      </c>
      <c r="D320" s="9">
        <v>12025.0</v>
      </c>
      <c r="E320" s="9">
        <v>0.0</v>
      </c>
      <c r="F320" s="28"/>
      <c r="G320" s="28"/>
      <c r="H320" s="70"/>
      <c r="I320" s="71"/>
      <c r="J320" s="25"/>
      <c r="K320" s="28"/>
      <c r="L320" s="25"/>
      <c r="M320" s="25"/>
      <c r="N320" s="28"/>
      <c r="O320" s="64"/>
      <c r="P320" s="25"/>
      <c r="Q320" s="28"/>
      <c r="R320" s="65"/>
      <c r="W320" s="28"/>
      <c r="X320" s="28"/>
      <c r="Y320" s="25"/>
      <c r="Z320" s="25"/>
      <c r="AA320" s="28"/>
      <c r="AB320" s="25"/>
      <c r="AC320" s="28"/>
      <c r="AD320" s="28"/>
      <c r="AE320" s="28"/>
    </row>
    <row r="321" ht="12.75" customHeight="1">
      <c r="A321" s="9" t="s">
        <v>7</v>
      </c>
      <c r="B321" s="10">
        <v>44180.0</v>
      </c>
      <c r="C321" s="9">
        <v>1870576.0</v>
      </c>
      <c r="D321" s="9">
        <v>14839.0</v>
      </c>
      <c r="E321" s="9">
        <v>0.0</v>
      </c>
      <c r="F321" s="28"/>
      <c r="G321" s="28"/>
      <c r="H321" s="70"/>
      <c r="I321" s="71"/>
      <c r="J321" s="25"/>
      <c r="K321" s="25"/>
      <c r="L321" s="25"/>
      <c r="M321" s="25"/>
      <c r="N321" s="28"/>
      <c r="O321" s="64"/>
      <c r="P321" s="25"/>
      <c r="Q321" s="28"/>
      <c r="R321" s="65"/>
      <c r="W321" s="28"/>
      <c r="X321" s="28"/>
      <c r="Y321" s="25"/>
      <c r="Z321" s="28"/>
      <c r="AA321" s="28"/>
      <c r="AB321" s="25"/>
      <c r="AC321" s="28"/>
      <c r="AD321" s="28"/>
      <c r="AE321" s="28"/>
    </row>
    <row r="322" ht="12.75" customHeight="1">
      <c r="A322" s="9" t="s">
        <v>7</v>
      </c>
      <c r="B322" s="10">
        <v>44181.0</v>
      </c>
      <c r="C322" s="9">
        <v>1888144.0</v>
      </c>
      <c r="D322" s="9">
        <v>17568.0</v>
      </c>
      <c r="E322" s="9">
        <v>0.0</v>
      </c>
      <c r="F322" s="28"/>
      <c r="G322" s="28"/>
      <c r="H322" s="70"/>
      <c r="I322" s="71"/>
      <c r="J322" s="25"/>
      <c r="K322" s="25"/>
      <c r="L322" s="25"/>
      <c r="M322" s="25"/>
      <c r="N322" s="28"/>
      <c r="O322" s="64"/>
      <c r="P322" s="25"/>
      <c r="Q322" s="28"/>
      <c r="R322" s="65"/>
      <c r="W322" s="28"/>
      <c r="X322" s="28"/>
      <c r="Y322" s="25"/>
      <c r="Z322" s="25"/>
      <c r="AA322" s="28"/>
      <c r="AB322" s="25"/>
      <c r="AC322" s="28"/>
      <c r="AD322" s="28"/>
      <c r="AE322" s="28"/>
    </row>
    <row r="323" ht="12.75" customHeight="1">
      <c r="A323" s="9" t="s">
        <v>7</v>
      </c>
      <c r="B323" s="10">
        <v>44182.0</v>
      </c>
      <c r="C323" s="9">
        <v>1906377.0</v>
      </c>
      <c r="D323" s="9">
        <v>18233.0</v>
      </c>
      <c r="E323" s="9">
        <v>0.0</v>
      </c>
      <c r="F323" s="28"/>
      <c r="G323" s="28"/>
      <c r="H323" s="70"/>
      <c r="I323" s="71"/>
      <c r="J323" s="25"/>
      <c r="K323" s="25"/>
      <c r="L323" s="25"/>
      <c r="M323" s="25"/>
      <c r="N323" s="28"/>
      <c r="O323" s="64"/>
      <c r="P323" s="28"/>
      <c r="Q323" s="28"/>
      <c r="R323" s="65"/>
      <c r="W323" s="28"/>
      <c r="X323" s="28"/>
      <c r="Y323" s="25"/>
      <c r="Z323" s="28"/>
      <c r="AA323" s="28"/>
      <c r="AB323" s="25"/>
      <c r="AC323" s="28"/>
      <c r="AD323" s="28"/>
      <c r="AE323" s="28"/>
    </row>
    <row r="324" ht="12.75" customHeight="1">
      <c r="A324" s="9" t="s">
        <v>7</v>
      </c>
      <c r="B324" s="10">
        <v>44183.0</v>
      </c>
      <c r="C324" s="9">
        <v>1921778.0</v>
      </c>
      <c r="D324" s="9">
        <v>15401.0</v>
      </c>
      <c r="E324" s="9">
        <v>0.0</v>
      </c>
      <c r="F324" s="28"/>
      <c r="G324" s="28"/>
      <c r="H324" s="70"/>
      <c r="I324" s="71"/>
      <c r="J324" s="25"/>
      <c r="K324" s="25"/>
      <c r="L324" s="25"/>
      <c r="M324" s="25"/>
      <c r="N324" s="28"/>
      <c r="O324" s="64"/>
      <c r="P324" s="25"/>
      <c r="Q324" s="28"/>
      <c r="R324" s="65"/>
      <c r="W324" s="28"/>
      <c r="X324" s="28"/>
      <c r="Y324" s="25"/>
      <c r="Z324" s="25"/>
      <c r="AA324" s="28"/>
      <c r="AB324" s="25"/>
      <c r="AC324" s="28"/>
      <c r="AD324" s="28"/>
      <c r="AE324" s="28"/>
    </row>
    <row r="325" ht="12.75" customHeight="1">
      <c r="A325" s="9" t="s">
        <v>7</v>
      </c>
      <c r="B325" s="10">
        <v>44184.0</v>
      </c>
      <c r="C325" s="9">
        <v>1938083.0</v>
      </c>
      <c r="D325" s="9">
        <v>16305.0</v>
      </c>
      <c r="E325" s="9">
        <v>0.0</v>
      </c>
      <c r="F325" s="28"/>
      <c r="G325" s="28"/>
      <c r="H325" s="70"/>
      <c r="I325" s="71"/>
      <c r="J325" s="25"/>
      <c r="K325" s="28"/>
      <c r="L325" s="25"/>
      <c r="M325" s="25"/>
      <c r="N325" s="28"/>
      <c r="O325" s="64"/>
      <c r="P325" s="25"/>
      <c r="Q325" s="28"/>
      <c r="R325" s="64"/>
      <c r="W325" s="28"/>
      <c r="X325" s="28"/>
      <c r="Y325" s="25"/>
      <c r="Z325" s="25"/>
      <c r="AA325" s="28"/>
      <c r="AB325" s="25"/>
      <c r="AC325" s="28"/>
      <c r="AD325" s="28"/>
      <c r="AE325" s="28"/>
    </row>
    <row r="326" ht="12.75" customHeight="1">
      <c r="A326" s="9" t="s">
        <v>7</v>
      </c>
      <c r="B326" s="10">
        <v>44185.0</v>
      </c>
      <c r="C326" s="9">
        <v>1953185.0</v>
      </c>
      <c r="D326" s="9">
        <v>15102.0</v>
      </c>
      <c r="E326" s="9">
        <v>0.0</v>
      </c>
      <c r="F326" s="28"/>
      <c r="G326" s="28"/>
      <c r="H326" s="70"/>
      <c r="I326" s="71"/>
      <c r="J326" s="25"/>
      <c r="K326" s="25"/>
      <c r="L326" s="25"/>
      <c r="M326" s="28"/>
      <c r="N326" s="28"/>
      <c r="O326" s="64"/>
      <c r="P326" s="25"/>
      <c r="Q326" s="28"/>
      <c r="R326" s="65"/>
      <c r="U326" s="25"/>
      <c r="V326" s="25"/>
      <c r="W326" s="28"/>
      <c r="X326" s="28"/>
      <c r="Y326" s="28"/>
      <c r="Z326" s="25"/>
      <c r="AA326" s="28"/>
      <c r="AB326" s="25"/>
      <c r="AC326" s="28"/>
      <c r="AD326" s="28"/>
      <c r="AE326" s="28"/>
    </row>
    <row r="327" ht="12.75" customHeight="1">
      <c r="A327" s="9" t="s">
        <v>7</v>
      </c>
      <c r="B327" s="10">
        <v>44186.0</v>
      </c>
      <c r="C327" s="9">
        <v>1964054.0</v>
      </c>
      <c r="D327" s="9">
        <v>10869.0</v>
      </c>
      <c r="E327" s="9">
        <v>0.0</v>
      </c>
      <c r="F327" s="28"/>
      <c r="G327" s="28"/>
      <c r="H327" s="70"/>
      <c r="I327" s="71"/>
      <c r="J327" s="25"/>
      <c r="K327" s="25"/>
      <c r="L327" s="25"/>
      <c r="M327" s="25"/>
      <c r="N327" s="28"/>
      <c r="O327" s="64"/>
      <c r="P327" s="25"/>
      <c r="Q327" s="28"/>
      <c r="R327" s="65"/>
      <c r="W327" s="28"/>
      <c r="X327" s="28"/>
      <c r="Y327" s="25"/>
      <c r="Z327" s="25"/>
      <c r="AA327" s="28"/>
      <c r="AB327" s="25"/>
      <c r="AC327" s="28"/>
      <c r="AD327" s="28"/>
      <c r="AE327" s="28"/>
    </row>
    <row r="328" ht="12.75" customHeight="1">
      <c r="A328" s="9" t="s">
        <v>7</v>
      </c>
      <c r="B328" s="10">
        <v>44187.0</v>
      </c>
      <c r="C328" s="9">
        <v>1977370.0</v>
      </c>
      <c r="D328" s="9">
        <v>13316.0</v>
      </c>
      <c r="E328" s="9">
        <v>0.0</v>
      </c>
      <c r="F328" s="28"/>
      <c r="G328" s="28"/>
      <c r="H328" s="70"/>
      <c r="I328" s="71"/>
      <c r="J328" s="25"/>
      <c r="K328" s="25"/>
      <c r="L328" s="25"/>
      <c r="M328" s="25"/>
      <c r="N328" s="28"/>
      <c r="O328" s="64"/>
      <c r="P328" s="25"/>
      <c r="Q328" s="28"/>
      <c r="R328" s="65"/>
      <c r="W328" s="28"/>
      <c r="X328" s="28"/>
      <c r="Y328" s="25"/>
      <c r="Z328" s="25"/>
      <c r="AA328" s="28"/>
      <c r="AB328" s="25"/>
      <c r="AC328" s="28"/>
      <c r="AD328" s="28"/>
      <c r="AE328" s="28"/>
    </row>
    <row r="329" ht="12.75" customHeight="1">
      <c r="A329" s="9" t="s">
        <v>7</v>
      </c>
      <c r="B329" s="10">
        <v>44188.0</v>
      </c>
      <c r="C329" s="9">
        <v>1991278.0</v>
      </c>
      <c r="D329" s="9">
        <v>13908.0</v>
      </c>
      <c r="E329" s="9">
        <v>0.0</v>
      </c>
      <c r="F329" s="28"/>
      <c r="G329" s="28"/>
      <c r="H329" s="70"/>
      <c r="I329" s="71"/>
      <c r="J329" s="25"/>
      <c r="K329" s="25"/>
      <c r="L329" s="25"/>
      <c r="M329" s="25"/>
      <c r="N329" s="28"/>
      <c r="O329" s="64"/>
      <c r="P329" s="25"/>
      <c r="Q329" s="28"/>
      <c r="R329" s="65"/>
      <c r="W329" s="28"/>
      <c r="X329" s="28"/>
      <c r="Y329" s="25"/>
      <c r="Z329" s="25"/>
      <c r="AA329" s="28"/>
      <c r="AB329" s="25"/>
      <c r="AC329" s="28"/>
      <c r="AD329" s="28"/>
      <c r="AE329" s="28"/>
    </row>
    <row r="330" ht="12.75" customHeight="1">
      <c r="A330" s="9" t="s">
        <v>7</v>
      </c>
      <c r="B330" s="10">
        <v>44189.0</v>
      </c>
      <c r="C330" s="9">
        <v>2009317.0</v>
      </c>
      <c r="D330" s="9">
        <v>18039.0</v>
      </c>
      <c r="E330" s="9">
        <v>0.0</v>
      </c>
      <c r="F330" s="28"/>
      <c r="G330" s="28"/>
      <c r="H330" s="70"/>
      <c r="I330" s="71"/>
      <c r="J330" s="25"/>
      <c r="K330" s="25"/>
      <c r="L330" s="25"/>
      <c r="M330" s="25"/>
      <c r="N330" s="28"/>
      <c r="O330" s="64"/>
      <c r="P330" s="28"/>
      <c r="Q330" s="28"/>
      <c r="R330" s="65"/>
      <c r="W330" s="28"/>
      <c r="X330" s="28"/>
      <c r="Y330" s="25"/>
      <c r="Z330" s="25"/>
      <c r="AA330" s="28"/>
      <c r="AB330" s="25"/>
      <c r="AC330" s="28"/>
      <c r="AD330" s="28"/>
      <c r="AE330" s="28"/>
    </row>
    <row r="331" ht="12.75" customHeight="1">
      <c r="A331" s="9" t="s">
        <v>7</v>
      </c>
      <c r="B331" s="10">
        <v>44190.0</v>
      </c>
      <c r="C331" s="9">
        <v>2028354.0</v>
      </c>
      <c r="D331" s="9">
        <v>19037.0</v>
      </c>
      <c r="E331" s="9">
        <v>0.0</v>
      </c>
      <c r="F331" s="28"/>
      <c r="G331" s="28"/>
      <c r="H331" s="72"/>
      <c r="I331" s="28"/>
      <c r="J331" s="25"/>
      <c r="K331" s="25"/>
      <c r="L331" s="25"/>
      <c r="M331" s="25"/>
      <c r="N331" s="28"/>
      <c r="O331" s="64"/>
      <c r="P331" s="25"/>
      <c r="Q331" s="28"/>
      <c r="R331" s="65"/>
      <c r="W331" s="28"/>
      <c r="X331" s="28"/>
      <c r="Y331" s="25"/>
      <c r="Z331" s="28"/>
      <c r="AA331" s="28"/>
      <c r="AB331" s="25"/>
      <c r="AC331" s="28"/>
      <c r="AD331" s="28"/>
      <c r="AE331" s="28"/>
    </row>
    <row r="332" ht="12.75" customHeight="1">
      <c r="A332" s="9" t="s">
        <v>7</v>
      </c>
      <c r="B332" s="10">
        <v>44191.0</v>
      </c>
      <c r="C332" s="9">
        <v>2038759.0</v>
      </c>
      <c r="D332" s="9">
        <v>10405.0</v>
      </c>
      <c r="E332" s="9">
        <v>0.0</v>
      </c>
      <c r="F332" s="28"/>
      <c r="G332" s="28"/>
      <c r="H332" s="70"/>
      <c r="I332" s="71"/>
      <c r="J332" s="25"/>
      <c r="K332" s="25"/>
      <c r="L332" s="25"/>
      <c r="M332" s="25"/>
      <c r="N332" s="28"/>
      <c r="O332" s="64"/>
      <c r="P332" s="25"/>
      <c r="Q332" s="28"/>
      <c r="R332" s="65"/>
      <c r="W332" s="28"/>
      <c r="X332" s="28"/>
      <c r="Y332" s="25"/>
      <c r="Z332" s="25"/>
      <c r="AA332" s="28"/>
      <c r="AB332" s="28"/>
      <c r="AC332" s="28"/>
      <c r="AD332" s="28"/>
      <c r="AE332" s="28"/>
    </row>
    <row r="333" ht="12.75" customHeight="1">
      <c r="A333" s="9" t="s">
        <v>7</v>
      </c>
      <c r="B333" s="10">
        <v>44192.0</v>
      </c>
      <c r="C333" s="9">
        <v>2047696.0</v>
      </c>
      <c r="D333" s="9">
        <v>8937.0</v>
      </c>
      <c r="E333" s="9">
        <v>0.0</v>
      </c>
      <c r="F333" s="28"/>
      <c r="G333" s="28"/>
      <c r="H333" s="70"/>
      <c r="I333" s="71"/>
      <c r="J333" s="25"/>
      <c r="K333" s="25"/>
      <c r="L333" s="25"/>
      <c r="M333" s="25"/>
      <c r="N333" s="28"/>
      <c r="O333" s="64"/>
      <c r="P333" s="25"/>
      <c r="Q333" s="28"/>
      <c r="R333" s="65"/>
      <c r="U333" s="25"/>
      <c r="V333" s="25"/>
      <c r="W333" s="28"/>
      <c r="X333" s="28"/>
      <c r="Y333" s="25"/>
      <c r="Z333" s="28"/>
      <c r="AA333" s="28"/>
      <c r="AB333" s="25"/>
      <c r="AC333" s="28"/>
      <c r="AD333" s="28"/>
      <c r="AE333" s="28"/>
    </row>
    <row r="334" ht="12.75" customHeight="1">
      <c r="A334" s="9" t="s">
        <v>7</v>
      </c>
      <c r="B334" s="10">
        <v>44193.0</v>
      </c>
      <c r="C334" s="9">
        <v>2056277.0</v>
      </c>
      <c r="D334" s="9">
        <v>8581.0</v>
      </c>
      <c r="E334" s="9">
        <v>0.0</v>
      </c>
      <c r="F334" s="28"/>
      <c r="G334" s="28"/>
      <c r="H334" s="70"/>
      <c r="I334" s="71"/>
      <c r="J334" s="25"/>
      <c r="K334" s="25"/>
      <c r="L334" s="28"/>
      <c r="M334" s="25"/>
      <c r="N334" s="28"/>
      <c r="O334" s="64"/>
      <c r="P334" s="25"/>
      <c r="Q334" s="28"/>
      <c r="R334" s="65"/>
      <c r="W334" s="28"/>
      <c r="X334" s="28"/>
      <c r="Y334" s="25"/>
      <c r="Z334" s="25"/>
      <c r="AA334" s="28"/>
      <c r="AB334" s="25"/>
      <c r="AC334" s="28"/>
      <c r="AD334" s="28"/>
      <c r="AE334" s="28"/>
    </row>
    <row r="335" ht="12.75" customHeight="1">
      <c r="A335" s="9" t="s">
        <v>7</v>
      </c>
      <c r="B335" s="10">
        <v>44194.0</v>
      </c>
      <c r="C335" s="9">
        <v>2067487.0</v>
      </c>
      <c r="D335" s="9">
        <v>11210.0</v>
      </c>
      <c r="E335" s="9">
        <v>0.0</v>
      </c>
      <c r="F335" s="28"/>
      <c r="G335" s="28"/>
      <c r="H335" s="70"/>
      <c r="I335" s="71"/>
      <c r="J335" s="25"/>
      <c r="K335" s="25"/>
      <c r="L335" s="25"/>
      <c r="M335" s="28"/>
      <c r="N335" s="28"/>
      <c r="O335" s="64"/>
      <c r="P335" s="25"/>
      <c r="Q335" s="28"/>
      <c r="R335" s="65"/>
      <c r="W335" s="28"/>
      <c r="X335" s="28"/>
      <c r="Y335" s="25"/>
      <c r="Z335" s="25"/>
      <c r="AA335" s="28"/>
      <c r="AB335" s="25"/>
      <c r="AC335" s="28"/>
      <c r="AD335" s="28"/>
      <c r="AE335" s="28"/>
    </row>
    <row r="336" ht="12.75" customHeight="1">
      <c r="A336" s="9" t="s">
        <v>7</v>
      </c>
      <c r="B336" s="10">
        <v>44195.0</v>
      </c>
      <c r="C336" s="9">
        <v>2083689.0</v>
      </c>
      <c r="D336" s="9">
        <v>16202.0</v>
      </c>
      <c r="E336" s="9">
        <v>0.0</v>
      </c>
      <c r="F336" s="28"/>
      <c r="G336" s="28"/>
      <c r="H336" s="70"/>
      <c r="I336" s="71"/>
      <c r="J336" s="25"/>
      <c r="K336" s="25"/>
      <c r="L336" s="28"/>
      <c r="M336" s="25"/>
      <c r="N336" s="28"/>
      <c r="O336" s="64"/>
      <c r="P336" s="25"/>
      <c r="Q336" s="28"/>
      <c r="R336" s="65"/>
      <c r="W336" s="28"/>
      <c r="X336" s="28"/>
      <c r="Y336" s="25"/>
      <c r="Z336" s="25"/>
      <c r="AA336" s="28"/>
      <c r="AB336" s="25"/>
      <c r="AC336" s="28"/>
      <c r="AD336" s="28"/>
      <c r="AE336" s="28"/>
    </row>
    <row r="337" ht="12.75" customHeight="1">
      <c r="A337" s="9" t="s">
        <v>7</v>
      </c>
      <c r="B337" s="10">
        <v>44196.0</v>
      </c>
      <c r="C337" s="9">
        <v>2107166.0</v>
      </c>
      <c r="D337" s="9">
        <v>23477.0</v>
      </c>
      <c r="E337" s="9">
        <v>0.0</v>
      </c>
      <c r="F337" s="28"/>
      <c r="G337" s="28"/>
      <c r="H337" s="70"/>
      <c r="I337" s="71"/>
      <c r="J337" s="25"/>
      <c r="K337" s="25"/>
      <c r="L337" s="25"/>
      <c r="M337" s="28"/>
      <c r="N337" s="28"/>
      <c r="O337" s="64"/>
      <c r="P337" s="25"/>
      <c r="Q337" s="28"/>
      <c r="R337" s="65"/>
      <c r="W337" s="28"/>
      <c r="X337" s="28"/>
      <c r="Y337" s="25"/>
      <c r="Z337" s="25"/>
      <c r="AA337" s="28"/>
      <c r="AB337" s="25"/>
      <c r="AC337" s="28"/>
      <c r="AD337" s="28"/>
      <c r="AE337" s="28"/>
    </row>
    <row r="338" ht="12.75" customHeight="1">
      <c r="A338" s="9" t="s">
        <v>7</v>
      </c>
      <c r="B338" s="10">
        <v>44197.0</v>
      </c>
      <c r="C338" s="9">
        <v>2129376.0</v>
      </c>
      <c r="D338" s="9">
        <v>22210.0</v>
      </c>
      <c r="E338" s="9">
        <v>0.0</v>
      </c>
      <c r="F338" s="28"/>
      <c r="G338" s="28"/>
      <c r="H338" s="72"/>
      <c r="I338" s="28"/>
      <c r="J338" s="25"/>
      <c r="K338" s="25"/>
      <c r="L338" s="25"/>
      <c r="M338" s="25"/>
      <c r="N338" s="28"/>
      <c r="O338" s="64"/>
      <c r="P338" s="25"/>
      <c r="Q338" s="28"/>
      <c r="R338" s="65"/>
      <c r="W338" s="28"/>
      <c r="X338" s="28"/>
      <c r="Y338" s="25"/>
      <c r="Z338" s="25"/>
      <c r="AA338" s="28"/>
      <c r="AB338" s="25"/>
      <c r="AC338" s="28"/>
      <c r="AD338" s="28"/>
      <c r="AE338" s="28"/>
    </row>
    <row r="339" ht="12.75" customHeight="1">
      <c r="A339" s="9" t="s">
        <v>7</v>
      </c>
      <c r="B339" s="10">
        <v>44198.0</v>
      </c>
      <c r="C339" s="9">
        <v>2141201.0</v>
      </c>
      <c r="D339" s="9">
        <v>11825.0</v>
      </c>
      <c r="E339" s="9">
        <v>0.0</v>
      </c>
      <c r="F339" s="28"/>
      <c r="G339" s="28"/>
      <c r="H339" s="70"/>
      <c r="I339" s="71"/>
      <c r="J339" s="25"/>
      <c r="K339" s="25"/>
      <c r="L339" s="28"/>
      <c r="M339" s="25"/>
      <c r="N339" s="28"/>
      <c r="O339" s="64"/>
      <c r="P339" s="28"/>
      <c r="Q339" s="28"/>
      <c r="R339" s="65"/>
      <c r="W339" s="28"/>
      <c r="X339" s="28"/>
      <c r="Y339" s="28"/>
      <c r="Z339" s="25"/>
      <c r="AA339" s="28"/>
      <c r="AB339" s="25"/>
      <c r="AC339" s="28"/>
      <c r="AD339" s="28"/>
      <c r="AE339" s="28"/>
    </row>
    <row r="340" ht="12.75" customHeight="1">
      <c r="A340" s="9" t="s">
        <v>7</v>
      </c>
      <c r="B340" s="10">
        <v>44199.0</v>
      </c>
      <c r="C340" s="9">
        <v>2155446.0</v>
      </c>
      <c r="D340" s="9">
        <v>14245.0</v>
      </c>
      <c r="E340" s="9">
        <v>0.0</v>
      </c>
      <c r="F340" s="28"/>
      <c r="G340" s="28"/>
      <c r="H340" s="70"/>
      <c r="I340" s="71"/>
      <c r="J340" s="25"/>
      <c r="K340" s="25"/>
      <c r="L340" s="25"/>
      <c r="M340" s="28"/>
      <c r="N340" s="28"/>
      <c r="O340" s="64"/>
      <c r="P340" s="25"/>
      <c r="Q340" s="28"/>
      <c r="R340" s="65"/>
      <c r="U340" s="25"/>
      <c r="V340" s="25"/>
      <c r="W340" s="28"/>
      <c r="X340" s="28"/>
      <c r="Y340" s="25"/>
      <c r="Z340" s="25"/>
      <c r="AA340" s="28"/>
      <c r="AB340" s="28"/>
      <c r="AC340" s="28"/>
      <c r="AD340" s="28"/>
      <c r="AE340" s="28"/>
    </row>
    <row r="341" ht="12.75" customHeight="1">
      <c r="A341" s="9" t="s">
        <v>7</v>
      </c>
      <c r="B341" s="10">
        <v>44200.0</v>
      </c>
      <c r="C341" s="9">
        <v>2166244.0</v>
      </c>
      <c r="D341" s="9">
        <v>10798.0</v>
      </c>
      <c r="E341" s="9">
        <v>0.0</v>
      </c>
      <c r="F341" s="28"/>
      <c r="G341" s="28"/>
      <c r="H341" s="70"/>
      <c r="I341" s="71"/>
      <c r="J341" s="25"/>
      <c r="K341" s="25"/>
      <c r="L341" s="25"/>
      <c r="M341" s="25"/>
      <c r="N341" s="28"/>
      <c r="O341" s="64"/>
      <c r="P341" s="25"/>
      <c r="Q341" s="28"/>
      <c r="R341" s="65"/>
      <c r="W341" s="28"/>
      <c r="X341" s="28"/>
      <c r="Y341" s="25"/>
      <c r="Z341" s="28"/>
      <c r="AA341" s="28"/>
      <c r="AB341" s="25"/>
      <c r="AC341" s="28"/>
      <c r="AD341" s="28"/>
      <c r="AE341" s="28"/>
    </row>
    <row r="342" ht="12.75" customHeight="1">
      <c r="A342" s="9" t="s">
        <v>7</v>
      </c>
      <c r="B342" s="10">
        <v>44201.0</v>
      </c>
      <c r="C342" s="9">
        <v>2181619.0</v>
      </c>
      <c r="D342" s="9">
        <v>15375.0</v>
      </c>
      <c r="E342" s="9">
        <v>0.0</v>
      </c>
      <c r="F342" s="28"/>
      <c r="G342" s="28"/>
      <c r="H342" s="70"/>
      <c r="I342" s="71"/>
      <c r="J342" s="25"/>
      <c r="K342" s="25"/>
      <c r="L342" s="25"/>
      <c r="M342" s="25"/>
      <c r="N342" s="28"/>
      <c r="O342" s="64"/>
      <c r="P342" s="28"/>
      <c r="Q342" s="28"/>
      <c r="R342" s="65"/>
      <c r="W342" s="28"/>
      <c r="X342" s="28"/>
      <c r="Y342" s="25"/>
      <c r="Z342" s="25"/>
      <c r="AA342" s="28"/>
      <c r="AB342" s="25"/>
      <c r="AC342" s="28"/>
      <c r="AD342" s="28"/>
      <c r="AE342" s="28"/>
    </row>
    <row r="343" ht="12.75" customHeight="1">
      <c r="A343" s="9" t="s">
        <v>7</v>
      </c>
      <c r="B343" s="10">
        <v>44202.0</v>
      </c>
      <c r="C343" s="9">
        <v>2201945.0</v>
      </c>
      <c r="D343" s="9">
        <v>20326.0</v>
      </c>
      <c r="E343" s="9">
        <v>0.0</v>
      </c>
      <c r="F343" s="28"/>
      <c r="G343" s="28"/>
      <c r="H343" s="70"/>
      <c r="I343" s="71"/>
      <c r="J343" s="25"/>
      <c r="K343" s="25"/>
      <c r="L343" s="25"/>
      <c r="M343" s="25"/>
      <c r="N343" s="28"/>
      <c r="O343" s="64"/>
      <c r="P343" s="25"/>
      <c r="Q343" s="28"/>
      <c r="R343" s="65"/>
      <c r="W343" s="28"/>
      <c r="X343" s="28"/>
      <c r="Y343" s="25"/>
      <c r="Z343" s="25"/>
      <c r="AA343" s="28"/>
      <c r="AB343" s="25"/>
      <c r="AC343" s="28"/>
      <c r="AD343" s="28"/>
      <c r="AE343" s="28"/>
    </row>
    <row r="344" ht="12.75" customHeight="1">
      <c r="A344" s="9" t="s">
        <v>7</v>
      </c>
      <c r="B344" s="10">
        <v>44203.0</v>
      </c>
      <c r="C344" s="9">
        <v>2220361.0</v>
      </c>
      <c r="D344" s="9">
        <v>18416.0</v>
      </c>
      <c r="E344" s="9">
        <v>0.0</v>
      </c>
      <c r="F344" s="28"/>
      <c r="G344" s="28"/>
      <c r="H344" s="70"/>
      <c r="I344" s="71"/>
      <c r="J344" s="25"/>
      <c r="K344" s="25"/>
      <c r="L344" s="25"/>
      <c r="M344" s="28"/>
      <c r="N344" s="28"/>
      <c r="O344" s="64"/>
      <c r="P344" s="25"/>
      <c r="Q344" s="28"/>
      <c r="R344" s="65"/>
      <c r="W344" s="28"/>
      <c r="X344" s="28"/>
      <c r="Y344" s="25"/>
      <c r="Z344" s="25"/>
      <c r="AA344" s="28"/>
      <c r="AB344" s="25"/>
      <c r="AC344" s="28"/>
      <c r="AD344" s="28"/>
      <c r="AE344" s="28"/>
    </row>
    <row r="345" ht="12.75" customHeight="1">
      <c r="A345" s="9" t="s">
        <v>7</v>
      </c>
      <c r="B345" s="10">
        <v>44204.0</v>
      </c>
      <c r="C345" s="9">
        <v>2237890.0</v>
      </c>
      <c r="D345" s="9">
        <v>17529.0</v>
      </c>
      <c r="E345" s="9">
        <v>0.0</v>
      </c>
      <c r="F345" s="28"/>
      <c r="G345" s="28"/>
      <c r="H345" s="72"/>
      <c r="I345" s="28"/>
      <c r="J345" s="25"/>
      <c r="K345" s="25"/>
      <c r="L345" s="25"/>
      <c r="M345" s="25"/>
      <c r="N345" s="28"/>
      <c r="O345" s="64"/>
      <c r="P345" s="25"/>
      <c r="Q345" s="28"/>
      <c r="R345" s="65"/>
      <c r="W345" s="28"/>
      <c r="X345" s="28"/>
      <c r="Y345" s="25"/>
      <c r="Z345" s="28"/>
      <c r="AA345" s="28"/>
      <c r="AB345" s="25"/>
      <c r="AC345" s="28"/>
      <c r="AD345" s="28"/>
      <c r="AE345" s="28"/>
    </row>
    <row r="346" ht="12.75" customHeight="1">
      <c r="A346" s="9" t="s">
        <v>7</v>
      </c>
      <c r="B346" s="10">
        <v>44205.0</v>
      </c>
      <c r="C346" s="9">
        <v>2257866.0</v>
      </c>
      <c r="D346" s="9">
        <v>19976.0</v>
      </c>
      <c r="E346" s="9">
        <v>0.0</v>
      </c>
      <c r="F346" s="28"/>
      <c r="G346" s="28"/>
      <c r="H346" s="72"/>
      <c r="I346" s="28"/>
      <c r="J346" s="25"/>
      <c r="K346" s="25"/>
      <c r="L346" s="25"/>
      <c r="M346" s="25"/>
      <c r="N346" s="28"/>
      <c r="O346" s="64"/>
      <c r="P346" s="25"/>
      <c r="Q346" s="28"/>
      <c r="R346" s="65"/>
      <c r="W346" s="28"/>
      <c r="X346" s="28"/>
      <c r="Y346" s="25"/>
      <c r="Z346" s="25"/>
      <c r="AA346" s="28"/>
      <c r="AB346" s="25"/>
      <c r="AC346" s="28"/>
      <c r="AD346" s="28"/>
      <c r="AE346" s="28"/>
    </row>
    <row r="347" ht="12.75" customHeight="1">
      <c r="A347" s="9" t="s">
        <v>7</v>
      </c>
      <c r="B347" s="10">
        <v>44206.0</v>
      </c>
      <c r="C347" s="9">
        <v>2276491.0</v>
      </c>
      <c r="D347" s="9">
        <v>18625.0</v>
      </c>
      <c r="E347" s="9">
        <v>0.0</v>
      </c>
      <c r="F347" s="28"/>
      <c r="G347" s="28"/>
      <c r="H347" s="72"/>
      <c r="I347" s="28"/>
      <c r="J347" s="25"/>
      <c r="K347" s="25"/>
      <c r="L347" s="25"/>
      <c r="M347" s="25"/>
      <c r="N347" s="28"/>
      <c r="O347" s="64"/>
      <c r="P347" s="28"/>
      <c r="Q347" s="28"/>
      <c r="R347" s="65"/>
      <c r="U347" s="25"/>
      <c r="V347" s="25"/>
      <c r="W347" s="28"/>
      <c r="X347" s="28"/>
      <c r="Y347" s="25"/>
      <c r="Z347" s="25"/>
      <c r="AA347" s="28"/>
      <c r="AB347" s="28"/>
      <c r="AC347" s="28"/>
      <c r="AD347" s="28"/>
      <c r="AE347" s="28"/>
    </row>
    <row r="348" ht="12.75" customHeight="1">
      <c r="A348" s="9" t="s">
        <v>7</v>
      </c>
      <c r="B348" s="10">
        <v>44207.0</v>
      </c>
      <c r="C348" s="9">
        <v>2289021.0</v>
      </c>
      <c r="D348" s="9">
        <v>12530.0</v>
      </c>
      <c r="E348" s="9">
        <v>0.0</v>
      </c>
      <c r="F348" s="28"/>
      <c r="G348" s="28"/>
      <c r="H348" s="70"/>
      <c r="I348" s="71"/>
      <c r="J348" s="25"/>
      <c r="K348" s="25"/>
      <c r="L348" s="28"/>
      <c r="M348" s="25"/>
      <c r="N348" s="28"/>
      <c r="O348" s="64"/>
      <c r="P348" s="25"/>
      <c r="Q348" s="28"/>
      <c r="R348" s="65"/>
      <c r="W348" s="28"/>
      <c r="X348" s="28"/>
      <c r="Y348" s="25"/>
      <c r="Z348" s="25"/>
      <c r="AA348" s="28"/>
      <c r="AB348" s="25"/>
      <c r="AC348" s="28"/>
      <c r="AD348" s="28"/>
      <c r="AE348" s="28"/>
    </row>
    <row r="349" ht="12.75" customHeight="1">
      <c r="A349" s="9" t="s">
        <v>7</v>
      </c>
      <c r="B349" s="10">
        <v>44208.0</v>
      </c>
      <c r="C349" s="9">
        <v>2303263.0</v>
      </c>
      <c r="D349" s="9">
        <v>14242.0</v>
      </c>
      <c r="E349" s="9">
        <v>0.0</v>
      </c>
      <c r="F349" s="28"/>
      <c r="G349" s="28"/>
      <c r="H349" s="70"/>
      <c r="I349" s="71"/>
      <c r="J349" s="25"/>
      <c r="K349" s="25"/>
      <c r="L349" s="25"/>
      <c r="M349" s="25"/>
      <c r="N349" s="28"/>
      <c r="O349" s="64"/>
      <c r="P349" s="25"/>
      <c r="Q349" s="28"/>
      <c r="R349" s="65"/>
      <c r="W349" s="28"/>
      <c r="X349" s="28"/>
      <c r="Y349" s="25"/>
      <c r="Z349" s="25"/>
      <c r="AA349" s="28"/>
      <c r="AB349" s="25"/>
      <c r="AC349" s="28"/>
      <c r="AD349" s="28"/>
      <c r="AE349" s="28"/>
    </row>
    <row r="350" ht="12.75" customHeight="1">
      <c r="A350" s="9" t="s">
        <v>7</v>
      </c>
      <c r="B350" s="10">
        <v>44209.0</v>
      </c>
      <c r="C350" s="9">
        <v>2319036.0</v>
      </c>
      <c r="D350" s="9">
        <v>15773.0</v>
      </c>
      <c r="E350" s="9">
        <v>0.0</v>
      </c>
      <c r="F350" s="28"/>
      <c r="G350" s="28"/>
      <c r="H350" s="70"/>
      <c r="I350" s="71"/>
      <c r="J350" s="25"/>
      <c r="K350" s="25"/>
      <c r="L350" s="25"/>
      <c r="M350" s="25"/>
      <c r="N350" s="28"/>
      <c r="O350" s="64"/>
      <c r="P350" s="25"/>
      <c r="Q350" s="28"/>
      <c r="R350" s="65"/>
      <c r="W350" s="28"/>
      <c r="X350" s="28"/>
      <c r="Y350" s="25"/>
      <c r="Z350" s="25"/>
      <c r="AA350" s="28"/>
      <c r="AB350" s="25"/>
      <c r="AC350" s="28"/>
      <c r="AD350" s="28"/>
      <c r="AE350" s="28"/>
    </row>
    <row r="351" ht="12.75" customHeight="1">
      <c r="A351" s="9" t="s">
        <v>7</v>
      </c>
      <c r="B351" s="10">
        <v>44210.0</v>
      </c>
      <c r="C351" s="9">
        <v>2336279.0</v>
      </c>
      <c r="D351" s="9">
        <v>17243.0</v>
      </c>
      <c r="E351" s="9">
        <v>0.0</v>
      </c>
      <c r="F351" s="28"/>
      <c r="G351" s="28"/>
      <c r="H351" s="70"/>
      <c r="I351" s="71"/>
      <c r="J351" s="25"/>
      <c r="K351" s="25"/>
      <c r="L351" s="25"/>
      <c r="M351" s="25"/>
      <c r="N351" s="28"/>
      <c r="O351" s="64"/>
      <c r="P351" s="25"/>
      <c r="Q351" s="28"/>
      <c r="R351" s="65"/>
      <c r="W351" s="28"/>
      <c r="X351" s="28"/>
      <c r="Y351" s="25"/>
      <c r="Z351" s="25"/>
      <c r="AA351" s="28"/>
      <c r="AB351" s="25"/>
      <c r="AC351" s="28"/>
      <c r="AD351" s="28"/>
      <c r="AE351" s="28"/>
    </row>
    <row r="352" ht="12.75" customHeight="1">
      <c r="A352" s="9" t="s">
        <v>7</v>
      </c>
      <c r="B352" s="10">
        <v>44211.0</v>
      </c>
      <c r="C352" s="9">
        <v>2352423.0</v>
      </c>
      <c r="D352" s="9">
        <v>16144.0</v>
      </c>
      <c r="E352" s="9">
        <v>0.0</v>
      </c>
      <c r="F352" s="28"/>
      <c r="G352" s="28"/>
      <c r="H352" s="70"/>
      <c r="I352" s="71"/>
      <c r="J352" s="25"/>
      <c r="K352" s="25"/>
      <c r="L352" s="25"/>
      <c r="M352" s="25"/>
      <c r="N352" s="28"/>
      <c r="O352" s="64"/>
      <c r="P352" s="25"/>
      <c r="Q352" s="28"/>
      <c r="R352" s="65"/>
      <c r="W352" s="28"/>
      <c r="X352" s="28"/>
      <c r="Y352" s="25"/>
      <c r="Z352" s="25"/>
      <c r="AA352" s="28"/>
      <c r="AB352" s="25"/>
      <c r="AC352" s="28"/>
      <c r="AD352" s="28"/>
      <c r="AE352" s="28"/>
    </row>
    <row r="353" ht="12.75" customHeight="1">
      <c r="A353" s="9" t="s">
        <v>7</v>
      </c>
      <c r="B353" s="10">
        <v>44212.0</v>
      </c>
      <c r="C353" s="9">
        <v>2368733.0</v>
      </c>
      <c r="D353" s="9">
        <v>16310.0</v>
      </c>
      <c r="E353" s="9">
        <v>0.0</v>
      </c>
      <c r="F353" s="28"/>
      <c r="G353" s="28"/>
      <c r="H353" s="70"/>
      <c r="I353" s="71"/>
      <c r="J353" s="25"/>
      <c r="K353" s="28"/>
      <c r="L353" s="25"/>
      <c r="M353" s="25"/>
      <c r="N353" s="28"/>
      <c r="O353" s="64"/>
      <c r="P353" s="25"/>
      <c r="Q353" s="28"/>
      <c r="R353" s="65"/>
      <c r="W353" s="28"/>
      <c r="X353" s="28"/>
      <c r="Y353" s="25"/>
      <c r="Z353" s="25"/>
      <c r="AA353" s="28"/>
      <c r="AB353" s="25"/>
      <c r="AC353" s="28"/>
      <c r="AD353" s="28"/>
      <c r="AE353" s="28"/>
    </row>
    <row r="354" ht="12.75" customHeight="1">
      <c r="A354" s="9" t="s">
        <v>7</v>
      </c>
      <c r="B354" s="10">
        <v>44213.0</v>
      </c>
      <c r="C354" s="9">
        <v>2381277.0</v>
      </c>
      <c r="D354" s="9">
        <v>12544.0</v>
      </c>
      <c r="E354" s="9">
        <v>2918.0</v>
      </c>
      <c r="F354" s="28"/>
      <c r="G354" s="28"/>
      <c r="H354" s="70"/>
      <c r="I354" s="71"/>
      <c r="J354" s="25"/>
      <c r="K354" s="25"/>
      <c r="L354" s="25"/>
      <c r="M354" s="25"/>
      <c r="N354" s="28"/>
      <c r="O354" s="64"/>
      <c r="P354" s="25"/>
      <c r="Q354" s="28"/>
      <c r="R354" s="65"/>
      <c r="U354" s="25"/>
      <c r="V354" s="25"/>
      <c r="W354" s="28"/>
      <c r="X354" s="28"/>
      <c r="Y354" s="28"/>
      <c r="Z354" s="25"/>
      <c r="AA354" s="28"/>
      <c r="AB354" s="25"/>
      <c r="AC354" s="28"/>
      <c r="AD354" s="28"/>
      <c r="AE354" s="28"/>
    </row>
    <row r="355" ht="12.75" customHeight="1">
      <c r="A355" s="9" t="s">
        <v>7</v>
      </c>
      <c r="B355" s="10">
        <v>44214.0</v>
      </c>
      <c r="C355" s="9">
        <v>2390102.0</v>
      </c>
      <c r="D355" s="9">
        <v>8825.0</v>
      </c>
      <c r="E355" s="9">
        <v>7865.0</v>
      </c>
      <c r="F355" s="28"/>
      <c r="G355" s="28"/>
      <c r="H355" s="70"/>
      <c r="I355" s="71"/>
      <c r="J355" s="25"/>
      <c r="K355" s="28"/>
      <c r="L355" s="25"/>
      <c r="M355" s="25"/>
      <c r="N355" s="28"/>
      <c r="O355" s="64"/>
      <c r="P355" s="25"/>
      <c r="Q355" s="28"/>
      <c r="R355" s="65"/>
      <c r="W355" s="28"/>
      <c r="X355" s="28"/>
      <c r="Y355" s="25"/>
      <c r="Z355" s="25"/>
      <c r="AA355" s="28"/>
      <c r="AB355" s="25"/>
      <c r="AC355" s="28"/>
      <c r="AD355" s="28"/>
      <c r="AE355" s="28"/>
    </row>
    <row r="356" ht="12.75" customHeight="1">
      <c r="A356" s="9" t="s">
        <v>7</v>
      </c>
      <c r="B356" s="10">
        <v>44215.0</v>
      </c>
      <c r="C356" s="9">
        <v>2400598.0</v>
      </c>
      <c r="D356" s="9">
        <v>10496.0</v>
      </c>
      <c r="E356" s="9">
        <v>9568.0</v>
      </c>
      <c r="F356" s="28"/>
      <c r="G356" s="28"/>
      <c r="H356" s="70"/>
      <c r="I356" s="71"/>
      <c r="J356" s="28"/>
      <c r="K356" s="25"/>
      <c r="L356" s="25"/>
      <c r="M356" s="25"/>
      <c r="N356" s="28"/>
      <c r="O356" s="64"/>
      <c r="P356" s="25"/>
      <c r="Q356" s="28"/>
      <c r="R356" s="64"/>
      <c r="W356" s="28"/>
      <c r="X356" s="28"/>
      <c r="Y356" s="25"/>
      <c r="Z356" s="25"/>
      <c r="AA356" s="28"/>
      <c r="AB356" s="25"/>
      <c r="AC356" s="28"/>
      <c r="AD356" s="28"/>
      <c r="AE356" s="28"/>
    </row>
    <row r="357" ht="12.75" customHeight="1">
      <c r="A357" s="9" t="s">
        <v>7</v>
      </c>
      <c r="B357" s="10">
        <v>44216.0</v>
      </c>
      <c r="C357" s="9">
        <v>2414166.0</v>
      </c>
      <c r="D357" s="9">
        <v>13568.0</v>
      </c>
      <c r="E357" s="9">
        <v>14079.0</v>
      </c>
      <c r="F357" s="28"/>
      <c r="G357" s="28"/>
      <c r="H357" s="70"/>
      <c r="I357" s="71"/>
      <c r="J357" s="28"/>
      <c r="K357" s="28"/>
      <c r="L357" s="25"/>
      <c r="M357" s="25"/>
      <c r="N357" s="28"/>
      <c r="O357" s="64"/>
      <c r="P357" s="25"/>
      <c r="Q357" s="28"/>
      <c r="R357" s="65"/>
      <c r="W357" s="28"/>
      <c r="X357" s="28"/>
      <c r="Y357" s="25"/>
      <c r="Z357" s="25"/>
      <c r="AA357" s="28"/>
      <c r="AB357" s="25"/>
      <c r="AC357" s="28"/>
      <c r="AD357" s="28"/>
      <c r="AE357" s="28"/>
    </row>
    <row r="358" ht="12.75" customHeight="1">
      <c r="A358" s="9" t="s">
        <v>7</v>
      </c>
      <c r="B358" s="10">
        <v>44217.0</v>
      </c>
      <c r="C358" s="9">
        <v>2428221.0</v>
      </c>
      <c r="D358" s="9">
        <v>14055.0</v>
      </c>
      <c r="E358" s="9">
        <v>33678.0</v>
      </c>
      <c r="F358" s="28"/>
      <c r="G358" s="28"/>
      <c r="H358" s="70"/>
      <c r="I358" s="71"/>
      <c r="J358" s="25"/>
      <c r="K358" s="25"/>
      <c r="L358" s="25"/>
      <c r="M358" s="25"/>
      <c r="N358" s="28"/>
      <c r="O358" s="64"/>
      <c r="P358" s="25"/>
      <c r="Q358" s="28"/>
      <c r="R358" s="65"/>
      <c r="W358" s="28"/>
      <c r="X358" s="28"/>
      <c r="Y358" s="25"/>
      <c r="Z358" s="25"/>
      <c r="AA358" s="28"/>
      <c r="AB358" s="25"/>
      <c r="AC358" s="28"/>
      <c r="AD358" s="28"/>
      <c r="AE358" s="28"/>
    </row>
    <row r="359" ht="12.75" customHeight="1">
      <c r="A359" s="9" t="s">
        <v>7</v>
      </c>
      <c r="B359" s="10">
        <v>44218.0</v>
      </c>
      <c r="C359" s="9">
        <v>2441854.0</v>
      </c>
      <c r="D359" s="9">
        <v>13633.0</v>
      </c>
      <c r="E359" s="9">
        <v>47652.0</v>
      </c>
      <c r="F359" s="28"/>
      <c r="G359" s="28"/>
      <c r="H359" s="70"/>
      <c r="I359" s="71"/>
      <c r="J359" s="25"/>
      <c r="K359" s="25"/>
      <c r="L359" s="25"/>
      <c r="M359" s="25"/>
      <c r="N359" s="28"/>
      <c r="O359" s="64"/>
      <c r="P359" s="25"/>
      <c r="Q359" s="28"/>
      <c r="R359" s="65"/>
      <c r="W359" s="28"/>
      <c r="X359" s="28"/>
      <c r="Y359" s="25"/>
      <c r="Z359" s="25"/>
      <c r="AA359" s="28"/>
      <c r="AB359" s="28"/>
      <c r="AC359" s="28"/>
      <c r="AD359" s="28"/>
      <c r="AE359" s="28"/>
    </row>
    <row r="360" ht="12.75" customHeight="1">
      <c r="A360" s="9" t="s">
        <v>7</v>
      </c>
      <c r="B360" s="10">
        <v>44219.0</v>
      </c>
      <c r="C360" s="9">
        <v>2455185.0</v>
      </c>
      <c r="D360" s="9">
        <v>13331.0</v>
      </c>
      <c r="E360" s="9">
        <v>80437.0</v>
      </c>
      <c r="F360" s="28"/>
      <c r="G360" s="28"/>
      <c r="H360" s="70"/>
      <c r="I360" s="71"/>
      <c r="J360" s="25"/>
      <c r="K360" s="25"/>
      <c r="L360" s="25"/>
      <c r="M360" s="25"/>
      <c r="N360" s="28"/>
      <c r="O360" s="64"/>
      <c r="P360" s="25"/>
      <c r="Q360" s="28"/>
      <c r="R360" s="65"/>
      <c r="W360" s="28"/>
      <c r="X360" s="28"/>
      <c r="Y360" s="25"/>
      <c r="Z360" s="25"/>
      <c r="AA360" s="28"/>
      <c r="AB360" s="25"/>
      <c r="AC360" s="28"/>
      <c r="AD360" s="28"/>
      <c r="AE360" s="28"/>
    </row>
    <row r="361" ht="12.75" customHeight="1">
      <c r="A361" s="9" t="s">
        <v>7</v>
      </c>
      <c r="B361" s="10">
        <v>44220.0</v>
      </c>
      <c r="C361" s="9">
        <v>2466813.0</v>
      </c>
      <c r="D361" s="9">
        <v>11628.0</v>
      </c>
      <c r="E361" s="9">
        <v>111066.0</v>
      </c>
      <c r="F361" s="28"/>
      <c r="G361" s="28"/>
      <c r="H361" s="70"/>
      <c r="I361" s="71"/>
      <c r="J361" s="25"/>
      <c r="K361" s="28"/>
      <c r="L361" s="25"/>
      <c r="M361" s="25"/>
      <c r="N361" s="28"/>
      <c r="O361" s="64"/>
      <c r="P361" s="25"/>
      <c r="Q361" s="28"/>
      <c r="R361" s="65"/>
      <c r="U361" s="25"/>
      <c r="V361" s="25"/>
      <c r="W361" s="28"/>
      <c r="X361" s="28"/>
      <c r="Y361" s="25"/>
      <c r="Z361" s="25"/>
      <c r="AA361" s="28"/>
      <c r="AB361" s="25"/>
      <c r="AC361" s="28"/>
      <c r="AD361" s="28"/>
      <c r="AE361" s="28"/>
    </row>
    <row r="362" ht="12.75" customHeight="1">
      <c r="A362" s="9" t="s">
        <v>7</v>
      </c>
      <c r="B362" s="10">
        <v>44221.0</v>
      </c>
      <c r="C362" s="9">
        <v>2475372.0</v>
      </c>
      <c r="D362" s="9">
        <v>8559.0</v>
      </c>
      <c r="E362" s="9">
        <v>175327.0</v>
      </c>
      <c r="F362" s="28"/>
      <c r="G362" s="28"/>
      <c r="H362" s="70"/>
      <c r="I362" s="71"/>
      <c r="J362" s="25"/>
      <c r="K362" s="25"/>
      <c r="L362" s="25"/>
      <c r="M362" s="25"/>
      <c r="N362" s="28"/>
      <c r="O362" s="64"/>
      <c r="P362" s="25"/>
      <c r="Q362" s="28"/>
      <c r="R362" s="65"/>
      <c r="W362" s="28"/>
      <c r="X362" s="28"/>
      <c r="Y362" s="25"/>
      <c r="Z362" s="25"/>
      <c r="AA362" s="28"/>
      <c r="AB362" s="25"/>
      <c r="AC362" s="28"/>
      <c r="AD362" s="28"/>
      <c r="AE362" s="28"/>
    </row>
    <row r="363" ht="12.75" customHeight="1">
      <c r="A363" s="9" t="s">
        <v>7</v>
      </c>
      <c r="B363" s="10">
        <v>44222.0</v>
      </c>
      <c r="C363" s="9">
        <v>2485956.0</v>
      </c>
      <c r="D363" s="9">
        <v>10584.0</v>
      </c>
      <c r="E363" s="9">
        <v>251098.0</v>
      </c>
      <c r="F363" s="28"/>
      <c r="G363" s="28"/>
      <c r="H363" s="70"/>
      <c r="I363" s="71"/>
      <c r="J363" s="25"/>
      <c r="K363" s="25"/>
      <c r="L363" s="25"/>
      <c r="M363" s="25"/>
      <c r="N363" s="28"/>
      <c r="O363" s="64"/>
      <c r="P363" s="25"/>
      <c r="Q363" s="28"/>
      <c r="R363" s="65"/>
      <c r="W363" s="28"/>
      <c r="X363" s="28"/>
      <c r="Y363" s="25"/>
      <c r="Z363" s="25"/>
      <c r="AA363" s="28"/>
      <c r="AB363" s="25"/>
      <c r="AC363" s="28"/>
      <c r="AD363" s="28"/>
      <c r="AE363" s="28"/>
    </row>
    <row r="364" ht="12.75" customHeight="1">
      <c r="A364" s="9" t="s">
        <v>7</v>
      </c>
      <c r="B364" s="10">
        <v>44223.0</v>
      </c>
      <c r="C364" s="9">
        <v>2501147.0</v>
      </c>
      <c r="D364" s="9">
        <v>15191.0</v>
      </c>
      <c r="E364" s="9">
        <v>315739.0</v>
      </c>
      <c r="F364" s="28"/>
      <c r="G364" s="28"/>
      <c r="H364" s="70"/>
      <c r="I364" s="71"/>
      <c r="J364" s="25"/>
      <c r="K364" s="25"/>
      <c r="L364" s="25"/>
      <c r="M364" s="28"/>
      <c r="N364" s="28"/>
      <c r="O364" s="64"/>
      <c r="P364" s="25"/>
      <c r="Q364" s="28"/>
      <c r="R364" s="64"/>
      <c r="W364" s="28"/>
      <c r="X364" s="28"/>
      <c r="Y364" s="25"/>
      <c r="Z364" s="25"/>
      <c r="AA364" s="28"/>
      <c r="AB364" s="25"/>
      <c r="AC364" s="28"/>
      <c r="AD364" s="28"/>
      <c r="AE364" s="28"/>
    </row>
    <row r="365" ht="12.75" customHeight="1">
      <c r="A365" s="9" t="s">
        <v>7</v>
      </c>
      <c r="B365" s="10">
        <v>44224.0</v>
      </c>
      <c r="C365" s="9">
        <v>2515507.0</v>
      </c>
      <c r="D365" s="9">
        <v>14360.0</v>
      </c>
      <c r="E365" s="9">
        <v>404460.0</v>
      </c>
      <c r="F365" s="28"/>
      <c r="G365" s="28"/>
      <c r="H365" s="70"/>
      <c r="I365" s="71"/>
      <c r="J365" s="25"/>
      <c r="K365" s="25"/>
      <c r="L365" s="25"/>
      <c r="M365" s="25"/>
      <c r="N365" s="28"/>
      <c r="O365" s="64"/>
      <c r="P365" s="25"/>
      <c r="Q365" s="28"/>
      <c r="R365" s="65"/>
      <c r="W365" s="28"/>
      <c r="X365" s="28"/>
      <c r="Y365" s="25"/>
      <c r="Z365" s="25"/>
      <c r="AA365" s="28"/>
      <c r="AB365" s="25"/>
      <c r="AC365" s="28"/>
      <c r="AD365" s="28"/>
      <c r="AE365" s="28"/>
    </row>
    <row r="366" ht="12.75" customHeight="1">
      <c r="A366" s="9" t="s">
        <v>7</v>
      </c>
      <c r="B366" s="10">
        <v>44225.0</v>
      </c>
      <c r="C366" s="9">
        <v>2529070.0</v>
      </c>
      <c r="D366" s="9">
        <v>13563.0</v>
      </c>
      <c r="E366" s="9">
        <v>497475.0</v>
      </c>
      <c r="F366" s="28"/>
      <c r="G366" s="28"/>
      <c r="H366" s="70"/>
      <c r="I366" s="71"/>
      <c r="J366" s="25"/>
      <c r="K366" s="25"/>
      <c r="L366" s="25"/>
      <c r="M366" s="25"/>
      <c r="N366" s="28"/>
      <c r="O366" s="64"/>
      <c r="P366" s="25"/>
      <c r="Q366" s="28"/>
      <c r="R366" s="65"/>
      <c r="W366" s="28"/>
      <c r="X366" s="28"/>
      <c r="Y366" s="25"/>
      <c r="Z366" s="25"/>
      <c r="AA366" s="28"/>
      <c r="AB366" s="25"/>
      <c r="AC366" s="28"/>
      <c r="AD366" s="28"/>
      <c r="AE366" s="28"/>
    </row>
    <row r="367" ht="12.75" customHeight="1">
      <c r="A367" s="9" t="s">
        <v>7</v>
      </c>
      <c r="B367" s="10">
        <v>44226.0</v>
      </c>
      <c r="C367" s="9">
        <v>2541783.0</v>
      </c>
      <c r="D367" s="9">
        <v>12713.0</v>
      </c>
      <c r="E367" s="9">
        <v>583462.0</v>
      </c>
      <c r="F367" s="28"/>
      <c r="G367" s="28"/>
      <c r="H367" s="70"/>
      <c r="I367" s="71"/>
      <c r="J367" s="25"/>
      <c r="K367" s="25"/>
      <c r="L367" s="25"/>
      <c r="M367" s="25"/>
      <c r="N367" s="28"/>
      <c r="O367" s="64"/>
      <c r="P367" s="25"/>
      <c r="Q367" s="28"/>
      <c r="R367" s="65"/>
      <c r="W367" s="28"/>
      <c r="X367" s="28"/>
      <c r="Y367" s="25"/>
      <c r="Z367" s="25"/>
      <c r="AA367" s="28"/>
      <c r="AB367" s="25"/>
      <c r="AC367" s="28"/>
      <c r="AD367" s="28"/>
      <c r="AE367" s="28"/>
    </row>
    <row r="368" ht="12.75" customHeight="1">
      <c r="A368" s="9" t="s">
        <v>7</v>
      </c>
      <c r="B368" s="10">
        <v>44227.0</v>
      </c>
      <c r="C368" s="9">
        <v>2553032.0</v>
      </c>
      <c r="D368" s="9">
        <v>11249.0</v>
      </c>
      <c r="E368" s="9">
        <v>640387.0</v>
      </c>
      <c r="F368" s="28"/>
      <c r="G368" s="28"/>
      <c r="H368" s="70"/>
      <c r="I368" s="71"/>
      <c r="J368" s="25"/>
      <c r="K368" s="25"/>
      <c r="L368" s="28"/>
      <c r="M368" s="25"/>
      <c r="N368" s="28"/>
      <c r="O368" s="64"/>
      <c r="P368" s="25"/>
      <c r="Q368" s="28"/>
      <c r="R368" s="64"/>
      <c r="U368" s="25"/>
      <c r="V368" s="25"/>
      <c r="W368" s="28"/>
      <c r="X368" s="28"/>
      <c r="Y368" s="25"/>
      <c r="Z368" s="25"/>
      <c r="AA368" s="28"/>
      <c r="AB368" s="25"/>
      <c r="AC368" s="28"/>
      <c r="AD368" s="28"/>
      <c r="AE368" s="28"/>
    </row>
    <row r="369" ht="12.75" customHeight="1">
      <c r="A369" s="9" t="s">
        <v>7</v>
      </c>
      <c r="B369" s="10">
        <v>44228.0</v>
      </c>
      <c r="C369" s="9">
        <v>2560957.0</v>
      </c>
      <c r="D369" s="9">
        <v>7925.0</v>
      </c>
      <c r="E369" s="9">
        <v>721685.0</v>
      </c>
      <c r="F369" s="28"/>
      <c r="G369" s="28"/>
      <c r="H369" s="70"/>
      <c r="I369" s="71"/>
      <c r="J369" s="25"/>
      <c r="K369" s="28"/>
      <c r="L369" s="25"/>
      <c r="M369" s="25"/>
      <c r="N369" s="28"/>
      <c r="O369" s="64"/>
      <c r="P369" s="25"/>
      <c r="Q369" s="28"/>
      <c r="R369" s="65"/>
      <c r="W369" s="28"/>
      <c r="X369" s="28"/>
      <c r="Y369" s="25"/>
      <c r="Z369" s="25"/>
      <c r="AA369" s="28"/>
      <c r="AB369" s="25"/>
      <c r="AC369" s="28"/>
      <c r="AD369" s="28"/>
      <c r="AE369" s="28"/>
    </row>
    <row r="370" ht="12.75" customHeight="1">
      <c r="A370" s="9" t="s">
        <v>7</v>
      </c>
      <c r="B370" s="10">
        <v>44229.0</v>
      </c>
      <c r="C370" s="9">
        <v>2570608.0</v>
      </c>
      <c r="D370" s="9">
        <v>9651.0</v>
      </c>
      <c r="E370" s="9">
        <v>803148.0</v>
      </c>
      <c r="F370" s="28"/>
      <c r="G370" s="28"/>
      <c r="H370" s="70"/>
      <c r="I370" s="71"/>
      <c r="J370" s="25"/>
      <c r="K370" s="25"/>
      <c r="L370" s="25"/>
      <c r="M370" s="25"/>
      <c r="N370" s="28"/>
      <c r="O370" s="64"/>
      <c r="P370" s="25"/>
      <c r="Q370" s="28"/>
      <c r="R370" s="65"/>
      <c r="W370" s="28"/>
      <c r="X370" s="28"/>
      <c r="Y370" s="25"/>
      <c r="Z370" s="25"/>
      <c r="AA370" s="28"/>
      <c r="AB370" s="25"/>
      <c r="AC370" s="28"/>
      <c r="AD370" s="28"/>
      <c r="AE370" s="28"/>
    </row>
    <row r="371" ht="12.75" customHeight="1">
      <c r="A371" s="9" t="s">
        <v>7</v>
      </c>
      <c r="B371" s="10">
        <v>44230.0</v>
      </c>
      <c r="C371" s="9">
        <v>2583790.0</v>
      </c>
      <c r="D371" s="9">
        <v>13182.0</v>
      </c>
      <c r="E371" s="9">
        <v>893521.0</v>
      </c>
      <c r="F371" s="28"/>
      <c r="G371" s="28"/>
      <c r="H371" s="70"/>
      <c r="I371" s="71"/>
      <c r="J371" s="25"/>
      <c r="K371" s="25"/>
      <c r="L371" s="25"/>
      <c r="M371" s="25"/>
      <c r="N371" s="28"/>
      <c r="O371" s="64"/>
      <c r="P371" s="25"/>
      <c r="Q371" s="28"/>
      <c r="R371" s="65"/>
      <c r="W371" s="28"/>
      <c r="X371" s="28"/>
      <c r="Y371" s="25"/>
      <c r="Z371" s="28"/>
      <c r="AA371" s="28"/>
      <c r="AB371" s="25"/>
      <c r="AC371" s="28"/>
      <c r="AD371" s="28"/>
      <c r="AE371" s="28"/>
    </row>
    <row r="372" ht="12.75" customHeight="1">
      <c r="A372" s="9" t="s">
        <v>7</v>
      </c>
      <c r="B372" s="10">
        <v>44231.0</v>
      </c>
      <c r="C372" s="9">
        <v>2597446.0</v>
      </c>
      <c r="D372" s="9">
        <v>13656.0</v>
      </c>
      <c r="E372" s="9">
        <v>987688.0</v>
      </c>
      <c r="F372" s="28"/>
      <c r="G372" s="28"/>
      <c r="H372" s="70"/>
      <c r="I372" s="71"/>
      <c r="J372" s="25"/>
      <c r="K372" s="25"/>
      <c r="L372" s="25"/>
      <c r="M372" s="25"/>
      <c r="N372" s="28"/>
      <c r="O372" s="64"/>
      <c r="P372" s="25"/>
      <c r="Q372" s="28"/>
      <c r="R372" s="65"/>
      <c r="W372" s="28"/>
      <c r="X372" s="28"/>
      <c r="Y372" s="25"/>
      <c r="Z372" s="25"/>
      <c r="AA372" s="28"/>
      <c r="AB372" s="25"/>
      <c r="AC372" s="28"/>
      <c r="AD372" s="28"/>
      <c r="AE372" s="28"/>
    </row>
    <row r="373" ht="12.75" customHeight="1">
      <c r="A373" s="9" t="s">
        <v>7</v>
      </c>
      <c r="B373" s="10">
        <v>44232.0</v>
      </c>
      <c r="C373" s="9">
        <v>2611659.0</v>
      </c>
      <c r="D373" s="9">
        <v>14213.0</v>
      </c>
      <c r="E373" s="9">
        <v>1076991.0</v>
      </c>
      <c r="F373" s="28"/>
      <c r="G373" s="28"/>
      <c r="H373" s="70"/>
      <c r="I373" s="71"/>
      <c r="J373" s="25"/>
      <c r="K373" s="25"/>
      <c r="L373" s="25"/>
      <c r="M373" s="25"/>
      <c r="N373" s="28"/>
      <c r="O373" s="64"/>
      <c r="P373" s="25"/>
      <c r="Q373" s="28"/>
      <c r="R373" s="65"/>
      <c r="W373" s="28"/>
      <c r="X373" s="28"/>
      <c r="Y373" s="25"/>
      <c r="Z373" s="25"/>
      <c r="AA373" s="28"/>
      <c r="AB373" s="28"/>
      <c r="AC373" s="28"/>
      <c r="AD373" s="28"/>
      <c r="AE373" s="28"/>
    </row>
    <row r="374" ht="12.75" customHeight="1">
      <c r="A374" s="9" t="s">
        <v>7</v>
      </c>
      <c r="B374" s="10">
        <v>44233.0</v>
      </c>
      <c r="C374" s="9">
        <v>2625098.0</v>
      </c>
      <c r="D374" s="9">
        <v>13439.0</v>
      </c>
      <c r="E374" s="9">
        <v>1140060.0</v>
      </c>
      <c r="F374" s="28"/>
      <c r="G374" s="28"/>
      <c r="H374" s="70"/>
      <c r="I374" s="71"/>
      <c r="J374" s="25"/>
      <c r="K374" s="25"/>
      <c r="L374" s="25"/>
      <c r="M374" s="25"/>
      <c r="N374" s="28"/>
      <c r="O374" s="64"/>
      <c r="P374" s="25"/>
      <c r="Q374" s="28"/>
      <c r="R374" s="65"/>
      <c r="W374" s="28"/>
      <c r="X374" s="28"/>
      <c r="Y374" s="25"/>
      <c r="Z374" s="25"/>
      <c r="AA374" s="28"/>
      <c r="AB374" s="25"/>
      <c r="AC374" s="28"/>
      <c r="AD374" s="28"/>
      <c r="AE374" s="28"/>
    </row>
    <row r="375" ht="12.75" customHeight="1">
      <c r="A375" s="9" t="s">
        <v>7</v>
      </c>
      <c r="B375" s="10">
        <v>44234.0</v>
      </c>
      <c r="C375" s="9">
        <v>2636738.0</v>
      </c>
      <c r="D375" s="9">
        <v>11640.0</v>
      </c>
      <c r="E375" s="9">
        <v>1172730.0</v>
      </c>
      <c r="F375" s="28"/>
      <c r="G375" s="28"/>
      <c r="H375" s="70"/>
      <c r="I375" s="71"/>
      <c r="J375" s="25"/>
      <c r="K375" s="25"/>
      <c r="L375" s="25"/>
      <c r="M375" s="25"/>
      <c r="N375" s="28"/>
      <c r="O375" s="64"/>
      <c r="P375" s="25"/>
      <c r="Q375" s="28"/>
      <c r="R375" s="65"/>
      <c r="U375" s="25"/>
      <c r="V375" s="25"/>
      <c r="W375" s="28"/>
      <c r="X375" s="28"/>
      <c r="Y375" s="25"/>
      <c r="Z375" s="28"/>
      <c r="AA375" s="28"/>
      <c r="AB375" s="25"/>
      <c r="AC375" s="28"/>
      <c r="AD375" s="28"/>
      <c r="AE375" s="28"/>
    </row>
    <row r="376" ht="12.75" customHeight="1">
      <c r="A376" s="9" t="s">
        <v>7</v>
      </c>
      <c r="B376" s="10">
        <v>44235.0</v>
      </c>
      <c r="C376" s="9">
        <v>2644707.0</v>
      </c>
      <c r="D376" s="9">
        <v>7969.0</v>
      </c>
      <c r="E376" s="9">
        <v>1212714.0</v>
      </c>
      <c r="F376" s="28"/>
      <c r="G376" s="28"/>
      <c r="H376" s="70"/>
      <c r="I376" s="71"/>
      <c r="J376" s="25"/>
      <c r="K376" s="25"/>
      <c r="L376" s="25"/>
      <c r="M376" s="25"/>
      <c r="N376" s="28"/>
      <c r="O376" s="64"/>
      <c r="P376" s="25"/>
      <c r="Q376" s="28"/>
      <c r="R376" s="65"/>
      <c r="W376" s="28"/>
      <c r="X376" s="28"/>
      <c r="Y376" s="25"/>
      <c r="Z376" s="25"/>
      <c r="AA376" s="28"/>
      <c r="AB376" s="25"/>
      <c r="AC376" s="28"/>
      <c r="AD376" s="28"/>
      <c r="AE376" s="28"/>
    </row>
    <row r="377" ht="12.75" customHeight="1">
      <c r="A377" s="9" t="s">
        <v>7</v>
      </c>
      <c r="B377" s="10">
        <v>44236.0</v>
      </c>
      <c r="C377" s="9">
        <v>2655319.0</v>
      </c>
      <c r="D377" s="9">
        <v>10612.0</v>
      </c>
      <c r="E377" s="9">
        <v>1244939.0</v>
      </c>
      <c r="F377" s="28"/>
      <c r="G377" s="28"/>
      <c r="H377" s="70"/>
      <c r="I377" s="71"/>
      <c r="J377" s="25"/>
      <c r="K377" s="25"/>
      <c r="L377" s="28"/>
      <c r="M377" s="28"/>
      <c r="N377" s="28"/>
      <c r="O377" s="64"/>
      <c r="P377" s="25"/>
      <c r="Q377" s="28"/>
      <c r="R377" s="64"/>
      <c r="W377" s="28"/>
      <c r="X377" s="28"/>
      <c r="Y377" s="28"/>
      <c r="Z377" s="25"/>
      <c r="AA377" s="28"/>
      <c r="AB377" s="25"/>
      <c r="AC377" s="28"/>
      <c r="AD377" s="28"/>
      <c r="AE377" s="28"/>
    </row>
    <row r="378" ht="12.75" customHeight="1">
      <c r="A378" s="9" t="s">
        <v>7</v>
      </c>
      <c r="B378" s="10">
        <v>44237.0</v>
      </c>
      <c r="C378" s="9">
        <v>2668266.0</v>
      </c>
      <c r="D378" s="9">
        <v>12947.0</v>
      </c>
      <c r="E378" s="9">
        <v>1272701.0</v>
      </c>
      <c r="F378" s="28"/>
      <c r="G378" s="28"/>
      <c r="H378" s="70"/>
      <c r="I378" s="71"/>
      <c r="J378" s="25"/>
      <c r="K378" s="25"/>
      <c r="L378" s="25"/>
      <c r="M378" s="25"/>
      <c r="N378" s="28"/>
      <c r="O378" s="64"/>
      <c r="P378" s="25"/>
      <c r="Q378" s="28"/>
      <c r="R378" s="65"/>
      <c r="W378" s="28"/>
      <c r="X378" s="28"/>
      <c r="Y378" s="25"/>
      <c r="Z378" s="25"/>
      <c r="AA378" s="28"/>
      <c r="AB378" s="25"/>
      <c r="AC378" s="28"/>
      <c r="AD378" s="28"/>
      <c r="AE378" s="28"/>
    </row>
    <row r="379" ht="12.75" customHeight="1">
      <c r="A379" s="9" t="s">
        <v>7</v>
      </c>
      <c r="B379" s="10">
        <v>44238.0</v>
      </c>
      <c r="C379" s="9">
        <v>2683403.0</v>
      </c>
      <c r="D379" s="9">
        <v>15137.0</v>
      </c>
      <c r="E379" s="9">
        <v>1292011.0</v>
      </c>
      <c r="F379" s="28"/>
      <c r="G379" s="28"/>
      <c r="H379" s="70"/>
      <c r="I379" s="71"/>
      <c r="J379" s="25"/>
      <c r="K379" s="25"/>
      <c r="L379" s="25"/>
      <c r="M379" s="25"/>
      <c r="N379" s="28"/>
      <c r="O379" s="64"/>
      <c r="P379" s="25"/>
      <c r="Q379" s="28"/>
      <c r="R379" s="65"/>
      <c r="W379" s="28"/>
      <c r="X379" s="28"/>
      <c r="Y379" s="25"/>
      <c r="Z379" s="25"/>
      <c r="AA379" s="28"/>
      <c r="AB379" s="28"/>
      <c r="AC379" s="28"/>
      <c r="AD379" s="28"/>
      <c r="AE379" s="28"/>
    </row>
    <row r="380" ht="12.75" customHeight="1">
      <c r="A380" s="9" t="s">
        <v>7</v>
      </c>
      <c r="B380" s="10">
        <v>44239.0</v>
      </c>
      <c r="C380" s="9">
        <v>2697296.0</v>
      </c>
      <c r="D380" s="9">
        <v>13893.0</v>
      </c>
      <c r="E380" s="9">
        <v>1307145.0</v>
      </c>
      <c r="F380" s="28"/>
      <c r="G380" s="28"/>
      <c r="H380" s="70"/>
      <c r="I380" s="71"/>
      <c r="J380" s="28"/>
      <c r="K380" s="25"/>
      <c r="L380" s="25"/>
      <c r="M380" s="25"/>
      <c r="N380" s="28"/>
      <c r="O380" s="64"/>
      <c r="P380" s="28"/>
      <c r="Q380" s="28"/>
      <c r="R380" s="65"/>
      <c r="W380" s="28"/>
      <c r="X380" s="28"/>
      <c r="Y380" s="25"/>
      <c r="Z380" s="25"/>
      <c r="AA380" s="28"/>
      <c r="AB380" s="28"/>
      <c r="AC380" s="28"/>
      <c r="AD380" s="28"/>
      <c r="AE380" s="28"/>
    </row>
    <row r="381" ht="12.75" customHeight="1">
      <c r="A381" s="9" t="s">
        <v>7</v>
      </c>
      <c r="B381" s="10">
        <v>44240.0</v>
      </c>
      <c r="C381" s="9">
        <v>2710819.0</v>
      </c>
      <c r="D381" s="9">
        <v>13523.0</v>
      </c>
      <c r="E381" s="9">
        <v>1313819.0</v>
      </c>
      <c r="F381" s="28"/>
      <c r="G381" s="28"/>
      <c r="H381" s="70"/>
      <c r="I381" s="71"/>
      <c r="J381" s="25"/>
      <c r="K381" s="25"/>
      <c r="L381" s="25"/>
      <c r="M381" s="28"/>
      <c r="N381" s="28"/>
      <c r="O381" s="64"/>
      <c r="P381" s="25"/>
      <c r="Q381" s="28"/>
      <c r="R381" s="65"/>
      <c r="W381" s="28"/>
      <c r="X381" s="28"/>
      <c r="Y381" s="25"/>
      <c r="Z381" s="25"/>
      <c r="AA381" s="28"/>
      <c r="AB381" s="28"/>
      <c r="AC381" s="28"/>
      <c r="AD381" s="28"/>
      <c r="AE381" s="28"/>
    </row>
    <row r="382" ht="12.75" customHeight="1">
      <c r="A382" s="9" t="s">
        <v>7</v>
      </c>
      <c r="B382" s="10">
        <v>44241.0</v>
      </c>
      <c r="C382" s="9">
        <v>2721879.0</v>
      </c>
      <c r="D382" s="9">
        <v>11060.0</v>
      </c>
      <c r="E382" s="9">
        <v>1316377.0</v>
      </c>
      <c r="F382" s="28"/>
      <c r="G382" s="28"/>
      <c r="H382" s="70"/>
      <c r="I382" s="71"/>
      <c r="J382" s="25"/>
      <c r="K382" s="25"/>
      <c r="L382" s="25"/>
      <c r="M382" s="25"/>
      <c r="N382" s="28"/>
      <c r="O382" s="64"/>
      <c r="P382" s="25"/>
      <c r="Q382" s="28"/>
      <c r="R382" s="65"/>
      <c r="U382" s="28"/>
      <c r="V382" s="25"/>
      <c r="W382" s="28"/>
      <c r="X382" s="28"/>
      <c r="Y382" s="25"/>
      <c r="Z382" s="25"/>
      <c r="AA382" s="28"/>
      <c r="AB382" s="25"/>
      <c r="AC382" s="28"/>
      <c r="AD382" s="28"/>
      <c r="AE382" s="28"/>
    </row>
    <row r="383" ht="12.75" customHeight="1">
      <c r="A383" s="9" t="s">
        <v>7</v>
      </c>
      <c r="B383" s="10">
        <v>44242.0</v>
      </c>
      <c r="C383" s="9">
        <v>2729223.0</v>
      </c>
      <c r="D383" s="9">
        <v>7344.0</v>
      </c>
      <c r="E383" s="9">
        <v>1322304.0</v>
      </c>
      <c r="F383" s="28"/>
      <c r="G383" s="28"/>
      <c r="H383" s="70"/>
      <c r="I383" s="71"/>
      <c r="J383" s="25"/>
      <c r="K383" s="25"/>
      <c r="L383" s="25"/>
      <c r="M383" s="25"/>
      <c r="N383" s="28"/>
      <c r="O383" s="64"/>
      <c r="P383" s="25"/>
      <c r="Q383" s="28"/>
      <c r="R383" s="65"/>
      <c r="W383" s="28"/>
      <c r="X383" s="28"/>
      <c r="Y383" s="28"/>
      <c r="Z383" s="25"/>
      <c r="AA383" s="28"/>
      <c r="AB383" s="28"/>
      <c r="AC383" s="28"/>
      <c r="AD383" s="28"/>
      <c r="AE383" s="28"/>
    </row>
    <row r="384" ht="12.75" customHeight="1">
      <c r="A384" s="9" t="s">
        <v>7</v>
      </c>
      <c r="B384" s="10">
        <v>44243.0</v>
      </c>
      <c r="C384" s="9">
        <v>2739591.0</v>
      </c>
      <c r="D384" s="9">
        <v>10368.0</v>
      </c>
      <c r="E384" s="9">
        <v>1328410.0</v>
      </c>
      <c r="F384" s="28"/>
      <c r="G384" s="28"/>
      <c r="H384" s="70"/>
      <c r="I384" s="71"/>
      <c r="J384" s="25"/>
      <c r="K384" s="25"/>
      <c r="L384" s="25"/>
      <c r="M384" s="25"/>
      <c r="N384" s="28"/>
      <c r="O384" s="64"/>
      <c r="P384" s="25"/>
      <c r="Q384" s="28"/>
      <c r="R384" s="65"/>
      <c r="W384" s="28"/>
      <c r="X384" s="28"/>
      <c r="Y384" s="25"/>
      <c r="Z384" s="25"/>
      <c r="AA384" s="28"/>
      <c r="AB384" s="25"/>
      <c r="AC384" s="28"/>
      <c r="AD384" s="28"/>
      <c r="AE384" s="28"/>
    </row>
    <row r="385" ht="12.75" customHeight="1">
      <c r="A385" s="9" t="s">
        <v>7</v>
      </c>
      <c r="B385" s="10">
        <v>44244.0</v>
      </c>
      <c r="C385" s="9">
        <v>2751657.0</v>
      </c>
      <c r="D385" s="9">
        <v>12066.0</v>
      </c>
      <c r="E385" s="9">
        <v>1337806.0</v>
      </c>
      <c r="F385" s="28"/>
      <c r="G385" s="28"/>
      <c r="H385" s="70"/>
      <c r="I385" s="71"/>
      <c r="J385" s="25"/>
      <c r="K385" s="25"/>
      <c r="L385" s="25"/>
      <c r="M385" s="25"/>
      <c r="N385" s="28"/>
      <c r="O385" s="64"/>
      <c r="P385" s="28"/>
      <c r="Q385" s="28"/>
      <c r="R385" s="64"/>
      <c r="W385" s="28"/>
      <c r="X385" s="28"/>
      <c r="Y385" s="25"/>
      <c r="Z385" s="25"/>
      <c r="AA385" s="28"/>
      <c r="AB385" s="28"/>
      <c r="AC385" s="28"/>
      <c r="AD385" s="28"/>
      <c r="AE385" s="28"/>
    </row>
    <row r="386" ht="12.75" customHeight="1">
      <c r="A386" s="9" t="s">
        <v>7</v>
      </c>
      <c r="B386" s="10">
        <v>44245.0</v>
      </c>
      <c r="C386" s="9">
        <v>2765412.0</v>
      </c>
      <c r="D386" s="9">
        <v>13755.0</v>
      </c>
      <c r="E386" s="9">
        <v>1345643.0</v>
      </c>
      <c r="F386" s="28"/>
      <c r="G386" s="28"/>
      <c r="H386" s="70"/>
      <c r="I386" s="71"/>
      <c r="J386" s="25"/>
      <c r="K386" s="28"/>
      <c r="L386" s="25"/>
      <c r="M386" s="25"/>
      <c r="N386" s="28"/>
      <c r="O386" s="64"/>
      <c r="P386" s="25"/>
      <c r="Q386" s="28"/>
      <c r="R386" s="64"/>
      <c r="W386" s="28"/>
      <c r="X386" s="28"/>
      <c r="Y386" s="25"/>
      <c r="Z386" s="25"/>
      <c r="AA386" s="28"/>
      <c r="AB386" s="28"/>
      <c r="AC386" s="28"/>
      <c r="AD386" s="28"/>
      <c r="AE386" s="28"/>
    </row>
    <row r="387" ht="12.75" customHeight="1">
      <c r="A387" s="9" t="s">
        <v>7</v>
      </c>
      <c r="B387" s="10">
        <v>44246.0</v>
      </c>
      <c r="C387" s="9">
        <v>2780882.0</v>
      </c>
      <c r="D387" s="9">
        <v>15470.0</v>
      </c>
      <c r="E387" s="9">
        <v>1352015.0</v>
      </c>
      <c r="F387" s="28"/>
      <c r="G387" s="28"/>
      <c r="H387" s="70"/>
      <c r="I387" s="71"/>
      <c r="J387" s="25"/>
      <c r="K387" s="25"/>
      <c r="L387" s="25"/>
      <c r="M387" s="25"/>
      <c r="N387" s="28"/>
      <c r="O387" s="64"/>
      <c r="P387" s="25"/>
      <c r="Q387" s="28"/>
      <c r="R387" s="65"/>
      <c r="W387" s="28"/>
      <c r="X387" s="28"/>
      <c r="Y387" s="25"/>
      <c r="Z387" s="25"/>
      <c r="AA387" s="28"/>
      <c r="AB387" s="25"/>
      <c r="AC387" s="28"/>
      <c r="AD387" s="28"/>
      <c r="AE387" s="28"/>
    </row>
    <row r="388" ht="12.75" customHeight="1">
      <c r="A388" s="9" t="s">
        <v>7</v>
      </c>
      <c r="B388" s="10">
        <v>44247.0</v>
      </c>
      <c r="C388" s="9">
        <v>2795796.0</v>
      </c>
      <c r="D388" s="9">
        <v>14914.0</v>
      </c>
      <c r="E388" s="9">
        <v>1356358.0</v>
      </c>
      <c r="F388" s="28"/>
      <c r="G388" s="28"/>
      <c r="H388" s="70"/>
      <c r="I388" s="71"/>
      <c r="J388" s="25"/>
      <c r="K388" s="25"/>
      <c r="L388" s="25"/>
      <c r="M388" s="25"/>
      <c r="N388" s="28"/>
      <c r="O388" s="64"/>
      <c r="P388" s="25"/>
      <c r="Q388" s="28"/>
      <c r="R388" s="65"/>
      <c r="W388" s="28"/>
      <c r="X388" s="28"/>
      <c r="Y388" s="25"/>
      <c r="Z388" s="25"/>
      <c r="AA388" s="28"/>
      <c r="AB388" s="25"/>
      <c r="AC388" s="28"/>
      <c r="AD388" s="28"/>
      <c r="AE388" s="28"/>
    </row>
    <row r="389" ht="12.75" customHeight="1">
      <c r="A389" s="9" t="s">
        <v>7</v>
      </c>
      <c r="B389" s="10">
        <v>44248.0</v>
      </c>
      <c r="C389" s="9">
        <v>2809246.0</v>
      </c>
      <c r="D389" s="9">
        <v>13450.0</v>
      </c>
      <c r="E389" s="9">
        <v>1358570.0</v>
      </c>
      <c r="F389" s="28"/>
      <c r="G389" s="28"/>
      <c r="H389" s="70"/>
      <c r="I389" s="71"/>
      <c r="J389" s="25"/>
      <c r="K389" s="25"/>
      <c r="L389" s="25"/>
      <c r="M389" s="25"/>
      <c r="N389" s="28"/>
      <c r="O389" s="64"/>
      <c r="P389" s="25"/>
      <c r="Q389" s="28"/>
      <c r="R389" s="64"/>
      <c r="U389" s="25"/>
      <c r="V389" s="25"/>
      <c r="W389" s="28"/>
      <c r="X389" s="28"/>
      <c r="Y389" s="25"/>
      <c r="Z389" s="25"/>
      <c r="AA389" s="28"/>
      <c r="AB389" s="25"/>
      <c r="AC389" s="28"/>
      <c r="AD389" s="28"/>
      <c r="AE389" s="28"/>
    </row>
    <row r="390" ht="12.75" customHeight="1">
      <c r="A390" s="9" t="s">
        <v>7</v>
      </c>
      <c r="B390" s="10">
        <v>44249.0</v>
      </c>
      <c r="C390" s="9">
        <v>2818863.0</v>
      </c>
      <c r="D390" s="9">
        <v>9617.0</v>
      </c>
      <c r="E390" s="9">
        <v>1363796.0</v>
      </c>
      <c r="F390" s="28"/>
      <c r="G390" s="28"/>
      <c r="H390" s="70"/>
      <c r="I390" s="71"/>
      <c r="J390" s="25"/>
      <c r="K390" s="25"/>
      <c r="L390" s="25"/>
      <c r="M390" s="25"/>
      <c r="N390" s="28"/>
      <c r="O390" s="64"/>
      <c r="P390" s="28"/>
      <c r="Q390" s="28"/>
      <c r="R390" s="65"/>
      <c r="W390" s="28"/>
      <c r="X390" s="28"/>
      <c r="Y390" s="25"/>
      <c r="Z390" s="25"/>
      <c r="AA390" s="28"/>
      <c r="AB390" s="25"/>
      <c r="AC390" s="28"/>
      <c r="AD390" s="28"/>
      <c r="AE390" s="28"/>
    </row>
    <row r="391" ht="12.75" customHeight="1">
      <c r="A391" s="9" t="s">
        <v>7</v>
      </c>
      <c r="B391" s="10">
        <v>44250.0</v>
      </c>
      <c r="C391" s="9">
        <v>2832162.0</v>
      </c>
      <c r="D391" s="9">
        <v>13299.0</v>
      </c>
      <c r="E391" s="9">
        <v>1369036.0</v>
      </c>
      <c r="F391" s="28"/>
      <c r="G391" s="28"/>
      <c r="H391" s="72"/>
      <c r="I391" s="28"/>
      <c r="J391" s="25"/>
      <c r="K391" s="25"/>
      <c r="L391" s="25"/>
      <c r="M391" s="25"/>
      <c r="N391" s="28"/>
      <c r="O391" s="64"/>
      <c r="P391" s="25"/>
      <c r="Q391" s="28"/>
      <c r="R391" s="65"/>
      <c r="W391" s="28"/>
      <c r="X391" s="28"/>
      <c r="Y391" s="25"/>
      <c r="Z391" s="25"/>
      <c r="AA391" s="28"/>
      <c r="AB391" s="25"/>
      <c r="AC391" s="28"/>
      <c r="AD391" s="28"/>
      <c r="AE391" s="28"/>
    </row>
    <row r="392" ht="12.75" customHeight="1">
      <c r="A392" s="9" t="s">
        <v>7</v>
      </c>
      <c r="B392" s="10">
        <v>44251.0</v>
      </c>
      <c r="C392" s="9">
        <v>2848564.0</v>
      </c>
      <c r="D392" s="9">
        <v>16402.0</v>
      </c>
      <c r="E392" s="9">
        <v>1376938.0</v>
      </c>
      <c r="F392" s="28"/>
      <c r="G392" s="28"/>
      <c r="H392" s="70"/>
      <c r="I392" s="71"/>
      <c r="J392" s="25"/>
      <c r="K392" s="25"/>
      <c r="L392" s="28"/>
      <c r="M392" s="25"/>
      <c r="N392" s="28"/>
      <c r="O392" s="64"/>
      <c r="P392" s="25"/>
      <c r="Q392" s="28"/>
      <c r="R392" s="65"/>
      <c r="W392" s="28"/>
      <c r="X392" s="28"/>
      <c r="Y392" s="25"/>
      <c r="Z392" s="25"/>
      <c r="AA392" s="28"/>
      <c r="AB392" s="25"/>
      <c r="AC392" s="28"/>
      <c r="AD392" s="28"/>
      <c r="AE392" s="28"/>
    </row>
    <row r="393" ht="12.75" customHeight="1">
      <c r="A393" s="9" t="s">
        <v>7</v>
      </c>
      <c r="B393" s="10">
        <v>44252.0</v>
      </c>
      <c r="C393" s="9">
        <v>2868435.0</v>
      </c>
      <c r="D393" s="9">
        <v>19871.0</v>
      </c>
      <c r="E393" s="9">
        <v>1388817.0</v>
      </c>
      <c r="F393" s="28"/>
      <c r="G393" s="28"/>
      <c r="H393" s="70"/>
      <c r="I393" s="71"/>
      <c r="J393" s="25"/>
      <c r="K393" s="25"/>
      <c r="L393" s="25"/>
      <c r="M393" s="25"/>
      <c r="N393" s="28"/>
      <c r="O393" s="64"/>
      <c r="P393" s="25"/>
      <c r="Q393" s="28"/>
      <c r="R393" s="65"/>
      <c r="W393" s="28"/>
      <c r="X393" s="28"/>
      <c r="Y393" s="25"/>
      <c r="Z393" s="28"/>
      <c r="AA393" s="28"/>
      <c r="AB393" s="25"/>
      <c r="AC393" s="28"/>
      <c r="AD393" s="28"/>
      <c r="AE393" s="28"/>
    </row>
    <row r="394" ht="12.75" customHeight="1">
      <c r="A394" s="9" t="s">
        <v>7</v>
      </c>
      <c r="B394" s="10">
        <v>44253.0</v>
      </c>
      <c r="C394" s="9">
        <v>2888923.0</v>
      </c>
      <c r="D394" s="9">
        <v>20488.0</v>
      </c>
      <c r="E394" s="9">
        <v>1403566.0</v>
      </c>
      <c r="F394" s="28"/>
      <c r="G394" s="28"/>
      <c r="H394" s="70"/>
      <c r="I394" s="71"/>
      <c r="J394" s="25"/>
      <c r="K394" s="25"/>
      <c r="L394" s="25"/>
      <c r="M394" s="25"/>
      <c r="N394" s="28"/>
      <c r="O394" s="64"/>
      <c r="P394" s="25"/>
      <c r="Q394" s="28"/>
      <c r="R394" s="65"/>
      <c r="W394" s="28"/>
      <c r="X394" s="28"/>
      <c r="Y394" s="25"/>
      <c r="Z394" s="25"/>
      <c r="AA394" s="28"/>
      <c r="AB394" s="25"/>
      <c r="AC394" s="28"/>
      <c r="AD394" s="28"/>
      <c r="AE394" s="28"/>
    </row>
    <row r="395" ht="12.75" customHeight="1">
      <c r="A395" s="9" t="s">
        <v>7</v>
      </c>
      <c r="B395" s="10">
        <v>44254.0</v>
      </c>
      <c r="C395" s="9">
        <v>2907825.0</v>
      </c>
      <c r="D395" s="9">
        <v>18902.0</v>
      </c>
      <c r="E395" s="9">
        <v>1415304.0</v>
      </c>
      <c r="F395" s="28"/>
      <c r="G395" s="28"/>
      <c r="H395" s="70"/>
      <c r="I395" s="71"/>
      <c r="J395" s="25"/>
      <c r="K395" s="25"/>
      <c r="L395" s="25"/>
      <c r="M395" s="25"/>
      <c r="N395" s="28"/>
      <c r="O395" s="64"/>
      <c r="P395" s="25"/>
      <c r="Q395" s="28"/>
      <c r="R395" s="65"/>
      <c r="W395" s="28"/>
      <c r="X395" s="28"/>
      <c r="Y395" s="25"/>
      <c r="Z395" s="25"/>
      <c r="AA395" s="28"/>
      <c r="AB395" s="25"/>
      <c r="AC395" s="28"/>
      <c r="AD395" s="28"/>
      <c r="AE395" s="28"/>
    </row>
    <row r="396" ht="12.75" customHeight="1">
      <c r="A396" s="9" t="s">
        <v>7</v>
      </c>
      <c r="B396" s="10">
        <v>44255.0</v>
      </c>
      <c r="C396" s="9">
        <v>2925265.0</v>
      </c>
      <c r="D396" s="9">
        <v>17440.0</v>
      </c>
      <c r="E396" s="9">
        <v>1423441.0</v>
      </c>
      <c r="F396" s="28"/>
      <c r="G396" s="28"/>
      <c r="H396" s="72"/>
      <c r="I396" s="28"/>
      <c r="J396" s="25"/>
      <c r="K396" s="25"/>
      <c r="L396" s="25"/>
      <c r="M396" s="25"/>
      <c r="N396" s="28"/>
      <c r="O396" s="64"/>
      <c r="P396" s="25"/>
      <c r="Q396" s="28"/>
      <c r="R396" s="64"/>
      <c r="U396" s="28"/>
      <c r="V396" s="25"/>
      <c r="W396" s="28"/>
      <c r="X396" s="28"/>
      <c r="Y396" s="25"/>
      <c r="Z396" s="25"/>
      <c r="AA396" s="28"/>
      <c r="AB396" s="28"/>
      <c r="AC396" s="28"/>
      <c r="AD396" s="28"/>
      <c r="AE396" s="28"/>
    </row>
    <row r="397" ht="12.75" customHeight="1">
      <c r="A397" s="9" t="s">
        <v>7</v>
      </c>
      <c r="B397" s="10">
        <v>44256.0</v>
      </c>
      <c r="C397" s="9">
        <v>2938371.0</v>
      </c>
      <c r="D397" s="9">
        <v>13106.0</v>
      </c>
      <c r="E397" s="9">
        <v>1447803.0</v>
      </c>
      <c r="F397" s="28"/>
      <c r="G397" s="28"/>
      <c r="H397" s="72"/>
      <c r="I397" s="28"/>
      <c r="J397" s="25"/>
      <c r="K397" s="25"/>
      <c r="L397" s="25"/>
      <c r="M397" s="25"/>
      <c r="N397" s="28"/>
      <c r="O397" s="64"/>
      <c r="P397" s="25"/>
      <c r="Q397" s="28"/>
      <c r="R397" s="65"/>
      <c r="W397" s="28"/>
      <c r="X397" s="28"/>
      <c r="Y397" s="25"/>
      <c r="Z397" s="25"/>
      <c r="AA397" s="28"/>
      <c r="AB397" s="28"/>
      <c r="AC397" s="28"/>
      <c r="AD397" s="28"/>
      <c r="AE397" s="28"/>
    </row>
    <row r="398" ht="12.75" customHeight="1">
      <c r="A398" s="9" t="s">
        <v>7</v>
      </c>
      <c r="B398" s="10">
        <v>44257.0</v>
      </c>
      <c r="C398" s="9">
        <v>2955434.0</v>
      </c>
      <c r="D398" s="9">
        <v>17063.0</v>
      </c>
      <c r="E398" s="9">
        <v>1478430.0</v>
      </c>
      <c r="F398" s="28"/>
      <c r="G398" s="28"/>
      <c r="H398" s="70"/>
      <c r="I398" s="71"/>
      <c r="J398" s="25"/>
      <c r="K398" s="25"/>
      <c r="L398" s="25"/>
      <c r="M398" s="25"/>
      <c r="N398" s="28"/>
      <c r="O398" s="64"/>
      <c r="P398" s="25"/>
      <c r="Q398" s="28"/>
      <c r="R398" s="65"/>
      <c r="W398" s="28"/>
      <c r="X398" s="28"/>
      <c r="Y398" s="25"/>
      <c r="Z398" s="25"/>
      <c r="AA398" s="28"/>
      <c r="AB398" s="25"/>
      <c r="AC398" s="28"/>
      <c r="AD398" s="28"/>
      <c r="AE398" s="28"/>
    </row>
    <row r="399" ht="12.75" customHeight="1">
      <c r="A399" s="9" t="s">
        <v>7</v>
      </c>
      <c r="B399" s="10">
        <v>44258.0</v>
      </c>
      <c r="C399" s="9">
        <v>2976274.0</v>
      </c>
      <c r="D399" s="9">
        <v>20840.0</v>
      </c>
      <c r="E399" s="9">
        <v>1520354.0</v>
      </c>
      <c r="F399" s="28"/>
      <c r="G399" s="28"/>
      <c r="H399" s="70"/>
      <c r="I399" s="71"/>
      <c r="J399" s="25"/>
      <c r="K399" s="28"/>
      <c r="L399" s="25"/>
      <c r="M399" s="25"/>
      <c r="N399" s="28"/>
      <c r="O399" s="64"/>
      <c r="P399" s="25"/>
      <c r="Q399" s="28"/>
      <c r="R399" s="65"/>
      <c r="W399" s="28"/>
      <c r="X399" s="28"/>
      <c r="Y399" s="25"/>
      <c r="Z399" s="25"/>
      <c r="AA399" s="28"/>
      <c r="AB399" s="28"/>
      <c r="AC399" s="28"/>
      <c r="AD399" s="28"/>
      <c r="AE399" s="28"/>
    </row>
    <row r="400" ht="12.75" customHeight="1">
      <c r="A400" s="9" t="s">
        <v>7</v>
      </c>
      <c r="B400" s="10">
        <v>44259.0</v>
      </c>
      <c r="C400" s="9">
        <v>2999119.0</v>
      </c>
      <c r="D400" s="9">
        <v>22845.0</v>
      </c>
      <c r="E400" s="9">
        <v>1567543.0</v>
      </c>
      <c r="F400" s="28"/>
      <c r="G400" s="28"/>
      <c r="H400" s="70"/>
      <c r="I400" s="71"/>
      <c r="J400" s="25"/>
      <c r="K400" s="25"/>
      <c r="L400" s="25"/>
      <c r="M400" s="25"/>
      <c r="N400" s="28"/>
      <c r="O400" s="64"/>
      <c r="P400" s="25"/>
      <c r="Q400" s="28"/>
      <c r="R400" s="65"/>
      <c r="W400" s="28"/>
      <c r="X400" s="28"/>
      <c r="Y400" s="25"/>
      <c r="Z400" s="25"/>
      <c r="AA400" s="28"/>
      <c r="AB400" s="25"/>
      <c r="AC400" s="28"/>
      <c r="AD400" s="28"/>
      <c r="AE400" s="28"/>
    </row>
    <row r="401" ht="12.75" customHeight="1">
      <c r="A401" s="9" t="s">
        <v>7</v>
      </c>
      <c r="B401" s="10">
        <v>44260.0</v>
      </c>
      <c r="C401" s="9">
        <v>3023129.0</v>
      </c>
      <c r="D401" s="9">
        <v>24010.0</v>
      </c>
      <c r="E401" s="9">
        <v>1619608.0</v>
      </c>
      <c r="F401" s="28"/>
      <c r="G401" s="28"/>
      <c r="H401" s="72"/>
      <c r="I401" s="28"/>
      <c r="J401" s="25"/>
      <c r="K401" s="25"/>
      <c r="L401" s="25"/>
      <c r="M401" s="25"/>
      <c r="N401" s="28"/>
      <c r="O401" s="64"/>
      <c r="P401" s="25"/>
      <c r="Q401" s="28"/>
      <c r="R401" s="65"/>
      <c r="W401" s="28"/>
      <c r="X401" s="28"/>
      <c r="Y401" s="25"/>
      <c r="Z401" s="28"/>
      <c r="AA401" s="28"/>
      <c r="AB401" s="25"/>
      <c r="AC401" s="28"/>
      <c r="AD401" s="28"/>
      <c r="AE401" s="28"/>
    </row>
    <row r="402" ht="12.75" customHeight="1">
      <c r="A402" s="9" t="s">
        <v>7</v>
      </c>
      <c r="B402" s="10">
        <v>44261.0</v>
      </c>
      <c r="C402" s="9">
        <v>3046762.0</v>
      </c>
      <c r="D402" s="9">
        <v>23633.0</v>
      </c>
      <c r="E402" s="9">
        <v>1658662.0</v>
      </c>
      <c r="F402" s="28"/>
      <c r="G402" s="28"/>
      <c r="H402" s="70"/>
      <c r="I402" s="71"/>
      <c r="J402" s="25"/>
      <c r="K402" s="25"/>
      <c r="L402" s="25"/>
      <c r="M402" s="25"/>
      <c r="N402" s="28"/>
      <c r="O402" s="64"/>
      <c r="P402" s="25"/>
      <c r="Q402" s="28"/>
      <c r="R402" s="65"/>
      <c r="W402" s="28"/>
      <c r="X402" s="28"/>
      <c r="Y402" s="25"/>
      <c r="Z402" s="25"/>
      <c r="AA402" s="28"/>
      <c r="AB402" s="25"/>
      <c r="AC402" s="28"/>
      <c r="AD402" s="28"/>
      <c r="AE402" s="28"/>
    </row>
    <row r="403" ht="12.75" customHeight="1">
      <c r="A403" s="9" t="s">
        <v>7</v>
      </c>
      <c r="B403" s="10">
        <v>44262.0</v>
      </c>
      <c r="C403" s="9">
        <v>3067486.0</v>
      </c>
      <c r="D403" s="9">
        <v>20724.0</v>
      </c>
      <c r="E403" s="9">
        <v>1678697.0</v>
      </c>
      <c r="F403" s="28"/>
      <c r="G403" s="28"/>
      <c r="H403" s="72"/>
      <c r="I403" s="28"/>
      <c r="J403" s="25"/>
      <c r="K403" s="28"/>
      <c r="L403" s="25"/>
      <c r="M403" s="25"/>
      <c r="N403" s="28"/>
      <c r="O403" s="64"/>
      <c r="P403" s="25"/>
      <c r="Q403" s="28"/>
      <c r="R403" s="65"/>
      <c r="U403" s="25"/>
      <c r="V403" s="25"/>
      <c r="W403" s="28"/>
      <c r="X403" s="28"/>
      <c r="Y403" s="25"/>
      <c r="Z403" s="25"/>
      <c r="AA403" s="28"/>
      <c r="AB403" s="25"/>
      <c r="AC403" s="28"/>
      <c r="AD403" s="28"/>
      <c r="AE403" s="28"/>
    </row>
    <row r="404" ht="12.75" customHeight="1">
      <c r="A404" s="9" t="s">
        <v>7</v>
      </c>
      <c r="B404" s="10">
        <v>44263.0</v>
      </c>
      <c r="C404" s="9">
        <v>3081368.0</v>
      </c>
      <c r="D404" s="9">
        <v>13882.0</v>
      </c>
      <c r="E404" s="9">
        <v>1726058.0</v>
      </c>
      <c r="F404" s="28"/>
      <c r="G404" s="28"/>
      <c r="H404" s="70"/>
      <c r="I404" s="71"/>
      <c r="J404" s="25"/>
      <c r="K404" s="28"/>
      <c r="L404" s="28"/>
      <c r="M404" s="25"/>
      <c r="N404" s="28"/>
      <c r="O404" s="64"/>
      <c r="P404" s="25"/>
      <c r="Q404" s="28"/>
      <c r="R404" s="65"/>
      <c r="W404" s="28"/>
      <c r="X404" s="28"/>
      <c r="Y404" s="25"/>
      <c r="Z404" s="25"/>
      <c r="AA404" s="28"/>
      <c r="AB404" s="25"/>
      <c r="AC404" s="28"/>
      <c r="AD404" s="28"/>
      <c r="AE404" s="28"/>
    </row>
    <row r="405" ht="12.75" customHeight="1">
      <c r="A405" s="9" t="s">
        <v>7</v>
      </c>
      <c r="B405" s="10">
        <v>44264.0</v>
      </c>
      <c r="C405" s="9">
        <v>3101093.0</v>
      </c>
      <c r="D405" s="9">
        <v>19725.0</v>
      </c>
      <c r="E405" s="9">
        <v>1775429.0</v>
      </c>
      <c r="F405" s="28"/>
      <c r="G405" s="28"/>
      <c r="H405" s="72"/>
      <c r="I405" s="28"/>
      <c r="J405" s="25"/>
      <c r="K405" s="25"/>
      <c r="L405" s="25"/>
      <c r="M405" s="25"/>
      <c r="N405" s="28"/>
      <c r="O405" s="64"/>
      <c r="P405" s="25"/>
      <c r="Q405" s="28"/>
      <c r="R405" s="65"/>
      <c r="W405" s="28"/>
      <c r="X405" s="28"/>
      <c r="Y405" s="28"/>
      <c r="Z405" s="25"/>
      <c r="AA405" s="28"/>
      <c r="AB405" s="25"/>
      <c r="AC405" s="28"/>
      <c r="AD405" s="28"/>
      <c r="AE405" s="28"/>
    </row>
    <row r="406" ht="12.75" customHeight="1">
      <c r="A406" s="9" t="s">
        <v>7</v>
      </c>
      <c r="B406" s="10">
        <v>44265.0</v>
      </c>
      <c r="C406" s="9">
        <v>3123368.0</v>
      </c>
      <c r="D406" s="9">
        <v>22275.0</v>
      </c>
      <c r="E406" s="9">
        <v>1830145.0</v>
      </c>
      <c r="F406" s="28"/>
      <c r="G406" s="28"/>
      <c r="H406" s="70"/>
      <c r="I406" s="71"/>
      <c r="J406" s="25"/>
      <c r="K406" s="28"/>
      <c r="L406" s="25"/>
      <c r="M406" s="25"/>
      <c r="N406" s="28"/>
      <c r="O406" s="64"/>
      <c r="P406" s="25"/>
      <c r="Q406" s="28"/>
      <c r="R406" s="64"/>
      <c r="W406" s="28"/>
      <c r="X406" s="28"/>
      <c r="Y406" s="25"/>
      <c r="Z406" s="25"/>
      <c r="AA406" s="28"/>
      <c r="AB406" s="25"/>
      <c r="AC406" s="28"/>
      <c r="AD406" s="28"/>
      <c r="AE406" s="28"/>
    </row>
    <row r="407" ht="12.75" customHeight="1">
      <c r="A407" s="9" t="s">
        <v>7</v>
      </c>
      <c r="B407" s="10">
        <v>44266.0</v>
      </c>
      <c r="C407" s="9">
        <v>3149017.0</v>
      </c>
      <c r="D407" s="9">
        <v>25649.0</v>
      </c>
      <c r="E407" s="9">
        <v>1889260.0</v>
      </c>
      <c r="F407" s="28"/>
      <c r="G407" s="28"/>
      <c r="H407" s="70"/>
      <c r="I407" s="71"/>
      <c r="J407" s="25"/>
      <c r="K407" s="25"/>
      <c r="L407" s="25"/>
      <c r="M407" s="25"/>
      <c r="N407" s="28"/>
      <c r="O407" s="64"/>
      <c r="P407" s="25"/>
      <c r="Q407" s="28"/>
      <c r="R407" s="65"/>
      <c r="W407" s="28"/>
      <c r="X407" s="28"/>
      <c r="Y407" s="25"/>
      <c r="Z407" s="25"/>
      <c r="AA407" s="28"/>
      <c r="AB407" s="28"/>
      <c r="AC407" s="28"/>
      <c r="AD407" s="28"/>
      <c r="AE407" s="28"/>
    </row>
    <row r="408" ht="12.75" customHeight="1">
      <c r="A408" s="9" t="s">
        <v>7</v>
      </c>
      <c r="B408" s="10">
        <v>44267.0</v>
      </c>
      <c r="C408" s="9">
        <v>3175807.0</v>
      </c>
      <c r="D408" s="9">
        <v>26790.0</v>
      </c>
      <c r="E408" s="9">
        <v>1950031.0</v>
      </c>
      <c r="F408" s="28"/>
      <c r="G408" s="28"/>
      <c r="H408" s="70"/>
      <c r="I408" s="71"/>
      <c r="J408" s="25"/>
      <c r="K408" s="25"/>
      <c r="L408" s="25"/>
      <c r="M408" s="25"/>
      <c r="N408" s="28"/>
      <c r="O408" s="64"/>
      <c r="P408" s="25"/>
      <c r="Q408" s="28"/>
      <c r="R408" s="65"/>
      <c r="W408" s="28"/>
      <c r="X408" s="28"/>
      <c r="Y408" s="25"/>
      <c r="Z408" s="25"/>
      <c r="AA408" s="28"/>
      <c r="AB408" s="28"/>
      <c r="AC408" s="28"/>
      <c r="AD408" s="28"/>
      <c r="AE408" s="28"/>
    </row>
    <row r="409" ht="12.75" customHeight="1">
      <c r="A409" s="9" t="s">
        <v>7</v>
      </c>
      <c r="B409" s="10">
        <v>44268.0</v>
      </c>
      <c r="C409" s="9">
        <v>3201838.0</v>
      </c>
      <c r="D409" s="9">
        <v>26031.0</v>
      </c>
      <c r="E409" s="9">
        <v>1998283.0</v>
      </c>
      <c r="F409" s="28"/>
      <c r="G409" s="28"/>
      <c r="H409" s="72"/>
      <c r="I409" s="28"/>
      <c r="J409" s="25"/>
      <c r="K409" s="25"/>
      <c r="L409" s="25"/>
      <c r="M409" s="25"/>
      <c r="N409" s="28"/>
      <c r="O409" s="64"/>
      <c r="P409" s="28"/>
      <c r="Q409" s="28"/>
      <c r="R409" s="65"/>
      <c r="W409" s="28"/>
      <c r="X409" s="28"/>
      <c r="Y409" s="28"/>
      <c r="Z409" s="25"/>
      <c r="AA409" s="28"/>
      <c r="AB409" s="25"/>
      <c r="AC409" s="28"/>
      <c r="AD409" s="28"/>
      <c r="AE409" s="28"/>
    </row>
    <row r="410" ht="12.75" customHeight="1">
      <c r="A410" s="9" t="s">
        <v>7</v>
      </c>
      <c r="B410" s="10">
        <v>44269.0</v>
      </c>
      <c r="C410" s="9">
        <v>3223142.0</v>
      </c>
      <c r="D410" s="9">
        <v>21304.0</v>
      </c>
      <c r="E410" s="9">
        <v>2031433.0</v>
      </c>
      <c r="F410" s="28"/>
      <c r="G410" s="28"/>
      <c r="H410" s="70"/>
      <c r="I410" s="71"/>
      <c r="J410" s="25"/>
      <c r="K410" s="25"/>
      <c r="L410" s="25"/>
      <c r="M410" s="25"/>
      <c r="N410" s="28"/>
      <c r="O410" s="64"/>
      <c r="P410" s="25"/>
      <c r="Q410" s="28"/>
      <c r="R410" s="65"/>
      <c r="U410" s="25"/>
      <c r="V410" s="25"/>
      <c r="W410" s="28"/>
      <c r="X410" s="28"/>
      <c r="Y410" s="25"/>
      <c r="Z410" s="25"/>
      <c r="AA410" s="28"/>
      <c r="AB410" s="25"/>
      <c r="AC410" s="28"/>
      <c r="AD410" s="28"/>
      <c r="AE410" s="28"/>
    </row>
    <row r="411" ht="12.75" customHeight="1">
      <c r="A411" s="9" t="s">
        <v>7</v>
      </c>
      <c r="B411" s="10">
        <v>44270.0</v>
      </c>
      <c r="C411" s="9">
        <v>3238394.0</v>
      </c>
      <c r="D411" s="9">
        <v>15252.0</v>
      </c>
      <c r="E411" s="9">
        <v>2101478.0</v>
      </c>
      <c r="F411" s="28"/>
      <c r="G411" s="28"/>
      <c r="H411" s="70"/>
      <c r="I411" s="71"/>
      <c r="J411" s="25"/>
      <c r="K411" s="25"/>
      <c r="L411" s="25"/>
      <c r="M411" s="25"/>
      <c r="N411" s="28"/>
      <c r="O411" s="64"/>
      <c r="P411" s="25"/>
      <c r="Q411" s="28"/>
      <c r="R411" s="65"/>
      <c r="W411" s="28"/>
      <c r="X411" s="28"/>
      <c r="Y411" s="25"/>
      <c r="Z411" s="25"/>
      <c r="AA411" s="28"/>
      <c r="AB411" s="25"/>
      <c r="AC411" s="28"/>
      <c r="AD411" s="28"/>
      <c r="AE411" s="28"/>
    </row>
    <row r="412" ht="12.75" customHeight="1">
      <c r="A412" s="9" t="s">
        <v>7</v>
      </c>
      <c r="B412" s="10">
        <v>44271.0</v>
      </c>
      <c r="C412" s="9">
        <v>3258770.0</v>
      </c>
      <c r="D412" s="9">
        <v>20376.0</v>
      </c>
      <c r="E412" s="9">
        <v>2173793.0</v>
      </c>
      <c r="F412" s="28"/>
      <c r="G412" s="28"/>
      <c r="H412" s="70"/>
      <c r="I412" s="71"/>
      <c r="J412" s="25"/>
      <c r="K412" s="25"/>
      <c r="L412" s="25"/>
      <c r="M412" s="25"/>
      <c r="N412" s="28"/>
      <c r="O412" s="64"/>
      <c r="P412" s="25"/>
      <c r="Q412" s="28"/>
      <c r="R412" s="65"/>
      <c r="W412" s="28"/>
      <c r="X412" s="28"/>
      <c r="Y412" s="25"/>
      <c r="Z412" s="25"/>
      <c r="AA412" s="28"/>
      <c r="AB412" s="28"/>
      <c r="AC412" s="28"/>
      <c r="AD412" s="28"/>
      <c r="AE412" s="28"/>
    </row>
    <row r="413" ht="12.75" customHeight="1">
      <c r="A413" s="9" t="s">
        <v>7</v>
      </c>
      <c r="B413" s="10">
        <v>44272.0</v>
      </c>
      <c r="C413" s="9">
        <v>3281810.0</v>
      </c>
      <c r="D413" s="9">
        <v>23040.0</v>
      </c>
      <c r="E413" s="9">
        <v>2254280.0</v>
      </c>
      <c r="F413" s="28"/>
      <c r="G413" s="28"/>
      <c r="H413" s="70"/>
      <c r="I413" s="71"/>
      <c r="J413" s="25"/>
      <c r="K413" s="25"/>
      <c r="L413" s="25"/>
      <c r="M413" s="25"/>
      <c r="N413" s="28"/>
      <c r="O413" s="64"/>
      <c r="P413" s="25"/>
      <c r="Q413" s="28"/>
      <c r="R413" s="65"/>
      <c r="W413" s="28"/>
      <c r="X413" s="28"/>
      <c r="Y413" s="25"/>
      <c r="Z413" s="25"/>
      <c r="AA413" s="28"/>
      <c r="AB413" s="25"/>
      <c r="AC413" s="28"/>
      <c r="AD413" s="28"/>
      <c r="AE413" s="28"/>
    </row>
    <row r="414" ht="12.75" customHeight="1">
      <c r="A414" s="9" t="s">
        <v>7</v>
      </c>
      <c r="B414" s="10">
        <v>44273.0</v>
      </c>
      <c r="C414" s="9">
        <v>3306711.0</v>
      </c>
      <c r="D414" s="9">
        <v>24901.0</v>
      </c>
      <c r="E414" s="9">
        <v>2333329.0</v>
      </c>
      <c r="F414" s="28"/>
      <c r="G414" s="28"/>
      <c r="H414" s="70"/>
      <c r="I414" s="71"/>
      <c r="J414" s="25"/>
      <c r="K414" s="25"/>
      <c r="L414" s="25"/>
      <c r="M414" s="25"/>
      <c r="N414" s="28"/>
      <c r="O414" s="64"/>
      <c r="P414" s="25"/>
      <c r="Q414" s="28"/>
      <c r="R414" s="65"/>
      <c r="W414" s="28"/>
      <c r="X414" s="28"/>
      <c r="Y414" s="25"/>
      <c r="Z414" s="25"/>
      <c r="AA414" s="28"/>
      <c r="AB414" s="25"/>
      <c r="AC414" s="28"/>
      <c r="AD414" s="28"/>
      <c r="AE414" s="28"/>
    </row>
    <row r="415" ht="12.75" customHeight="1">
      <c r="A415" s="9" t="s">
        <v>7</v>
      </c>
      <c r="B415" s="10">
        <v>44274.0</v>
      </c>
      <c r="C415" s="9">
        <v>3332418.0</v>
      </c>
      <c r="D415" s="9">
        <v>25707.0</v>
      </c>
      <c r="E415" s="9">
        <v>2411565.0</v>
      </c>
      <c r="F415" s="28"/>
      <c r="G415" s="28"/>
      <c r="H415" s="70"/>
      <c r="I415" s="71"/>
      <c r="J415" s="25"/>
      <c r="K415" s="28"/>
      <c r="L415" s="25"/>
      <c r="M415" s="25"/>
      <c r="N415" s="28"/>
      <c r="O415" s="64"/>
      <c r="P415" s="25"/>
      <c r="Q415" s="28"/>
      <c r="R415" s="65"/>
      <c r="W415" s="28"/>
      <c r="X415" s="28"/>
      <c r="Y415" s="28"/>
      <c r="Z415" s="25"/>
      <c r="AA415" s="28"/>
      <c r="AB415" s="25"/>
      <c r="AC415" s="28"/>
      <c r="AD415" s="28"/>
      <c r="AE415" s="28"/>
    </row>
    <row r="416" ht="12.75" customHeight="1">
      <c r="A416" s="9" t="s">
        <v>7</v>
      </c>
      <c r="B416" s="10">
        <v>44275.0</v>
      </c>
      <c r="C416" s="9">
        <v>3356331.0</v>
      </c>
      <c r="D416" s="9">
        <v>23913.0</v>
      </c>
      <c r="E416" s="9">
        <v>2473444.0</v>
      </c>
      <c r="F416" s="28"/>
      <c r="G416" s="28"/>
      <c r="H416" s="70"/>
      <c r="I416" s="71"/>
      <c r="J416" s="25"/>
      <c r="K416" s="25"/>
      <c r="L416" s="25"/>
      <c r="M416" s="25"/>
      <c r="N416" s="28"/>
      <c r="O416" s="64"/>
      <c r="P416" s="25"/>
      <c r="Q416" s="28"/>
      <c r="R416" s="64"/>
      <c r="W416" s="28"/>
      <c r="X416" s="28"/>
      <c r="Y416" s="25"/>
      <c r="Z416" s="25"/>
      <c r="AA416" s="28"/>
      <c r="AB416" s="28"/>
      <c r="AC416" s="28"/>
      <c r="AD416" s="28"/>
      <c r="AE416" s="28"/>
    </row>
    <row r="417" ht="12.75" customHeight="1">
      <c r="A417" s="9" t="s">
        <v>7</v>
      </c>
      <c r="B417" s="10">
        <v>44276.0</v>
      </c>
      <c r="C417" s="9">
        <v>3376376.0</v>
      </c>
      <c r="D417" s="9">
        <v>20045.0</v>
      </c>
      <c r="E417" s="9">
        <v>2518663.0</v>
      </c>
      <c r="F417" s="28"/>
      <c r="G417" s="28"/>
      <c r="H417" s="70"/>
      <c r="I417" s="71"/>
      <c r="J417" s="25"/>
      <c r="K417" s="25"/>
      <c r="L417" s="25"/>
      <c r="M417" s="25"/>
      <c r="N417" s="28"/>
      <c r="O417" s="64"/>
      <c r="P417" s="25"/>
      <c r="Q417" s="28"/>
      <c r="R417" s="65"/>
      <c r="U417" s="28"/>
      <c r="V417" s="25"/>
      <c r="W417" s="28"/>
      <c r="X417" s="28"/>
      <c r="Y417" s="25"/>
      <c r="Z417" s="25"/>
      <c r="AA417" s="28"/>
      <c r="AB417" s="25"/>
      <c r="AC417" s="28"/>
      <c r="AD417" s="28"/>
      <c r="AE417" s="28"/>
    </row>
    <row r="418" ht="12.75" customHeight="1">
      <c r="A418" s="9" t="s">
        <v>7</v>
      </c>
      <c r="B418" s="10">
        <v>44277.0</v>
      </c>
      <c r="C418" s="9">
        <v>3400877.0</v>
      </c>
      <c r="D418" s="9">
        <v>24501.0</v>
      </c>
      <c r="E418" s="9">
        <v>2584325.0</v>
      </c>
      <c r="F418" s="28"/>
      <c r="G418" s="28"/>
      <c r="H418" s="70"/>
      <c r="I418" s="71"/>
      <c r="J418" s="25"/>
      <c r="K418" s="25"/>
      <c r="L418" s="25"/>
      <c r="M418" s="25"/>
      <c r="N418" s="28"/>
      <c r="O418" s="64"/>
      <c r="P418" s="25"/>
      <c r="Q418" s="28"/>
      <c r="R418" s="65"/>
      <c r="W418" s="28"/>
      <c r="X418" s="28"/>
      <c r="Y418" s="25"/>
      <c r="Z418" s="25"/>
      <c r="AA418" s="28"/>
      <c r="AB418" s="25"/>
      <c r="AC418" s="28"/>
      <c r="AD418" s="28"/>
      <c r="AE418" s="28"/>
    </row>
    <row r="419" ht="12.75" customHeight="1">
      <c r="A419" s="9" t="s">
        <v>7</v>
      </c>
      <c r="B419" s="10">
        <v>44278.0</v>
      </c>
      <c r="C419" s="9">
        <v>3419616.0</v>
      </c>
      <c r="D419" s="9">
        <v>18739.0</v>
      </c>
      <c r="E419" s="9">
        <v>2655463.0</v>
      </c>
      <c r="F419" s="28"/>
      <c r="G419" s="28"/>
      <c r="H419" s="70"/>
      <c r="I419" s="71"/>
      <c r="J419" s="25"/>
      <c r="K419" s="25"/>
      <c r="L419" s="25"/>
      <c r="M419" s="28"/>
      <c r="N419" s="28"/>
      <c r="O419" s="64"/>
      <c r="P419" s="25"/>
      <c r="Q419" s="28"/>
      <c r="R419" s="64"/>
      <c r="W419" s="28"/>
      <c r="X419" s="28"/>
      <c r="Y419" s="25"/>
      <c r="Z419" s="25"/>
      <c r="AA419" s="28"/>
      <c r="AB419" s="25"/>
      <c r="AC419" s="28"/>
      <c r="AD419" s="28"/>
      <c r="AE419" s="28"/>
    </row>
    <row r="420" ht="12.75" customHeight="1">
      <c r="A420" s="9" t="s">
        <v>7</v>
      </c>
      <c r="B420" s="10">
        <v>44279.0</v>
      </c>
      <c r="C420" s="9">
        <v>3440862.0</v>
      </c>
      <c r="D420" s="9">
        <v>21246.0</v>
      </c>
      <c r="E420" s="9">
        <v>2740760.0</v>
      </c>
      <c r="F420" s="28"/>
      <c r="G420" s="28"/>
      <c r="H420" s="70"/>
      <c r="I420" s="71"/>
      <c r="J420" s="25"/>
      <c r="K420" s="25"/>
      <c r="L420" s="25"/>
      <c r="M420" s="25"/>
      <c r="N420" s="28"/>
      <c r="O420" s="64"/>
      <c r="P420" s="25"/>
      <c r="Q420" s="28"/>
      <c r="R420" s="64"/>
      <c r="W420" s="28"/>
      <c r="X420" s="28"/>
      <c r="Y420" s="25"/>
      <c r="Z420" s="25"/>
      <c r="AA420" s="28"/>
      <c r="AB420" s="25"/>
      <c r="AC420" s="28"/>
      <c r="AD420" s="28"/>
      <c r="AE420" s="28"/>
    </row>
    <row r="421" ht="12.75" customHeight="1">
      <c r="A421" s="9" t="s">
        <v>7</v>
      </c>
      <c r="B421" s="10">
        <v>44280.0</v>
      </c>
      <c r="C421" s="9">
        <v>3464543.0</v>
      </c>
      <c r="D421" s="9">
        <v>23681.0</v>
      </c>
      <c r="E421" s="9">
        <v>2823978.0</v>
      </c>
      <c r="F421" s="28"/>
      <c r="G421" s="28"/>
      <c r="H421" s="70"/>
      <c r="I421" s="71"/>
      <c r="J421" s="28"/>
      <c r="K421" s="25"/>
      <c r="L421" s="25"/>
      <c r="M421" s="25"/>
      <c r="N421" s="28"/>
      <c r="O421" s="64"/>
      <c r="P421" s="25"/>
      <c r="Q421" s="28"/>
      <c r="R421" s="65"/>
      <c r="W421" s="28"/>
      <c r="X421" s="28"/>
      <c r="Y421" s="25"/>
      <c r="Z421" s="28"/>
      <c r="AA421" s="28"/>
      <c r="AB421" s="25"/>
      <c r="AC421" s="28"/>
      <c r="AD421" s="28"/>
      <c r="AE421" s="28"/>
    </row>
    <row r="422" ht="12.75" customHeight="1">
      <c r="A422" s="9" t="s">
        <v>7</v>
      </c>
      <c r="B422" s="10">
        <v>44281.0</v>
      </c>
      <c r="C422" s="9">
        <v>3488619.0</v>
      </c>
      <c r="D422" s="9">
        <v>24076.0</v>
      </c>
      <c r="E422" s="9">
        <v>2901879.0</v>
      </c>
      <c r="F422" s="28"/>
      <c r="G422" s="28"/>
      <c r="H422" s="70"/>
      <c r="I422" s="71"/>
      <c r="J422" s="25"/>
      <c r="K422" s="25"/>
      <c r="L422" s="25"/>
      <c r="M422" s="25"/>
      <c r="N422" s="28"/>
      <c r="O422" s="64"/>
      <c r="P422" s="25"/>
      <c r="Q422" s="28"/>
      <c r="R422" s="65"/>
      <c r="W422" s="28"/>
      <c r="X422" s="28"/>
      <c r="Y422" s="25"/>
      <c r="Z422" s="25"/>
      <c r="AA422" s="28"/>
      <c r="AB422" s="25"/>
      <c r="AC422" s="28"/>
      <c r="AD422" s="28"/>
      <c r="AE422" s="28"/>
    </row>
    <row r="423" ht="12.75" customHeight="1">
      <c r="A423" s="9" t="s">
        <v>7</v>
      </c>
      <c r="B423" s="10">
        <v>44282.0</v>
      </c>
      <c r="C423" s="9">
        <v>3512453.0</v>
      </c>
      <c r="D423" s="9">
        <v>23834.0</v>
      </c>
      <c r="E423" s="9">
        <v>2968450.0</v>
      </c>
      <c r="F423" s="28"/>
      <c r="G423" s="28"/>
      <c r="H423" s="70"/>
      <c r="I423" s="71"/>
      <c r="J423" s="28"/>
      <c r="K423" s="25"/>
      <c r="L423" s="25"/>
      <c r="M423" s="25"/>
      <c r="N423" s="28"/>
      <c r="O423" s="64"/>
      <c r="P423" s="25"/>
      <c r="Q423" s="28"/>
      <c r="R423" s="65"/>
      <c r="W423" s="28"/>
      <c r="X423" s="28"/>
      <c r="Y423" s="25"/>
      <c r="Z423" s="25"/>
      <c r="AA423" s="28"/>
      <c r="AB423" s="25"/>
      <c r="AC423" s="28"/>
      <c r="AD423" s="28"/>
      <c r="AE423" s="28"/>
    </row>
    <row r="424" ht="12.75" customHeight="1">
      <c r="A424" s="9" t="s">
        <v>7</v>
      </c>
      <c r="B424" s="10">
        <v>44283.0</v>
      </c>
      <c r="C424" s="9">
        <v>3532057.0</v>
      </c>
      <c r="D424" s="9">
        <v>19604.0</v>
      </c>
      <c r="E424" s="9">
        <v>3008799.0</v>
      </c>
      <c r="F424" s="28"/>
      <c r="G424" s="28"/>
      <c r="H424" s="70"/>
      <c r="I424" s="71"/>
      <c r="J424" s="25"/>
      <c r="K424" s="25"/>
      <c r="L424" s="25"/>
      <c r="M424" s="25"/>
      <c r="N424" s="28"/>
      <c r="O424" s="64"/>
      <c r="P424" s="25"/>
      <c r="Q424" s="28"/>
      <c r="R424" s="65"/>
      <c r="U424" s="25"/>
      <c r="V424" s="25"/>
      <c r="W424" s="28"/>
      <c r="X424" s="28"/>
      <c r="Y424" s="25"/>
      <c r="Z424" s="28"/>
      <c r="AA424" s="28"/>
      <c r="AB424" s="25"/>
      <c r="AC424" s="28"/>
      <c r="AD424" s="28"/>
      <c r="AE424" s="28"/>
    </row>
    <row r="425" ht="12.75" customHeight="1">
      <c r="A425" s="9" t="s">
        <v>7</v>
      </c>
      <c r="B425" s="10">
        <v>44284.0</v>
      </c>
      <c r="C425" s="9">
        <v>3544957.0</v>
      </c>
      <c r="D425" s="9">
        <v>12900.0</v>
      </c>
      <c r="E425" s="9">
        <v>3074717.0</v>
      </c>
      <c r="F425" s="28"/>
      <c r="G425" s="28"/>
      <c r="H425" s="70"/>
      <c r="I425" s="71"/>
      <c r="J425" s="25"/>
      <c r="K425" s="28"/>
      <c r="L425" s="25"/>
      <c r="M425" s="28"/>
      <c r="N425" s="28"/>
      <c r="O425" s="64"/>
      <c r="P425" s="25"/>
      <c r="Q425" s="28"/>
      <c r="R425" s="64"/>
      <c r="W425" s="28"/>
      <c r="X425" s="28"/>
      <c r="Y425" s="25"/>
      <c r="Z425" s="25"/>
      <c r="AA425" s="28"/>
      <c r="AB425" s="25"/>
      <c r="AC425" s="28"/>
      <c r="AD425" s="28"/>
      <c r="AE425" s="28"/>
    </row>
    <row r="426" ht="12.75" customHeight="1">
      <c r="A426" s="9" t="s">
        <v>7</v>
      </c>
      <c r="B426" s="10">
        <v>44285.0</v>
      </c>
      <c r="C426" s="9">
        <v>3561012.0</v>
      </c>
      <c r="D426" s="9">
        <v>16055.0</v>
      </c>
      <c r="E426" s="9">
        <v>3149922.0</v>
      </c>
      <c r="F426" s="28"/>
      <c r="G426" s="28"/>
      <c r="H426" s="70"/>
      <c r="I426" s="71"/>
      <c r="J426" s="25"/>
      <c r="K426" s="25"/>
      <c r="L426" s="25"/>
      <c r="M426" s="25"/>
      <c r="N426" s="28"/>
      <c r="O426" s="64"/>
      <c r="P426" s="28"/>
      <c r="Q426" s="28"/>
      <c r="R426" s="65"/>
      <c r="W426" s="28"/>
      <c r="X426" s="28"/>
      <c r="Y426" s="25"/>
      <c r="Z426" s="25"/>
      <c r="AA426" s="28"/>
      <c r="AB426" s="25"/>
      <c r="AC426" s="28"/>
      <c r="AD426" s="28"/>
      <c r="AE426" s="28"/>
    </row>
    <row r="427" ht="12.75" customHeight="1">
      <c r="A427" s="9" t="s">
        <v>7</v>
      </c>
      <c r="B427" s="10">
        <v>44286.0</v>
      </c>
      <c r="C427" s="9">
        <v>3584899.0</v>
      </c>
      <c r="D427" s="9">
        <v>23887.0</v>
      </c>
      <c r="E427" s="9">
        <v>3240253.0</v>
      </c>
      <c r="F427" s="28"/>
      <c r="G427" s="28"/>
      <c r="H427" s="70"/>
      <c r="I427" s="71"/>
      <c r="J427" s="25"/>
      <c r="K427" s="25"/>
      <c r="L427" s="25"/>
      <c r="M427" s="25"/>
      <c r="N427" s="28"/>
      <c r="O427" s="64"/>
      <c r="P427" s="25"/>
      <c r="Q427" s="28"/>
      <c r="R427" s="64"/>
      <c r="W427" s="28"/>
      <c r="X427" s="28"/>
      <c r="Y427" s="25"/>
      <c r="Z427" s="25"/>
      <c r="AA427" s="28"/>
      <c r="AB427" s="25"/>
      <c r="AC427" s="28"/>
      <c r="AD427" s="28"/>
      <c r="AE427" s="28"/>
    </row>
    <row r="428" ht="12.75" customHeight="1">
      <c r="A428" s="9" t="s">
        <v>7</v>
      </c>
      <c r="B428" s="10">
        <v>44287.0</v>
      </c>
      <c r="C428" s="9">
        <v>3607083.0</v>
      </c>
      <c r="D428" s="9">
        <v>22184.0</v>
      </c>
      <c r="E428" s="9">
        <v>3329692.0</v>
      </c>
      <c r="F428" s="28"/>
      <c r="G428" s="28"/>
      <c r="H428" s="70"/>
      <c r="I428" s="71"/>
      <c r="J428" s="25"/>
      <c r="K428" s="25"/>
      <c r="L428" s="25"/>
      <c r="M428" s="25"/>
      <c r="N428" s="28"/>
      <c r="O428" s="64"/>
      <c r="P428" s="25"/>
      <c r="Q428" s="28"/>
      <c r="R428" s="65"/>
      <c r="W428" s="28"/>
      <c r="X428" s="28"/>
      <c r="Y428" s="25"/>
      <c r="Z428" s="25"/>
      <c r="AA428" s="28"/>
      <c r="AB428" s="28"/>
      <c r="AC428" s="28"/>
      <c r="AD428" s="28"/>
      <c r="AE428" s="28"/>
    </row>
    <row r="429" ht="12.75" customHeight="1">
      <c r="A429" s="9" t="s">
        <v>7</v>
      </c>
      <c r="B429" s="10">
        <v>44288.0</v>
      </c>
      <c r="C429" s="9">
        <v>3629000.0</v>
      </c>
      <c r="D429" s="9">
        <v>21917.0</v>
      </c>
      <c r="E429" s="9">
        <v>3408258.0</v>
      </c>
      <c r="F429" s="28"/>
      <c r="G429" s="28"/>
      <c r="H429" s="70"/>
      <c r="I429" s="71"/>
      <c r="J429" s="25"/>
      <c r="K429" s="25"/>
      <c r="L429" s="25"/>
      <c r="M429" s="25"/>
      <c r="N429" s="28"/>
      <c r="O429" s="64"/>
      <c r="P429" s="25"/>
      <c r="Q429" s="28"/>
      <c r="R429" s="65"/>
      <c r="W429" s="28"/>
      <c r="X429" s="28"/>
      <c r="Y429" s="25"/>
      <c r="Z429" s="25"/>
      <c r="AA429" s="28"/>
      <c r="AB429" s="25"/>
      <c r="AC429" s="28"/>
      <c r="AD429" s="28"/>
      <c r="AE429" s="28"/>
    </row>
    <row r="430" ht="12.75" customHeight="1">
      <c r="A430" s="9" t="s">
        <v>7</v>
      </c>
      <c r="B430" s="10">
        <v>44289.0</v>
      </c>
      <c r="C430" s="9">
        <v>3650247.0</v>
      </c>
      <c r="D430" s="9">
        <v>21247.0</v>
      </c>
      <c r="E430" s="9">
        <v>3468296.0</v>
      </c>
      <c r="F430" s="28"/>
      <c r="G430" s="28"/>
      <c r="H430" s="70"/>
      <c r="I430" s="71"/>
      <c r="J430" s="25"/>
      <c r="K430" s="25"/>
      <c r="L430" s="25"/>
      <c r="M430" s="25"/>
      <c r="N430" s="28"/>
      <c r="O430" s="64"/>
      <c r="P430" s="25"/>
      <c r="Q430" s="28"/>
      <c r="R430" s="65"/>
      <c r="W430" s="28"/>
      <c r="X430" s="28"/>
      <c r="Y430" s="25"/>
      <c r="Z430" s="25"/>
      <c r="AA430" s="28"/>
      <c r="AB430" s="25"/>
      <c r="AC430" s="28"/>
      <c r="AD430" s="28"/>
      <c r="AE430" s="28"/>
    </row>
    <row r="431" ht="12.75" customHeight="1">
      <c r="A431" s="9" t="s">
        <v>7</v>
      </c>
      <c r="B431" s="10">
        <v>44290.0</v>
      </c>
      <c r="C431" s="9">
        <v>3668264.0</v>
      </c>
      <c r="D431" s="9">
        <v>18017.0</v>
      </c>
      <c r="E431" s="9">
        <v>3488701.0</v>
      </c>
      <c r="F431" s="28"/>
      <c r="G431" s="28"/>
      <c r="H431" s="70"/>
      <c r="I431" s="71"/>
      <c r="J431" s="25"/>
      <c r="K431" s="25"/>
      <c r="L431" s="25"/>
      <c r="M431" s="25"/>
      <c r="N431" s="28"/>
      <c r="O431" s="64"/>
      <c r="P431" s="25"/>
      <c r="Q431" s="28"/>
      <c r="R431" s="65"/>
      <c r="U431" s="25"/>
      <c r="V431" s="25"/>
      <c r="W431" s="28"/>
      <c r="X431" s="28"/>
      <c r="Y431" s="25"/>
      <c r="Z431" s="28"/>
      <c r="AA431" s="28"/>
      <c r="AB431" s="25"/>
      <c r="AC431" s="28"/>
      <c r="AD431" s="28"/>
      <c r="AE431" s="28"/>
    </row>
    <row r="432" ht="12.75" customHeight="1">
      <c r="A432" s="9" t="s">
        <v>7</v>
      </c>
      <c r="B432" s="10">
        <v>44291.0</v>
      </c>
      <c r="C432" s="9">
        <v>3678944.0</v>
      </c>
      <c r="D432" s="9">
        <v>10680.0</v>
      </c>
      <c r="E432" s="9">
        <v>3526462.0</v>
      </c>
      <c r="F432" s="28"/>
      <c r="G432" s="28"/>
      <c r="H432" s="70"/>
      <c r="I432" s="71"/>
      <c r="J432" s="28"/>
      <c r="K432" s="25"/>
      <c r="L432" s="25"/>
      <c r="M432" s="25"/>
      <c r="N432" s="28"/>
      <c r="O432" s="64"/>
      <c r="P432" s="25"/>
      <c r="Q432" s="28"/>
      <c r="R432" s="65"/>
      <c r="W432" s="28"/>
      <c r="X432" s="28"/>
      <c r="Y432" s="25"/>
      <c r="Z432" s="28"/>
      <c r="AA432" s="28"/>
      <c r="AB432" s="28"/>
      <c r="AC432" s="28"/>
      <c r="AD432" s="28"/>
      <c r="AE432" s="28"/>
    </row>
    <row r="433" ht="12.75" customHeight="1">
      <c r="A433" s="9" t="s">
        <v>7</v>
      </c>
      <c r="B433" s="10">
        <v>44292.0</v>
      </c>
      <c r="C433" s="9">
        <v>3686707.0</v>
      </c>
      <c r="D433" s="9">
        <v>7763.0</v>
      </c>
      <c r="E433" s="9">
        <v>3601602.0</v>
      </c>
      <c r="F433" s="28"/>
      <c r="G433" s="28"/>
      <c r="H433" s="70"/>
      <c r="I433" s="71"/>
      <c r="J433" s="25"/>
      <c r="K433" s="25"/>
      <c r="L433" s="25"/>
      <c r="M433" s="25"/>
      <c r="N433" s="28"/>
      <c r="O433" s="64"/>
      <c r="P433" s="25"/>
      <c r="Q433" s="28"/>
      <c r="R433" s="65"/>
      <c r="W433" s="28"/>
      <c r="X433" s="28"/>
      <c r="Y433" s="25"/>
      <c r="Z433" s="25"/>
      <c r="AA433" s="28"/>
      <c r="AB433" s="25"/>
      <c r="AC433" s="28"/>
      <c r="AD433" s="28"/>
      <c r="AE433" s="28"/>
    </row>
    <row r="434" ht="12.75" customHeight="1">
      <c r="A434" s="9" t="s">
        <v>7</v>
      </c>
      <c r="B434" s="10">
        <v>44293.0</v>
      </c>
      <c r="C434" s="9">
        <v>3700393.0</v>
      </c>
      <c r="D434" s="9">
        <v>13686.0</v>
      </c>
      <c r="E434" s="9">
        <v>3687719.0</v>
      </c>
      <c r="F434" s="28"/>
      <c r="G434" s="28"/>
      <c r="H434" s="70"/>
      <c r="I434" s="71"/>
      <c r="J434" s="25"/>
      <c r="K434" s="25"/>
      <c r="L434" s="28"/>
      <c r="M434" s="25"/>
      <c r="N434" s="28"/>
      <c r="O434" s="64"/>
      <c r="P434" s="25"/>
      <c r="Q434" s="28"/>
      <c r="R434" s="65"/>
      <c r="W434" s="28"/>
      <c r="X434" s="28"/>
      <c r="Y434" s="25"/>
      <c r="Z434" s="25"/>
      <c r="AA434" s="28"/>
      <c r="AB434" s="25"/>
      <c r="AC434" s="28"/>
      <c r="AD434" s="28"/>
      <c r="AE434" s="28"/>
    </row>
    <row r="435" ht="12.75" customHeight="1">
      <c r="A435" s="9" t="s">
        <v>7</v>
      </c>
      <c r="B435" s="10">
        <v>44294.0</v>
      </c>
      <c r="C435" s="9">
        <v>3717602.0</v>
      </c>
      <c r="D435" s="9">
        <v>17209.0</v>
      </c>
      <c r="E435" s="9">
        <v>3775329.0</v>
      </c>
      <c r="F435" s="28"/>
      <c r="G435" s="28"/>
      <c r="H435" s="70"/>
      <c r="I435" s="71"/>
      <c r="J435" s="25"/>
      <c r="K435" s="25"/>
      <c r="L435" s="25"/>
      <c r="M435" s="25"/>
      <c r="N435" s="28"/>
      <c r="O435" s="64"/>
      <c r="P435" s="25"/>
      <c r="Q435" s="28"/>
      <c r="R435" s="65"/>
      <c r="W435" s="28"/>
      <c r="X435" s="28"/>
      <c r="Y435" s="25"/>
      <c r="Z435" s="28"/>
      <c r="AA435" s="28"/>
      <c r="AB435" s="25"/>
      <c r="AC435" s="28"/>
      <c r="AD435" s="28"/>
      <c r="AE435" s="28"/>
    </row>
    <row r="436" ht="12.75" customHeight="1">
      <c r="A436" s="9" t="s">
        <v>7</v>
      </c>
      <c r="B436" s="10">
        <v>44295.0</v>
      </c>
      <c r="C436" s="9">
        <v>3736526.0</v>
      </c>
      <c r="D436" s="9">
        <v>18924.0</v>
      </c>
      <c r="E436" s="9">
        <v>3856732.0</v>
      </c>
      <c r="F436" s="28"/>
      <c r="G436" s="28"/>
      <c r="H436" s="70"/>
      <c r="I436" s="71"/>
      <c r="J436" s="25"/>
      <c r="K436" s="25"/>
      <c r="L436" s="25"/>
      <c r="M436" s="25"/>
      <c r="N436" s="28"/>
      <c r="O436" s="64"/>
      <c r="P436" s="25"/>
      <c r="Q436" s="28"/>
      <c r="R436" s="65"/>
      <c r="W436" s="28"/>
      <c r="X436" s="28"/>
      <c r="Y436" s="25"/>
      <c r="Z436" s="25"/>
      <c r="AA436" s="28"/>
      <c r="AB436" s="25"/>
      <c r="AC436" s="28"/>
      <c r="AD436" s="28"/>
      <c r="AE436" s="28"/>
    </row>
    <row r="437" ht="12.75" customHeight="1">
      <c r="A437" s="9" t="s">
        <v>7</v>
      </c>
      <c r="B437" s="10">
        <v>44296.0</v>
      </c>
      <c r="C437" s="9">
        <v>3754077.0</v>
      </c>
      <c r="D437" s="9">
        <v>17551.0</v>
      </c>
      <c r="E437" s="9">
        <v>3924896.0</v>
      </c>
      <c r="F437" s="28"/>
      <c r="G437" s="28"/>
      <c r="H437" s="70"/>
      <c r="I437" s="71"/>
      <c r="J437" s="25"/>
      <c r="K437" s="25"/>
      <c r="L437" s="28"/>
      <c r="M437" s="25"/>
      <c r="N437" s="28"/>
      <c r="O437" s="64"/>
      <c r="P437" s="25"/>
      <c r="Q437" s="28"/>
      <c r="R437" s="65"/>
      <c r="W437" s="28"/>
      <c r="X437" s="28"/>
      <c r="Y437" s="25"/>
      <c r="Z437" s="25"/>
      <c r="AA437" s="28"/>
      <c r="AB437" s="25"/>
      <c r="AC437" s="28"/>
      <c r="AD437" s="28"/>
      <c r="AE437" s="28"/>
    </row>
    <row r="438" ht="12.75" customHeight="1">
      <c r="A438" s="9" t="s">
        <v>7</v>
      </c>
      <c r="B438" s="10">
        <v>44297.0</v>
      </c>
      <c r="C438" s="9">
        <v>3769814.0</v>
      </c>
      <c r="D438" s="9">
        <v>15737.0</v>
      </c>
      <c r="E438" s="9">
        <v>3965964.0</v>
      </c>
      <c r="F438" s="28"/>
      <c r="G438" s="28"/>
      <c r="H438" s="70"/>
      <c r="I438" s="71"/>
      <c r="J438" s="25"/>
      <c r="K438" s="25"/>
      <c r="L438" s="25"/>
      <c r="M438" s="25"/>
      <c r="N438" s="28"/>
      <c r="O438" s="64"/>
      <c r="P438" s="25"/>
      <c r="Q438" s="28"/>
      <c r="R438" s="65"/>
      <c r="U438" s="25"/>
      <c r="V438" s="25"/>
      <c r="W438" s="28"/>
      <c r="X438" s="28"/>
      <c r="Y438" s="25"/>
      <c r="Z438" s="25"/>
      <c r="AA438" s="28"/>
      <c r="AB438" s="25"/>
      <c r="AC438" s="28"/>
      <c r="AD438" s="28"/>
      <c r="AE438" s="28"/>
    </row>
    <row r="439" ht="12.75" customHeight="1">
      <c r="A439" s="9" t="s">
        <v>7</v>
      </c>
      <c r="B439" s="10">
        <v>44298.0</v>
      </c>
      <c r="C439" s="9">
        <v>3779594.0</v>
      </c>
      <c r="D439" s="9">
        <v>9780.0</v>
      </c>
      <c r="E439" s="9">
        <v>4027912.0</v>
      </c>
      <c r="F439" s="28"/>
      <c r="G439" s="28"/>
      <c r="H439" s="70"/>
      <c r="I439" s="71"/>
      <c r="J439" s="25"/>
      <c r="K439" s="25"/>
      <c r="L439" s="25"/>
      <c r="M439" s="25"/>
      <c r="N439" s="28"/>
      <c r="O439" s="64"/>
      <c r="P439" s="25"/>
      <c r="Q439" s="28"/>
      <c r="R439" s="64"/>
      <c r="W439" s="28"/>
      <c r="X439" s="28"/>
      <c r="Y439" s="25"/>
      <c r="Z439" s="25"/>
      <c r="AA439" s="28"/>
      <c r="AB439" s="28"/>
      <c r="AC439" s="28"/>
      <c r="AD439" s="28"/>
      <c r="AE439" s="28"/>
    </row>
    <row r="440" ht="12.75" customHeight="1">
      <c r="A440" s="9" t="s">
        <v>7</v>
      </c>
      <c r="B440" s="10">
        <v>44299.0</v>
      </c>
      <c r="C440" s="9">
        <v>3793033.0</v>
      </c>
      <c r="D440" s="9">
        <v>13439.0</v>
      </c>
      <c r="E440" s="9">
        <v>4094864.0</v>
      </c>
      <c r="F440" s="28"/>
      <c r="G440" s="28"/>
      <c r="H440" s="70"/>
      <c r="I440" s="71"/>
      <c r="J440" s="25"/>
      <c r="K440" s="25"/>
      <c r="L440" s="25"/>
      <c r="M440" s="25"/>
      <c r="N440" s="28"/>
      <c r="O440" s="64"/>
      <c r="P440" s="25"/>
      <c r="Q440" s="28"/>
      <c r="R440" s="65"/>
      <c r="W440" s="28"/>
      <c r="X440" s="28"/>
      <c r="Y440" s="25"/>
      <c r="Z440" s="25"/>
      <c r="AA440" s="28"/>
      <c r="AB440" s="25"/>
      <c r="AC440" s="28"/>
      <c r="AD440" s="28"/>
      <c r="AE440" s="28"/>
    </row>
    <row r="441" ht="12.75" customHeight="1">
      <c r="A441" s="9" t="s">
        <v>7</v>
      </c>
      <c r="B441" s="10">
        <v>44300.0</v>
      </c>
      <c r="C441" s="9">
        <v>3809193.0</v>
      </c>
      <c r="D441" s="9">
        <v>16160.0</v>
      </c>
      <c r="E441" s="9">
        <v>4174328.0</v>
      </c>
      <c r="F441" s="28"/>
      <c r="G441" s="28"/>
      <c r="H441" s="70"/>
      <c r="I441" s="71"/>
      <c r="J441" s="25"/>
      <c r="K441" s="25"/>
      <c r="L441" s="25"/>
      <c r="M441" s="25"/>
      <c r="N441" s="28"/>
      <c r="O441" s="64"/>
      <c r="P441" s="25"/>
      <c r="Q441" s="28"/>
      <c r="R441" s="65"/>
      <c r="W441" s="28"/>
      <c r="X441" s="28"/>
      <c r="Y441" s="25"/>
      <c r="Z441" s="25"/>
      <c r="AA441" s="28"/>
      <c r="AB441" s="25"/>
      <c r="AC441" s="28"/>
      <c r="AD441" s="28"/>
      <c r="AE441" s="28"/>
    </row>
    <row r="442" ht="12.75" customHeight="1">
      <c r="A442" s="9" t="s">
        <v>7</v>
      </c>
      <c r="B442" s="10">
        <v>44301.0</v>
      </c>
      <c r="C442" s="9">
        <v>3826156.0</v>
      </c>
      <c r="D442" s="9">
        <v>16963.0</v>
      </c>
      <c r="E442" s="9">
        <v>4272452.0</v>
      </c>
      <c r="F442" s="28"/>
      <c r="G442" s="28"/>
      <c r="H442" s="70"/>
      <c r="I442" s="71"/>
      <c r="J442" s="25"/>
      <c r="K442" s="25"/>
      <c r="L442" s="25"/>
      <c r="M442" s="25"/>
      <c r="N442" s="28"/>
      <c r="O442" s="64"/>
      <c r="P442" s="25"/>
      <c r="Q442" s="28"/>
      <c r="R442" s="65"/>
      <c r="W442" s="28"/>
      <c r="X442" s="28"/>
      <c r="Y442" s="25"/>
      <c r="Z442" s="25"/>
      <c r="AA442" s="28"/>
      <c r="AB442" s="25"/>
      <c r="AC442" s="28"/>
      <c r="AD442" s="28"/>
      <c r="AE442" s="28"/>
    </row>
    <row r="443" ht="12.75" customHeight="1">
      <c r="A443" s="9" t="s">
        <v>7</v>
      </c>
      <c r="B443" s="10">
        <v>44302.0</v>
      </c>
      <c r="C443" s="9">
        <v>3842079.0</v>
      </c>
      <c r="D443" s="9">
        <v>15923.0</v>
      </c>
      <c r="E443" s="9">
        <v>4371400.0</v>
      </c>
      <c r="F443" s="28"/>
      <c r="G443" s="28"/>
      <c r="H443" s="70"/>
      <c r="I443" s="71"/>
      <c r="J443" s="25"/>
      <c r="K443" s="25"/>
      <c r="L443" s="25"/>
      <c r="M443" s="25"/>
      <c r="N443" s="28"/>
      <c r="O443" s="64"/>
      <c r="P443" s="25"/>
      <c r="Q443" s="28"/>
      <c r="R443" s="65"/>
      <c r="W443" s="28"/>
      <c r="X443" s="28"/>
      <c r="Y443" s="25"/>
      <c r="Z443" s="28"/>
      <c r="AA443" s="28"/>
      <c r="AB443" s="25"/>
      <c r="AC443" s="28"/>
      <c r="AD443" s="28"/>
      <c r="AE443" s="28"/>
    </row>
    <row r="444" ht="12.75" customHeight="1">
      <c r="A444" s="9" t="s">
        <v>7</v>
      </c>
      <c r="B444" s="10">
        <v>44303.0</v>
      </c>
      <c r="C444" s="9">
        <v>3857443.0</v>
      </c>
      <c r="D444" s="9">
        <v>15364.0</v>
      </c>
      <c r="E444" s="9">
        <v>4454392.0</v>
      </c>
      <c r="F444" s="28"/>
      <c r="G444" s="28"/>
      <c r="H444" s="70"/>
      <c r="I444" s="71"/>
      <c r="J444" s="28"/>
      <c r="K444" s="25"/>
      <c r="L444" s="25"/>
      <c r="M444" s="25"/>
      <c r="N444" s="28"/>
      <c r="O444" s="64"/>
      <c r="P444" s="25"/>
      <c r="Q444" s="28"/>
      <c r="R444" s="64"/>
      <c r="W444" s="28"/>
      <c r="X444" s="28"/>
      <c r="Y444" s="25"/>
      <c r="Z444" s="25"/>
      <c r="AA444" s="28"/>
      <c r="AB444" s="25"/>
      <c r="AC444" s="28"/>
      <c r="AD444" s="28"/>
      <c r="AE444" s="28"/>
    </row>
    <row r="445" ht="12.75" customHeight="1">
      <c r="A445" s="9" t="s">
        <v>7</v>
      </c>
      <c r="B445" s="10">
        <v>44304.0</v>
      </c>
      <c r="C445" s="9">
        <v>3870131.0</v>
      </c>
      <c r="D445" s="9">
        <v>12688.0</v>
      </c>
      <c r="E445" s="9">
        <v>4508122.0</v>
      </c>
      <c r="F445" s="28"/>
      <c r="G445" s="28"/>
      <c r="H445" s="70"/>
      <c r="I445" s="71"/>
      <c r="J445" s="25"/>
      <c r="K445" s="25"/>
      <c r="L445" s="25"/>
      <c r="M445" s="25"/>
      <c r="N445" s="28"/>
      <c r="O445" s="64"/>
      <c r="P445" s="25"/>
      <c r="Q445" s="28"/>
      <c r="R445" s="65"/>
      <c r="U445" s="25"/>
      <c r="V445" s="25"/>
      <c r="W445" s="28"/>
      <c r="X445" s="28"/>
      <c r="Y445" s="25"/>
      <c r="Z445" s="25"/>
      <c r="AA445" s="28"/>
      <c r="AB445" s="25"/>
      <c r="AC445" s="28"/>
      <c r="AD445" s="28"/>
      <c r="AE445" s="28"/>
    </row>
    <row r="446" ht="12.75" customHeight="1">
      <c r="A446" s="9" t="s">
        <v>7</v>
      </c>
      <c r="B446" s="10">
        <v>44305.0</v>
      </c>
      <c r="C446" s="9">
        <v>3878994.0</v>
      </c>
      <c r="D446" s="9">
        <v>8863.0</v>
      </c>
      <c r="E446" s="9">
        <v>4595537.0</v>
      </c>
      <c r="F446" s="28"/>
      <c r="G446" s="28"/>
      <c r="H446" s="70"/>
      <c r="I446" s="71"/>
      <c r="J446" s="25"/>
      <c r="K446" s="25"/>
      <c r="L446" s="25"/>
      <c r="M446" s="25"/>
      <c r="N446" s="28"/>
      <c r="O446" s="64"/>
      <c r="P446" s="25"/>
      <c r="Q446" s="28"/>
      <c r="R446" s="65"/>
      <c r="W446" s="28"/>
      <c r="X446" s="28"/>
      <c r="Y446" s="25"/>
      <c r="Z446" s="25"/>
      <c r="AA446" s="28"/>
      <c r="AB446" s="25"/>
      <c r="AC446" s="28"/>
      <c r="AD446" s="28"/>
      <c r="AE446" s="28"/>
    </row>
    <row r="447" ht="12.75" customHeight="1">
      <c r="A447" s="9" t="s">
        <v>7</v>
      </c>
      <c r="B447" s="10">
        <v>44306.0</v>
      </c>
      <c r="C447" s="9">
        <v>3891063.0</v>
      </c>
      <c r="D447" s="9">
        <v>12069.0</v>
      </c>
      <c r="E447" s="9">
        <v>4692423.0</v>
      </c>
      <c r="F447" s="28"/>
      <c r="G447" s="28"/>
      <c r="H447" s="70"/>
      <c r="I447" s="71"/>
      <c r="J447" s="25"/>
      <c r="K447" s="25"/>
      <c r="L447" s="28"/>
      <c r="M447" s="25"/>
      <c r="N447" s="28"/>
      <c r="O447" s="64"/>
      <c r="P447" s="25"/>
      <c r="Q447" s="28"/>
      <c r="R447" s="65"/>
      <c r="W447" s="28"/>
      <c r="X447" s="28"/>
      <c r="Y447" s="25"/>
      <c r="Z447" s="25"/>
      <c r="AA447" s="28"/>
      <c r="AB447" s="25"/>
      <c r="AC447" s="28"/>
      <c r="AD447" s="28"/>
      <c r="AE447" s="28"/>
    </row>
    <row r="448" ht="12.75" customHeight="1">
      <c r="A448" s="9" t="s">
        <v>7</v>
      </c>
      <c r="B448" s="10">
        <v>44307.0</v>
      </c>
      <c r="C448" s="9">
        <v>3904899.0</v>
      </c>
      <c r="D448" s="9">
        <v>13836.0</v>
      </c>
      <c r="E448" s="9">
        <v>4810924.0</v>
      </c>
      <c r="F448" s="28"/>
      <c r="G448" s="28"/>
      <c r="H448" s="70"/>
      <c r="I448" s="71"/>
      <c r="J448" s="25"/>
      <c r="K448" s="25"/>
      <c r="L448" s="28"/>
      <c r="M448" s="25"/>
      <c r="N448" s="28"/>
      <c r="O448" s="64"/>
      <c r="P448" s="25"/>
      <c r="Q448" s="28"/>
      <c r="R448" s="65"/>
      <c r="W448" s="28"/>
      <c r="X448" s="28"/>
      <c r="Y448" s="25"/>
      <c r="Z448" s="25"/>
      <c r="AA448" s="28"/>
      <c r="AB448" s="25"/>
      <c r="AC448" s="28"/>
      <c r="AD448" s="28"/>
      <c r="AE448" s="28"/>
    </row>
    <row r="449" ht="12.75" customHeight="1">
      <c r="A449" s="9" t="s">
        <v>7</v>
      </c>
      <c r="B449" s="10">
        <v>44308.0</v>
      </c>
      <c r="C449" s="9">
        <v>3920945.0</v>
      </c>
      <c r="D449" s="9">
        <v>16046.0</v>
      </c>
      <c r="E449" s="9">
        <v>4945682.0</v>
      </c>
      <c r="F449" s="28"/>
      <c r="G449" s="28"/>
      <c r="H449" s="70"/>
      <c r="I449" s="71"/>
      <c r="J449" s="25"/>
      <c r="K449" s="25"/>
      <c r="L449" s="25"/>
      <c r="M449" s="25"/>
      <c r="N449" s="28"/>
      <c r="O449" s="64"/>
      <c r="P449" s="25"/>
      <c r="Q449" s="28"/>
      <c r="R449" s="65"/>
      <c r="W449" s="28"/>
      <c r="X449" s="28"/>
      <c r="Y449" s="28"/>
      <c r="Z449" s="25"/>
      <c r="AA449" s="28"/>
      <c r="AB449" s="25"/>
      <c r="AC449" s="28"/>
      <c r="AD449" s="28"/>
      <c r="AE449" s="28"/>
    </row>
    <row r="450" ht="12.75" customHeight="1">
      <c r="A450" s="9" t="s">
        <v>7</v>
      </c>
      <c r="B450" s="10">
        <v>44309.0</v>
      </c>
      <c r="C450" s="9">
        <v>3935703.0</v>
      </c>
      <c r="D450" s="9">
        <v>14758.0</v>
      </c>
      <c r="E450" s="9">
        <v>5075062.0</v>
      </c>
      <c r="F450" s="28"/>
      <c r="G450" s="28"/>
      <c r="H450" s="70"/>
      <c r="I450" s="71"/>
      <c r="J450" s="25"/>
      <c r="K450" s="25"/>
      <c r="L450" s="25"/>
      <c r="M450" s="25"/>
      <c r="N450" s="28"/>
      <c r="O450" s="64"/>
      <c r="P450" s="25"/>
      <c r="Q450" s="28"/>
      <c r="R450" s="65"/>
      <c r="W450" s="28"/>
      <c r="X450" s="28"/>
      <c r="Y450" s="25"/>
      <c r="Z450" s="25"/>
      <c r="AA450" s="28"/>
      <c r="AB450" s="25"/>
      <c r="AC450" s="28"/>
      <c r="AD450" s="28"/>
      <c r="AE450" s="28"/>
    </row>
    <row r="451" ht="12.75" customHeight="1">
      <c r="A451" s="9" t="s">
        <v>7</v>
      </c>
      <c r="B451" s="10">
        <v>44310.0</v>
      </c>
      <c r="C451" s="9">
        <v>3949517.0</v>
      </c>
      <c r="D451" s="9">
        <v>13814.0</v>
      </c>
      <c r="E451" s="9">
        <v>5191599.0</v>
      </c>
      <c r="F451" s="28"/>
      <c r="G451" s="28"/>
      <c r="H451" s="72"/>
      <c r="I451" s="28"/>
      <c r="J451" s="25"/>
      <c r="K451" s="25"/>
      <c r="L451" s="25"/>
      <c r="M451" s="25"/>
      <c r="N451" s="28"/>
      <c r="O451" s="64"/>
      <c r="P451" s="25"/>
      <c r="Q451" s="28"/>
      <c r="R451" s="65"/>
      <c r="W451" s="28"/>
      <c r="X451" s="28"/>
      <c r="Y451" s="25"/>
      <c r="Z451" s="25"/>
      <c r="AA451" s="28"/>
      <c r="AB451" s="25"/>
      <c r="AC451" s="28"/>
      <c r="AD451" s="28"/>
      <c r="AE451" s="28"/>
    </row>
    <row r="452" ht="12.75" customHeight="1">
      <c r="A452" s="9" t="s">
        <v>7</v>
      </c>
      <c r="B452" s="10">
        <v>44311.0</v>
      </c>
      <c r="C452" s="9">
        <v>3962674.0</v>
      </c>
      <c r="D452" s="9">
        <v>13157.0</v>
      </c>
      <c r="E452" s="9">
        <v>5247069.0</v>
      </c>
      <c r="F452" s="28"/>
      <c r="G452" s="28"/>
      <c r="H452" s="70"/>
      <c r="I452" s="71"/>
      <c r="J452" s="25"/>
      <c r="K452" s="28"/>
      <c r="L452" s="25"/>
      <c r="M452" s="28"/>
      <c r="N452" s="28"/>
      <c r="O452" s="64"/>
      <c r="P452" s="25"/>
      <c r="Q452" s="28"/>
      <c r="R452" s="65"/>
      <c r="U452" s="25"/>
      <c r="V452" s="25"/>
      <c r="W452" s="28"/>
      <c r="X452" s="28"/>
      <c r="Y452" s="25"/>
      <c r="Z452" s="25"/>
      <c r="AA452" s="28"/>
      <c r="AB452" s="28"/>
      <c r="AC452" s="28"/>
      <c r="AD452" s="28"/>
      <c r="AE452" s="28"/>
    </row>
    <row r="453" ht="12.75" customHeight="1">
      <c r="A453" s="9" t="s">
        <v>7</v>
      </c>
      <c r="B453" s="10">
        <v>44312.0</v>
      </c>
      <c r="C453" s="9">
        <v>3971114.0</v>
      </c>
      <c r="D453" s="9">
        <v>8440.0</v>
      </c>
      <c r="E453" s="9">
        <v>5337866.0</v>
      </c>
      <c r="F453" s="28"/>
      <c r="G453" s="28"/>
      <c r="H453" s="72"/>
      <c r="I453" s="28"/>
      <c r="J453" s="25"/>
      <c r="K453" s="25"/>
      <c r="L453" s="25"/>
      <c r="M453" s="25"/>
      <c r="N453" s="28"/>
      <c r="O453" s="64"/>
      <c r="P453" s="25"/>
      <c r="Q453" s="28"/>
      <c r="R453" s="64"/>
      <c r="W453" s="28"/>
      <c r="X453" s="28"/>
      <c r="Y453" s="28"/>
      <c r="Z453" s="25"/>
      <c r="AA453" s="28"/>
      <c r="AB453" s="25"/>
      <c r="AC453" s="28"/>
      <c r="AD453" s="28"/>
      <c r="AE453" s="28"/>
    </row>
    <row r="454" ht="12.75" customHeight="1">
      <c r="A454" s="9" t="s">
        <v>7</v>
      </c>
      <c r="B454" s="10">
        <v>44313.0</v>
      </c>
      <c r="C454" s="9">
        <v>3981512.0</v>
      </c>
      <c r="D454" s="9">
        <v>10398.0</v>
      </c>
      <c r="E454" s="9">
        <v>5455880.0</v>
      </c>
      <c r="F454" s="28"/>
      <c r="G454" s="28"/>
      <c r="H454" s="70"/>
      <c r="I454" s="71"/>
      <c r="J454" s="28"/>
      <c r="K454" s="25"/>
      <c r="L454" s="25"/>
      <c r="M454" s="25"/>
      <c r="N454" s="28"/>
      <c r="O454" s="64"/>
      <c r="P454" s="28"/>
      <c r="Q454" s="28"/>
      <c r="R454" s="65"/>
      <c r="W454" s="28"/>
      <c r="X454" s="28"/>
      <c r="Y454" s="25"/>
      <c r="Z454" s="25"/>
      <c r="AA454" s="28"/>
      <c r="AB454" s="25"/>
      <c r="AC454" s="28"/>
      <c r="AD454" s="28"/>
      <c r="AE454" s="28"/>
    </row>
    <row r="455" ht="12.75" customHeight="1">
      <c r="A455" s="9" t="s">
        <v>7</v>
      </c>
      <c r="B455" s="10">
        <v>44314.0</v>
      </c>
      <c r="C455" s="9">
        <v>3994894.0</v>
      </c>
      <c r="D455" s="9">
        <v>13382.0</v>
      </c>
      <c r="E455" s="9">
        <v>5602175.0</v>
      </c>
      <c r="F455" s="28"/>
      <c r="G455" s="28"/>
      <c r="H455" s="70"/>
      <c r="I455" s="71"/>
      <c r="J455" s="25"/>
      <c r="K455" s="25"/>
      <c r="L455" s="28"/>
      <c r="M455" s="25"/>
      <c r="N455" s="28"/>
      <c r="O455" s="64"/>
      <c r="P455" s="25"/>
      <c r="Q455" s="28"/>
      <c r="R455" s="64"/>
      <c r="W455" s="28"/>
      <c r="X455" s="28"/>
      <c r="Y455" s="25"/>
      <c r="Z455" s="25"/>
      <c r="AA455" s="28"/>
      <c r="AB455" s="25"/>
      <c r="AC455" s="28"/>
      <c r="AD455" s="28"/>
      <c r="AE455" s="28"/>
    </row>
    <row r="456" ht="12.75" customHeight="1">
      <c r="A456" s="9" t="s">
        <v>7</v>
      </c>
      <c r="B456" s="10">
        <v>44315.0</v>
      </c>
      <c r="C456" s="9">
        <v>4009208.0</v>
      </c>
      <c r="D456" s="9">
        <v>14314.0</v>
      </c>
      <c r="E456" s="9">
        <v>5784237.0</v>
      </c>
      <c r="F456" s="28"/>
      <c r="G456" s="28"/>
      <c r="H456" s="70"/>
      <c r="I456" s="71"/>
      <c r="J456" s="25"/>
      <c r="K456" s="25"/>
      <c r="L456" s="25"/>
      <c r="M456" s="25"/>
      <c r="N456" s="28"/>
      <c r="O456" s="64"/>
      <c r="P456" s="25"/>
      <c r="Q456" s="28"/>
      <c r="R456" s="65"/>
      <c r="W456" s="28"/>
      <c r="X456" s="28"/>
      <c r="Y456" s="25"/>
      <c r="Z456" s="25"/>
      <c r="AA456" s="28"/>
      <c r="AB456" s="25"/>
      <c r="AC456" s="28"/>
      <c r="AD456" s="28"/>
      <c r="AE456" s="28"/>
    </row>
    <row r="457" ht="12.75" customHeight="1">
      <c r="A457" s="9" t="s">
        <v>7</v>
      </c>
      <c r="B457" s="10">
        <v>44316.0</v>
      </c>
      <c r="C457" s="9">
        <v>4022653.0</v>
      </c>
      <c r="D457" s="9">
        <v>13445.0</v>
      </c>
      <c r="E457" s="9">
        <v>5986172.0</v>
      </c>
      <c r="F457" s="28"/>
      <c r="G457" s="28"/>
      <c r="H457" s="70"/>
      <c r="I457" s="71"/>
      <c r="J457" s="25"/>
      <c r="K457" s="25"/>
      <c r="L457" s="28"/>
      <c r="M457" s="25"/>
      <c r="N457" s="28"/>
      <c r="O457" s="64"/>
      <c r="P457" s="25"/>
      <c r="Q457" s="28"/>
      <c r="R457" s="65"/>
      <c r="W457" s="28"/>
      <c r="X457" s="28"/>
      <c r="Y457" s="25"/>
      <c r="Z457" s="25"/>
      <c r="AA457" s="28"/>
      <c r="AB457" s="25"/>
      <c r="AC457" s="28"/>
      <c r="AD457" s="28"/>
      <c r="AE457" s="28"/>
    </row>
    <row r="458" ht="12.75" customHeight="1">
      <c r="A458" s="9" t="s">
        <v>7</v>
      </c>
      <c r="B458" s="10">
        <v>44317.0</v>
      </c>
      <c r="C458" s="9">
        <v>4035617.0</v>
      </c>
      <c r="D458" s="9">
        <v>12964.0</v>
      </c>
      <c r="E458" s="9">
        <v>6152079.0</v>
      </c>
      <c r="F458" s="28"/>
      <c r="G458" s="28"/>
      <c r="H458" s="70"/>
      <c r="I458" s="71"/>
      <c r="J458" s="25"/>
      <c r="K458" s="25"/>
      <c r="L458" s="25"/>
      <c r="M458" s="25"/>
      <c r="N458" s="28"/>
      <c r="O458" s="64"/>
      <c r="P458" s="25"/>
      <c r="Q458" s="28"/>
      <c r="R458" s="65"/>
      <c r="W458" s="28"/>
      <c r="X458" s="28"/>
      <c r="Y458" s="25"/>
      <c r="Z458" s="25"/>
      <c r="AA458" s="28"/>
      <c r="AB458" s="25"/>
      <c r="AC458" s="28"/>
      <c r="AD458" s="28"/>
      <c r="AE458" s="28"/>
    </row>
    <row r="459" ht="12.75" customHeight="1">
      <c r="A459" s="9" t="s">
        <v>7</v>
      </c>
      <c r="B459" s="10">
        <v>44318.0</v>
      </c>
      <c r="C459" s="9">
        <v>4044762.0</v>
      </c>
      <c r="D459" s="9">
        <v>9145.0</v>
      </c>
      <c r="E459" s="9">
        <v>6280550.0</v>
      </c>
      <c r="F459" s="28"/>
      <c r="G459" s="28"/>
      <c r="H459" s="72"/>
      <c r="I459" s="28"/>
      <c r="J459" s="25"/>
      <c r="K459" s="28"/>
      <c r="L459" s="25"/>
      <c r="M459" s="25"/>
      <c r="N459" s="28"/>
      <c r="O459" s="64"/>
      <c r="P459" s="25"/>
      <c r="Q459" s="28"/>
      <c r="R459" s="64"/>
      <c r="U459" s="25"/>
      <c r="V459" s="25"/>
      <c r="W459" s="28"/>
      <c r="X459" s="28"/>
      <c r="Y459" s="25"/>
      <c r="Z459" s="25"/>
      <c r="AA459" s="28"/>
      <c r="AB459" s="25"/>
      <c r="AC459" s="28"/>
      <c r="AD459" s="28"/>
      <c r="AE459" s="28"/>
    </row>
    <row r="460" ht="12.75" customHeight="1">
      <c r="A460" s="9" t="s">
        <v>7</v>
      </c>
      <c r="B460" s="10">
        <v>44319.0</v>
      </c>
      <c r="C460" s="9">
        <v>4050708.0</v>
      </c>
      <c r="D460" s="9">
        <v>5946.0</v>
      </c>
      <c r="E460" s="9">
        <v>6412436.0</v>
      </c>
      <c r="F460" s="28"/>
      <c r="G460" s="28"/>
      <c r="H460" s="70"/>
      <c r="I460" s="71"/>
      <c r="J460" s="25"/>
      <c r="K460" s="25"/>
      <c r="L460" s="25"/>
      <c r="M460" s="25"/>
      <c r="N460" s="28"/>
      <c r="O460" s="64"/>
      <c r="P460" s="25"/>
      <c r="Q460" s="28"/>
      <c r="R460" s="65"/>
      <c r="W460" s="28"/>
      <c r="X460" s="28"/>
      <c r="Y460" s="25"/>
      <c r="Z460" s="25"/>
      <c r="AA460" s="28"/>
      <c r="AB460" s="25"/>
      <c r="AC460" s="28"/>
      <c r="AD460" s="28"/>
      <c r="AE460" s="28"/>
    </row>
    <row r="461" ht="12.75" customHeight="1">
      <c r="A461" s="9" t="s">
        <v>7</v>
      </c>
      <c r="B461" s="10">
        <v>44320.0</v>
      </c>
      <c r="C461" s="9">
        <v>4059821.0</v>
      </c>
      <c r="D461" s="9">
        <v>9113.0</v>
      </c>
      <c r="E461" s="9">
        <v>6557616.0</v>
      </c>
      <c r="F461" s="28"/>
      <c r="G461" s="28"/>
      <c r="H461" s="70"/>
      <c r="I461" s="71"/>
      <c r="J461" s="25"/>
      <c r="K461" s="25"/>
      <c r="L461" s="25"/>
      <c r="M461" s="25"/>
      <c r="N461" s="28"/>
      <c r="O461" s="64"/>
      <c r="P461" s="25"/>
      <c r="Q461" s="28"/>
      <c r="R461" s="65"/>
      <c r="W461" s="28"/>
      <c r="X461" s="28"/>
      <c r="Y461" s="25"/>
      <c r="Z461" s="25"/>
      <c r="AA461" s="28"/>
      <c r="AB461" s="25"/>
      <c r="AC461" s="28"/>
      <c r="AD461" s="28"/>
      <c r="AE461" s="28"/>
    </row>
    <row r="462" ht="12.75" customHeight="1">
      <c r="A462" s="9" t="s">
        <v>7</v>
      </c>
      <c r="B462" s="10">
        <v>44321.0</v>
      </c>
      <c r="C462" s="9">
        <v>4070400.0</v>
      </c>
      <c r="D462" s="9">
        <v>10579.0</v>
      </c>
      <c r="E462" s="9">
        <v>6714353.0</v>
      </c>
      <c r="F462" s="28"/>
      <c r="G462" s="28"/>
      <c r="H462" s="70"/>
      <c r="I462" s="71"/>
      <c r="J462" s="25"/>
      <c r="K462" s="25"/>
      <c r="L462" s="25"/>
      <c r="M462" s="25"/>
      <c r="N462" s="28"/>
      <c r="O462" s="64"/>
      <c r="P462" s="25"/>
      <c r="Q462" s="28"/>
      <c r="R462" s="65"/>
      <c r="W462" s="28"/>
      <c r="X462" s="28"/>
      <c r="Y462" s="25"/>
      <c r="Z462" s="25"/>
      <c r="AA462" s="28"/>
      <c r="AB462" s="25"/>
      <c r="AC462" s="28"/>
      <c r="AD462" s="28"/>
      <c r="AE462" s="28"/>
    </row>
    <row r="463" ht="12.75" customHeight="1">
      <c r="A463" s="9" t="s">
        <v>7</v>
      </c>
      <c r="B463" s="10">
        <v>44322.0</v>
      </c>
      <c r="C463" s="9">
        <v>4082198.0</v>
      </c>
      <c r="D463" s="9">
        <v>11798.0</v>
      </c>
      <c r="E463" s="9">
        <v>6897033.0</v>
      </c>
      <c r="F463" s="28"/>
      <c r="G463" s="28"/>
      <c r="H463" s="70"/>
      <c r="I463" s="71"/>
      <c r="J463" s="25"/>
      <c r="K463" s="25"/>
      <c r="L463" s="25"/>
      <c r="M463" s="25"/>
      <c r="N463" s="28"/>
      <c r="O463" s="64"/>
      <c r="P463" s="25"/>
      <c r="Q463" s="28"/>
      <c r="R463" s="65"/>
      <c r="W463" s="28"/>
      <c r="X463" s="28"/>
      <c r="Y463" s="25"/>
      <c r="Z463" s="25"/>
      <c r="AA463" s="28"/>
      <c r="AB463" s="25"/>
      <c r="AC463" s="28"/>
      <c r="AD463" s="28"/>
      <c r="AE463" s="28"/>
    </row>
    <row r="464" ht="12.75" customHeight="1">
      <c r="A464" s="9" t="s">
        <v>7</v>
      </c>
      <c r="B464" s="10">
        <v>44323.0</v>
      </c>
      <c r="C464" s="9">
        <v>4092747.0</v>
      </c>
      <c r="D464" s="9">
        <v>10549.0</v>
      </c>
      <c r="E464" s="9">
        <v>7094412.0</v>
      </c>
      <c r="F464" s="28"/>
      <c r="G464" s="28"/>
      <c r="H464" s="70"/>
      <c r="I464" s="71"/>
      <c r="J464" s="25"/>
      <c r="K464" s="25"/>
      <c r="L464" s="25"/>
      <c r="M464" s="25"/>
      <c r="N464" s="28"/>
      <c r="O464" s="64"/>
      <c r="P464" s="25"/>
      <c r="Q464" s="28"/>
      <c r="R464" s="65"/>
      <c r="W464" s="28"/>
      <c r="X464" s="28"/>
      <c r="Y464" s="28"/>
      <c r="Z464" s="25"/>
      <c r="AA464" s="28"/>
      <c r="AB464" s="25"/>
      <c r="AC464" s="28"/>
      <c r="AD464" s="28"/>
      <c r="AE464" s="28"/>
    </row>
    <row r="465" ht="12.75" customHeight="1">
      <c r="A465" s="9" t="s">
        <v>7</v>
      </c>
      <c r="B465" s="10">
        <v>44324.0</v>
      </c>
      <c r="C465" s="9">
        <v>4102921.0</v>
      </c>
      <c r="D465" s="9">
        <v>10174.0</v>
      </c>
      <c r="E465" s="9">
        <v>7294017.0</v>
      </c>
      <c r="F465" s="28"/>
      <c r="G465" s="28"/>
      <c r="H465" s="70"/>
      <c r="I465" s="71"/>
      <c r="J465" s="25"/>
      <c r="K465" s="28"/>
      <c r="L465" s="25"/>
      <c r="M465" s="25"/>
      <c r="N465" s="28"/>
      <c r="O465" s="64"/>
      <c r="P465" s="25"/>
      <c r="Q465" s="28"/>
      <c r="R465" s="65"/>
      <c r="W465" s="28"/>
      <c r="X465" s="28"/>
      <c r="Y465" s="25"/>
      <c r="Z465" s="25"/>
      <c r="AA465" s="28"/>
      <c r="AB465" s="28"/>
      <c r="AC465" s="28"/>
      <c r="AD465" s="28"/>
      <c r="AE465" s="28"/>
    </row>
    <row r="466" ht="12.75" customHeight="1">
      <c r="A466" s="9" t="s">
        <v>7</v>
      </c>
      <c r="B466" s="10">
        <v>44325.0</v>
      </c>
      <c r="C466" s="9">
        <v>4111210.0</v>
      </c>
      <c r="D466" s="9">
        <v>8289.0</v>
      </c>
      <c r="E466" s="9">
        <v>7427485.0</v>
      </c>
      <c r="F466" s="28"/>
      <c r="G466" s="28"/>
      <c r="H466" s="70"/>
      <c r="I466" s="71"/>
      <c r="J466" s="25"/>
      <c r="K466" s="25"/>
      <c r="L466" s="25"/>
      <c r="M466" s="25"/>
      <c r="N466" s="28"/>
      <c r="O466" s="64"/>
      <c r="P466" s="25"/>
      <c r="Q466" s="28"/>
      <c r="R466" s="65"/>
      <c r="U466" s="25"/>
      <c r="V466" s="25"/>
      <c r="W466" s="28"/>
      <c r="X466" s="28"/>
      <c r="Y466" s="25"/>
      <c r="Z466" s="25"/>
      <c r="AA466" s="28"/>
      <c r="AB466" s="25"/>
      <c r="AC466" s="28"/>
      <c r="AD466" s="28"/>
      <c r="AE466" s="28"/>
    </row>
    <row r="467" ht="12.75" customHeight="1">
      <c r="A467" s="9" t="s">
        <v>7</v>
      </c>
      <c r="B467" s="10">
        <v>44326.0</v>
      </c>
      <c r="C467" s="9">
        <v>4116287.0</v>
      </c>
      <c r="D467" s="9">
        <v>5077.0</v>
      </c>
      <c r="E467" s="9">
        <v>7581492.0</v>
      </c>
      <c r="F467" s="28"/>
      <c r="G467" s="28"/>
      <c r="H467" s="70"/>
      <c r="I467" s="71"/>
      <c r="J467" s="25"/>
      <c r="K467" s="25"/>
      <c r="L467" s="25"/>
      <c r="M467" s="25"/>
      <c r="N467" s="28"/>
      <c r="O467" s="8"/>
      <c r="R467" s="8"/>
      <c r="W467" s="28"/>
      <c r="X467" s="28"/>
      <c r="Y467" s="25"/>
      <c r="Z467" s="28"/>
      <c r="AA467" s="28"/>
      <c r="AB467" s="25"/>
      <c r="AC467" s="28"/>
      <c r="AD467" s="28"/>
      <c r="AE467" s="28"/>
    </row>
    <row r="468" ht="12.75" customHeight="1">
      <c r="A468" s="9" t="s">
        <v>7</v>
      </c>
      <c r="B468" s="10">
        <v>44327.0</v>
      </c>
      <c r="C468" s="9">
        <v>4123230.0</v>
      </c>
      <c r="D468" s="9">
        <v>6943.0</v>
      </c>
      <c r="E468" s="9">
        <v>7742886.0</v>
      </c>
      <c r="F468" s="28"/>
      <c r="G468" s="28"/>
      <c r="H468" s="70"/>
      <c r="I468" s="71"/>
      <c r="J468" s="25"/>
      <c r="K468" s="25"/>
      <c r="L468" s="25"/>
      <c r="M468" s="25"/>
      <c r="N468" s="28"/>
      <c r="O468" s="8"/>
      <c r="R468" s="8"/>
      <c r="W468" s="28"/>
      <c r="X468" s="28"/>
      <c r="Y468" s="25"/>
      <c r="Z468" s="25"/>
      <c r="AA468" s="28"/>
      <c r="AB468" s="25"/>
      <c r="AC468" s="28"/>
      <c r="AD468" s="28"/>
      <c r="AE468" s="28"/>
    </row>
    <row r="469" ht="12.75" customHeight="1">
      <c r="A469" s="9" t="s">
        <v>7</v>
      </c>
      <c r="B469" s="10">
        <v>44328.0</v>
      </c>
      <c r="C469" s="9">
        <v>4131078.0</v>
      </c>
      <c r="D469" s="9">
        <v>7848.0</v>
      </c>
      <c r="E469" s="9">
        <v>7905808.0</v>
      </c>
      <c r="F469" s="28"/>
      <c r="G469" s="28"/>
      <c r="H469" s="70"/>
      <c r="I469" s="71"/>
      <c r="J469" s="25"/>
      <c r="K469" s="25"/>
      <c r="L469" s="25"/>
      <c r="M469" s="25"/>
      <c r="N469" s="28"/>
      <c r="O469" s="8"/>
      <c r="R469" s="8"/>
      <c r="W469" s="28"/>
      <c r="X469" s="28"/>
      <c r="Y469" s="25"/>
      <c r="Z469" s="25"/>
      <c r="AA469" s="28"/>
      <c r="AB469" s="25"/>
      <c r="AC469" s="28"/>
      <c r="AD469" s="28"/>
      <c r="AE469" s="28"/>
    </row>
    <row r="470" ht="12.75" customHeight="1">
      <c r="A470" s="9" t="s">
        <v>7</v>
      </c>
      <c r="B470" s="10">
        <v>44329.0</v>
      </c>
      <c r="C470" s="9">
        <v>4139160.0</v>
      </c>
      <c r="D470" s="9">
        <v>8082.0</v>
      </c>
      <c r="E470" s="9">
        <v>8090069.0</v>
      </c>
      <c r="F470" s="28"/>
      <c r="G470" s="28"/>
      <c r="H470" s="70"/>
      <c r="I470" s="71"/>
      <c r="J470" s="25"/>
      <c r="K470" s="25"/>
      <c r="L470" s="25"/>
      <c r="M470" s="25"/>
      <c r="O470" s="8"/>
      <c r="R470" s="8"/>
      <c r="W470" s="28"/>
      <c r="X470" s="28"/>
      <c r="Y470" s="25"/>
      <c r="Z470" s="25"/>
      <c r="AA470" s="28"/>
      <c r="AB470" s="25"/>
      <c r="AC470" s="28"/>
      <c r="AD470" s="28"/>
      <c r="AE470" s="28"/>
    </row>
    <row r="471" ht="12.75" customHeight="1">
      <c r="A471" s="9" t="s">
        <v>7</v>
      </c>
      <c r="B471" s="10">
        <v>44330.0</v>
      </c>
      <c r="C471" s="9">
        <v>4146722.0</v>
      </c>
      <c r="D471" s="9">
        <v>7562.0</v>
      </c>
      <c r="E471" s="9">
        <v>8282366.0</v>
      </c>
      <c r="F471" s="28"/>
      <c r="G471" s="28"/>
      <c r="H471" s="70"/>
      <c r="I471" s="71"/>
      <c r="J471" s="28"/>
      <c r="K471" s="25"/>
      <c r="L471" s="28"/>
      <c r="M471" s="25"/>
      <c r="O471" s="8"/>
      <c r="R471" s="8"/>
    </row>
    <row r="472" ht="12.75" customHeight="1">
      <c r="A472" s="9" t="s">
        <v>7</v>
      </c>
      <c r="B472" s="10">
        <v>44331.0</v>
      </c>
      <c r="C472" s="9">
        <v>4153374.0</v>
      </c>
      <c r="D472" s="9">
        <v>6652.0</v>
      </c>
      <c r="E472" s="9"/>
      <c r="F472" s="28"/>
      <c r="G472" s="28"/>
      <c r="H472" s="70"/>
      <c r="I472" s="71"/>
      <c r="J472" s="25"/>
      <c r="K472" s="25"/>
      <c r="L472" s="25"/>
      <c r="M472" s="25"/>
      <c r="O472" s="8"/>
      <c r="R472" s="8"/>
    </row>
    <row r="473" ht="12.75" customHeight="1">
      <c r="A473" s="9" t="s">
        <v>7</v>
      </c>
      <c r="B473" s="10">
        <v>44331.0</v>
      </c>
      <c r="C473" s="9">
        <v>4153374.0</v>
      </c>
      <c r="D473" s="9">
        <v>6652.0</v>
      </c>
      <c r="E473" s="9"/>
      <c r="F473" s="28"/>
      <c r="G473" s="28"/>
      <c r="H473" s="70"/>
      <c r="I473" s="71"/>
      <c r="J473" s="25"/>
      <c r="K473" s="25"/>
      <c r="L473" s="25"/>
      <c r="M473" s="25"/>
      <c r="O473" s="8"/>
      <c r="R473" s="8"/>
    </row>
    <row r="474" ht="12.75" customHeight="1">
      <c r="H474" s="73"/>
      <c r="I474" s="74"/>
      <c r="O474" s="8"/>
      <c r="R474" s="8"/>
    </row>
    <row r="475" ht="12.75" customHeight="1">
      <c r="H475" s="73"/>
      <c r="I475" s="74"/>
      <c r="O475" s="8"/>
      <c r="R475" s="8"/>
    </row>
    <row r="476" ht="12.75" customHeight="1">
      <c r="H476" s="73"/>
      <c r="I476" s="74"/>
      <c r="O476" s="8"/>
      <c r="R476" s="8"/>
    </row>
    <row r="477" ht="12.75" customHeight="1">
      <c r="H477" s="73"/>
      <c r="I477" s="74"/>
      <c r="O477" s="8"/>
      <c r="R477" s="8"/>
    </row>
    <row r="478" ht="12.75" customHeight="1">
      <c r="H478" s="73"/>
      <c r="I478" s="74"/>
      <c r="O478" s="8"/>
      <c r="R478" s="8"/>
    </row>
    <row r="479" ht="12.75" customHeight="1">
      <c r="H479" s="73"/>
      <c r="I479" s="74"/>
      <c r="O479" s="8"/>
      <c r="R479" s="8"/>
    </row>
    <row r="480" ht="12.75" customHeight="1">
      <c r="H480" s="73"/>
      <c r="I480" s="74"/>
      <c r="O480" s="8"/>
      <c r="R480" s="8"/>
    </row>
    <row r="481" ht="12.75" customHeight="1">
      <c r="H481" s="73"/>
      <c r="I481" s="74"/>
      <c r="O481" s="8"/>
      <c r="R481" s="8"/>
    </row>
    <row r="482" ht="12.75" customHeight="1">
      <c r="H482" s="73"/>
      <c r="I482" s="74"/>
      <c r="O482" s="8"/>
      <c r="R482" s="8"/>
    </row>
    <row r="483" ht="12.75" customHeight="1">
      <c r="H483" s="73"/>
      <c r="I483" s="74"/>
      <c r="O483" s="8"/>
      <c r="R483" s="8"/>
    </row>
    <row r="484" ht="12.75" customHeight="1">
      <c r="H484" s="73"/>
      <c r="I484" s="74"/>
      <c r="O484" s="8"/>
      <c r="R484" s="8"/>
    </row>
    <row r="485" ht="12.75" customHeight="1">
      <c r="H485" s="73"/>
      <c r="I485" s="74"/>
      <c r="O485" s="8"/>
      <c r="R485" s="8"/>
    </row>
    <row r="486" ht="12.75" customHeight="1">
      <c r="H486" s="73"/>
      <c r="I486" s="74"/>
      <c r="O486" s="8"/>
      <c r="R486" s="8"/>
    </row>
    <row r="487" ht="12.75" customHeight="1">
      <c r="H487" s="73"/>
      <c r="I487" s="74"/>
      <c r="O487" s="8"/>
      <c r="R487" s="8"/>
    </row>
    <row r="488" ht="12.75" customHeight="1">
      <c r="H488" s="73"/>
      <c r="I488" s="74"/>
      <c r="O488" s="8"/>
      <c r="R488" s="8"/>
    </row>
    <row r="489" ht="12.75" customHeight="1">
      <c r="H489" s="73"/>
      <c r="I489" s="74"/>
      <c r="O489" s="8"/>
      <c r="R489" s="8"/>
    </row>
    <row r="490" ht="12.75" customHeight="1">
      <c r="H490" s="73"/>
      <c r="I490" s="74"/>
      <c r="O490" s="8"/>
      <c r="R490" s="8"/>
    </row>
    <row r="491" ht="12.75" customHeight="1">
      <c r="H491" s="73"/>
      <c r="I491" s="74"/>
      <c r="O491" s="8"/>
      <c r="R491" s="8"/>
    </row>
    <row r="492" ht="12.75" customHeight="1">
      <c r="H492" s="73"/>
      <c r="I492" s="74"/>
      <c r="O492" s="8"/>
      <c r="R492" s="8"/>
    </row>
    <row r="493" ht="12.75" customHeight="1">
      <c r="H493" s="73"/>
      <c r="I493" s="74"/>
      <c r="O493" s="8"/>
      <c r="R493" s="8"/>
    </row>
    <row r="494" ht="12.75" customHeight="1">
      <c r="H494" s="73"/>
      <c r="I494" s="74"/>
      <c r="O494" s="8"/>
      <c r="R494" s="8"/>
    </row>
    <row r="495" ht="12.75" customHeight="1">
      <c r="H495" s="73"/>
      <c r="I495" s="74"/>
      <c r="O495" s="8"/>
      <c r="R495" s="8"/>
    </row>
    <row r="496" ht="12.75" customHeight="1">
      <c r="H496" s="73"/>
      <c r="I496" s="74"/>
      <c r="O496" s="8"/>
      <c r="R496" s="8"/>
    </row>
    <row r="497" ht="12.75" customHeight="1">
      <c r="H497" s="73"/>
      <c r="I497" s="74"/>
      <c r="O497" s="8"/>
      <c r="R497" s="8"/>
    </row>
    <row r="498" ht="12.75" customHeight="1">
      <c r="H498" s="73"/>
      <c r="I498" s="74"/>
      <c r="O498" s="8"/>
      <c r="R498" s="8"/>
    </row>
    <row r="499" ht="12.75" customHeight="1">
      <c r="H499" s="73"/>
      <c r="I499" s="74"/>
      <c r="O499" s="8"/>
      <c r="R499" s="8"/>
    </row>
    <row r="500" ht="12.75" customHeight="1">
      <c r="H500" s="73"/>
      <c r="I500" s="74"/>
      <c r="O500" s="8"/>
      <c r="R500" s="8"/>
    </row>
    <row r="501" ht="12.75" customHeight="1">
      <c r="H501" s="73"/>
      <c r="I501" s="74"/>
      <c r="O501" s="8"/>
      <c r="R501" s="8"/>
    </row>
    <row r="502" ht="12.75" customHeight="1">
      <c r="H502" s="73"/>
      <c r="I502" s="74"/>
      <c r="O502" s="8"/>
      <c r="R502" s="8"/>
    </row>
    <row r="503" ht="12.75" customHeight="1">
      <c r="H503" s="73"/>
      <c r="I503" s="74"/>
      <c r="O503" s="8"/>
      <c r="R503" s="8"/>
    </row>
    <row r="504" ht="12.75" customHeight="1">
      <c r="H504" s="73"/>
      <c r="I504" s="74"/>
      <c r="O504" s="8"/>
      <c r="R504" s="8"/>
    </row>
    <row r="505" ht="12.75" customHeight="1">
      <c r="H505" s="73"/>
      <c r="I505" s="74"/>
      <c r="O505" s="8"/>
      <c r="R505" s="8"/>
    </row>
    <row r="506" ht="12.75" customHeight="1">
      <c r="H506" s="73"/>
      <c r="I506" s="74"/>
      <c r="O506" s="8"/>
      <c r="R506" s="8"/>
    </row>
    <row r="507" ht="12.75" customHeight="1">
      <c r="H507" s="73"/>
      <c r="I507" s="74"/>
      <c r="O507" s="8"/>
      <c r="R507" s="8"/>
    </row>
    <row r="508" ht="12.75" customHeight="1">
      <c r="H508" s="73"/>
      <c r="I508" s="74"/>
      <c r="O508" s="8"/>
      <c r="R508" s="8"/>
    </row>
    <row r="509" ht="12.75" customHeight="1">
      <c r="H509" s="73"/>
      <c r="I509" s="74"/>
      <c r="O509" s="8"/>
      <c r="R509" s="8"/>
    </row>
    <row r="510" ht="12.75" customHeight="1">
      <c r="H510" s="73"/>
      <c r="I510" s="74"/>
      <c r="O510" s="8"/>
      <c r="R510" s="8"/>
    </row>
    <row r="511" ht="12.75" customHeight="1">
      <c r="H511" s="73"/>
      <c r="I511" s="74"/>
      <c r="O511" s="8"/>
      <c r="R511" s="8"/>
    </row>
    <row r="512" ht="12.75" customHeight="1">
      <c r="H512" s="73"/>
      <c r="I512" s="74"/>
      <c r="O512" s="8"/>
      <c r="R512" s="8"/>
    </row>
    <row r="513" ht="12.75" customHeight="1">
      <c r="H513" s="73"/>
      <c r="I513" s="74"/>
      <c r="O513" s="8"/>
      <c r="R513" s="8"/>
    </row>
    <row r="514" ht="12.75" customHeight="1">
      <c r="H514" s="73"/>
      <c r="I514" s="74"/>
      <c r="O514" s="8"/>
      <c r="R514" s="8"/>
    </row>
    <row r="515" ht="12.75" customHeight="1">
      <c r="H515" s="73"/>
      <c r="I515" s="74"/>
      <c r="O515" s="8"/>
      <c r="R515" s="8"/>
    </row>
    <row r="516" ht="12.75" customHeight="1">
      <c r="H516" s="73"/>
      <c r="I516" s="74"/>
      <c r="O516" s="8"/>
      <c r="R516" s="8"/>
    </row>
    <row r="517" ht="12.75" customHeight="1">
      <c r="H517" s="73"/>
      <c r="I517" s="74"/>
      <c r="O517" s="8"/>
      <c r="R517" s="8"/>
    </row>
    <row r="518" ht="12.75" customHeight="1">
      <c r="H518" s="73"/>
      <c r="I518" s="74"/>
      <c r="O518" s="8"/>
      <c r="R518" s="8"/>
    </row>
    <row r="519" ht="12.75" customHeight="1">
      <c r="H519" s="73"/>
      <c r="I519" s="74"/>
      <c r="O519" s="8"/>
      <c r="R519" s="8"/>
    </row>
    <row r="520" ht="12.75" customHeight="1">
      <c r="H520" s="73"/>
      <c r="I520" s="74"/>
      <c r="O520" s="8"/>
      <c r="R520" s="8"/>
    </row>
    <row r="521" ht="12.75" customHeight="1">
      <c r="H521" s="73"/>
      <c r="I521" s="74"/>
      <c r="O521" s="8"/>
      <c r="R521" s="8"/>
    </row>
    <row r="522" ht="12.75" customHeight="1">
      <c r="H522" s="73"/>
      <c r="I522" s="74"/>
      <c r="O522" s="8"/>
      <c r="R522" s="8"/>
    </row>
    <row r="523" ht="12.75" customHeight="1">
      <c r="H523" s="73"/>
      <c r="I523" s="74"/>
      <c r="O523" s="8"/>
      <c r="R523" s="8"/>
    </row>
    <row r="524" ht="12.75" customHeight="1">
      <c r="H524" s="73"/>
      <c r="I524" s="74"/>
      <c r="O524" s="8"/>
      <c r="R524" s="8"/>
    </row>
    <row r="525" ht="12.75" customHeight="1">
      <c r="H525" s="73"/>
      <c r="I525" s="74"/>
      <c r="O525" s="8"/>
      <c r="R525" s="8"/>
    </row>
    <row r="526" ht="12.75" customHeight="1">
      <c r="H526" s="73"/>
      <c r="I526" s="74"/>
      <c r="O526" s="8"/>
      <c r="R526" s="8"/>
    </row>
    <row r="527" ht="12.75" customHeight="1">
      <c r="H527" s="73"/>
      <c r="I527" s="74"/>
      <c r="O527" s="8"/>
      <c r="R527" s="8"/>
    </row>
    <row r="528" ht="12.75" customHeight="1">
      <c r="H528" s="73"/>
      <c r="I528" s="74"/>
      <c r="O528" s="8"/>
      <c r="R528" s="8"/>
    </row>
    <row r="529" ht="12.75" customHeight="1">
      <c r="H529" s="73"/>
      <c r="I529" s="74"/>
      <c r="O529" s="8"/>
      <c r="R529" s="8"/>
    </row>
    <row r="530" ht="12.75" customHeight="1">
      <c r="H530" s="73"/>
      <c r="I530" s="74"/>
      <c r="O530" s="8"/>
      <c r="R530" s="8"/>
    </row>
    <row r="531" ht="12.75" customHeight="1">
      <c r="H531" s="73"/>
      <c r="I531" s="74"/>
      <c r="O531" s="8"/>
      <c r="R531" s="8"/>
    </row>
    <row r="532" ht="12.75" customHeight="1">
      <c r="H532" s="73"/>
      <c r="I532" s="74"/>
      <c r="O532" s="8"/>
      <c r="R532" s="8"/>
    </row>
    <row r="533" ht="12.75" customHeight="1">
      <c r="H533" s="73"/>
      <c r="I533" s="74"/>
      <c r="O533" s="8"/>
      <c r="R533" s="8"/>
    </row>
    <row r="534" ht="12.75" customHeight="1">
      <c r="H534" s="73"/>
      <c r="I534" s="74"/>
      <c r="O534" s="8"/>
      <c r="R534" s="8"/>
    </row>
    <row r="535" ht="12.75" customHeight="1">
      <c r="H535" s="73"/>
      <c r="I535" s="74"/>
      <c r="O535" s="8"/>
      <c r="R535" s="8"/>
    </row>
    <row r="536" ht="12.75" customHeight="1">
      <c r="H536" s="73"/>
      <c r="I536" s="74"/>
      <c r="O536" s="8"/>
      <c r="R536" s="8"/>
    </row>
    <row r="537" ht="12.75" customHeight="1">
      <c r="H537" s="73"/>
      <c r="I537" s="74"/>
      <c r="O537" s="8"/>
      <c r="R537" s="8"/>
    </row>
    <row r="538" ht="12.75" customHeight="1">
      <c r="H538" s="73"/>
      <c r="I538" s="74"/>
      <c r="O538" s="8"/>
      <c r="R538" s="8"/>
    </row>
    <row r="539" ht="12.75" customHeight="1">
      <c r="H539" s="73"/>
      <c r="I539" s="74"/>
      <c r="O539" s="8"/>
      <c r="R539" s="8"/>
    </row>
    <row r="540" ht="12.75" customHeight="1">
      <c r="H540" s="73"/>
      <c r="I540" s="74"/>
      <c r="O540" s="8"/>
      <c r="R540" s="8"/>
    </row>
    <row r="541" ht="12.75" customHeight="1">
      <c r="H541" s="73"/>
      <c r="I541" s="74"/>
      <c r="O541" s="8"/>
      <c r="R541" s="8"/>
    </row>
    <row r="542" ht="12.75" customHeight="1">
      <c r="H542" s="73"/>
      <c r="I542" s="74"/>
      <c r="O542" s="8"/>
      <c r="R542" s="8"/>
    </row>
    <row r="543" ht="12.75" customHeight="1">
      <c r="H543" s="73"/>
      <c r="I543" s="74"/>
      <c r="O543" s="8"/>
      <c r="R543" s="8"/>
    </row>
    <row r="544" ht="12.75" customHeight="1">
      <c r="H544" s="73"/>
      <c r="I544" s="74"/>
      <c r="O544" s="8"/>
      <c r="R544" s="8"/>
    </row>
    <row r="545" ht="12.75" customHeight="1">
      <c r="H545" s="73"/>
      <c r="I545" s="74"/>
      <c r="O545" s="8"/>
      <c r="R545" s="8"/>
    </row>
    <row r="546" ht="12.75" customHeight="1">
      <c r="H546" s="73"/>
      <c r="I546" s="74"/>
      <c r="O546" s="8"/>
      <c r="R546" s="8"/>
    </row>
    <row r="547" ht="12.75" customHeight="1">
      <c r="H547" s="73"/>
      <c r="I547" s="74"/>
      <c r="O547" s="8"/>
      <c r="R547" s="8"/>
    </row>
    <row r="548" ht="12.75" customHeight="1">
      <c r="H548" s="73"/>
      <c r="I548" s="74"/>
      <c r="O548" s="8"/>
      <c r="R548" s="8"/>
    </row>
    <row r="549" ht="12.75" customHeight="1">
      <c r="H549" s="73"/>
      <c r="I549" s="74"/>
      <c r="O549" s="8"/>
      <c r="R549" s="8"/>
    </row>
    <row r="550" ht="12.75" customHeight="1">
      <c r="H550" s="73"/>
      <c r="I550" s="74"/>
      <c r="O550" s="8"/>
      <c r="R550" s="8"/>
    </row>
    <row r="551" ht="12.75" customHeight="1">
      <c r="H551" s="73"/>
      <c r="I551" s="74"/>
      <c r="O551" s="8"/>
      <c r="R551" s="8"/>
    </row>
    <row r="552" ht="12.75" customHeight="1">
      <c r="H552" s="73"/>
      <c r="I552" s="74"/>
      <c r="O552" s="8"/>
      <c r="R552" s="8"/>
    </row>
    <row r="553" ht="12.75" customHeight="1">
      <c r="H553" s="73"/>
      <c r="I553" s="74"/>
      <c r="O553" s="8"/>
      <c r="R553" s="8"/>
    </row>
    <row r="554" ht="12.75" customHeight="1">
      <c r="H554" s="73"/>
      <c r="I554" s="74"/>
      <c r="O554" s="8"/>
      <c r="R554" s="8"/>
    </row>
    <row r="555" ht="12.75" customHeight="1">
      <c r="H555" s="73"/>
      <c r="I555" s="74"/>
      <c r="O555" s="8"/>
      <c r="R555" s="8"/>
    </row>
    <row r="556" ht="12.75" customHeight="1">
      <c r="H556" s="73"/>
      <c r="I556" s="74"/>
      <c r="O556" s="8"/>
      <c r="R556" s="8"/>
    </row>
    <row r="557" ht="12.75" customHeight="1">
      <c r="H557" s="73"/>
      <c r="I557" s="74"/>
      <c r="O557" s="8"/>
      <c r="R557" s="8"/>
    </row>
    <row r="558" ht="12.75" customHeight="1">
      <c r="H558" s="73"/>
      <c r="I558" s="74"/>
      <c r="O558" s="8"/>
      <c r="R558" s="8"/>
    </row>
    <row r="559" ht="12.75" customHeight="1">
      <c r="H559" s="73"/>
      <c r="I559" s="74"/>
      <c r="O559" s="8"/>
      <c r="R559" s="8"/>
    </row>
    <row r="560" ht="12.75" customHeight="1">
      <c r="H560" s="73"/>
      <c r="I560" s="74"/>
      <c r="O560" s="8"/>
      <c r="R560" s="8"/>
    </row>
    <row r="561" ht="12.75" customHeight="1">
      <c r="H561" s="73"/>
      <c r="I561" s="74"/>
      <c r="O561" s="8"/>
      <c r="R561" s="8"/>
    </row>
    <row r="562" ht="12.75" customHeight="1">
      <c r="H562" s="73"/>
      <c r="I562" s="74"/>
      <c r="O562" s="8"/>
      <c r="R562" s="8"/>
    </row>
    <row r="563" ht="12.75" customHeight="1">
      <c r="H563" s="73"/>
      <c r="I563" s="74"/>
      <c r="O563" s="8"/>
      <c r="R563" s="8"/>
    </row>
    <row r="564" ht="12.75" customHeight="1">
      <c r="H564" s="73"/>
      <c r="I564" s="74"/>
      <c r="O564" s="8"/>
      <c r="R564" s="8"/>
    </row>
    <row r="565" ht="12.75" customHeight="1">
      <c r="H565" s="73"/>
      <c r="I565" s="74"/>
      <c r="O565" s="8"/>
      <c r="R565" s="8"/>
    </row>
    <row r="566" ht="12.75" customHeight="1">
      <c r="H566" s="73"/>
      <c r="I566" s="74"/>
      <c r="O566" s="8"/>
      <c r="R566" s="8"/>
    </row>
    <row r="567" ht="12.75" customHeight="1">
      <c r="H567" s="73"/>
      <c r="I567" s="74"/>
      <c r="O567" s="8"/>
      <c r="R567" s="8"/>
    </row>
    <row r="568" ht="12.75" customHeight="1">
      <c r="H568" s="73"/>
      <c r="I568" s="74"/>
      <c r="O568" s="8"/>
      <c r="R568" s="8"/>
    </row>
    <row r="569" ht="12.75" customHeight="1">
      <c r="H569" s="73"/>
      <c r="I569" s="74"/>
      <c r="O569" s="8"/>
      <c r="R569" s="8"/>
    </row>
    <row r="570" ht="12.75" customHeight="1">
      <c r="H570" s="73"/>
      <c r="I570" s="74"/>
      <c r="O570" s="8"/>
      <c r="R570" s="8"/>
    </row>
    <row r="571" ht="12.75" customHeight="1">
      <c r="H571" s="73"/>
      <c r="I571" s="74"/>
      <c r="O571" s="8"/>
      <c r="R571" s="8"/>
    </row>
    <row r="572" ht="12.75" customHeight="1">
      <c r="H572" s="73"/>
      <c r="I572" s="74"/>
      <c r="O572" s="8"/>
      <c r="R572" s="8"/>
    </row>
    <row r="573" ht="12.75" customHeight="1">
      <c r="H573" s="73"/>
      <c r="I573" s="74"/>
      <c r="O573" s="8"/>
      <c r="R573" s="8"/>
    </row>
    <row r="574" ht="12.75" customHeight="1">
      <c r="H574" s="73"/>
      <c r="I574" s="74"/>
      <c r="O574" s="8"/>
      <c r="R574" s="8"/>
    </row>
    <row r="575" ht="12.75" customHeight="1">
      <c r="H575" s="73"/>
      <c r="I575" s="74"/>
      <c r="O575" s="8"/>
      <c r="R575" s="8"/>
    </row>
    <row r="576" ht="12.75" customHeight="1">
      <c r="H576" s="73"/>
      <c r="I576" s="74"/>
      <c r="O576" s="8"/>
      <c r="R576" s="8"/>
    </row>
    <row r="577" ht="12.75" customHeight="1">
      <c r="H577" s="73"/>
      <c r="I577" s="74"/>
      <c r="O577" s="8"/>
      <c r="R577" s="8"/>
    </row>
    <row r="578" ht="12.75" customHeight="1">
      <c r="H578" s="73"/>
      <c r="I578" s="74"/>
      <c r="O578" s="8"/>
      <c r="R578" s="8"/>
    </row>
    <row r="579" ht="12.75" customHeight="1">
      <c r="H579" s="73"/>
      <c r="I579" s="74"/>
      <c r="O579" s="8"/>
      <c r="R579" s="8"/>
    </row>
    <row r="580" ht="12.75" customHeight="1">
      <c r="H580" s="73"/>
      <c r="I580" s="74"/>
      <c r="O580" s="8"/>
      <c r="R580" s="8"/>
    </row>
    <row r="581" ht="12.75" customHeight="1">
      <c r="H581" s="73"/>
      <c r="I581" s="74"/>
      <c r="O581" s="8"/>
      <c r="R581" s="8"/>
    </row>
    <row r="582" ht="12.75" customHeight="1">
      <c r="H582" s="73"/>
      <c r="I582" s="74"/>
      <c r="O582" s="8"/>
      <c r="R582" s="8"/>
    </row>
    <row r="583" ht="12.75" customHeight="1">
      <c r="H583" s="73"/>
      <c r="I583" s="74"/>
      <c r="O583" s="8"/>
      <c r="R583" s="8"/>
    </row>
    <row r="584" ht="12.75" customHeight="1">
      <c r="H584" s="73"/>
      <c r="I584" s="74"/>
      <c r="O584" s="8"/>
      <c r="R584" s="8"/>
    </row>
    <row r="585" ht="12.75" customHeight="1">
      <c r="H585" s="73"/>
      <c r="I585" s="74"/>
      <c r="O585" s="8"/>
      <c r="R585" s="8"/>
    </row>
    <row r="586" ht="12.75" customHeight="1">
      <c r="H586" s="73"/>
      <c r="I586" s="74"/>
      <c r="O586" s="8"/>
      <c r="R586" s="8"/>
    </row>
    <row r="587" ht="12.75" customHeight="1">
      <c r="H587" s="73"/>
      <c r="I587" s="74"/>
      <c r="O587" s="8"/>
      <c r="R587" s="8"/>
    </row>
    <row r="588" ht="12.75" customHeight="1">
      <c r="H588" s="73"/>
      <c r="I588" s="74"/>
      <c r="O588" s="8"/>
      <c r="R588" s="8"/>
    </row>
    <row r="589" ht="12.75" customHeight="1">
      <c r="H589" s="73"/>
      <c r="I589" s="74"/>
      <c r="O589" s="8"/>
      <c r="R589" s="8"/>
    </row>
    <row r="590" ht="12.75" customHeight="1">
      <c r="H590" s="73"/>
      <c r="I590" s="74"/>
      <c r="O590" s="8"/>
      <c r="R590" s="8"/>
    </row>
    <row r="591" ht="12.75" customHeight="1">
      <c r="H591" s="73"/>
      <c r="I591" s="74"/>
      <c r="O591" s="8"/>
      <c r="R591" s="8"/>
    </row>
    <row r="592" ht="12.75" customHeight="1">
      <c r="H592" s="73"/>
      <c r="I592" s="74"/>
      <c r="O592" s="8"/>
      <c r="R592" s="8"/>
    </row>
    <row r="593" ht="12.75" customHeight="1">
      <c r="H593" s="73"/>
      <c r="I593" s="74"/>
      <c r="O593" s="8"/>
      <c r="R593" s="8"/>
    </row>
    <row r="594" ht="12.75" customHeight="1">
      <c r="H594" s="73"/>
      <c r="I594" s="74"/>
      <c r="O594" s="8"/>
      <c r="R594" s="8"/>
    </row>
    <row r="595" ht="12.75" customHeight="1">
      <c r="H595" s="73"/>
      <c r="I595" s="74"/>
      <c r="O595" s="8"/>
      <c r="R595" s="8"/>
    </row>
    <row r="596" ht="12.75" customHeight="1">
      <c r="H596" s="73"/>
      <c r="I596" s="74"/>
      <c r="O596" s="8"/>
      <c r="R596" s="8"/>
    </row>
    <row r="597" ht="12.75" customHeight="1">
      <c r="H597" s="73"/>
      <c r="I597" s="74"/>
      <c r="O597" s="8"/>
      <c r="R597" s="8"/>
    </row>
    <row r="598" ht="12.75" customHeight="1">
      <c r="H598" s="73"/>
      <c r="I598" s="74"/>
      <c r="O598" s="8"/>
      <c r="R598" s="8"/>
    </row>
    <row r="599" ht="12.75" customHeight="1">
      <c r="H599" s="73"/>
      <c r="I599" s="74"/>
      <c r="O599" s="8"/>
      <c r="R599" s="8"/>
    </row>
    <row r="600" ht="12.75" customHeight="1">
      <c r="H600" s="73"/>
      <c r="I600" s="74"/>
      <c r="O600" s="8"/>
      <c r="R600" s="8"/>
    </row>
    <row r="601" ht="12.75" customHeight="1">
      <c r="H601" s="73"/>
      <c r="I601" s="74"/>
      <c r="O601" s="8"/>
      <c r="R601" s="8"/>
    </row>
    <row r="602" ht="12.75" customHeight="1">
      <c r="H602" s="73"/>
      <c r="I602" s="74"/>
      <c r="O602" s="8"/>
      <c r="R602" s="8"/>
    </row>
    <row r="603" ht="12.75" customHeight="1">
      <c r="H603" s="73"/>
      <c r="I603" s="74"/>
      <c r="O603" s="8"/>
      <c r="R603" s="8"/>
    </row>
    <row r="604" ht="12.75" customHeight="1">
      <c r="H604" s="73"/>
      <c r="I604" s="74"/>
      <c r="O604" s="8"/>
      <c r="R604" s="8"/>
    </row>
    <row r="605" ht="12.75" customHeight="1">
      <c r="H605" s="73"/>
      <c r="I605" s="74"/>
      <c r="O605" s="8"/>
      <c r="R605" s="8"/>
    </row>
    <row r="606" ht="12.75" customHeight="1">
      <c r="H606" s="73"/>
      <c r="I606" s="74"/>
      <c r="O606" s="8"/>
      <c r="R606" s="8"/>
    </row>
    <row r="607" ht="12.75" customHeight="1">
      <c r="H607" s="73"/>
      <c r="I607" s="74"/>
      <c r="O607" s="8"/>
      <c r="R607" s="8"/>
    </row>
    <row r="608" ht="12.75" customHeight="1">
      <c r="H608" s="73"/>
      <c r="I608" s="74"/>
      <c r="O608" s="8"/>
      <c r="R608" s="8"/>
    </row>
    <row r="609" ht="12.75" customHeight="1">
      <c r="H609" s="73"/>
      <c r="I609" s="74"/>
      <c r="O609" s="8"/>
      <c r="R609" s="8"/>
    </row>
    <row r="610" ht="12.75" customHeight="1">
      <c r="H610" s="73"/>
      <c r="I610" s="74"/>
      <c r="O610" s="8"/>
      <c r="R610" s="8"/>
    </row>
    <row r="611" ht="12.75" customHeight="1">
      <c r="H611" s="73"/>
      <c r="I611" s="74"/>
      <c r="O611" s="8"/>
      <c r="R611" s="8"/>
    </row>
    <row r="612" ht="12.75" customHeight="1">
      <c r="H612" s="73"/>
      <c r="I612" s="74"/>
      <c r="O612" s="8"/>
      <c r="R612" s="8"/>
    </row>
    <row r="613" ht="12.75" customHeight="1">
      <c r="H613" s="73"/>
      <c r="I613" s="74"/>
      <c r="O613" s="8"/>
      <c r="R613" s="8"/>
    </row>
    <row r="614" ht="12.75" customHeight="1">
      <c r="H614" s="73"/>
      <c r="I614" s="74"/>
      <c r="O614" s="8"/>
      <c r="R614" s="8"/>
    </row>
    <row r="615" ht="12.75" customHeight="1">
      <c r="H615" s="73"/>
      <c r="I615" s="74"/>
      <c r="O615" s="8"/>
      <c r="R615" s="8"/>
    </row>
    <row r="616" ht="12.75" customHeight="1">
      <c r="H616" s="73"/>
      <c r="I616" s="74"/>
      <c r="O616" s="8"/>
      <c r="R616" s="8"/>
    </row>
    <row r="617" ht="12.75" customHeight="1">
      <c r="H617" s="73"/>
      <c r="I617" s="74"/>
      <c r="O617" s="8"/>
      <c r="R617" s="8"/>
    </row>
    <row r="618" ht="12.75" customHeight="1">
      <c r="H618" s="73"/>
      <c r="I618" s="74"/>
      <c r="O618" s="8"/>
      <c r="R618" s="8"/>
    </row>
    <row r="619" ht="12.75" customHeight="1">
      <c r="H619" s="73"/>
      <c r="I619" s="74"/>
      <c r="O619" s="8"/>
      <c r="R619" s="8"/>
    </row>
    <row r="620" ht="12.75" customHeight="1">
      <c r="H620" s="73"/>
      <c r="I620" s="74"/>
      <c r="O620" s="8"/>
      <c r="R620" s="8"/>
    </row>
    <row r="621" ht="12.75" customHeight="1">
      <c r="H621" s="73"/>
      <c r="I621" s="74"/>
      <c r="O621" s="8"/>
      <c r="R621" s="8"/>
    </row>
    <row r="622" ht="12.75" customHeight="1">
      <c r="H622" s="73"/>
      <c r="I622" s="74"/>
      <c r="O622" s="8"/>
      <c r="R622" s="8"/>
    </row>
    <row r="623" ht="12.75" customHeight="1">
      <c r="H623" s="73"/>
      <c r="I623" s="74"/>
      <c r="O623" s="8"/>
      <c r="R623" s="8"/>
    </row>
    <row r="624" ht="12.75" customHeight="1">
      <c r="H624" s="73"/>
      <c r="I624" s="74"/>
      <c r="O624" s="8"/>
      <c r="R624" s="8"/>
    </row>
    <row r="625" ht="12.75" customHeight="1">
      <c r="H625" s="73"/>
      <c r="I625" s="74"/>
      <c r="O625" s="8"/>
      <c r="R625" s="8"/>
    </row>
    <row r="626" ht="12.75" customHeight="1">
      <c r="H626" s="73"/>
      <c r="I626" s="74"/>
      <c r="O626" s="8"/>
      <c r="R626" s="8"/>
    </row>
    <row r="627" ht="12.75" customHeight="1">
      <c r="H627" s="73"/>
      <c r="I627" s="74"/>
      <c r="O627" s="8"/>
      <c r="R627" s="8"/>
    </row>
    <row r="628" ht="12.75" customHeight="1">
      <c r="H628" s="73"/>
      <c r="I628" s="74"/>
      <c r="O628" s="8"/>
      <c r="R628" s="8"/>
    </row>
    <row r="629" ht="12.75" customHeight="1">
      <c r="H629" s="73"/>
      <c r="I629" s="74"/>
      <c r="O629" s="8"/>
      <c r="R629" s="8"/>
    </row>
    <row r="630" ht="12.75" customHeight="1">
      <c r="H630" s="73"/>
      <c r="I630" s="74"/>
      <c r="O630" s="8"/>
      <c r="R630" s="8"/>
    </row>
    <row r="631" ht="12.75" customHeight="1">
      <c r="H631" s="73"/>
      <c r="I631" s="74"/>
      <c r="O631" s="8"/>
      <c r="R631" s="8"/>
    </row>
    <row r="632" ht="12.75" customHeight="1">
      <c r="H632" s="73"/>
      <c r="I632" s="74"/>
      <c r="O632" s="8"/>
      <c r="R632" s="8"/>
    </row>
    <row r="633" ht="12.75" customHeight="1">
      <c r="H633" s="73"/>
      <c r="I633" s="74"/>
      <c r="O633" s="8"/>
      <c r="R633" s="8"/>
    </row>
    <row r="634" ht="12.75" customHeight="1">
      <c r="H634" s="73"/>
      <c r="I634" s="74"/>
      <c r="O634" s="8"/>
      <c r="R634" s="8"/>
    </row>
    <row r="635" ht="12.75" customHeight="1">
      <c r="H635" s="73"/>
      <c r="I635" s="74"/>
      <c r="O635" s="8"/>
      <c r="R635" s="8"/>
    </row>
    <row r="636" ht="12.75" customHeight="1">
      <c r="H636" s="73"/>
      <c r="I636" s="74"/>
      <c r="O636" s="8"/>
      <c r="R636" s="8"/>
    </row>
    <row r="637" ht="12.75" customHeight="1">
      <c r="H637" s="73"/>
      <c r="I637" s="74"/>
      <c r="O637" s="8"/>
      <c r="R637" s="8"/>
    </row>
    <row r="638" ht="12.75" customHeight="1">
      <c r="H638" s="73"/>
      <c r="I638" s="74"/>
      <c r="O638" s="8"/>
      <c r="R638" s="8"/>
    </row>
    <row r="639" ht="12.75" customHeight="1">
      <c r="H639" s="73"/>
      <c r="I639" s="74"/>
      <c r="O639" s="8"/>
      <c r="R639" s="8"/>
    </row>
    <row r="640" ht="12.75" customHeight="1">
      <c r="H640" s="73"/>
      <c r="I640" s="74"/>
      <c r="O640" s="8"/>
      <c r="R640" s="8"/>
    </row>
    <row r="641" ht="12.75" customHeight="1">
      <c r="H641" s="73"/>
      <c r="I641" s="74"/>
      <c r="O641" s="8"/>
      <c r="R641" s="8"/>
    </row>
    <row r="642" ht="12.75" customHeight="1">
      <c r="H642" s="73"/>
      <c r="I642" s="74"/>
      <c r="O642" s="8"/>
      <c r="R642" s="8"/>
    </row>
    <row r="643" ht="12.75" customHeight="1">
      <c r="H643" s="73"/>
      <c r="I643" s="74"/>
      <c r="O643" s="8"/>
      <c r="R643" s="8"/>
    </row>
    <row r="644" ht="12.75" customHeight="1">
      <c r="H644" s="73"/>
      <c r="I644" s="74"/>
      <c r="O644" s="8"/>
      <c r="R644" s="8"/>
    </row>
    <row r="645" ht="12.75" customHeight="1">
      <c r="H645" s="73"/>
      <c r="I645" s="74"/>
      <c r="O645" s="8"/>
      <c r="R645" s="8"/>
    </row>
    <row r="646" ht="12.75" customHeight="1">
      <c r="H646" s="73"/>
      <c r="I646" s="74"/>
      <c r="O646" s="8"/>
      <c r="R646" s="8"/>
    </row>
    <row r="647" ht="12.75" customHeight="1">
      <c r="H647" s="73"/>
      <c r="I647" s="74"/>
      <c r="O647" s="8"/>
      <c r="R647" s="8"/>
    </row>
    <row r="648" ht="12.75" customHeight="1">
      <c r="H648" s="73"/>
      <c r="I648" s="74"/>
      <c r="O648" s="8"/>
      <c r="R648" s="8"/>
    </row>
    <row r="649" ht="12.75" customHeight="1">
      <c r="H649" s="73"/>
      <c r="I649" s="74"/>
      <c r="O649" s="8"/>
      <c r="R649" s="8"/>
    </row>
    <row r="650" ht="12.75" customHeight="1">
      <c r="H650" s="73"/>
      <c r="I650" s="74"/>
      <c r="O650" s="8"/>
      <c r="R650" s="8"/>
    </row>
    <row r="651" ht="12.75" customHeight="1">
      <c r="H651" s="73"/>
      <c r="I651" s="74"/>
      <c r="O651" s="8"/>
      <c r="R651" s="8"/>
    </row>
    <row r="652" ht="12.75" customHeight="1">
      <c r="H652" s="73"/>
      <c r="I652" s="74"/>
      <c r="O652" s="8"/>
      <c r="R652" s="8"/>
    </row>
    <row r="653" ht="12.75" customHeight="1">
      <c r="H653" s="73"/>
      <c r="I653" s="74"/>
      <c r="O653" s="8"/>
      <c r="R653" s="8"/>
    </row>
    <row r="654" ht="12.75" customHeight="1">
      <c r="H654" s="73"/>
      <c r="I654" s="74"/>
      <c r="O654" s="8"/>
      <c r="R654" s="8"/>
    </row>
    <row r="655" ht="12.75" customHeight="1">
      <c r="H655" s="73"/>
      <c r="I655" s="74"/>
      <c r="O655" s="8"/>
      <c r="R655" s="8"/>
    </row>
    <row r="656" ht="12.75" customHeight="1">
      <c r="H656" s="73"/>
      <c r="I656" s="74"/>
      <c r="O656" s="8"/>
      <c r="R656" s="8"/>
    </row>
    <row r="657" ht="12.75" customHeight="1">
      <c r="H657" s="73"/>
      <c r="I657" s="74"/>
      <c r="O657" s="8"/>
      <c r="R657" s="8"/>
    </row>
    <row r="658" ht="12.75" customHeight="1">
      <c r="H658" s="73"/>
      <c r="I658" s="74"/>
      <c r="O658" s="8"/>
      <c r="R658" s="8"/>
    </row>
    <row r="659" ht="12.75" customHeight="1">
      <c r="H659" s="73"/>
      <c r="I659" s="74"/>
      <c r="O659" s="8"/>
      <c r="R659" s="8"/>
    </row>
    <row r="660" ht="12.75" customHeight="1">
      <c r="H660" s="73"/>
      <c r="I660" s="74"/>
      <c r="O660" s="8"/>
      <c r="R660" s="8"/>
    </row>
    <row r="661" ht="12.75" customHeight="1">
      <c r="H661" s="73"/>
      <c r="I661" s="74"/>
      <c r="O661" s="8"/>
      <c r="R661" s="8"/>
    </row>
    <row r="662" ht="12.75" customHeight="1">
      <c r="H662" s="73"/>
      <c r="I662" s="74"/>
      <c r="O662" s="8"/>
      <c r="R662" s="8"/>
    </row>
    <row r="663" ht="12.75" customHeight="1">
      <c r="H663" s="73"/>
      <c r="I663" s="74"/>
      <c r="O663" s="8"/>
      <c r="R663" s="8"/>
    </row>
    <row r="664" ht="12.75" customHeight="1">
      <c r="H664" s="73"/>
      <c r="I664" s="74"/>
      <c r="O664" s="8"/>
      <c r="R664" s="8"/>
    </row>
    <row r="665" ht="12.75" customHeight="1">
      <c r="H665" s="73"/>
      <c r="I665" s="74"/>
      <c r="O665" s="8"/>
      <c r="R665" s="8"/>
    </row>
    <row r="666" ht="12.75" customHeight="1">
      <c r="H666" s="73"/>
      <c r="I666" s="74"/>
      <c r="O666" s="8"/>
      <c r="R666" s="8"/>
    </row>
    <row r="667" ht="12.75" customHeight="1">
      <c r="H667" s="73"/>
      <c r="I667" s="74"/>
      <c r="O667" s="8"/>
      <c r="R667" s="8"/>
    </row>
    <row r="668" ht="12.75" customHeight="1">
      <c r="H668" s="73"/>
      <c r="I668" s="74"/>
      <c r="O668" s="8"/>
      <c r="R668" s="8"/>
    </row>
    <row r="669" ht="12.75" customHeight="1">
      <c r="H669" s="73"/>
      <c r="I669" s="74"/>
      <c r="O669" s="8"/>
      <c r="R669" s="8"/>
    </row>
    <row r="670" ht="12.75" customHeight="1">
      <c r="H670" s="73"/>
      <c r="I670" s="74"/>
      <c r="O670" s="8"/>
      <c r="R670" s="8"/>
    </row>
    <row r="671" ht="12.75" customHeight="1">
      <c r="H671" s="73"/>
      <c r="I671" s="74"/>
      <c r="O671" s="8"/>
      <c r="R671" s="8"/>
    </row>
    <row r="672" ht="12.75" customHeight="1">
      <c r="H672" s="73"/>
      <c r="I672" s="74"/>
      <c r="O672" s="8"/>
      <c r="R672" s="8"/>
    </row>
    <row r="673" ht="12.75" customHeight="1">
      <c r="H673" s="73"/>
      <c r="I673" s="74"/>
      <c r="O673" s="8"/>
      <c r="R673" s="8"/>
    </row>
    <row r="674" ht="12.75" customHeight="1">
      <c r="H674" s="73"/>
      <c r="I674" s="74"/>
      <c r="O674" s="8"/>
      <c r="R674" s="8"/>
    </row>
    <row r="675" ht="12.75" customHeight="1">
      <c r="H675" s="73"/>
      <c r="I675" s="74"/>
      <c r="O675" s="8"/>
      <c r="R675" s="8"/>
    </row>
    <row r="676" ht="12.75" customHeight="1">
      <c r="H676" s="73"/>
      <c r="I676" s="74"/>
      <c r="O676" s="8"/>
      <c r="R676" s="8"/>
    </row>
    <row r="677" ht="12.75" customHeight="1">
      <c r="H677" s="73"/>
      <c r="I677" s="74"/>
      <c r="O677" s="8"/>
      <c r="R677" s="8"/>
    </row>
    <row r="678" ht="12.75" customHeight="1">
      <c r="H678" s="73"/>
      <c r="I678" s="74"/>
      <c r="O678" s="8"/>
      <c r="R678" s="8"/>
    </row>
    <row r="679" ht="12.75" customHeight="1">
      <c r="H679" s="73"/>
      <c r="I679" s="74"/>
      <c r="O679" s="8"/>
      <c r="R679" s="8"/>
    </row>
    <row r="680" ht="12.75" customHeight="1">
      <c r="H680" s="73"/>
      <c r="I680" s="74"/>
      <c r="O680" s="8"/>
      <c r="R680" s="8"/>
    </row>
    <row r="681" ht="12.75" customHeight="1">
      <c r="H681" s="73"/>
      <c r="I681" s="74"/>
      <c r="O681" s="8"/>
      <c r="R681" s="8"/>
    </row>
    <row r="682" ht="12.75" customHeight="1">
      <c r="H682" s="73"/>
      <c r="I682" s="74"/>
      <c r="O682" s="8"/>
      <c r="R682" s="8"/>
    </row>
    <row r="683" ht="12.75" customHeight="1">
      <c r="H683" s="73"/>
      <c r="I683" s="74"/>
      <c r="O683" s="8"/>
      <c r="R683" s="8"/>
    </row>
    <row r="684" ht="12.75" customHeight="1">
      <c r="H684" s="73"/>
      <c r="I684" s="74"/>
      <c r="O684" s="8"/>
      <c r="R684" s="8"/>
    </row>
    <row r="685" ht="12.75" customHeight="1">
      <c r="H685" s="73"/>
      <c r="I685" s="74"/>
      <c r="O685" s="8"/>
      <c r="R685" s="8"/>
    </row>
    <row r="686" ht="12.75" customHeight="1">
      <c r="H686" s="73"/>
      <c r="I686" s="74"/>
      <c r="O686" s="8"/>
      <c r="R686" s="8"/>
    </row>
    <row r="687" ht="12.75" customHeight="1">
      <c r="H687" s="73"/>
      <c r="I687" s="74"/>
      <c r="O687" s="8"/>
      <c r="R687" s="8"/>
    </row>
    <row r="688" ht="12.75" customHeight="1">
      <c r="H688" s="73"/>
      <c r="I688" s="74"/>
      <c r="O688" s="8"/>
      <c r="R688" s="8"/>
    </row>
    <row r="689" ht="12.75" customHeight="1">
      <c r="H689" s="73"/>
      <c r="I689" s="74"/>
      <c r="O689" s="8"/>
      <c r="R689" s="8"/>
    </row>
    <row r="690" ht="12.75" customHeight="1">
      <c r="H690" s="73"/>
      <c r="I690" s="74"/>
      <c r="O690" s="8"/>
      <c r="R690" s="8"/>
    </row>
    <row r="691" ht="12.75" customHeight="1">
      <c r="H691" s="73"/>
      <c r="I691" s="74"/>
      <c r="O691" s="8"/>
      <c r="R691" s="8"/>
    </row>
    <row r="692" ht="12.75" customHeight="1">
      <c r="H692" s="73"/>
      <c r="I692" s="74"/>
      <c r="O692" s="8"/>
      <c r="R692" s="8"/>
    </row>
    <row r="693" ht="12.75" customHeight="1">
      <c r="H693" s="73"/>
      <c r="I693" s="74"/>
      <c r="O693" s="8"/>
      <c r="R693" s="8"/>
    </row>
    <row r="694" ht="12.75" customHeight="1">
      <c r="H694" s="73"/>
      <c r="I694" s="74"/>
      <c r="O694" s="8"/>
      <c r="R694" s="8"/>
    </row>
    <row r="695" ht="12.75" customHeight="1">
      <c r="H695" s="73"/>
      <c r="I695" s="74"/>
      <c r="O695" s="8"/>
      <c r="R695" s="8"/>
    </row>
    <row r="696" ht="12.75" customHeight="1">
      <c r="H696" s="73"/>
      <c r="I696" s="74"/>
      <c r="O696" s="8"/>
      <c r="R696" s="8"/>
    </row>
    <row r="697" ht="12.75" customHeight="1">
      <c r="H697" s="73"/>
      <c r="I697" s="74"/>
      <c r="O697" s="8"/>
      <c r="R697" s="8"/>
    </row>
    <row r="698" ht="12.75" customHeight="1">
      <c r="H698" s="73"/>
      <c r="I698" s="74"/>
      <c r="O698" s="8"/>
      <c r="R698" s="8"/>
    </row>
    <row r="699" ht="12.75" customHeight="1">
      <c r="H699" s="73"/>
      <c r="I699" s="74"/>
      <c r="O699" s="8"/>
      <c r="R699" s="8"/>
    </row>
    <row r="700" ht="12.75" customHeight="1">
      <c r="H700" s="73"/>
      <c r="I700" s="74"/>
      <c r="O700" s="8"/>
      <c r="R700" s="8"/>
    </row>
    <row r="701" ht="12.75" customHeight="1">
      <c r="H701" s="73"/>
      <c r="I701" s="74"/>
      <c r="O701" s="8"/>
      <c r="R701" s="8"/>
    </row>
    <row r="702" ht="12.75" customHeight="1">
      <c r="H702" s="73"/>
      <c r="I702" s="74"/>
      <c r="O702" s="8"/>
      <c r="R702" s="8"/>
    </row>
    <row r="703" ht="12.75" customHeight="1">
      <c r="H703" s="73"/>
      <c r="I703" s="74"/>
      <c r="O703" s="8"/>
      <c r="R703" s="8"/>
    </row>
    <row r="704" ht="12.75" customHeight="1">
      <c r="H704" s="73"/>
      <c r="I704" s="74"/>
      <c r="O704" s="8"/>
      <c r="R704" s="8"/>
    </row>
    <row r="705" ht="12.75" customHeight="1">
      <c r="H705" s="73"/>
      <c r="I705" s="74"/>
      <c r="O705" s="8"/>
      <c r="R705" s="8"/>
    </row>
    <row r="706" ht="12.75" customHeight="1">
      <c r="H706" s="73"/>
      <c r="I706" s="74"/>
      <c r="O706" s="8"/>
      <c r="R706" s="8"/>
    </row>
    <row r="707" ht="12.75" customHeight="1">
      <c r="H707" s="73"/>
      <c r="I707" s="74"/>
      <c r="O707" s="8"/>
      <c r="R707" s="8"/>
    </row>
    <row r="708" ht="12.75" customHeight="1">
      <c r="H708" s="73"/>
      <c r="I708" s="74"/>
      <c r="O708" s="8"/>
      <c r="R708" s="8"/>
    </row>
    <row r="709" ht="12.75" customHeight="1">
      <c r="H709" s="73"/>
      <c r="I709" s="74"/>
      <c r="O709" s="8"/>
      <c r="R709" s="8"/>
    </row>
    <row r="710" ht="12.75" customHeight="1">
      <c r="H710" s="73"/>
      <c r="I710" s="74"/>
      <c r="O710" s="8"/>
      <c r="R710" s="8"/>
    </row>
    <row r="711" ht="12.75" customHeight="1">
      <c r="H711" s="73"/>
      <c r="I711" s="74"/>
      <c r="O711" s="8"/>
      <c r="R711" s="8"/>
    </row>
    <row r="712" ht="12.75" customHeight="1">
      <c r="H712" s="73"/>
      <c r="I712" s="74"/>
      <c r="O712" s="8"/>
      <c r="R712" s="8"/>
    </row>
    <row r="713" ht="12.75" customHeight="1">
      <c r="H713" s="73"/>
      <c r="I713" s="74"/>
      <c r="O713" s="8"/>
      <c r="R713" s="8"/>
    </row>
    <row r="714" ht="12.75" customHeight="1">
      <c r="H714" s="73"/>
      <c r="I714" s="74"/>
      <c r="O714" s="8"/>
      <c r="R714" s="8"/>
    </row>
    <row r="715" ht="12.75" customHeight="1">
      <c r="H715" s="73"/>
      <c r="I715" s="74"/>
      <c r="O715" s="8"/>
      <c r="R715" s="8"/>
    </row>
    <row r="716" ht="12.75" customHeight="1">
      <c r="H716" s="73"/>
      <c r="I716" s="74"/>
      <c r="O716" s="8"/>
      <c r="R716" s="8"/>
    </row>
    <row r="717" ht="12.75" customHeight="1">
      <c r="H717" s="73"/>
      <c r="I717" s="74"/>
      <c r="O717" s="8"/>
      <c r="R717" s="8"/>
    </row>
    <row r="718" ht="12.75" customHeight="1">
      <c r="H718" s="73"/>
      <c r="I718" s="74"/>
      <c r="O718" s="8"/>
      <c r="R718" s="8"/>
    </row>
    <row r="719" ht="12.75" customHeight="1">
      <c r="H719" s="73"/>
      <c r="I719" s="74"/>
      <c r="O719" s="8"/>
      <c r="R719" s="8"/>
    </row>
    <row r="720" ht="12.75" customHeight="1">
      <c r="H720" s="73"/>
      <c r="I720" s="74"/>
      <c r="O720" s="8"/>
      <c r="R720" s="8"/>
    </row>
    <row r="721" ht="12.75" customHeight="1">
      <c r="H721" s="73"/>
      <c r="I721" s="74"/>
      <c r="O721" s="8"/>
      <c r="R721" s="8"/>
    </row>
    <row r="722" ht="12.75" customHeight="1">
      <c r="H722" s="73"/>
      <c r="I722" s="74"/>
      <c r="O722" s="8"/>
      <c r="R722" s="8"/>
    </row>
    <row r="723" ht="12.75" customHeight="1">
      <c r="H723" s="73"/>
      <c r="I723" s="74"/>
      <c r="O723" s="8"/>
      <c r="R723" s="8"/>
    </row>
    <row r="724" ht="12.75" customHeight="1">
      <c r="H724" s="73"/>
      <c r="I724" s="74"/>
      <c r="O724" s="8"/>
      <c r="R724" s="8"/>
    </row>
    <row r="725" ht="12.75" customHeight="1">
      <c r="H725" s="73"/>
      <c r="I725" s="74"/>
      <c r="O725" s="8"/>
      <c r="R725" s="8"/>
    </row>
    <row r="726" ht="12.75" customHeight="1">
      <c r="H726" s="73"/>
      <c r="I726" s="74"/>
      <c r="O726" s="8"/>
      <c r="R726" s="8"/>
    </row>
    <row r="727" ht="12.75" customHeight="1">
      <c r="H727" s="73"/>
      <c r="I727" s="74"/>
      <c r="O727" s="8"/>
      <c r="R727" s="8"/>
    </row>
    <row r="728" ht="12.75" customHeight="1">
      <c r="H728" s="73"/>
      <c r="I728" s="74"/>
      <c r="O728" s="8"/>
      <c r="R728" s="8"/>
    </row>
    <row r="729" ht="12.75" customHeight="1">
      <c r="H729" s="73"/>
      <c r="I729" s="74"/>
      <c r="O729" s="8"/>
      <c r="R729" s="8"/>
    </row>
    <row r="730" ht="12.75" customHeight="1">
      <c r="H730" s="73"/>
      <c r="I730" s="74"/>
      <c r="O730" s="8"/>
      <c r="R730" s="8"/>
    </row>
    <row r="731" ht="12.75" customHeight="1">
      <c r="H731" s="73"/>
      <c r="I731" s="74"/>
      <c r="O731" s="8"/>
      <c r="R731" s="8"/>
    </row>
    <row r="732" ht="12.75" customHeight="1">
      <c r="H732" s="73"/>
      <c r="I732" s="74"/>
      <c r="O732" s="8"/>
      <c r="R732" s="8"/>
    </row>
    <row r="733" ht="12.75" customHeight="1">
      <c r="H733" s="73"/>
      <c r="I733" s="74"/>
      <c r="O733" s="8"/>
      <c r="R733" s="8"/>
    </row>
    <row r="734" ht="12.75" customHeight="1">
      <c r="H734" s="73"/>
      <c r="I734" s="74"/>
      <c r="O734" s="8"/>
      <c r="R734" s="8"/>
    </row>
    <row r="735" ht="12.75" customHeight="1">
      <c r="H735" s="73"/>
      <c r="I735" s="74"/>
      <c r="O735" s="8"/>
      <c r="R735" s="8"/>
    </row>
    <row r="736" ht="12.75" customHeight="1">
      <c r="H736" s="73"/>
      <c r="I736" s="74"/>
      <c r="O736" s="8"/>
      <c r="R736" s="8"/>
    </row>
    <row r="737" ht="12.75" customHeight="1">
      <c r="H737" s="73"/>
      <c r="I737" s="74"/>
      <c r="O737" s="8"/>
      <c r="R737" s="8"/>
    </row>
    <row r="738" ht="12.75" customHeight="1">
      <c r="H738" s="73"/>
      <c r="I738" s="74"/>
      <c r="O738" s="8"/>
      <c r="R738" s="8"/>
    </row>
    <row r="739" ht="12.75" customHeight="1">
      <c r="H739" s="73"/>
      <c r="I739" s="74"/>
      <c r="O739" s="8"/>
      <c r="R739" s="8"/>
    </row>
    <row r="740" ht="12.75" customHeight="1">
      <c r="H740" s="73"/>
      <c r="I740" s="74"/>
      <c r="O740" s="8"/>
      <c r="R740" s="8"/>
    </row>
    <row r="741" ht="12.75" customHeight="1">
      <c r="H741" s="73"/>
      <c r="I741" s="74"/>
      <c r="O741" s="8"/>
      <c r="R741" s="8"/>
    </row>
    <row r="742" ht="12.75" customHeight="1">
      <c r="H742" s="73"/>
      <c r="I742" s="74"/>
      <c r="O742" s="8"/>
      <c r="R742" s="8"/>
    </row>
    <row r="743" ht="12.75" customHeight="1">
      <c r="H743" s="73"/>
      <c r="I743" s="74"/>
      <c r="O743" s="8"/>
      <c r="R743" s="8"/>
    </row>
    <row r="744" ht="12.75" customHeight="1">
      <c r="H744" s="73"/>
      <c r="I744" s="74"/>
      <c r="O744" s="8"/>
      <c r="R744" s="8"/>
    </row>
    <row r="745" ht="12.75" customHeight="1">
      <c r="H745" s="73"/>
      <c r="I745" s="74"/>
      <c r="O745" s="8"/>
      <c r="R745" s="8"/>
    </row>
    <row r="746" ht="12.75" customHeight="1">
      <c r="H746" s="73"/>
      <c r="I746" s="74"/>
      <c r="O746" s="8"/>
      <c r="R746" s="8"/>
    </row>
    <row r="747" ht="12.75" customHeight="1">
      <c r="H747" s="73"/>
      <c r="I747" s="74"/>
      <c r="O747" s="8"/>
      <c r="R747" s="8"/>
    </row>
    <row r="748" ht="12.75" customHeight="1">
      <c r="H748" s="73"/>
      <c r="I748" s="74"/>
      <c r="O748" s="8"/>
      <c r="R748" s="8"/>
    </row>
    <row r="749" ht="12.75" customHeight="1">
      <c r="H749" s="73"/>
      <c r="I749" s="74"/>
      <c r="O749" s="8"/>
      <c r="R749" s="8"/>
    </row>
    <row r="750" ht="12.75" customHeight="1">
      <c r="H750" s="73"/>
      <c r="I750" s="74"/>
      <c r="O750" s="8"/>
      <c r="R750" s="8"/>
    </row>
    <row r="751" ht="12.75" customHeight="1">
      <c r="H751" s="73"/>
      <c r="I751" s="74"/>
      <c r="O751" s="8"/>
      <c r="R751" s="8"/>
    </row>
    <row r="752" ht="12.75" customHeight="1">
      <c r="H752" s="73"/>
      <c r="I752" s="74"/>
      <c r="O752" s="8"/>
      <c r="R752" s="8"/>
    </row>
    <row r="753" ht="12.75" customHeight="1">
      <c r="H753" s="73"/>
      <c r="I753" s="74"/>
      <c r="O753" s="8"/>
      <c r="R753" s="8"/>
    </row>
    <row r="754" ht="12.75" customHeight="1">
      <c r="H754" s="73"/>
      <c r="I754" s="74"/>
      <c r="O754" s="8"/>
      <c r="R754" s="8"/>
    </row>
    <row r="755" ht="12.75" customHeight="1">
      <c r="H755" s="73"/>
      <c r="I755" s="74"/>
      <c r="O755" s="8"/>
      <c r="R755" s="8"/>
    </row>
    <row r="756" ht="12.75" customHeight="1">
      <c r="H756" s="73"/>
      <c r="I756" s="74"/>
      <c r="O756" s="8"/>
      <c r="R756" s="8"/>
    </row>
    <row r="757" ht="12.75" customHeight="1">
      <c r="H757" s="73"/>
      <c r="I757" s="74"/>
      <c r="O757" s="8"/>
      <c r="R757" s="8"/>
    </row>
    <row r="758" ht="12.75" customHeight="1">
      <c r="H758" s="73"/>
      <c r="I758" s="74"/>
      <c r="O758" s="8"/>
      <c r="R758" s="8"/>
    </row>
    <row r="759" ht="12.75" customHeight="1">
      <c r="H759" s="73"/>
      <c r="I759" s="74"/>
      <c r="O759" s="8"/>
      <c r="R759" s="8"/>
    </row>
    <row r="760" ht="12.75" customHeight="1">
      <c r="H760" s="73"/>
      <c r="I760" s="74"/>
      <c r="O760" s="8"/>
      <c r="R760" s="8"/>
    </row>
    <row r="761" ht="12.75" customHeight="1">
      <c r="H761" s="73"/>
      <c r="I761" s="74"/>
      <c r="O761" s="8"/>
      <c r="R761" s="8"/>
    </row>
    <row r="762" ht="12.75" customHeight="1">
      <c r="H762" s="73"/>
      <c r="I762" s="74"/>
      <c r="O762" s="8"/>
      <c r="R762" s="8"/>
    </row>
    <row r="763" ht="12.75" customHeight="1">
      <c r="H763" s="73"/>
      <c r="I763" s="74"/>
      <c r="O763" s="8"/>
      <c r="R763" s="8"/>
    </row>
    <row r="764" ht="12.75" customHeight="1">
      <c r="H764" s="73"/>
      <c r="I764" s="74"/>
      <c r="O764" s="8"/>
      <c r="R764" s="8"/>
    </row>
    <row r="765" ht="12.75" customHeight="1">
      <c r="H765" s="73"/>
      <c r="I765" s="74"/>
      <c r="O765" s="8"/>
      <c r="R765" s="8"/>
    </row>
    <row r="766" ht="12.75" customHeight="1">
      <c r="H766" s="73"/>
      <c r="I766" s="74"/>
      <c r="O766" s="8"/>
      <c r="R766" s="8"/>
    </row>
    <row r="767" ht="12.75" customHeight="1">
      <c r="H767" s="73"/>
      <c r="I767" s="74"/>
      <c r="O767" s="8"/>
      <c r="R767" s="8"/>
    </row>
    <row r="768" ht="12.75" customHeight="1">
      <c r="H768" s="73"/>
      <c r="I768" s="74"/>
      <c r="O768" s="8"/>
      <c r="R768" s="8"/>
    </row>
    <row r="769" ht="12.75" customHeight="1">
      <c r="H769" s="73"/>
      <c r="I769" s="74"/>
      <c r="O769" s="8"/>
      <c r="R769" s="8"/>
    </row>
    <row r="770" ht="12.75" customHeight="1">
      <c r="H770" s="73"/>
      <c r="I770" s="74"/>
      <c r="O770" s="8"/>
      <c r="R770" s="8"/>
    </row>
    <row r="771" ht="12.75" customHeight="1">
      <c r="H771" s="73"/>
      <c r="I771" s="74"/>
      <c r="O771" s="8"/>
      <c r="R771" s="8"/>
    </row>
    <row r="772" ht="12.75" customHeight="1">
      <c r="H772" s="73"/>
      <c r="I772" s="74"/>
      <c r="O772" s="8"/>
      <c r="R772" s="8"/>
    </row>
    <row r="773" ht="12.75" customHeight="1">
      <c r="H773" s="73"/>
      <c r="I773" s="74"/>
      <c r="O773" s="8"/>
      <c r="R773" s="8"/>
    </row>
    <row r="774" ht="12.75" customHeight="1">
      <c r="H774" s="73"/>
      <c r="I774" s="74"/>
      <c r="O774" s="8"/>
      <c r="R774" s="8"/>
    </row>
    <row r="775" ht="12.75" customHeight="1">
      <c r="H775" s="73"/>
      <c r="I775" s="74"/>
      <c r="O775" s="8"/>
      <c r="R775" s="8"/>
    </row>
    <row r="776" ht="12.75" customHeight="1">
      <c r="H776" s="73"/>
      <c r="I776" s="74"/>
      <c r="O776" s="8"/>
      <c r="R776" s="8"/>
    </row>
    <row r="777" ht="12.75" customHeight="1">
      <c r="H777" s="73"/>
      <c r="I777" s="74"/>
      <c r="O777" s="8"/>
      <c r="R777" s="8"/>
    </row>
    <row r="778" ht="12.75" customHeight="1">
      <c r="H778" s="73"/>
      <c r="I778" s="74"/>
      <c r="O778" s="8"/>
      <c r="R778" s="8"/>
    </row>
    <row r="779" ht="12.75" customHeight="1">
      <c r="H779" s="73"/>
      <c r="I779" s="74"/>
      <c r="O779" s="8"/>
      <c r="R779" s="8"/>
    </row>
    <row r="780" ht="12.75" customHeight="1">
      <c r="H780" s="73"/>
      <c r="I780" s="74"/>
      <c r="O780" s="8"/>
      <c r="R780" s="8"/>
    </row>
    <row r="781" ht="12.75" customHeight="1">
      <c r="H781" s="73"/>
      <c r="I781" s="74"/>
      <c r="O781" s="8"/>
      <c r="R781" s="8"/>
    </row>
    <row r="782" ht="12.75" customHeight="1">
      <c r="H782" s="73"/>
      <c r="I782" s="74"/>
      <c r="O782" s="8"/>
      <c r="R782" s="8"/>
    </row>
    <row r="783" ht="12.75" customHeight="1">
      <c r="H783" s="73"/>
      <c r="I783" s="74"/>
      <c r="O783" s="8"/>
      <c r="R783" s="8"/>
    </row>
    <row r="784" ht="12.75" customHeight="1">
      <c r="H784" s="73"/>
      <c r="I784" s="74"/>
      <c r="O784" s="8"/>
      <c r="R784" s="8"/>
    </row>
    <row r="785" ht="12.75" customHeight="1">
      <c r="H785" s="73"/>
      <c r="I785" s="74"/>
      <c r="O785" s="8"/>
      <c r="R785" s="8"/>
    </row>
    <row r="786" ht="12.75" customHeight="1">
      <c r="H786" s="73"/>
      <c r="I786" s="74"/>
      <c r="O786" s="8"/>
      <c r="R786" s="8"/>
    </row>
    <row r="787" ht="12.75" customHeight="1">
      <c r="H787" s="73"/>
      <c r="I787" s="74"/>
      <c r="O787" s="8"/>
      <c r="R787" s="8"/>
    </row>
    <row r="788" ht="12.75" customHeight="1">
      <c r="H788" s="73"/>
      <c r="I788" s="74"/>
      <c r="O788" s="8"/>
      <c r="R788" s="8"/>
    </row>
    <row r="789" ht="12.75" customHeight="1">
      <c r="H789" s="73"/>
      <c r="I789" s="74"/>
      <c r="O789" s="8"/>
      <c r="R789" s="8"/>
    </row>
    <row r="790" ht="12.75" customHeight="1">
      <c r="H790" s="73"/>
      <c r="I790" s="74"/>
      <c r="O790" s="8"/>
      <c r="R790" s="8"/>
    </row>
    <row r="791" ht="12.75" customHeight="1">
      <c r="H791" s="73"/>
      <c r="I791" s="74"/>
      <c r="O791" s="8"/>
      <c r="R791" s="8"/>
    </row>
    <row r="792" ht="12.75" customHeight="1">
      <c r="H792" s="73"/>
      <c r="I792" s="74"/>
      <c r="O792" s="8"/>
      <c r="R792" s="8"/>
    </row>
    <row r="793" ht="12.75" customHeight="1">
      <c r="H793" s="73"/>
      <c r="I793" s="74"/>
      <c r="O793" s="8"/>
      <c r="R793" s="8"/>
    </row>
    <row r="794" ht="12.75" customHeight="1">
      <c r="H794" s="73"/>
      <c r="I794" s="74"/>
      <c r="O794" s="8"/>
      <c r="R794" s="8"/>
    </row>
    <row r="795" ht="12.75" customHeight="1">
      <c r="H795" s="73"/>
      <c r="I795" s="74"/>
      <c r="O795" s="8"/>
      <c r="R795" s="8"/>
    </row>
    <row r="796" ht="12.75" customHeight="1">
      <c r="H796" s="73"/>
      <c r="I796" s="74"/>
      <c r="O796" s="8"/>
      <c r="R796" s="8"/>
    </row>
    <row r="797" ht="12.75" customHeight="1">
      <c r="H797" s="73"/>
      <c r="I797" s="74"/>
      <c r="O797" s="8"/>
      <c r="R797" s="8"/>
    </row>
    <row r="798" ht="12.75" customHeight="1">
      <c r="H798" s="73"/>
      <c r="I798" s="74"/>
      <c r="O798" s="8"/>
      <c r="R798" s="8"/>
    </row>
    <row r="799" ht="12.75" customHeight="1">
      <c r="H799" s="73"/>
      <c r="I799" s="74"/>
      <c r="O799" s="8"/>
      <c r="R799" s="8"/>
    </row>
    <row r="800" ht="12.75" customHeight="1">
      <c r="H800" s="73"/>
      <c r="I800" s="74"/>
      <c r="O800" s="8"/>
      <c r="R800" s="8"/>
    </row>
    <row r="801" ht="12.75" customHeight="1">
      <c r="H801" s="73"/>
      <c r="I801" s="74"/>
      <c r="O801" s="8"/>
      <c r="R801" s="8"/>
    </row>
    <row r="802" ht="12.75" customHeight="1">
      <c r="H802" s="73"/>
      <c r="I802" s="74"/>
      <c r="O802" s="8"/>
      <c r="R802" s="8"/>
    </row>
    <row r="803" ht="12.75" customHeight="1">
      <c r="H803" s="73"/>
      <c r="I803" s="74"/>
      <c r="O803" s="8"/>
      <c r="R803" s="8"/>
    </row>
    <row r="804" ht="12.75" customHeight="1">
      <c r="H804" s="73"/>
      <c r="I804" s="74"/>
      <c r="O804" s="8"/>
      <c r="R804" s="8"/>
    </row>
    <row r="805" ht="12.75" customHeight="1">
      <c r="H805" s="73"/>
      <c r="I805" s="74"/>
      <c r="O805" s="8"/>
      <c r="R805" s="8"/>
    </row>
    <row r="806" ht="12.75" customHeight="1">
      <c r="H806" s="73"/>
      <c r="I806" s="74"/>
      <c r="O806" s="8"/>
      <c r="R806" s="8"/>
    </row>
    <row r="807" ht="12.75" customHeight="1">
      <c r="H807" s="73"/>
      <c r="I807" s="74"/>
      <c r="O807" s="8"/>
      <c r="R807" s="8"/>
    </row>
    <row r="808" ht="12.75" customHeight="1">
      <c r="H808" s="73"/>
      <c r="I808" s="74"/>
      <c r="O808" s="8"/>
      <c r="R808" s="8"/>
    </row>
    <row r="809" ht="12.75" customHeight="1">
      <c r="H809" s="73"/>
      <c r="I809" s="74"/>
      <c r="O809" s="8"/>
      <c r="R809" s="8"/>
    </row>
    <row r="810" ht="12.75" customHeight="1">
      <c r="H810" s="73"/>
      <c r="I810" s="74"/>
      <c r="O810" s="8"/>
      <c r="R810" s="8"/>
    </row>
    <row r="811" ht="12.75" customHeight="1">
      <c r="H811" s="73"/>
      <c r="I811" s="74"/>
      <c r="O811" s="8"/>
      <c r="R811" s="8"/>
    </row>
    <row r="812" ht="12.75" customHeight="1">
      <c r="H812" s="73"/>
      <c r="I812" s="74"/>
      <c r="O812" s="8"/>
      <c r="R812" s="8"/>
    </row>
    <row r="813" ht="12.75" customHeight="1">
      <c r="H813" s="73"/>
      <c r="I813" s="74"/>
      <c r="O813" s="8"/>
      <c r="R813" s="8"/>
    </row>
    <row r="814" ht="12.75" customHeight="1">
      <c r="H814" s="73"/>
      <c r="I814" s="74"/>
      <c r="O814" s="8"/>
      <c r="R814" s="8"/>
    </row>
    <row r="815" ht="12.75" customHeight="1">
      <c r="H815" s="73"/>
      <c r="I815" s="74"/>
      <c r="O815" s="8"/>
      <c r="R815" s="8"/>
    </row>
    <row r="816" ht="12.75" customHeight="1">
      <c r="H816" s="73"/>
      <c r="I816" s="74"/>
      <c r="O816" s="8"/>
      <c r="R816" s="8"/>
    </row>
    <row r="817" ht="12.75" customHeight="1">
      <c r="H817" s="73"/>
      <c r="I817" s="74"/>
      <c r="O817" s="8"/>
      <c r="R817" s="8"/>
    </row>
    <row r="818" ht="12.75" customHeight="1">
      <c r="H818" s="73"/>
      <c r="I818" s="74"/>
      <c r="O818" s="8"/>
      <c r="R818" s="8"/>
    </row>
    <row r="819" ht="12.75" customHeight="1">
      <c r="H819" s="73"/>
      <c r="I819" s="74"/>
      <c r="O819" s="8"/>
      <c r="R819" s="8"/>
    </row>
    <row r="820" ht="12.75" customHeight="1">
      <c r="H820" s="73"/>
      <c r="I820" s="74"/>
      <c r="O820" s="8"/>
      <c r="R820" s="8"/>
    </row>
    <row r="821" ht="12.75" customHeight="1">
      <c r="H821" s="73"/>
      <c r="I821" s="74"/>
      <c r="O821" s="8"/>
      <c r="R821" s="8"/>
    </row>
    <row r="822" ht="12.75" customHeight="1">
      <c r="H822" s="73"/>
      <c r="I822" s="74"/>
      <c r="O822" s="8"/>
      <c r="R822" s="8"/>
    </row>
    <row r="823" ht="12.75" customHeight="1">
      <c r="H823" s="73"/>
      <c r="I823" s="74"/>
      <c r="O823" s="8"/>
      <c r="R823" s="8"/>
    </row>
    <row r="824" ht="12.75" customHeight="1">
      <c r="H824" s="73"/>
      <c r="I824" s="74"/>
      <c r="O824" s="8"/>
      <c r="R824" s="8"/>
    </row>
    <row r="825" ht="12.75" customHeight="1">
      <c r="H825" s="73"/>
      <c r="I825" s="74"/>
      <c r="O825" s="8"/>
      <c r="R825" s="8"/>
    </row>
    <row r="826" ht="12.75" customHeight="1">
      <c r="H826" s="73"/>
      <c r="I826" s="74"/>
      <c r="O826" s="8"/>
      <c r="R826" s="8"/>
    </row>
    <row r="827" ht="12.75" customHeight="1">
      <c r="H827" s="73"/>
      <c r="I827" s="74"/>
      <c r="O827" s="8"/>
      <c r="R827" s="8"/>
    </row>
    <row r="828" ht="12.75" customHeight="1">
      <c r="H828" s="73"/>
      <c r="I828" s="74"/>
      <c r="O828" s="8"/>
      <c r="R828" s="8"/>
    </row>
    <row r="829" ht="12.75" customHeight="1">
      <c r="H829" s="73"/>
      <c r="I829" s="74"/>
      <c r="O829" s="8"/>
      <c r="R829" s="8"/>
    </row>
    <row r="830" ht="12.75" customHeight="1">
      <c r="H830" s="73"/>
      <c r="I830" s="74"/>
      <c r="O830" s="8"/>
      <c r="R830" s="8"/>
    </row>
    <row r="831" ht="12.75" customHeight="1">
      <c r="H831" s="73"/>
      <c r="I831" s="74"/>
      <c r="O831" s="8"/>
      <c r="R831" s="8"/>
    </row>
    <row r="832" ht="12.75" customHeight="1">
      <c r="H832" s="73"/>
      <c r="I832" s="74"/>
      <c r="O832" s="8"/>
      <c r="R832" s="8"/>
    </row>
    <row r="833" ht="12.75" customHeight="1">
      <c r="H833" s="73"/>
      <c r="I833" s="74"/>
      <c r="O833" s="8"/>
      <c r="R833" s="8"/>
    </row>
    <row r="834" ht="12.75" customHeight="1">
      <c r="H834" s="73"/>
      <c r="I834" s="74"/>
      <c r="O834" s="8"/>
      <c r="R834" s="8"/>
    </row>
    <row r="835" ht="12.75" customHeight="1">
      <c r="H835" s="73"/>
      <c r="I835" s="74"/>
      <c r="O835" s="8"/>
      <c r="R835" s="8"/>
    </row>
    <row r="836" ht="12.75" customHeight="1">
      <c r="H836" s="73"/>
      <c r="I836" s="74"/>
      <c r="O836" s="8"/>
      <c r="R836" s="8"/>
    </row>
    <row r="837" ht="12.75" customHeight="1">
      <c r="H837" s="73"/>
      <c r="I837" s="74"/>
      <c r="O837" s="8"/>
      <c r="R837" s="8"/>
    </row>
    <row r="838" ht="12.75" customHeight="1">
      <c r="H838" s="73"/>
      <c r="I838" s="74"/>
      <c r="O838" s="8"/>
      <c r="R838" s="8"/>
    </row>
    <row r="839" ht="12.75" customHeight="1">
      <c r="H839" s="73"/>
      <c r="I839" s="74"/>
      <c r="O839" s="8"/>
      <c r="R839" s="8"/>
    </row>
    <row r="840" ht="12.75" customHeight="1">
      <c r="H840" s="73"/>
      <c r="I840" s="74"/>
      <c r="O840" s="8"/>
      <c r="R840" s="8"/>
    </row>
    <row r="841" ht="12.75" customHeight="1">
      <c r="H841" s="73"/>
      <c r="I841" s="74"/>
      <c r="O841" s="8"/>
      <c r="R841" s="8"/>
    </row>
    <row r="842" ht="12.75" customHeight="1">
      <c r="H842" s="73"/>
      <c r="I842" s="74"/>
      <c r="O842" s="8"/>
      <c r="R842" s="8"/>
    </row>
    <row r="843" ht="12.75" customHeight="1">
      <c r="H843" s="73"/>
      <c r="I843" s="74"/>
      <c r="O843" s="8"/>
      <c r="R843" s="8"/>
    </row>
    <row r="844" ht="12.75" customHeight="1">
      <c r="H844" s="73"/>
      <c r="I844" s="74"/>
      <c r="O844" s="8"/>
      <c r="R844" s="8"/>
    </row>
    <row r="845" ht="12.75" customHeight="1">
      <c r="H845" s="73"/>
      <c r="I845" s="74"/>
      <c r="O845" s="8"/>
      <c r="R845" s="8"/>
    </row>
    <row r="846" ht="12.75" customHeight="1">
      <c r="H846" s="73"/>
      <c r="I846" s="74"/>
      <c r="O846" s="8"/>
      <c r="R846" s="8"/>
    </row>
    <row r="847" ht="12.75" customHeight="1">
      <c r="H847" s="73"/>
      <c r="I847" s="74"/>
      <c r="O847" s="8"/>
      <c r="R847" s="8"/>
    </row>
    <row r="848" ht="12.75" customHeight="1">
      <c r="H848" s="73"/>
      <c r="I848" s="74"/>
      <c r="O848" s="8"/>
      <c r="R848" s="8"/>
    </row>
    <row r="849" ht="12.75" customHeight="1">
      <c r="H849" s="73"/>
      <c r="I849" s="74"/>
      <c r="O849" s="8"/>
      <c r="R849" s="8"/>
    </row>
    <row r="850" ht="12.75" customHeight="1">
      <c r="H850" s="73"/>
      <c r="I850" s="74"/>
      <c r="O850" s="8"/>
      <c r="R850" s="8"/>
    </row>
    <row r="851" ht="12.75" customHeight="1">
      <c r="H851" s="73"/>
      <c r="I851" s="74"/>
      <c r="O851" s="8"/>
      <c r="R851" s="8"/>
    </row>
    <row r="852" ht="12.75" customHeight="1">
      <c r="H852" s="73"/>
      <c r="I852" s="74"/>
      <c r="O852" s="8"/>
      <c r="R852" s="8"/>
    </row>
    <row r="853" ht="12.75" customHeight="1">
      <c r="H853" s="73"/>
      <c r="I853" s="74"/>
      <c r="O853" s="8"/>
      <c r="R853" s="8"/>
    </row>
    <row r="854" ht="12.75" customHeight="1">
      <c r="H854" s="73"/>
      <c r="I854" s="74"/>
      <c r="O854" s="8"/>
      <c r="R854" s="8"/>
    </row>
    <row r="855" ht="12.75" customHeight="1">
      <c r="H855" s="73"/>
      <c r="I855" s="74"/>
      <c r="O855" s="8"/>
      <c r="R855" s="8"/>
    </row>
    <row r="856" ht="12.75" customHeight="1">
      <c r="H856" s="73"/>
      <c r="I856" s="74"/>
      <c r="O856" s="8"/>
      <c r="R856" s="8"/>
    </row>
    <row r="857" ht="12.75" customHeight="1">
      <c r="H857" s="73"/>
      <c r="I857" s="74"/>
      <c r="O857" s="8"/>
      <c r="R857" s="8"/>
    </row>
    <row r="858" ht="12.75" customHeight="1">
      <c r="H858" s="73"/>
      <c r="I858" s="74"/>
      <c r="O858" s="8"/>
      <c r="R858" s="8"/>
    </row>
    <row r="859" ht="12.75" customHeight="1">
      <c r="H859" s="73"/>
      <c r="I859" s="74"/>
      <c r="O859" s="8"/>
      <c r="R859" s="8"/>
    </row>
    <row r="860" ht="12.75" customHeight="1">
      <c r="H860" s="73"/>
      <c r="I860" s="74"/>
      <c r="O860" s="8"/>
      <c r="R860" s="8"/>
    </row>
    <row r="861" ht="12.75" customHeight="1">
      <c r="H861" s="73"/>
      <c r="I861" s="74"/>
      <c r="O861" s="8"/>
      <c r="R861" s="8"/>
    </row>
    <row r="862" ht="12.75" customHeight="1">
      <c r="H862" s="73"/>
      <c r="I862" s="74"/>
      <c r="O862" s="8"/>
      <c r="R862" s="8"/>
    </row>
    <row r="863" ht="12.75" customHeight="1">
      <c r="H863" s="73"/>
      <c r="I863" s="74"/>
      <c r="O863" s="8"/>
      <c r="R863" s="8"/>
    </row>
    <row r="864" ht="12.75" customHeight="1">
      <c r="H864" s="73"/>
      <c r="I864" s="74"/>
      <c r="O864" s="8"/>
      <c r="R864" s="8"/>
    </row>
    <row r="865" ht="12.75" customHeight="1">
      <c r="H865" s="73"/>
      <c r="I865" s="74"/>
      <c r="O865" s="8"/>
      <c r="R865" s="8"/>
    </row>
    <row r="866" ht="12.75" customHeight="1">
      <c r="H866" s="73"/>
      <c r="I866" s="74"/>
      <c r="O866" s="8"/>
      <c r="R866" s="8"/>
    </row>
    <row r="867" ht="12.75" customHeight="1">
      <c r="H867" s="73"/>
      <c r="I867" s="74"/>
      <c r="O867" s="8"/>
      <c r="R867" s="8"/>
    </row>
    <row r="868" ht="12.75" customHeight="1">
      <c r="H868" s="73"/>
      <c r="I868" s="74"/>
      <c r="O868" s="8"/>
      <c r="R868" s="8"/>
    </row>
    <row r="869" ht="12.75" customHeight="1">
      <c r="H869" s="73"/>
      <c r="I869" s="74"/>
      <c r="O869" s="8"/>
      <c r="R869" s="8"/>
    </row>
    <row r="870" ht="12.75" customHeight="1">
      <c r="H870" s="73"/>
      <c r="I870" s="74"/>
      <c r="O870" s="8"/>
      <c r="R870" s="8"/>
    </row>
    <row r="871" ht="12.75" customHeight="1">
      <c r="H871" s="73"/>
      <c r="I871" s="74"/>
      <c r="O871" s="8"/>
      <c r="R871" s="8"/>
    </row>
    <row r="872" ht="12.75" customHeight="1">
      <c r="H872" s="73"/>
      <c r="I872" s="74"/>
      <c r="O872" s="8"/>
      <c r="R872" s="8"/>
    </row>
    <row r="873" ht="12.75" customHeight="1">
      <c r="H873" s="73"/>
      <c r="I873" s="74"/>
      <c r="O873" s="8"/>
      <c r="R873" s="8"/>
    </row>
    <row r="874" ht="12.75" customHeight="1">
      <c r="H874" s="73"/>
      <c r="I874" s="74"/>
      <c r="O874" s="8"/>
      <c r="R874" s="8"/>
    </row>
    <row r="875" ht="12.75" customHeight="1">
      <c r="H875" s="73"/>
      <c r="I875" s="74"/>
      <c r="O875" s="8"/>
      <c r="R875" s="8"/>
    </row>
    <row r="876" ht="12.75" customHeight="1">
      <c r="H876" s="73"/>
      <c r="I876" s="74"/>
      <c r="O876" s="8"/>
      <c r="R876" s="8"/>
    </row>
    <row r="877" ht="12.75" customHeight="1">
      <c r="H877" s="73"/>
      <c r="I877" s="74"/>
      <c r="O877" s="8"/>
      <c r="R877" s="8"/>
    </row>
    <row r="878" ht="12.75" customHeight="1">
      <c r="H878" s="73"/>
      <c r="I878" s="74"/>
      <c r="O878" s="8"/>
      <c r="R878" s="8"/>
    </row>
    <row r="879" ht="12.75" customHeight="1">
      <c r="H879" s="73"/>
      <c r="I879" s="74"/>
      <c r="O879" s="8"/>
      <c r="R879" s="8"/>
    </row>
    <row r="880" ht="12.75" customHeight="1">
      <c r="H880" s="73"/>
      <c r="I880" s="74"/>
      <c r="O880" s="8"/>
      <c r="R880" s="8"/>
    </row>
    <row r="881" ht="12.75" customHeight="1">
      <c r="H881" s="73"/>
      <c r="I881" s="74"/>
      <c r="O881" s="8"/>
      <c r="R881" s="8"/>
    </row>
    <row r="882" ht="12.75" customHeight="1">
      <c r="H882" s="73"/>
      <c r="I882" s="74"/>
      <c r="O882" s="8"/>
      <c r="R882" s="8"/>
    </row>
    <row r="883" ht="12.75" customHeight="1">
      <c r="H883" s="73"/>
      <c r="I883" s="74"/>
      <c r="O883" s="8"/>
      <c r="R883" s="8"/>
    </row>
    <row r="884" ht="12.75" customHeight="1">
      <c r="H884" s="73"/>
      <c r="I884" s="74"/>
      <c r="O884" s="8"/>
      <c r="R884" s="8"/>
    </row>
    <row r="885" ht="12.75" customHeight="1">
      <c r="H885" s="73"/>
      <c r="I885" s="74"/>
      <c r="O885" s="8"/>
      <c r="R885" s="8"/>
    </row>
    <row r="886" ht="12.75" customHeight="1">
      <c r="H886" s="73"/>
      <c r="I886" s="74"/>
      <c r="O886" s="8"/>
      <c r="R886" s="8"/>
    </row>
    <row r="887" ht="12.75" customHeight="1">
      <c r="H887" s="73"/>
      <c r="I887" s="74"/>
      <c r="O887" s="8"/>
      <c r="R887" s="8"/>
    </row>
    <row r="888" ht="12.75" customHeight="1">
      <c r="H888" s="73"/>
      <c r="I888" s="74"/>
      <c r="O888" s="8"/>
      <c r="R888" s="8"/>
    </row>
    <row r="889" ht="12.75" customHeight="1">
      <c r="H889" s="73"/>
      <c r="I889" s="74"/>
      <c r="O889" s="8"/>
      <c r="R889" s="8"/>
    </row>
    <row r="890" ht="12.75" customHeight="1">
      <c r="H890" s="73"/>
      <c r="I890" s="74"/>
      <c r="O890" s="8"/>
      <c r="R890" s="8"/>
    </row>
    <row r="891" ht="12.75" customHeight="1">
      <c r="H891" s="73"/>
      <c r="I891" s="74"/>
      <c r="O891" s="8"/>
      <c r="R891" s="8"/>
    </row>
    <row r="892" ht="12.75" customHeight="1">
      <c r="H892" s="73"/>
      <c r="I892" s="74"/>
      <c r="O892" s="8"/>
      <c r="R892" s="8"/>
    </row>
    <row r="893" ht="12.75" customHeight="1">
      <c r="H893" s="73"/>
      <c r="I893" s="74"/>
      <c r="O893" s="8"/>
      <c r="R893" s="8"/>
    </row>
    <row r="894" ht="12.75" customHeight="1">
      <c r="H894" s="73"/>
      <c r="I894" s="74"/>
      <c r="O894" s="8"/>
      <c r="R894" s="8"/>
    </row>
    <row r="895" ht="12.75" customHeight="1">
      <c r="H895" s="73"/>
      <c r="I895" s="74"/>
      <c r="O895" s="8"/>
      <c r="R895" s="8"/>
    </row>
    <row r="896" ht="12.75" customHeight="1">
      <c r="H896" s="73"/>
      <c r="I896" s="74"/>
      <c r="O896" s="8"/>
      <c r="R896" s="8"/>
    </row>
    <row r="897" ht="12.75" customHeight="1">
      <c r="H897" s="73"/>
      <c r="I897" s="74"/>
      <c r="O897" s="8"/>
      <c r="R897" s="8"/>
    </row>
    <row r="898" ht="12.75" customHeight="1">
      <c r="H898" s="73"/>
      <c r="I898" s="74"/>
      <c r="O898" s="8"/>
      <c r="R898" s="8"/>
    </row>
    <row r="899" ht="12.75" customHeight="1">
      <c r="H899" s="73"/>
      <c r="I899" s="74"/>
      <c r="O899" s="8"/>
      <c r="R899" s="8"/>
    </row>
    <row r="900" ht="12.75" customHeight="1">
      <c r="H900" s="73"/>
      <c r="I900" s="74"/>
      <c r="O900" s="8"/>
      <c r="R900" s="8"/>
    </row>
    <row r="901" ht="12.75" customHeight="1">
      <c r="H901" s="73"/>
      <c r="I901" s="74"/>
      <c r="O901" s="8"/>
      <c r="R901" s="8"/>
    </row>
    <row r="902" ht="12.75" customHeight="1">
      <c r="H902" s="73"/>
      <c r="I902" s="74"/>
      <c r="O902" s="8"/>
      <c r="R902" s="8"/>
    </row>
    <row r="903" ht="12.75" customHeight="1">
      <c r="H903" s="73"/>
      <c r="I903" s="74"/>
      <c r="O903" s="8"/>
      <c r="R903" s="8"/>
    </row>
    <row r="904" ht="12.75" customHeight="1">
      <c r="H904" s="73"/>
      <c r="I904" s="74"/>
      <c r="O904" s="8"/>
      <c r="R904" s="8"/>
    </row>
    <row r="905" ht="12.75" customHeight="1">
      <c r="H905" s="73"/>
      <c r="I905" s="74"/>
      <c r="O905" s="8"/>
      <c r="R905" s="8"/>
    </row>
    <row r="906" ht="12.75" customHeight="1">
      <c r="H906" s="73"/>
      <c r="I906" s="74"/>
      <c r="O906" s="8"/>
      <c r="R906" s="8"/>
    </row>
    <row r="907" ht="12.75" customHeight="1">
      <c r="H907" s="73"/>
      <c r="I907" s="74"/>
      <c r="O907" s="8"/>
      <c r="R907" s="8"/>
    </row>
    <row r="908" ht="12.75" customHeight="1">
      <c r="H908" s="73"/>
      <c r="I908" s="74"/>
      <c r="O908" s="8"/>
      <c r="R908" s="8"/>
    </row>
    <row r="909" ht="12.75" customHeight="1">
      <c r="H909" s="73"/>
      <c r="I909" s="74"/>
      <c r="O909" s="8"/>
      <c r="R909" s="8"/>
    </row>
    <row r="910" ht="12.75" customHeight="1">
      <c r="H910" s="73"/>
      <c r="I910" s="74"/>
      <c r="O910" s="8"/>
      <c r="R910" s="8"/>
    </row>
    <row r="911" ht="12.75" customHeight="1">
      <c r="H911" s="73"/>
      <c r="I911" s="74"/>
      <c r="O911" s="8"/>
      <c r="R911" s="8"/>
    </row>
    <row r="912" ht="12.75" customHeight="1">
      <c r="H912" s="73"/>
      <c r="I912" s="74"/>
      <c r="O912" s="8"/>
      <c r="R912" s="8"/>
    </row>
    <row r="913" ht="12.75" customHeight="1">
      <c r="H913" s="73"/>
      <c r="I913" s="74"/>
      <c r="O913" s="8"/>
      <c r="R913" s="8"/>
    </row>
    <row r="914" ht="12.75" customHeight="1">
      <c r="H914" s="73"/>
      <c r="I914" s="74"/>
      <c r="O914" s="8"/>
      <c r="R914" s="8"/>
    </row>
    <row r="915" ht="12.75" customHeight="1">
      <c r="H915" s="73"/>
      <c r="I915" s="74"/>
      <c r="O915" s="8"/>
      <c r="R915" s="8"/>
    </row>
    <row r="916" ht="12.75" customHeight="1">
      <c r="H916" s="73"/>
      <c r="I916" s="74"/>
      <c r="O916" s="8"/>
      <c r="R916" s="8"/>
    </row>
    <row r="917" ht="12.75" customHeight="1">
      <c r="H917" s="73"/>
      <c r="I917" s="74"/>
      <c r="O917" s="8"/>
      <c r="R917" s="8"/>
    </row>
    <row r="918" ht="12.75" customHeight="1">
      <c r="H918" s="73"/>
      <c r="I918" s="74"/>
      <c r="O918" s="8"/>
      <c r="R918" s="8"/>
    </row>
    <row r="919" ht="12.75" customHeight="1">
      <c r="H919" s="73"/>
      <c r="I919" s="74"/>
      <c r="O919" s="8"/>
      <c r="R919" s="8"/>
    </row>
    <row r="920" ht="12.75" customHeight="1">
      <c r="H920" s="73"/>
      <c r="I920" s="74"/>
      <c r="O920" s="8"/>
      <c r="R920" s="8"/>
    </row>
    <row r="921" ht="12.75" customHeight="1">
      <c r="H921" s="73"/>
      <c r="I921" s="74"/>
      <c r="O921" s="8"/>
      <c r="R921" s="8"/>
    </row>
    <row r="922" ht="12.75" customHeight="1">
      <c r="H922" s="73"/>
      <c r="I922" s="74"/>
      <c r="O922" s="8"/>
      <c r="R922" s="8"/>
    </row>
    <row r="923" ht="12.75" customHeight="1">
      <c r="H923" s="73"/>
      <c r="I923" s="74"/>
      <c r="O923" s="8"/>
      <c r="R923" s="8"/>
    </row>
    <row r="924" ht="12.75" customHeight="1">
      <c r="H924" s="73"/>
      <c r="I924" s="74"/>
      <c r="O924" s="8"/>
      <c r="R924" s="8"/>
    </row>
    <row r="925" ht="12.75" customHeight="1">
      <c r="H925" s="73"/>
      <c r="I925" s="74"/>
      <c r="O925" s="8"/>
      <c r="R925" s="8"/>
    </row>
    <row r="926" ht="12.75" customHeight="1">
      <c r="H926" s="73"/>
      <c r="I926" s="74"/>
      <c r="O926" s="8"/>
      <c r="R926" s="8"/>
    </row>
    <row r="927" ht="12.75" customHeight="1">
      <c r="H927" s="73"/>
      <c r="I927" s="74"/>
      <c r="O927" s="8"/>
      <c r="R927" s="8"/>
    </row>
    <row r="928" ht="12.75" customHeight="1">
      <c r="H928" s="73"/>
      <c r="I928" s="74"/>
      <c r="O928" s="8"/>
      <c r="R928" s="8"/>
    </row>
    <row r="929" ht="12.75" customHeight="1">
      <c r="H929" s="73"/>
      <c r="I929" s="74"/>
      <c r="O929" s="8"/>
      <c r="R929" s="8"/>
    </row>
    <row r="930" ht="12.75" customHeight="1">
      <c r="H930" s="73"/>
      <c r="I930" s="74"/>
      <c r="O930" s="8"/>
      <c r="R930" s="8"/>
    </row>
    <row r="931" ht="12.75" customHeight="1">
      <c r="H931" s="73"/>
      <c r="I931" s="74"/>
      <c r="O931" s="8"/>
      <c r="R931" s="8"/>
    </row>
    <row r="932" ht="12.75" customHeight="1">
      <c r="H932" s="73"/>
      <c r="I932" s="74"/>
      <c r="O932" s="8"/>
      <c r="R932" s="8"/>
    </row>
    <row r="933" ht="12.75" customHeight="1">
      <c r="H933" s="73"/>
      <c r="I933" s="74"/>
      <c r="O933" s="8"/>
      <c r="R933" s="8"/>
    </row>
    <row r="934" ht="12.75" customHeight="1">
      <c r="H934" s="73"/>
      <c r="I934" s="74"/>
      <c r="O934" s="8"/>
      <c r="R934" s="8"/>
    </row>
    <row r="935" ht="12.75" customHeight="1">
      <c r="H935" s="73"/>
      <c r="I935" s="74"/>
      <c r="O935" s="8"/>
      <c r="R935" s="8"/>
    </row>
    <row r="936" ht="12.75" customHeight="1">
      <c r="H936" s="73"/>
      <c r="I936" s="74"/>
      <c r="O936" s="8"/>
      <c r="R936" s="8"/>
    </row>
    <row r="937" ht="12.75" customHeight="1">
      <c r="H937" s="73"/>
      <c r="I937" s="74"/>
      <c r="O937" s="8"/>
      <c r="R937" s="8"/>
    </row>
    <row r="938" ht="12.75" customHeight="1">
      <c r="H938" s="73"/>
      <c r="I938" s="74"/>
      <c r="O938" s="8"/>
      <c r="R938" s="8"/>
    </row>
    <row r="939" ht="12.75" customHeight="1">
      <c r="H939" s="73"/>
      <c r="I939" s="74"/>
      <c r="O939" s="8"/>
      <c r="R939" s="8"/>
    </row>
    <row r="940" ht="12.75" customHeight="1">
      <c r="H940" s="73"/>
      <c r="I940" s="74"/>
      <c r="O940" s="8"/>
      <c r="R940" s="8"/>
    </row>
    <row r="941" ht="12.75" customHeight="1">
      <c r="H941" s="73"/>
      <c r="I941" s="74"/>
      <c r="O941" s="8"/>
      <c r="R941" s="8"/>
    </row>
    <row r="942" ht="12.75" customHeight="1">
      <c r="H942" s="73"/>
      <c r="I942" s="74"/>
      <c r="O942" s="8"/>
      <c r="R942" s="8"/>
    </row>
    <row r="943" ht="12.75" customHeight="1">
      <c r="H943" s="73"/>
      <c r="I943" s="74"/>
      <c r="O943" s="8"/>
      <c r="R943" s="8"/>
    </row>
    <row r="944" ht="12.75" customHeight="1">
      <c r="H944" s="73"/>
      <c r="I944" s="74"/>
      <c r="O944" s="8"/>
      <c r="R944" s="8"/>
    </row>
    <row r="945" ht="12.75" customHeight="1">
      <c r="H945" s="73"/>
      <c r="I945" s="74"/>
      <c r="O945" s="8"/>
      <c r="R945" s="8"/>
    </row>
    <row r="946" ht="12.75" customHeight="1">
      <c r="H946" s="73"/>
      <c r="I946" s="74"/>
      <c r="O946" s="8"/>
      <c r="R946" s="8"/>
    </row>
    <row r="947" ht="12.75" customHeight="1">
      <c r="H947" s="73"/>
      <c r="I947" s="74"/>
      <c r="O947" s="8"/>
      <c r="R947" s="8"/>
    </row>
    <row r="948" ht="12.75" customHeight="1">
      <c r="H948" s="73"/>
      <c r="I948" s="74"/>
      <c r="O948" s="8"/>
      <c r="R948" s="8"/>
    </row>
    <row r="949" ht="12.75" customHeight="1">
      <c r="H949" s="73"/>
      <c r="I949" s="74"/>
      <c r="O949" s="8"/>
      <c r="R949" s="8"/>
    </row>
    <row r="950" ht="12.75" customHeight="1">
      <c r="H950" s="73"/>
      <c r="I950" s="74"/>
      <c r="O950" s="8"/>
      <c r="R950" s="8"/>
    </row>
    <row r="951" ht="12.75" customHeight="1">
      <c r="H951" s="73"/>
      <c r="I951" s="74"/>
      <c r="O951" s="8"/>
      <c r="R951" s="8"/>
    </row>
    <row r="952" ht="12.75" customHeight="1">
      <c r="H952" s="73"/>
      <c r="I952" s="74"/>
      <c r="O952" s="8"/>
      <c r="R952" s="8"/>
    </row>
    <row r="953" ht="12.75" customHeight="1">
      <c r="H953" s="73"/>
      <c r="I953" s="74"/>
      <c r="O953" s="8"/>
      <c r="R953" s="8"/>
    </row>
    <row r="954" ht="12.75" customHeight="1">
      <c r="H954" s="73"/>
      <c r="I954" s="74"/>
      <c r="O954" s="8"/>
      <c r="R954" s="8"/>
    </row>
    <row r="955" ht="12.75" customHeight="1">
      <c r="H955" s="73"/>
      <c r="I955" s="74"/>
      <c r="O955" s="8"/>
      <c r="R955" s="8"/>
    </row>
    <row r="956" ht="12.75" customHeight="1">
      <c r="H956" s="73"/>
      <c r="I956" s="74"/>
      <c r="O956" s="8"/>
      <c r="R956" s="8"/>
    </row>
    <row r="957" ht="12.75" customHeight="1">
      <c r="H957" s="73"/>
      <c r="I957" s="74"/>
      <c r="O957" s="8"/>
      <c r="R957" s="8"/>
    </row>
    <row r="958" ht="12.75" customHeight="1">
      <c r="H958" s="73"/>
      <c r="I958" s="74"/>
      <c r="O958" s="8"/>
      <c r="R958" s="8"/>
    </row>
    <row r="959" ht="12.75" customHeight="1">
      <c r="H959" s="73"/>
      <c r="I959" s="74"/>
      <c r="O959" s="8"/>
      <c r="R959" s="8"/>
    </row>
    <row r="960" ht="12.75" customHeight="1">
      <c r="H960" s="73"/>
      <c r="I960" s="74"/>
      <c r="O960" s="8"/>
      <c r="R960" s="8"/>
    </row>
    <row r="961" ht="12.75" customHeight="1">
      <c r="H961" s="73"/>
      <c r="I961" s="74"/>
      <c r="O961" s="8"/>
      <c r="R961" s="8"/>
    </row>
    <row r="962" ht="12.75" customHeight="1">
      <c r="H962" s="73"/>
      <c r="I962" s="74"/>
      <c r="O962" s="8"/>
      <c r="R962" s="8"/>
    </row>
    <row r="963" ht="12.75" customHeight="1">
      <c r="H963" s="73"/>
      <c r="I963" s="74"/>
      <c r="O963" s="8"/>
      <c r="R963" s="8"/>
    </row>
    <row r="964" ht="12.75" customHeight="1">
      <c r="H964" s="73"/>
      <c r="I964" s="74"/>
      <c r="O964" s="8"/>
      <c r="R964" s="8"/>
    </row>
    <row r="965" ht="12.75" customHeight="1">
      <c r="H965" s="73"/>
      <c r="I965" s="74"/>
      <c r="O965" s="8"/>
      <c r="R965" s="8"/>
    </row>
    <row r="966" ht="12.75" customHeight="1">
      <c r="H966" s="73"/>
      <c r="I966" s="74"/>
      <c r="O966" s="8"/>
      <c r="R966" s="8"/>
    </row>
    <row r="967" ht="12.75" customHeight="1">
      <c r="H967" s="73"/>
      <c r="I967" s="74"/>
      <c r="O967" s="8"/>
      <c r="R967" s="8"/>
    </row>
    <row r="968" ht="12.75" customHeight="1">
      <c r="H968" s="73"/>
      <c r="I968" s="74"/>
      <c r="O968" s="8"/>
      <c r="R968" s="8"/>
    </row>
    <row r="969" ht="12.75" customHeight="1">
      <c r="H969" s="73"/>
      <c r="I969" s="74"/>
      <c r="O969" s="8"/>
      <c r="R969" s="8"/>
    </row>
    <row r="970" ht="12.75" customHeight="1">
      <c r="H970" s="73"/>
      <c r="I970" s="74"/>
      <c r="O970" s="8"/>
      <c r="R970" s="8"/>
    </row>
    <row r="971" ht="12.75" customHeight="1">
      <c r="H971" s="73"/>
      <c r="I971" s="74"/>
      <c r="O971" s="8"/>
      <c r="R971" s="8"/>
    </row>
    <row r="972" ht="12.75" customHeight="1">
      <c r="H972" s="73"/>
      <c r="I972" s="74"/>
      <c r="O972" s="8"/>
      <c r="R972" s="8"/>
    </row>
    <row r="973" ht="12.75" customHeight="1">
      <c r="H973" s="73"/>
      <c r="I973" s="74"/>
      <c r="O973" s="8"/>
      <c r="R973" s="8"/>
    </row>
    <row r="974" ht="12.75" customHeight="1">
      <c r="H974" s="73"/>
      <c r="I974" s="74"/>
      <c r="O974" s="8"/>
      <c r="R974" s="8"/>
    </row>
    <row r="975" ht="12.75" customHeight="1">
      <c r="H975" s="73"/>
      <c r="I975" s="74"/>
      <c r="O975" s="8"/>
      <c r="R975" s="8"/>
    </row>
    <row r="976" ht="12.75" customHeight="1">
      <c r="H976" s="73"/>
      <c r="I976" s="74"/>
      <c r="O976" s="8"/>
      <c r="R976" s="8"/>
    </row>
    <row r="977" ht="12.75" customHeight="1">
      <c r="H977" s="73"/>
      <c r="I977" s="74"/>
      <c r="O977" s="8"/>
      <c r="R977" s="8"/>
    </row>
    <row r="978" ht="12.75" customHeight="1">
      <c r="H978" s="73"/>
      <c r="I978" s="74"/>
      <c r="O978" s="8"/>
      <c r="R978" s="8"/>
    </row>
    <row r="979" ht="12.75" customHeight="1">
      <c r="H979" s="73"/>
      <c r="I979" s="74"/>
      <c r="O979" s="8"/>
      <c r="R979" s="8"/>
    </row>
    <row r="980" ht="12.75" customHeight="1">
      <c r="H980" s="73"/>
      <c r="I980" s="74"/>
      <c r="O980" s="8"/>
      <c r="R980" s="8"/>
    </row>
    <row r="981" ht="12.75" customHeight="1">
      <c r="H981" s="73"/>
      <c r="I981" s="74"/>
      <c r="O981" s="8"/>
      <c r="R981" s="8"/>
    </row>
    <row r="982" ht="12.75" customHeight="1">
      <c r="H982" s="73"/>
      <c r="I982" s="74"/>
      <c r="O982" s="8"/>
      <c r="R982" s="8"/>
    </row>
    <row r="983" ht="12.75" customHeight="1">
      <c r="H983" s="73"/>
      <c r="I983" s="74"/>
      <c r="O983" s="8"/>
      <c r="R983" s="8"/>
    </row>
    <row r="984" ht="12.75" customHeight="1">
      <c r="H984" s="73"/>
      <c r="I984" s="74"/>
      <c r="O984" s="8"/>
      <c r="R984" s="8"/>
    </row>
    <row r="985" ht="12.75" customHeight="1">
      <c r="H985" s="73"/>
      <c r="I985" s="74"/>
      <c r="O985" s="8"/>
      <c r="R985" s="8"/>
    </row>
    <row r="986" ht="12.75" customHeight="1">
      <c r="H986" s="73"/>
      <c r="I986" s="74"/>
      <c r="O986" s="8"/>
      <c r="R986" s="8"/>
    </row>
    <row r="987" ht="12.75" customHeight="1">
      <c r="H987" s="73"/>
      <c r="I987" s="74"/>
      <c r="O987" s="8"/>
      <c r="R987" s="8"/>
    </row>
    <row r="988" ht="12.75" customHeight="1">
      <c r="H988" s="73"/>
      <c r="I988" s="74"/>
      <c r="O988" s="8"/>
      <c r="R988" s="8"/>
    </row>
    <row r="989" ht="12.75" customHeight="1">
      <c r="H989" s="73"/>
      <c r="I989" s="74"/>
      <c r="O989" s="8"/>
      <c r="R989" s="8"/>
    </row>
    <row r="990" ht="12.75" customHeight="1">
      <c r="H990" s="73"/>
      <c r="I990" s="74"/>
      <c r="O990" s="8"/>
      <c r="R990" s="8"/>
    </row>
    <row r="991" ht="12.75" customHeight="1">
      <c r="H991" s="73"/>
      <c r="I991" s="74"/>
      <c r="O991" s="8"/>
      <c r="R991" s="8"/>
    </row>
    <row r="992" ht="12.75" customHeight="1">
      <c r="H992" s="73"/>
      <c r="I992" s="74"/>
      <c r="O992" s="8"/>
      <c r="R992" s="8"/>
    </row>
    <row r="993" ht="12.75" customHeight="1">
      <c r="H993" s="73"/>
      <c r="I993" s="74"/>
      <c r="O993" s="8"/>
      <c r="R993" s="8"/>
    </row>
    <row r="994" ht="12.75" customHeight="1">
      <c r="H994" s="73"/>
      <c r="I994" s="74"/>
      <c r="O994" s="8"/>
      <c r="R994" s="8"/>
    </row>
    <row r="995" ht="12.75" customHeight="1">
      <c r="H995" s="73"/>
      <c r="I995" s="74"/>
      <c r="O995" s="8"/>
      <c r="R995" s="8"/>
    </row>
    <row r="996" ht="12.75" customHeight="1">
      <c r="H996" s="73"/>
      <c r="I996" s="74"/>
      <c r="O996" s="8"/>
      <c r="R996" s="8"/>
    </row>
    <row r="997" ht="12.75" customHeight="1">
      <c r="H997" s="73"/>
      <c r="I997" s="74"/>
      <c r="O997" s="8"/>
      <c r="R997" s="8"/>
    </row>
    <row r="998" ht="12.75" customHeight="1">
      <c r="H998" s="73"/>
      <c r="I998" s="74"/>
      <c r="O998" s="8"/>
      <c r="R998" s="8"/>
    </row>
    <row r="999" ht="12.75" customHeight="1">
      <c r="H999" s="73"/>
      <c r="I999" s="74"/>
      <c r="O999" s="8"/>
      <c r="R999" s="8"/>
    </row>
    <row r="1000" ht="12.75" customHeight="1">
      <c r="H1000" s="73"/>
      <c r="I1000" s="74"/>
      <c r="O1000" s="8"/>
      <c r="R1000" s="8"/>
    </row>
  </sheetData>
  <mergeCells count="5">
    <mergeCell ref="O22:Q22"/>
    <mergeCell ref="O18:Q18"/>
    <mergeCell ref="P15:Q15"/>
    <mergeCell ref="P14:Q14"/>
    <mergeCell ref="O6:P6"/>
  </mergeCells>
  <printOptions/>
  <pageMargins bottom="1.025" footer="0.0" header="0.0" left="0.7875" right="0.7875" top="1.025"/>
  <pageSetup paperSize="9" orientation="portrait"/>
  <headerFooter>
    <oddHeader>&amp;C&amp;A</oddHeader>
    <oddFooter>&amp;CPagina &amp;P</oddFooter>
  </headerFooter>
  <drawing r:id="rId1"/>
</worksheet>
</file>