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DMIN S\Desktop\excel predictive analytics\Business Analytics with Excel\"/>
    </mc:Choice>
  </mc:AlternateContent>
  <xr:revisionPtr revIDLastSave="0" documentId="13_ncr:1_{50C1FDB4-2147-46A8-AA54-AC5507B05C42}" xr6:coauthVersionLast="47" xr6:coauthVersionMax="47" xr10:uidLastSave="{00000000-0000-0000-0000-000000000000}"/>
  <bookViews>
    <workbookView xWindow="-120" yWindow="-120" windowWidth="24240" windowHeight="13140" firstSheet="3" activeTab="4" xr2:uid="{23EC00C4-F4DE-4597-A5AD-FECF53E3C41F}"/>
  </bookViews>
  <sheets>
    <sheet name="TRANSPORTATION PROBLEMS-LP" sheetId="1" r:id="rId1"/>
    <sheet name="Osbourne Concrete Company" sheetId="2" r:id="rId2"/>
    <sheet name="New Hire Assignments" sheetId="3" r:id="rId3"/>
    <sheet name="MLB Umpire Assignment" sheetId="4" r:id="rId4"/>
    <sheet name="Professors and Courses" sheetId="5" r:id="rId5"/>
    <sheet name="Umbrella Cooperation-1" sheetId="6" r:id="rId6"/>
    <sheet name="Umbrella Cooperation-2" sheetId="7" r:id="rId7"/>
  </sheets>
  <definedNames>
    <definedName name="solver_adj" localSheetId="3" hidden="1">'MLB Umpire Assignment'!$C$12:$F$15</definedName>
    <definedName name="solver_adj" localSheetId="2" hidden="1">'New Hire Assignments'!$D$11:$G$13</definedName>
    <definedName name="solver_adj" localSheetId="1" hidden="1">'Osbourne Concrete Company'!$C$11:$E$13</definedName>
    <definedName name="solver_adj" localSheetId="4" hidden="1">'Professors and Courses'!$C$10:$F$13</definedName>
    <definedName name="solver_adj" localSheetId="0" hidden="1">'TRANSPORTATION PROBLEMS-LP'!$D$14:$F$16</definedName>
    <definedName name="solver_adj" localSheetId="5" hidden="1">'Umbrella Cooperation-1'!$D$13:$F$14</definedName>
    <definedName name="solver_adj" localSheetId="6" hidden="1">'Umbrella Cooperation-2'!$C$21:$E$23</definedName>
    <definedName name="solver_cvg" localSheetId="3" hidden="1">0.0001</definedName>
    <definedName name="solver_cvg" localSheetId="2" hidden="1">0.0001</definedName>
    <definedName name="solver_cvg" localSheetId="1" hidden="1">0.0001</definedName>
    <definedName name="solver_cvg" localSheetId="4" hidden="1">0.0001</definedName>
    <definedName name="solver_cvg" localSheetId="0" hidden="1">0.0001</definedName>
    <definedName name="solver_cvg" localSheetId="5" hidden="1">0.0001</definedName>
    <definedName name="solver_cvg" localSheetId="6" hidden="1">0.0001</definedName>
    <definedName name="solver_drv" localSheetId="3" hidden="1">1</definedName>
    <definedName name="solver_drv" localSheetId="2" hidden="1">1</definedName>
    <definedName name="solver_drv" localSheetId="1" hidden="1">1</definedName>
    <definedName name="solver_drv" localSheetId="4" hidden="1">1</definedName>
    <definedName name="solver_drv" localSheetId="0" hidden="1">1</definedName>
    <definedName name="solver_drv" localSheetId="5" hidden="1">1</definedName>
    <definedName name="solver_drv" localSheetId="6" hidden="1">1</definedName>
    <definedName name="solver_eng" localSheetId="3" hidden="1">2</definedName>
    <definedName name="solver_eng" localSheetId="2" hidden="1">2</definedName>
    <definedName name="solver_eng" localSheetId="1" hidden="1">2</definedName>
    <definedName name="solver_eng" localSheetId="4" hidden="1">2</definedName>
    <definedName name="solver_eng" localSheetId="0" hidden="1">2</definedName>
    <definedName name="solver_eng" localSheetId="5" hidden="1">2</definedName>
    <definedName name="solver_eng" localSheetId="6" hidden="1">2</definedName>
    <definedName name="solver_est" localSheetId="3" hidden="1">1</definedName>
    <definedName name="solver_est" localSheetId="2" hidden="1">1</definedName>
    <definedName name="solver_est" localSheetId="1" hidden="1">1</definedName>
    <definedName name="solver_est" localSheetId="4" hidden="1">1</definedName>
    <definedName name="solver_est" localSheetId="0" hidden="1">1</definedName>
    <definedName name="solver_est" localSheetId="5" hidden="1">1</definedName>
    <definedName name="solver_est" localSheetId="6" hidden="1">1</definedName>
    <definedName name="solver_itr" localSheetId="3" hidden="1">2147483647</definedName>
    <definedName name="solver_itr" localSheetId="2" hidden="1">2147483647</definedName>
    <definedName name="solver_itr" localSheetId="1" hidden="1">2147483647</definedName>
    <definedName name="solver_itr" localSheetId="4" hidden="1">2147483647</definedName>
    <definedName name="solver_itr" localSheetId="0" hidden="1">2147483647</definedName>
    <definedName name="solver_itr" localSheetId="5" hidden="1">2147483647</definedName>
    <definedName name="solver_itr" localSheetId="6" hidden="1">2147483647</definedName>
    <definedName name="solver_lhs1" localSheetId="3" hidden="1">'MLB Umpire Assignment'!$C$16:$F$16</definedName>
    <definedName name="solver_lhs1" localSheetId="2" hidden="1">'New Hire Assignments'!$D$14:$G$14</definedName>
    <definedName name="solver_lhs1" localSheetId="1" hidden="1">'Osbourne Concrete Company'!$C$14:$E$14</definedName>
    <definedName name="solver_lhs1" localSheetId="4" hidden="1">'Professors and Courses'!$C$14:$F$14</definedName>
    <definedName name="solver_lhs1" localSheetId="0" hidden="1">'TRANSPORTATION PROBLEMS-LP'!$D$17:$F$17</definedName>
    <definedName name="solver_lhs1" localSheetId="5" hidden="1">'Umbrella Cooperation-1'!$D$15:$F$15</definedName>
    <definedName name="solver_lhs1" localSheetId="6" hidden="1">'Umbrella Cooperation-2'!$C$24:$E$24</definedName>
    <definedName name="solver_lhs2" localSheetId="3" hidden="1">'MLB Umpire Assignment'!$F$14</definedName>
    <definedName name="solver_lhs2" localSheetId="2" hidden="1">'New Hire Assignments'!$H$11:$H$13</definedName>
    <definedName name="solver_lhs2" localSheetId="1" hidden="1">'Osbourne Concrete Company'!$F$11:$F$13</definedName>
    <definedName name="solver_lhs2" localSheetId="4" hidden="1">'Professors and Courses'!$G$10:$G$13</definedName>
    <definedName name="solver_lhs2" localSheetId="0" hidden="1">'TRANSPORTATION PROBLEMS-LP'!$G$14:$G$16</definedName>
    <definedName name="solver_lhs2" localSheetId="5" hidden="1">'Umbrella Cooperation-1'!$G$13:$G$14</definedName>
    <definedName name="solver_lhs2" localSheetId="6" hidden="1">'Umbrella Cooperation-2'!$F$21:$F$23</definedName>
    <definedName name="solver_lhs3" localSheetId="3" hidden="1">'MLB Umpire Assignment'!$G$12:$G$15</definedName>
    <definedName name="solver_mip" localSheetId="3" hidden="1">2147483647</definedName>
    <definedName name="solver_mip" localSheetId="2" hidden="1">2147483647</definedName>
    <definedName name="solver_mip" localSheetId="1" hidden="1">2147483647</definedName>
    <definedName name="solver_mip" localSheetId="4" hidden="1">2147483647</definedName>
    <definedName name="solver_mip" localSheetId="0" hidden="1">2147483647</definedName>
    <definedName name="solver_mip" localSheetId="5" hidden="1">2147483647</definedName>
    <definedName name="solver_mip" localSheetId="6" hidden="1">2147483647</definedName>
    <definedName name="solver_mni" localSheetId="3" hidden="1">30</definedName>
    <definedName name="solver_mni" localSheetId="2" hidden="1">30</definedName>
    <definedName name="solver_mni" localSheetId="1" hidden="1">30</definedName>
    <definedName name="solver_mni" localSheetId="4" hidden="1">30</definedName>
    <definedName name="solver_mni" localSheetId="0" hidden="1">30</definedName>
    <definedName name="solver_mni" localSheetId="5" hidden="1">30</definedName>
    <definedName name="solver_mni" localSheetId="6" hidden="1">30</definedName>
    <definedName name="solver_mrt" localSheetId="3" hidden="1">0.075</definedName>
    <definedName name="solver_mrt" localSheetId="2" hidden="1">0.075</definedName>
    <definedName name="solver_mrt" localSheetId="1" hidden="1">0.075</definedName>
    <definedName name="solver_mrt" localSheetId="4" hidden="1">0.075</definedName>
    <definedName name="solver_mrt" localSheetId="0" hidden="1">0.075</definedName>
    <definedName name="solver_mrt" localSheetId="5" hidden="1">0.075</definedName>
    <definedName name="solver_mrt" localSheetId="6" hidden="1">0.075</definedName>
    <definedName name="solver_msl" localSheetId="3" hidden="1">2</definedName>
    <definedName name="solver_msl" localSheetId="2" hidden="1">2</definedName>
    <definedName name="solver_msl" localSheetId="1" hidden="1">2</definedName>
    <definedName name="solver_msl" localSheetId="4" hidden="1">2</definedName>
    <definedName name="solver_msl" localSheetId="0" hidden="1">2</definedName>
    <definedName name="solver_msl" localSheetId="5" hidden="1">2</definedName>
    <definedName name="solver_msl" localSheetId="6" hidden="1">2</definedName>
    <definedName name="solver_neg" localSheetId="3" hidden="1">1</definedName>
    <definedName name="solver_neg" localSheetId="2" hidden="1">1</definedName>
    <definedName name="solver_neg" localSheetId="1" hidden="1">1</definedName>
    <definedName name="solver_neg" localSheetId="4" hidden="1">1</definedName>
    <definedName name="solver_neg" localSheetId="0" hidden="1">1</definedName>
    <definedName name="solver_neg" localSheetId="5" hidden="1">1</definedName>
    <definedName name="solver_neg" localSheetId="6" hidden="1">1</definedName>
    <definedName name="solver_nod" localSheetId="3" hidden="1">2147483647</definedName>
    <definedName name="solver_nod" localSheetId="2" hidden="1">2147483647</definedName>
    <definedName name="solver_nod" localSheetId="1" hidden="1">2147483647</definedName>
    <definedName name="solver_nod" localSheetId="4" hidden="1">2147483647</definedName>
    <definedName name="solver_nod" localSheetId="0" hidden="1">2147483647</definedName>
    <definedName name="solver_nod" localSheetId="5" hidden="1">2147483647</definedName>
    <definedName name="solver_nod" localSheetId="6" hidden="1">2147483647</definedName>
    <definedName name="solver_num" localSheetId="3" hidden="1">3</definedName>
    <definedName name="solver_num" localSheetId="2" hidden="1">2</definedName>
    <definedName name="solver_num" localSheetId="1" hidden="1">2</definedName>
    <definedName name="solver_num" localSheetId="4" hidden="1">2</definedName>
    <definedName name="solver_num" localSheetId="0" hidden="1">2</definedName>
    <definedName name="solver_num" localSheetId="5" hidden="1">2</definedName>
    <definedName name="solver_num" localSheetId="6" hidden="1">2</definedName>
    <definedName name="solver_nwt" localSheetId="3" hidden="1">1</definedName>
    <definedName name="solver_nwt" localSheetId="2" hidden="1">1</definedName>
    <definedName name="solver_nwt" localSheetId="1" hidden="1">1</definedName>
    <definedName name="solver_nwt" localSheetId="4" hidden="1">1</definedName>
    <definedName name="solver_nwt" localSheetId="0" hidden="1">1</definedName>
    <definedName name="solver_nwt" localSheetId="5" hidden="1">1</definedName>
    <definedName name="solver_nwt" localSheetId="6" hidden="1">1</definedName>
    <definedName name="solver_opt" localSheetId="3" hidden="1">'MLB Umpire Assignment'!$B$20</definedName>
    <definedName name="solver_opt" localSheetId="2" hidden="1">'New Hire Assignments'!$C$19</definedName>
    <definedName name="solver_opt" localSheetId="1" hidden="1">'Osbourne Concrete Company'!$B$19</definedName>
    <definedName name="solver_opt" localSheetId="4" hidden="1">'Professors and Courses'!$B$18</definedName>
    <definedName name="solver_opt" localSheetId="0" hidden="1">'TRANSPORTATION PROBLEMS-LP'!$B$21</definedName>
    <definedName name="solver_opt" localSheetId="5" hidden="1">'Umbrella Cooperation-1'!$B$29</definedName>
    <definedName name="solver_opt" localSheetId="6" hidden="1">'Umbrella Cooperation-2'!$B$29</definedName>
    <definedName name="solver_pre" localSheetId="3" hidden="1">0.000001</definedName>
    <definedName name="solver_pre" localSheetId="2" hidden="1">0.000001</definedName>
    <definedName name="solver_pre" localSheetId="1" hidden="1">0.000001</definedName>
    <definedName name="solver_pre" localSheetId="4" hidden="1">0.000001</definedName>
    <definedName name="solver_pre" localSheetId="0" hidden="1">0.000001</definedName>
    <definedName name="solver_pre" localSheetId="5" hidden="1">0.000001</definedName>
    <definedName name="solver_pre" localSheetId="6" hidden="1">0.000001</definedName>
    <definedName name="solver_rbv" localSheetId="3" hidden="1">1</definedName>
    <definedName name="solver_rbv" localSheetId="2" hidden="1">1</definedName>
    <definedName name="solver_rbv" localSheetId="1" hidden="1">1</definedName>
    <definedName name="solver_rbv" localSheetId="4" hidden="1">1</definedName>
    <definedName name="solver_rbv" localSheetId="0" hidden="1">1</definedName>
    <definedName name="solver_rbv" localSheetId="5" hidden="1">1</definedName>
    <definedName name="solver_rbv" localSheetId="6" hidden="1">1</definedName>
    <definedName name="solver_rel1" localSheetId="3" hidden="1">2</definedName>
    <definedName name="solver_rel1" localSheetId="2" hidden="1">1</definedName>
    <definedName name="solver_rel1" localSheetId="1" hidden="1">1</definedName>
    <definedName name="solver_rel1" localSheetId="4" hidden="1">2</definedName>
    <definedName name="solver_rel1" localSheetId="0" hidden="1">1</definedName>
    <definedName name="solver_rel1" localSheetId="5" hidden="1">2</definedName>
    <definedName name="solver_rel1" localSheetId="6" hidden="1">2</definedName>
    <definedName name="solver_rel2" localSheetId="3" hidden="1">2</definedName>
    <definedName name="solver_rel2" localSheetId="2" hidden="1">2</definedName>
    <definedName name="solver_rel2" localSheetId="1" hidden="1">2</definedName>
    <definedName name="solver_rel2" localSheetId="4" hidden="1">2</definedName>
    <definedName name="solver_rel2" localSheetId="0" hidden="1">2</definedName>
    <definedName name="solver_rel2" localSheetId="5" hidden="1">1</definedName>
    <definedName name="solver_rel2" localSheetId="6" hidden="1">1</definedName>
    <definedName name="solver_rel3" localSheetId="3" hidden="1">2</definedName>
    <definedName name="solver_rhs1" localSheetId="3" hidden="1">'MLB Umpire Assignment'!$C$18:$F$18</definedName>
    <definedName name="solver_rhs1" localSheetId="2" hidden="1">'New Hire Assignments'!$D$16:$G$16</definedName>
    <definedName name="solver_rhs1" localSheetId="1" hidden="1">'Osbourne Concrete Company'!$C$7:$E$7</definedName>
    <definedName name="solver_rhs1" localSheetId="4" hidden="1">'Professors and Courses'!$C$16:$F$16</definedName>
    <definedName name="solver_rhs1" localSheetId="0" hidden="1">'TRANSPORTATION PROBLEMS-LP'!$D$8:$F$8</definedName>
    <definedName name="solver_rhs1" localSheetId="5" hidden="1">'Umbrella Cooperation-1'!$D$8:$F$8</definedName>
    <definedName name="solver_rhs1" localSheetId="6" hidden="1">'Umbrella Cooperation-2'!$C$26:$E$26</definedName>
    <definedName name="solver_rhs2" localSheetId="3" hidden="1">0</definedName>
    <definedName name="solver_rhs2" localSheetId="2" hidden="1">1</definedName>
    <definedName name="solver_rhs2" localSheetId="1" hidden="1">'Osbourne Concrete Company'!$F$4:$F$6</definedName>
    <definedName name="solver_rhs2" localSheetId="4" hidden="1">'Professors and Courses'!$I$10:$I$13</definedName>
    <definedName name="solver_rhs2" localSheetId="0" hidden="1">'TRANSPORTATION PROBLEMS-LP'!$G$5:$G$7</definedName>
    <definedName name="solver_rhs2" localSheetId="5" hidden="1">'Umbrella Cooperation-1'!$G$6:$G$7</definedName>
    <definedName name="solver_rhs2" localSheetId="6" hidden="1">'Umbrella Cooperation-2'!$H$21:$H$23</definedName>
    <definedName name="solver_rhs3" localSheetId="3" hidden="1">'MLB Umpire Assignment'!$I$12:$I$15</definedName>
    <definedName name="solver_rlx" localSheetId="3" hidden="1">2</definedName>
    <definedName name="solver_rlx" localSheetId="2" hidden="1">2</definedName>
    <definedName name="solver_rlx" localSheetId="1" hidden="1">2</definedName>
    <definedName name="solver_rlx" localSheetId="4" hidden="1">2</definedName>
    <definedName name="solver_rlx" localSheetId="0" hidden="1">2</definedName>
    <definedName name="solver_rlx" localSheetId="5" hidden="1">2</definedName>
    <definedName name="solver_rlx" localSheetId="6" hidden="1">2</definedName>
    <definedName name="solver_rsd" localSheetId="3" hidden="1">0</definedName>
    <definedName name="solver_rsd" localSheetId="2" hidden="1">0</definedName>
    <definedName name="solver_rsd" localSheetId="1" hidden="1">0</definedName>
    <definedName name="solver_rsd" localSheetId="4" hidden="1">0</definedName>
    <definedName name="solver_rsd" localSheetId="0" hidden="1">0</definedName>
    <definedName name="solver_rsd" localSheetId="5" hidden="1">0</definedName>
    <definedName name="solver_rsd" localSheetId="6" hidden="1">0</definedName>
    <definedName name="solver_scl" localSheetId="3" hidden="1">1</definedName>
    <definedName name="solver_scl" localSheetId="2" hidden="1">1</definedName>
    <definedName name="solver_scl" localSheetId="1" hidden="1">1</definedName>
    <definedName name="solver_scl" localSheetId="4" hidden="1">1</definedName>
    <definedName name="solver_scl" localSheetId="0" hidden="1">1</definedName>
    <definedName name="solver_scl" localSheetId="5" hidden="1">1</definedName>
    <definedName name="solver_scl" localSheetId="6" hidden="1">1</definedName>
    <definedName name="solver_sho" localSheetId="3" hidden="1">2</definedName>
    <definedName name="solver_sho" localSheetId="2" hidden="1">2</definedName>
    <definedName name="solver_sho" localSheetId="1" hidden="1">2</definedName>
    <definedName name="solver_sho" localSheetId="4" hidden="1">2</definedName>
    <definedName name="solver_sho" localSheetId="0" hidden="1">2</definedName>
    <definedName name="solver_sho" localSheetId="5" hidden="1">2</definedName>
    <definedName name="solver_sho" localSheetId="6" hidden="1">2</definedName>
    <definedName name="solver_ssz" localSheetId="3" hidden="1">100</definedName>
    <definedName name="solver_ssz" localSheetId="2" hidden="1">100</definedName>
    <definedName name="solver_ssz" localSheetId="1" hidden="1">100</definedName>
    <definedName name="solver_ssz" localSheetId="4" hidden="1">100</definedName>
    <definedName name="solver_ssz" localSheetId="0" hidden="1">100</definedName>
    <definedName name="solver_ssz" localSheetId="5" hidden="1">100</definedName>
    <definedName name="solver_ssz" localSheetId="6" hidden="1">100</definedName>
    <definedName name="solver_tim" localSheetId="3" hidden="1">2147483647</definedName>
    <definedName name="solver_tim" localSheetId="2" hidden="1">2147483647</definedName>
    <definedName name="solver_tim" localSheetId="1" hidden="1">2147483647</definedName>
    <definedName name="solver_tim" localSheetId="4" hidden="1">2147483647</definedName>
    <definedName name="solver_tim" localSheetId="0" hidden="1">2147483647</definedName>
    <definedName name="solver_tim" localSheetId="5" hidden="1">2147483647</definedName>
    <definedName name="solver_tim" localSheetId="6" hidden="1">2147483647</definedName>
    <definedName name="solver_tol" localSheetId="3" hidden="1">0.01</definedName>
    <definedName name="solver_tol" localSheetId="2" hidden="1">0.01</definedName>
    <definedName name="solver_tol" localSheetId="1" hidden="1">0.01</definedName>
    <definedName name="solver_tol" localSheetId="4" hidden="1">0.01</definedName>
    <definedName name="solver_tol" localSheetId="0" hidden="1">0.01</definedName>
    <definedName name="solver_tol" localSheetId="5" hidden="1">0.01</definedName>
    <definedName name="solver_tol" localSheetId="6" hidden="1">0.01</definedName>
    <definedName name="solver_typ" localSheetId="3" hidden="1">2</definedName>
    <definedName name="solver_typ" localSheetId="2" hidden="1">2</definedName>
    <definedName name="solver_typ" localSheetId="1" hidden="1">2</definedName>
    <definedName name="solver_typ" localSheetId="4" hidden="1">1</definedName>
    <definedName name="solver_typ" localSheetId="0" hidden="1">2</definedName>
    <definedName name="solver_typ" localSheetId="5" hidden="1">2</definedName>
    <definedName name="solver_typ" localSheetId="6" hidden="1">1</definedName>
    <definedName name="solver_val" localSheetId="3" hidden="1">0</definedName>
    <definedName name="solver_val" localSheetId="2" hidden="1">0</definedName>
    <definedName name="solver_val" localSheetId="1" hidden="1">0</definedName>
    <definedName name="solver_val" localSheetId="4" hidden="1">0</definedName>
    <definedName name="solver_val" localSheetId="0" hidden="1">0</definedName>
    <definedName name="solver_val" localSheetId="5" hidden="1">0</definedName>
    <definedName name="solver_val" localSheetId="6" hidden="1">0</definedName>
    <definedName name="solver_ver" localSheetId="3" hidden="1">3</definedName>
    <definedName name="solver_ver" localSheetId="2" hidden="1">3</definedName>
    <definedName name="solver_ver" localSheetId="1" hidden="1">3</definedName>
    <definedName name="solver_ver" localSheetId="4" hidden="1">3</definedName>
    <definedName name="solver_ver" localSheetId="0" hidden="1">3</definedName>
    <definedName name="solver_ver" localSheetId="5" hidden="1">3</definedName>
    <definedName name="solver_ver" localSheetId="6"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7" l="1"/>
  <c r="F22" i="7"/>
  <c r="F23" i="7"/>
  <c r="F21" i="7"/>
  <c r="D24" i="7"/>
  <c r="E24" i="7"/>
  <c r="C24" i="7"/>
  <c r="B24" i="6"/>
  <c r="E15" i="6"/>
  <c r="F15" i="6"/>
  <c r="D15" i="6"/>
  <c r="G14" i="6"/>
  <c r="G13" i="6"/>
  <c r="B18" i="5"/>
  <c r="D14" i="5"/>
  <c r="E14" i="5"/>
  <c r="F14" i="5"/>
  <c r="C14" i="5"/>
  <c r="G11" i="5"/>
  <c r="G12" i="5"/>
  <c r="G13" i="5"/>
  <c r="G10" i="5"/>
  <c r="B20" i="4"/>
  <c r="D16" i="4"/>
  <c r="E16" i="4"/>
  <c r="F16" i="4"/>
  <c r="C16" i="4"/>
  <c r="G13" i="4"/>
  <c r="G14" i="4"/>
  <c r="G15" i="4"/>
  <c r="G12" i="4"/>
  <c r="C19" i="3"/>
  <c r="H12" i="3"/>
  <c r="H13" i="3"/>
  <c r="H11" i="3"/>
  <c r="E14" i="3"/>
  <c r="F14" i="3"/>
  <c r="G14" i="3"/>
  <c r="D14" i="3"/>
  <c r="B19" i="2"/>
  <c r="D14" i="2"/>
  <c r="E14" i="2"/>
  <c r="C14" i="2"/>
  <c r="F12" i="2"/>
  <c r="F13" i="2"/>
  <c r="F11" i="2"/>
  <c r="E17" i="1"/>
  <c r="F17" i="1"/>
  <c r="D17" i="1"/>
  <c r="B21" i="1"/>
  <c r="G15" i="1"/>
  <c r="G16" i="1"/>
  <c r="G14" i="1"/>
  <c r="C20" i="6"/>
  <c r="C19" i="2"/>
  <c r="G12" i="2"/>
  <c r="H16" i="1"/>
  <c r="D18" i="1"/>
  <c r="C29" i="7"/>
  <c r="C18" i="5"/>
  <c r="D15" i="2"/>
  <c r="G13" i="2"/>
  <c r="C21" i="1"/>
  <c r="H15" i="1"/>
  <c r="C29" i="6"/>
  <c r="C20" i="4"/>
  <c r="E15" i="2"/>
  <c r="G11" i="2"/>
  <c r="F18" i="1"/>
  <c r="C24" i="6"/>
  <c r="D19" i="3"/>
  <c r="C15" i="2"/>
  <c r="H14" i="1"/>
  <c r="E18" i="1"/>
  <c r="B20" i="6" l="1"/>
  <c r="B29" i="6" s="1"/>
</calcChain>
</file>

<file path=xl/sharedStrings.xml><?xml version="1.0" encoding="utf-8"?>
<sst xmlns="http://schemas.openxmlformats.org/spreadsheetml/2006/main" count="218" uniqueCount="101">
  <si>
    <t>Factories</t>
  </si>
  <si>
    <t>Factories:</t>
  </si>
  <si>
    <t>D,E,F</t>
  </si>
  <si>
    <t>Outlets:</t>
  </si>
  <si>
    <t>A,B,C</t>
  </si>
  <si>
    <t>Shipping costs:</t>
  </si>
  <si>
    <t>Outputs:</t>
  </si>
  <si>
    <t>Demands:</t>
  </si>
  <si>
    <t>Transportation Example:</t>
  </si>
  <si>
    <t>Data Table</t>
  </si>
  <si>
    <t>D</t>
  </si>
  <si>
    <t>E</t>
  </si>
  <si>
    <t>F</t>
  </si>
  <si>
    <t>A</t>
  </si>
  <si>
    <t>B</t>
  </si>
  <si>
    <t>C</t>
  </si>
  <si>
    <t>Outlets</t>
  </si>
  <si>
    <t>Outputs</t>
  </si>
  <si>
    <t>Demands</t>
  </si>
  <si>
    <t>Shipment</t>
  </si>
  <si>
    <t>Objective(min):</t>
  </si>
  <si>
    <t>Total cost</t>
  </si>
  <si>
    <t>Osbourne Concrete Company</t>
  </si>
  <si>
    <t>Plant 1</t>
  </si>
  <si>
    <t>Plant 2</t>
  </si>
  <si>
    <t>Plant 3</t>
  </si>
  <si>
    <t>Requirements</t>
  </si>
  <si>
    <t>Project A</t>
  </si>
  <si>
    <t>Project B</t>
  </si>
  <si>
    <t>Project C</t>
  </si>
  <si>
    <t>Capacity</t>
  </si>
  <si>
    <t>OBJECTIVE(MIN):</t>
  </si>
  <si>
    <t>LEAST-COST WAY</t>
  </si>
  <si>
    <t>New Hire Assignments</t>
  </si>
  <si>
    <t>Omaha</t>
  </si>
  <si>
    <t>Miami</t>
  </si>
  <si>
    <t>Dallas</t>
  </si>
  <si>
    <t>New York</t>
  </si>
  <si>
    <t>Jones</t>
  </si>
  <si>
    <t>Smith</t>
  </si>
  <si>
    <t>Wilson</t>
  </si>
  <si>
    <t>Cost Data Table</t>
  </si>
  <si>
    <t>Assignment Table:</t>
  </si>
  <si>
    <t>Relocation:</t>
  </si>
  <si>
    <t>Total</t>
  </si>
  <si>
    <t>Sign</t>
  </si>
  <si>
    <t>**In an assignment table there are no wrapper columns for supply and demand</t>
  </si>
  <si>
    <t>*One candidate per office</t>
  </si>
  <si>
    <t>=</t>
  </si>
  <si>
    <t>OBJECTICVE(MIN):</t>
  </si>
  <si>
    <t>Relocation Cost:</t>
  </si>
  <si>
    <t>&lt;=</t>
  </si>
  <si>
    <t>MLB Umpire Assignment</t>
  </si>
  <si>
    <t>Data Table:</t>
  </si>
  <si>
    <t>Kansas City</t>
  </si>
  <si>
    <t>Chicago</t>
  </si>
  <si>
    <t>Detroit</t>
  </si>
  <si>
    <t>Toronto</t>
  </si>
  <si>
    <t>Seattle</t>
  </si>
  <si>
    <t>Arlington</t>
  </si>
  <si>
    <t>Oakland</t>
  </si>
  <si>
    <t>Baltimore</t>
  </si>
  <si>
    <t>Distances:</t>
  </si>
  <si>
    <t>Assignments:</t>
  </si>
  <si>
    <t>From:</t>
  </si>
  <si>
    <t>To:</t>
  </si>
  <si>
    <t>Totals:</t>
  </si>
  <si>
    <t>Distance:(min)</t>
  </si>
  <si>
    <t>x</t>
  </si>
  <si>
    <t>Professors and Courses</t>
  </si>
  <si>
    <t>Statistics</t>
  </si>
  <si>
    <t>Management</t>
  </si>
  <si>
    <t>Finance</t>
  </si>
  <si>
    <t>Economics</t>
  </si>
  <si>
    <t>Bain</t>
  </si>
  <si>
    <t>Carey</t>
  </si>
  <si>
    <t>Dio</t>
  </si>
  <si>
    <t>Powell</t>
  </si>
  <si>
    <t>Assignment:</t>
  </si>
  <si>
    <t>OBJECTIVE(MAX):</t>
  </si>
  <si>
    <t>TEACHING RATING:</t>
  </si>
  <si>
    <t>Umbrella Cooperation</t>
  </si>
  <si>
    <t>Retail Stores</t>
  </si>
  <si>
    <t>Output</t>
  </si>
  <si>
    <t>Demand</t>
  </si>
  <si>
    <t>Transportation:</t>
  </si>
  <si>
    <t>Manufacturing Costs:</t>
  </si>
  <si>
    <t>Transportation Assignment:</t>
  </si>
  <si>
    <t>MINIMIZE COSTS:</t>
  </si>
  <si>
    <t>Factory 1</t>
  </si>
  <si>
    <t>Transportation Costs:</t>
  </si>
  <si>
    <t>Basketball Jersey Assignment:</t>
  </si>
  <si>
    <t>Closing Plant:</t>
  </si>
  <si>
    <t>Closing Plant</t>
  </si>
  <si>
    <t>No. of Workers to Transfer</t>
  </si>
  <si>
    <t>Open Plant</t>
  </si>
  <si>
    <t>No. of Open Positions</t>
  </si>
  <si>
    <t>Change as a result of Assignment:</t>
  </si>
  <si>
    <t>Number to assign:</t>
  </si>
  <si>
    <t>Supply</t>
  </si>
  <si>
    <t>PRODUCT(BASKETBALL JERSEYS):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</si>
</sst>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00"/>
    <numFmt numFmtId="166" formatCode="&quot;$&quot;#,##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1" xfId="0" applyBorder="1"/>
    <xf numFmtId="3" fontId="0" fillId="0" borderId="1" xfId="0" applyNumberFormat="1" applyBorder="1"/>
    <xf numFmtId="3" fontId="0" fillId="0" borderId="0" xfId="0" applyNumberFormat="1"/>
    <xf numFmtId="0" fontId="0" fillId="2" borderId="1" xfId="0" applyFill="1" applyBorder="1"/>
    <xf numFmtId="164" fontId="0" fillId="2" borderId="0" xfId="1" applyNumberFormat="1" applyFont="1" applyFill="1"/>
    <xf numFmtId="0" fontId="3" fillId="3" borderId="0" xfId="0" applyFont="1" applyFill="1"/>
    <xf numFmtId="0" fontId="3" fillId="4" borderId="0" xfId="0" applyFont="1" applyFill="1"/>
    <xf numFmtId="0" fontId="0" fillId="0" borderId="3" xfId="0" applyBorder="1"/>
    <xf numFmtId="0" fontId="0" fillId="5" borderId="1" xfId="0" applyFill="1" applyBorder="1" applyAlignment="1">
      <alignment horizontal="center"/>
    </xf>
    <xf numFmtId="166" fontId="0" fillId="0" borderId="1" xfId="1" applyNumberFormat="1" applyFont="1" applyBorder="1" applyAlignment="1">
      <alignment horizontal="center"/>
    </xf>
    <xf numFmtId="166" fontId="0" fillId="5" borderId="1" xfId="0" applyNumberFormat="1" applyFill="1" applyBorder="1" applyAlignment="1">
      <alignment horizontal="center"/>
    </xf>
    <xf numFmtId="166" fontId="0" fillId="0" borderId="1" xfId="0" applyNumberFormat="1" applyBorder="1"/>
    <xf numFmtId="0" fontId="0" fillId="0" borderId="4" xfId="0" applyBorder="1"/>
    <xf numFmtId="0" fontId="0" fillId="0" borderId="0" xfId="0" applyAlignment="1">
      <alignment horizontal="center"/>
    </xf>
    <xf numFmtId="1" fontId="0" fillId="0" borderId="4" xfId="0" applyNumberFormat="1" applyBorder="1" applyAlignment="1">
      <alignment horizontal="center"/>
    </xf>
    <xf numFmtId="1" fontId="0" fillId="0" borderId="1" xfId="0" applyNumberFormat="1" applyBorder="1"/>
    <xf numFmtId="1" fontId="0" fillId="0" borderId="0" xfId="0" applyNumberFormat="1"/>
    <xf numFmtId="1" fontId="0" fillId="3" borderId="1" xfId="0" applyNumberFormat="1" applyFill="1" applyBorder="1"/>
    <xf numFmtId="166" fontId="0" fillId="3" borderId="0" xfId="0" applyNumberFormat="1" applyFill="1"/>
    <xf numFmtId="0" fontId="0" fillId="2" borderId="0" xfId="0" applyFill="1"/>
    <xf numFmtId="0" fontId="3" fillId="2" borderId="0" xfId="0" applyFont="1" applyFill="1"/>
    <xf numFmtId="0" fontId="2" fillId="0" borderId="0" xfId="0" applyFont="1"/>
    <xf numFmtId="0" fontId="2" fillId="0" borderId="1" xfId="0" applyFont="1" applyBorder="1"/>
    <xf numFmtId="0" fontId="2" fillId="2" borderId="0" xfId="0" applyFont="1" applyFill="1"/>
    <xf numFmtId="165" fontId="0" fillId="0" borderId="0" xfId="0" applyNumberFormat="1"/>
    <xf numFmtId="1" fontId="0" fillId="2" borderId="1" xfId="0" applyNumberFormat="1" applyFill="1" applyBorder="1"/>
    <xf numFmtId="165" fontId="0" fillId="2" borderId="0" xfId="0" applyNumberFormat="1" applyFill="1"/>
    <xf numFmtId="1" fontId="0" fillId="4" borderId="6" xfId="0" applyNumberFormat="1" applyFill="1" applyBorder="1"/>
    <xf numFmtId="0" fontId="0" fillId="0" borderId="1" xfId="0" applyBorder="1" applyAlignment="1">
      <alignment horizontal="center" textRotation="90"/>
    </xf>
    <xf numFmtId="0" fontId="0" fillId="0" borderId="1" xfId="0"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7.png"/><Relationship Id="rId42" Type="http://schemas.openxmlformats.org/officeDocument/2006/relationships/image" Target="../media/image21.png"/><Relationship Id="rId47" Type="http://schemas.openxmlformats.org/officeDocument/2006/relationships/customXml" Target="../ink/ink24.xml"/><Relationship Id="rId50" Type="http://schemas.openxmlformats.org/officeDocument/2006/relationships/image" Target="../media/image25.png"/><Relationship Id="rId55" Type="http://schemas.openxmlformats.org/officeDocument/2006/relationships/customXml" Target="../ink/ink28.xml"/><Relationship Id="rId7" Type="http://schemas.openxmlformats.org/officeDocument/2006/relationships/customXml" Target="../ink/ink4.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19.png"/><Relationship Id="rId46" Type="http://schemas.openxmlformats.org/officeDocument/2006/relationships/image" Target="../media/image23.png"/><Relationship Id="rId59" Type="http://schemas.openxmlformats.org/officeDocument/2006/relationships/customXml" Target="../ink/ink30.xml"/><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customXml" Target="../ink/ink15.xml"/><Relationship Id="rId41" Type="http://schemas.openxmlformats.org/officeDocument/2006/relationships/customXml" Target="../ink/ink21.xml"/><Relationship Id="rId54" Type="http://schemas.openxmlformats.org/officeDocument/2006/relationships/image" Target="../media/image27.png"/><Relationship Id="rId1" Type="http://schemas.openxmlformats.org/officeDocument/2006/relationships/customXml" Target="../ink/ink1.xml"/><Relationship Id="rId6" Type="http://schemas.openxmlformats.org/officeDocument/2006/relationships/image" Target="../media/image3.png"/><Relationship Id="rId11" Type="http://schemas.openxmlformats.org/officeDocument/2006/relationships/customXml" Target="../ink/ink6.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9.xml"/><Relationship Id="rId40" Type="http://schemas.openxmlformats.org/officeDocument/2006/relationships/image" Target="../media/image20.png"/><Relationship Id="rId45" Type="http://schemas.openxmlformats.org/officeDocument/2006/relationships/customXml" Target="../ink/ink23.xml"/><Relationship Id="rId53" Type="http://schemas.openxmlformats.org/officeDocument/2006/relationships/customXml" Target="../ink/ink27.xml"/><Relationship Id="rId58" Type="http://schemas.openxmlformats.org/officeDocument/2006/relationships/image" Target="../media/image29.png"/><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4.png"/><Relationship Id="rId36" Type="http://schemas.openxmlformats.org/officeDocument/2006/relationships/image" Target="../media/image18.png"/><Relationship Id="rId49" Type="http://schemas.openxmlformats.org/officeDocument/2006/relationships/customXml" Target="../ink/ink25.xml"/><Relationship Id="rId57" Type="http://schemas.openxmlformats.org/officeDocument/2006/relationships/customXml" Target="../ink/ink29.xml"/><Relationship Id="rId10" Type="http://schemas.openxmlformats.org/officeDocument/2006/relationships/image" Target="../media/image5.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image" Target="../media/image22.png"/><Relationship Id="rId52" Type="http://schemas.openxmlformats.org/officeDocument/2006/relationships/image" Target="../media/image26.png"/><Relationship Id="rId60" Type="http://schemas.openxmlformats.org/officeDocument/2006/relationships/image" Target="../media/image30.png"/><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customXml" Target="../ink/ink14.xml"/><Relationship Id="rId30" Type="http://schemas.openxmlformats.org/officeDocument/2006/relationships/image" Target="../media/image15.png"/><Relationship Id="rId35" Type="http://schemas.openxmlformats.org/officeDocument/2006/relationships/customXml" Target="../ink/ink18.xml"/><Relationship Id="rId43" Type="http://schemas.openxmlformats.org/officeDocument/2006/relationships/customXml" Target="../ink/ink22.xml"/><Relationship Id="rId48" Type="http://schemas.openxmlformats.org/officeDocument/2006/relationships/image" Target="../media/image24.png"/><Relationship Id="rId56" Type="http://schemas.openxmlformats.org/officeDocument/2006/relationships/image" Target="../media/image28.png"/><Relationship Id="rId8" Type="http://schemas.openxmlformats.org/officeDocument/2006/relationships/image" Target="../media/image4.png"/><Relationship Id="rId51" Type="http://schemas.openxmlformats.org/officeDocument/2006/relationships/customXml" Target="../ink/ink26.xml"/><Relationship Id="rId3" Type="http://schemas.openxmlformats.org/officeDocument/2006/relationships/customXml" Target="../ink/ink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15</xdr:col>
      <xdr:colOff>171285</xdr:colOff>
      <xdr:row>4</xdr:row>
      <xdr:rowOff>38085</xdr:rowOff>
    </xdr:from>
    <xdr:to>
      <xdr:col>17</xdr:col>
      <xdr:colOff>381285</xdr:colOff>
      <xdr:row>10</xdr:row>
      <xdr:rowOff>9840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9" name="Ink 18">
              <a:extLst>
                <a:ext uri="{FF2B5EF4-FFF2-40B4-BE49-F238E27FC236}">
                  <a16:creationId xmlns:a16="http://schemas.microsoft.com/office/drawing/2014/main" id="{FB773BDC-67A4-98C6-B37C-5A498E5378FA}"/>
                </a:ext>
              </a:extLst>
            </xdr14:cNvPr>
            <xdr14:cNvContentPartPr/>
          </xdr14:nvContentPartPr>
          <xdr14:nvPr macro=""/>
          <xdr14:xfrm>
            <a:off x="10058235" y="609585"/>
            <a:ext cx="1429200" cy="1124280"/>
          </xdr14:xfrm>
        </xdr:contentPart>
      </mc:Choice>
      <mc:Fallback xmlns="">
        <xdr:pic>
          <xdr:nvPicPr>
            <xdr:cNvPr id="19" name="Ink 18">
              <a:extLst>
                <a:ext uri="{FF2B5EF4-FFF2-40B4-BE49-F238E27FC236}">
                  <a16:creationId xmlns:a16="http://schemas.microsoft.com/office/drawing/2014/main" id="{FB773BDC-67A4-98C6-B37C-5A498E5378FA}"/>
                </a:ext>
              </a:extLst>
            </xdr:cNvPr>
            <xdr:cNvPicPr/>
          </xdr:nvPicPr>
          <xdr:blipFill>
            <a:blip xmlns:r="http://schemas.openxmlformats.org/officeDocument/2006/relationships" r:embed="rId2"/>
            <a:stretch>
              <a:fillRect/>
            </a:stretch>
          </xdr:blipFill>
          <xdr:spPr>
            <a:xfrm>
              <a:off x="10053915" y="605265"/>
              <a:ext cx="1437840" cy="1132920"/>
            </a:xfrm>
            <a:prstGeom prst="rect">
              <a:avLst/>
            </a:prstGeom>
          </xdr:spPr>
        </xdr:pic>
      </mc:Fallback>
    </mc:AlternateContent>
    <xdr:clientData/>
  </xdr:twoCellAnchor>
  <xdr:twoCellAnchor editAs="oneCell">
    <xdr:from>
      <xdr:col>16</xdr:col>
      <xdr:colOff>295365</xdr:colOff>
      <xdr:row>7</xdr:row>
      <xdr:rowOff>152385</xdr:rowOff>
    </xdr:from>
    <xdr:to>
      <xdr:col>16</xdr:col>
      <xdr:colOff>324165</xdr:colOff>
      <xdr:row>7</xdr:row>
      <xdr:rowOff>162465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2" name="Ink 21">
              <a:extLst>
                <a:ext uri="{FF2B5EF4-FFF2-40B4-BE49-F238E27FC236}">
                  <a16:creationId xmlns:a16="http://schemas.microsoft.com/office/drawing/2014/main" id="{BDB259DA-B99E-A5E3-7C6C-2165CE084F48}"/>
                </a:ext>
              </a:extLst>
            </xdr14:cNvPr>
            <xdr14:cNvContentPartPr/>
          </xdr14:nvContentPartPr>
          <xdr14:nvPr macro=""/>
          <xdr14:xfrm>
            <a:off x="10791915" y="1295385"/>
            <a:ext cx="28800" cy="10080"/>
          </xdr14:xfrm>
        </xdr:contentPart>
      </mc:Choice>
      <mc:Fallback xmlns="">
        <xdr:pic>
          <xdr:nvPicPr>
            <xdr:cNvPr id="22" name="Ink 21">
              <a:extLst>
                <a:ext uri="{FF2B5EF4-FFF2-40B4-BE49-F238E27FC236}">
                  <a16:creationId xmlns:a16="http://schemas.microsoft.com/office/drawing/2014/main" id="{BDB259DA-B99E-A5E3-7C6C-2165CE084F48}"/>
                </a:ext>
              </a:extLst>
            </xdr:cNvPr>
            <xdr:cNvPicPr/>
          </xdr:nvPicPr>
          <xdr:blipFill>
            <a:blip xmlns:r="http://schemas.openxmlformats.org/officeDocument/2006/relationships" r:embed="rId4"/>
            <a:stretch>
              <a:fillRect/>
            </a:stretch>
          </xdr:blipFill>
          <xdr:spPr>
            <a:xfrm>
              <a:off x="10787595" y="1291065"/>
              <a:ext cx="37440" cy="18720"/>
            </a:xfrm>
            <a:prstGeom prst="rect">
              <a:avLst/>
            </a:prstGeom>
          </xdr:spPr>
        </xdr:pic>
      </mc:Fallback>
    </mc:AlternateContent>
    <xdr:clientData/>
  </xdr:twoCellAnchor>
  <xdr:twoCellAnchor editAs="oneCell">
    <xdr:from>
      <xdr:col>16</xdr:col>
      <xdr:colOff>171525</xdr:colOff>
      <xdr:row>7</xdr:row>
      <xdr:rowOff>95145</xdr:rowOff>
    </xdr:from>
    <xdr:to>
      <xdr:col>16</xdr:col>
      <xdr:colOff>486165</xdr:colOff>
      <xdr:row>9</xdr:row>
      <xdr:rowOff>38505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5D013D35-238B-2C64-577E-1895B7B6C4E0}"/>
                </a:ext>
              </a:extLst>
            </xdr14:cNvPr>
            <xdr14:cNvContentPartPr/>
          </xdr14:nvContentPartPr>
          <xdr14:nvPr macro=""/>
          <xdr14:xfrm>
            <a:off x="10668075" y="1238145"/>
            <a:ext cx="314640" cy="324360"/>
          </xdr14:xfrm>
        </xdr:contentPart>
      </mc:Choice>
      <mc:Fallback xmlns="">
        <xdr:pic>
          <xdr:nvPicPr>
            <xdr:cNvPr id="24" name="Ink 23">
              <a:extLst>
                <a:ext uri="{FF2B5EF4-FFF2-40B4-BE49-F238E27FC236}">
                  <a16:creationId xmlns:a16="http://schemas.microsoft.com/office/drawing/2014/main" id="{5D013D35-238B-2C64-577E-1895B7B6C4E0}"/>
                </a:ext>
              </a:extLst>
            </xdr:cNvPr>
            <xdr:cNvPicPr/>
          </xdr:nvPicPr>
          <xdr:blipFill>
            <a:blip xmlns:r="http://schemas.openxmlformats.org/officeDocument/2006/relationships" r:embed="rId6"/>
            <a:stretch>
              <a:fillRect/>
            </a:stretch>
          </xdr:blipFill>
          <xdr:spPr>
            <a:xfrm>
              <a:off x="10663755" y="1233825"/>
              <a:ext cx="323280" cy="333000"/>
            </a:xfrm>
            <a:prstGeom prst="rect">
              <a:avLst/>
            </a:prstGeom>
          </xdr:spPr>
        </xdr:pic>
      </mc:Fallback>
    </mc:AlternateContent>
    <xdr:clientData/>
  </xdr:twoCellAnchor>
  <xdr:twoCellAnchor editAs="oneCell">
    <xdr:from>
      <xdr:col>15</xdr:col>
      <xdr:colOff>371445</xdr:colOff>
      <xdr:row>10</xdr:row>
      <xdr:rowOff>38085</xdr:rowOff>
    </xdr:from>
    <xdr:to>
      <xdr:col>16</xdr:col>
      <xdr:colOff>28965</xdr:colOff>
      <xdr:row>11</xdr:row>
      <xdr:rowOff>67185</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5" name="Ink 24">
              <a:extLst>
                <a:ext uri="{FF2B5EF4-FFF2-40B4-BE49-F238E27FC236}">
                  <a16:creationId xmlns:a16="http://schemas.microsoft.com/office/drawing/2014/main" id="{96DE631B-93D7-9442-B871-E90DDDC734CA}"/>
                </a:ext>
              </a:extLst>
            </xdr14:cNvPr>
            <xdr14:cNvContentPartPr/>
          </xdr14:nvContentPartPr>
          <xdr14:nvPr macro=""/>
          <xdr14:xfrm>
            <a:off x="10258395" y="1752585"/>
            <a:ext cx="267120" cy="219600"/>
          </xdr14:xfrm>
        </xdr:contentPart>
      </mc:Choice>
      <mc:Fallback xmlns="">
        <xdr:pic>
          <xdr:nvPicPr>
            <xdr:cNvPr id="25" name="Ink 24">
              <a:extLst>
                <a:ext uri="{FF2B5EF4-FFF2-40B4-BE49-F238E27FC236}">
                  <a16:creationId xmlns:a16="http://schemas.microsoft.com/office/drawing/2014/main" id="{96DE631B-93D7-9442-B871-E90DDDC734CA}"/>
                </a:ext>
              </a:extLst>
            </xdr:cNvPr>
            <xdr:cNvPicPr/>
          </xdr:nvPicPr>
          <xdr:blipFill>
            <a:blip xmlns:r="http://schemas.openxmlformats.org/officeDocument/2006/relationships" r:embed="rId8"/>
            <a:stretch>
              <a:fillRect/>
            </a:stretch>
          </xdr:blipFill>
          <xdr:spPr>
            <a:xfrm>
              <a:off x="10254075" y="1748265"/>
              <a:ext cx="275760" cy="228240"/>
            </a:xfrm>
            <a:prstGeom prst="rect">
              <a:avLst/>
            </a:prstGeom>
          </xdr:spPr>
        </xdr:pic>
      </mc:Fallback>
    </mc:AlternateContent>
    <xdr:clientData/>
  </xdr:twoCellAnchor>
  <xdr:twoCellAnchor editAs="oneCell">
    <xdr:from>
      <xdr:col>18</xdr:col>
      <xdr:colOff>438300</xdr:colOff>
      <xdr:row>3</xdr:row>
      <xdr:rowOff>104805</xdr:rowOff>
    </xdr:from>
    <xdr:to>
      <xdr:col>19</xdr:col>
      <xdr:colOff>133620</xdr:colOff>
      <xdr:row>4</xdr:row>
      <xdr:rowOff>181425</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0" name="Ink 29">
              <a:extLst>
                <a:ext uri="{FF2B5EF4-FFF2-40B4-BE49-F238E27FC236}">
                  <a16:creationId xmlns:a16="http://schemas.microsoft.com/office/drawing/2014/main" id="{C5E77D37-83BB-1E28-0D3D-321457D2B07F}"/>
                </a:ext>
              </a:extLst>
            </xdr14:cNvPr>
            <xdr14:cNvContentPartPr/>
          </xdr14:nvContentPartPr>
          <xdr14:nvPr macro=""/>
          <xdr14:xfrm>
            <a:off x="12154050" y="485805"/>
            <a:ext cx="304920" cy="267120"/>
          </xdr14:xfrm>
        </xdr:contentPart>
      </mc:Choice>
      <mc:Fallback xmlns="">
        <xdr:pic>
          <xdr:nvPicPr>
            <xdr:cNvPr id="30" name="Ink 29">
              <a:extLst>
                <a:ext uri="{FF2B5EF4-FFF2-40B4-BE49-F238E27FC236}">
                  <a16:creationId xmlns:a16="http://schemas.microsoft.com/office/drawing/2014/main" id="{C5E77D37-83BB-1E28-0D3D-321457D2B07F}"/>
                </a:ext>
              </a:extLst>
            </xdr:cNvPr>
            <xdr:cNvPicPr/>
          </xdr:nvPicPr>
          <xdr:blipFill>
            <a:blip xmlns:r="http://schemas.openxmlformats.org/officeDocument/2006/relationships" r:embed="rId10"/>
            <a:stretch>
              <a:fillRect/>
            </a:stretch>
          </xdr:blipFill>
          <xdr:spPr>
            <a:xfrm>
              <a:off x="12149730" y="481485"/>
              <a:ext cx="313560" cy="275760"/>
            </a:xfrm>
            <a:prstGeom prst="rect">
              <a:avLst/>
            </a:prstGeom>
          </xdr:spPr>
        </xdr:pic>
      </mc:Fallback>
    </mc:AlternateContent>
    <xdr:clientData/>
  </xdr:twoCellAnchor>
  <xdr:twoCellAnchor editAs="oneCell">
    <xdr:from>
      <xdr:col>19</xdr:col>
      <xdr:colOff>152445</xdr:colOff>
      <xdr:row>3</xdr:row>
      <xdr:rowOff>181065</xdr:rowOff>
    </xdr:from>
    <xdr:to>
      <xdr:col>20</xdr:col>
      <xdr:colOff>391005</xdr:colOff>
      <xdr:row>4</xdr:row>
      <xdr:rowOff>76605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31" name="Ink 30">
              <a:extLst>
                <a:ext uri="{FF2B5EF4-FFF2-40B4-BE49-F238E27FC236}">
                  <a16:creationId xmlns:a16="http://schemas.microsoft.com/office/drawing/2014/main" id="{00152A1D-D43F-66BB-C721-724B8D58C1A8}"/>
                </a:ext>
              </a:extLst>
            </xdr14:cNvPr>
            <xdr14:cNvContentPartPr/>
          </xdr14:nvContentPartPr>
          <xdr14:nvPr macro=""/>
          <xdr14:xfrm>
            <a:off x="12477795" y="562065"/>
            <a:ext cx="848160" cy="86040"/>
          </xdr14:xfrm>
        </xdr:contentPart>
      </mc:Choice>
      <mc:Fallback xmlns="">
        <xdr:pic>
          <xdr:nvPicPr>
            <xdr:cNvPr id="31" name="Ink 30">
              <a:extLst>
                <a:ext uri="{FF2B5EF4-FFF2-40B4-BE49-F238E27FC236}">
                  <a16:creationId xmlns:a16="http://schemas.microsoft.com/office/drawing/2014/main" id="{00152A1D-D43F-66BB-C721-724B8D58C1A8}"/>
                </a:ext>
              </a:extLst>
            </xdr:cNvPr>
            <xdr:cNvPicPr/>
          </xdr:nvPicPr>
          <xdr:blipFill>
            <a:blip xmlns:r="http://schemas.openxmlformats.org/officeDocument/2006/relationships" r:embed="rId12"/>
            <a:stretch>
              <a:fillRect/>
            </a:stretch>
          </xdr:blipFill>
          <xdr:spPr>
            <a:xfrm>
              <a:off x="12473475" y="557745"/>
              <a:ext cx="856800" cy="94680"/>
            </a:xfrm>
            <a:prstGeom prst="rect">
              <a:avLst/>
            </a:prstGeom>
          </xdr:spPr>
        </xdr:pic>
      </mc:Fallback>
    </mc:AlternateContent>
    <xdr:clientData/>
  </xdr:twoCellAnchor>
  <xdr:twoCellAnchor editAs="oneCell">
    <xdr:from>
      <xdr:col>20</xdr:col>
      <xdr:colOff>266805</xdr:colOff>
      <xdr:row>3</xdr:row>
      <xdr:rowOff>133185</xdr:rowOff>
    </xdr:from>
    <xdr:to>
      <xdr:col>20</xdr:col>
      <xdr:colOff>381285</xdr:colOff>
      <xdr:row>4</xdr:row>
      <xdr:rowOff>57525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32" name="Ink 31">
              <a:extLst>
                <a:ext uri="{FF2B5EF4-FFF2-40B4-BE49-F238E27FC236}">
                  <a16:creationId xmlns:a16="http://schemas.microsoft.com/office/drawing/2014/main" id="{7043DE79-A64D-27D1-5646-F3353F0B9ECF}"/>
                </a:ext>
              </a:extLst>
            </xdr14:cNvPr>
            <xdr14:cNvContentPartPr/>
          </xdr14:nvContentPartPr>
          <xdr14:nvPr macro=""/>
          <xdr14:xfrm>
            <a:off x="13201755" y="514185"/>
            <a:ext cx="114480" cy="114840"/>
          </xdr14:xfrm>
        </xdr:contentPart>
      </mc:Choice>
      <mc:Fallback xmlns="">
        <xdr:pic>
          <xdr:nvPicPr>
            <xdr:cNvPr id="32" name="Ink 31">
              <a:extLst>
                <a:ext uri="{FF2B5EF4-FFF2-40B4-BE49-F238E27FC236}">
                  <a16:creationId xmlns:a16="http://schemas.microsoft.com/office/drawing/2014/main" id="{7043DE79-A64D-27D1-5646-F3353F0B9ECF}"/>
                </a:ext>
              </a:extLst>
            </xdr:cNvPr>
            <xdr:cNvPicPr/>
          </xdr:nvPicPr>
          <xdr:blipFill>
            <a:blip xmlns:r="http://schemas.openxmlformats.org/officeDocument/2006/relationships" r:embed="rId14"/>
            <a:stretch>
              <a:fillRect/>
            </a:stretch>
          </xdr:blipFill>
          <xdr:spPr>
            <a:xfrm>
              <a:off x="13197435" y="509865"/>
              <a:ext cx="123120" cy="123480"/>
            </a:xfrm>
            <a:prstGeom prst="rect">
              <a:avLst/>
            </a:prstGeom>
          </xdr:spPr>
        </xdr:pic>
      </mc:Fallback>
    </mc:AlternateContent>
    <xdr:clientData/>
  </xdr:twoCellAnchor>
  <xdr:twoCellAnchor editAs="oneCell">
    <xdr:from>
      <xdr:col>19</xdr:col>
      <xdr:colOff>104925</xdr:colOff>
      <xdr:row>4</xdr:row>
      <xdr:rowOff>190365</xdr:rowOff>
    </xdr:from>
    <xdr:to>
      <xdr:col>20</xdr:col>
      <xdr:colOff>219285</xdr:colOff>
      <xdr:row>7</xdr:row>
      <xdr:rowOff>162300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9" name="Ink 38">
              <a:extLst>
                <a:ext uri="{FF2B5EF4-FFF2-40B4-BE49-F238E27FC236}">
                  <a16:creationId xmlns:a16="http://schemas.microsoft.com/office/drawing/2014/main" id="{2B1B467A-4F6E-E2C4-8C62-6612FB168A84}"/>
                </a:ext>
              </a:extLst>
            </xdr14:cNvPr>
            <xdr14:cNvContentPartPr/>
          </xdr14:nvContentPartPr>
          <xdr14:nvPr macro=""/>
          <xdr14:xfrm>
            <a:off x="12430275" y="761865"/>
            <a:ext cx="723960" cy="552960"/>
          </xdr14:xfrm>
        </xdr:contentPart>
      </mc:Choice>
      <mc:Fallback xmlns="">
        <xdr:pic>
          <xdr:nvPicPr>
            <xdr:cNvPr id="39" name="Ink 38">
              <a:extLst>
                <a:ext uri="{FF2B5EF4-FFF2-40B4-BE49-F238E27FC236}">
                  <a16:creationId xmlns:a16="http://schemas.microsoft.com/office/drawing/2014/main" id="{2B1B467A-4F6E-E2C4-8C62-6612FB168A84}"/>
                </a:ext>
              </a:extLst>
            </xdr:cNvPr>
            <xdr:cNvPicPr/>
          </xdr:nvPicPr>
          <xdr:blipFill>
            <a:blip xmlns:r="http://schemas.openxmlformats.org/officeDocument/2006/relationships" r:embed="rId16"/>
            <a:stretch>
              <a:fillRect/>
            </a:stretch>
          </xdr:blipFill>
          <xdr:spPr>
            <a:xfrm>
              <a:off x="12425955" y="757545"/>
              <a:ext cx="732600" cy="561600"/>
            </a:xfrm>
            <a:prstGeom prst="rect">
              <a:avLst/>
            </a:prstGeom>
          </xdr:spPr>
        </xdr:pic>
      </mc:Fallback>
    </mc:AlternateContent>
    <xdr:clientData/>
  </xdr:twoCellAnchor>
  <xdr:twoCellAnchor editAs="oneCell">
    <xdr:from>
      <xdr:col>18</xdr:col>
      <xdr:colOff>571605</xdr:colOff>
      <xdr:row>4</xdr:row>
      <xdr:rowOff>181005</xdr:rowOff>
    </xdr:from>
    <xdr:to>
      <xdr:col>19</xdr:col>
      <xdr:colOff>124005</xdr:colOff>
      <xdr:row>9</xdr:row>
      <xdr:rowOff>124020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0" name="Ink 39">
              <a:extLst>
                <a:ext uri="{FF2B5EF4-FFF2-40B4-BE49-F238E27FC236}">
                  <a16:creationId xmlns:a16="http://schemas.microsoft.com/office/drawing/2014/main" id="{0C60F670-CB6A-9898-E56D-A60EB5716BF8}"/>
                </a:ext>
              </a:extLst>
            </xdr14:cNvPr>
            <xdr14:cNvContentPartPr/>
          </xdr14:nvContentPartPr>
          <xdr14:nvPr macro=""/>
          <xdr14:xfrm>
            <a:off x="12287355" y="752505"/>
            <a:ext cx="162000" cy="905040"/>
          </xdr14:xfrm>
        </xdr:contentPart>
      </mc:Choice>
      <mc:Fallback xmlns="">
        <xdr:pic>
          <xdr:nvPicPr>
            <xdr:cNvPr id="40" name="Ink 39">
              <a:extLst>
                <a:ext uri="{FF2B5EF4-FFF2-40B4-BE49-F238E27FC236}">
                  <a16:creationId xmlns:a16="http://schemas.microsoft.com/office/drawing/2014/main" id="{0C60F670-CB6A-9898-E56D-A60EB5716BF8}"/>
                </a:ext>
              </a:extLst>
            </xdr:cNvPr>
            <xdr:cNvPicPr/>
          </xdr:nvPicPr>
          <xdr:blipFill>
            <a:blip xmlns:r="http://schemas.openxmlformats.org/officeDocument/2006/relationships" r:embed="rId18"/>
            <a:stretch>
              <a:fillRect/>
            </a:stretch>
          </xdr:blipFill>
          <xdr:spPr>
            <a:xfrm>
              <a:off x="12283035" y="748185"/>
              <a:ext cx="170640" cy="913680"/>
            </a:xfrm>
            <a:prstGeom prst="rect">
              <a:avLst/>
            </a:prstGeom>
          </xdr:spPr>
        </xdr:pic>
      </mc:Fallback>
    </mc:AlternateContent>
    <xdr:clientData/>
  </xdr:twoCellAnchor>
  <xdr:twoCellAnchor editAs="oneCell">
    <xdr:from>
      <xdr:col>19</xdr:col>
      <xdr:colOff>9525</xdr:colOff>
      <xdr:row>9</xdr:row>
      <xdr:rowOff>9705</xdr:rowOff>
    </xdr:from>
    <xdr:to>
      <xdr:col>19</xdr:col>
      <xdr:colOff>200325</xdr:colOff>
      <xdr:row>9</xdr:row>
      <xdr:rowOff>181425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41" name="Ink 40">
              <a:extLst>
                <a:ext uri="{FF2B5EF4-FFF2-40B4-BE49-F238E27FC236}">
                  <a16:creationId xmlns:a16="http://schemas.microsoft.com/office/drawing/2014/main" id="{6D3FC336-C880-B047-7F84-E02F62A8E060}"/>
                </a:ext>
              </a:extLst>
            </xdr14:cNvPr>
            <xdr14:cNvContentPartPr/>
          </xdr14:nvContentPartPr>
          <xdr14:nvPr macro=""/>
          <xdr14:xfrm>
            <a:off x="12334875" y="1533705"/>
            <a:ext cx="190800" cy="171720"/>
          </xdr14:xfrm>
        </xdr:contentPart>
      </mc:Choice>
      <mc:Fallback xmlns="">
        <xdr:pic>
          <xdr:nvPicPr>
            <xdr:cNvPr id="41" name="Ink 40">
              <a:extLst>
                <a:ext uri="{FF2B5EF4-FFF2-40B4-BE49-F238E27FC236}">
                  <a16:creationId xmlns:a16="http://schemas.microsoft.com/office/drawing/2014/main" id="{6D3FC336-C880-B047-7F84-E02F62A8E060}"/>
                </a:ext>
              </a:extLst>
            </xdr:cNvPr>
            <xdr:cNvPicPr/>
          </xdr:nvPicPr>
          <xdr:blipFill>
            <a:blip xmlns:r="http://schemas.openxmlformats.org/officeDocument/2006/relationships" r:embed="rId20"/>
            <a:stretch>
              <a:fillRect/>
            </a:stretch>
          </xdr:blipFill>
          <xdr:spPr>
            <a:xfrm>
              <a:off x="12330555" y="1529385"/>
              <a:ext cx="199440" cy="180360"/>
            </a:xfrm>
            <a:prstGeom prst="rect">
              <a:avLst/>
            </a:prstGeom>
          </xdr:spPr>
        </xdr:pic>
      </mc:Fallback>
    </mc:AlternateContent>
    <xdr:clientData/>
  </xdr:twoCellAnchor>
  <xdr:twoCellAnchor editAs="oneCell">
    <xdr:from>
      <xdr:col>15</xdr:col>
      <xdr:colOff>409605</xdr:colOff>
      <xdr:row>18</xdr:row>
      <xdr:rowOff>28605</xdr:rowOff>
    </xdr:from>
    <xdr:to>
      <xdr:col>16</xdr:col>
      <xdr:colOff>19245</xdr:colOff>
      <xdr:row>18</xdr:row>
      <xdr:rowOff>143085</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65" name="Ink 64">
              <a:extLst>
                <a:ext uri="{FF2B5EF4-FFF2-40B4-BE49-F238E27FC236}">
                  <a16:creationId xmlns:a16="http://schemas.microsoft.com/office/drawing/2014/main" id="{56577D5B-D46B-FED7-90BF-5F540A16F7E2}"/>
                </a:ext>
              </a:extLst>
            </xdr14:cNvPr>
            <xdr14:cNvContentPartPr/>
          </xdr14:nvContentPartPr>
          <xdr14:nvPr macro=""/>
          <xdr14:xfrm>
            <a:off x="10296555" y="3267105"/>
            <a:ext cx="219240" cy="114480"/>
          </xdr14:xfrm>
        </xdr:contentPart>
      </mc:Choice>
      <mc:Fallback xmlns="">
        <xdr:pic>
          <xdr:nvPicPr>
            <xdr:cNvPr id="65" name="Ink 64">
              <a:extLst>
                <a:ext uri="{FF2B5EF4-FFF2-40B4-BE49-F238E27FC236}">
                  <a16:creationId xmlns:a16="http://schemas.microsoft.com/office/drawing/2014/main" id="{56577D5B-D46B-FED7-90BF-5F540A16F7E2}"/>
                </a:ext>
              </a:extLst>
            </xdr:cNvPr>
            <xdr:cNvPicPr/>
          </xdr:nvPicPr>
          <xdr:blipFill>
            <a:blip xmlns:r="http://schemas.openxmlformats.org/officeDocument/2006/relationships" r:embed="rId22"/>
            <a:stretch>
              <a:fillRect/>
            </a:stretch>
          </xdr:blipFill>
          <xdr:spPr>
            <a:xfrm>
              <a:off x="10292235" y="3262785"/>
              <a:ext cx="227880" cy="123120"/>
            </a:xfrm>
            <a:prstGeom prst="rect">
              <a:avLst/>
            </a:prstGeom>
          </xdr:spPr>
        </xdr:pic>
      </mc:Fallback>
    </mc:AlternateContent>
    <xdr:clientData/>
  </xdr:twoCellAnchor>
  <xdr:twoCellAnchor editAs="oneCell">
    <xdr:from>
      <xdr:col>20</xdr:col>
      <xdr:colOff>504765</xdr:colOff>
      <xdr:row>3</xdr:row>
      <xdr:rowOff>85665</xdr:rowOff>
    </xdr:from>
    <xdr:to>
      <xdr:col>21</xdr:col>
      <xdr:colOff>85965</xdr:colOff>
      <xdr:row>4</xdr:row>
      <xdr:rowOff>114765</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68" name="Ink 67">
              <a:extLst>
                <a:ext uri="{FF2B5EF4-FFF2-40B4-BE49-F238E27FC236}">
                  <a16:creationId xmlns:a16="http://schemas.microsoft.com/office/drawing/2014/main" id="{7374B5D0-1CAC-9DF4-FF64-F85F2850CD8D}"/>
                </a:ext>
              </a:extLst>
            </xdr14:cNvPr>
            <xdr14:cNvContentPartPr/>
          </xdr14:nvContentPartPr>
          <xdr14:nvPr macro=""/>
          <xdr14:xfrm>
            <a:off x="13439715" y="466665"/>
            <a:ext cx="190800" cy="219600"/>
          </xdr14:xfrm>
        </xdr:contentPart>
      </mc:Choice>
      <mc:Fallback xmlns="">
        <xdr:pic>
          <xdr:nvPicPr>
            <xdr:cNvPr id="68" name="Ink 67">
              <a:extLst>
                <a:ext uri="{FF2B5EF4-FFF2-40B4-BE49-F238E27FC236}">
                  <a16:creationId xmlns:a16="http://schemas.microsoft.com/office/drawing/2014/main" id="{7374B5D0-1CAC-9DF4-FF64-F85F2850CD8D}"/>
                </a:ext>
              </a:extLst>
            </xdr:cNvPr>
            <xdr:cNvPicPr/>
          </xdr:nvPicPr>
          <xdr:blipFill>
            <a:blip xmlns:r="http://schemas.openxmlformats.org/officeDocument/2006/relationships" r:embed="rId24"/>
            <a:stretch>
              <a:fillRect/>
            </a:stretch>
          </xdr:blipFill>
          <xdr:spPr>
            <a:xfrm>
              <a:off x="13435395" y="462345"/>
              <a:ext cx="199440" cy="228240"/>
            </a:xfrm>
            <a:prstGeom prst="rect">
              <a:avLst/>
            </a:prstGeom>
          </xdr:spPr>
        </xdr:pic>
      </mc:Fallback>
    </mc:AlternateContent>
    <xdr:clientData/>
  </xdr:twoCellAnchor>
  <xdr:twoCellAnchor editAs="oneCell">
    <xdr:from>
      <xdr:col>20</xdr:col>
      <xdr:colOff>581085</xdr:colOff>
      <xdr:row>4</xdr:row>
      <xdr:rowOff>9645</xdr:rowOff>
    </xdr:from>
    <xdr:to>
      <xdr:col>21</xdr:col>
      <xdr:colOff>85965</xdr:colOff>
      <xdr:row>4</xdr:row>
      <xdr:rowOff>10005</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69" name="Ink 68">
              <a:extLst>
                <a:ext uri="{FF2B5EF4-FFF2-40B4-BE49-F238E27FC236}">
                  <a16:creationId xmlns:a16="http://schemas.microsoft.com/office/drawing/2014/main" id="{A86897D4-8353-EAF5-271A-7FF81B76AAC0}"/>
                </a:ext>
              </a:extLst>
            </xdr14:cNvPr>
            <xdr14:cNvContentPartPr/>
          </xdr14:nvContentPartPr>
          <xdr14:nvPr macro=""/>
          <xdr14:xfrm>
            <a:off x="13516035" y="581145"/>
            <a:ext cx="114480" cy="360"/>
          </xdr14:xfrm>
        </xdr:contentPart>
      </mc:Choice>
      <mc:Fallback xmlns="">
        <xdr:pic>
          <xdr:nvPicPr>
            <xdr:cNvPr id="69" name="Ink 68">
              <a:extLst>
                <a:ext uri="{FF2B5EF4-FFF2-40B4-BE49-F238E27FC236}">
                  <a16:creationId xmlns:a16="http://schemas.microsoft.com/office/drawing/2014/main" id="{A86897D4-8353-EAF5-271A-7FF81B76AAC0}"/>
                </a:ext>
              </a:extLst>
            </xdr:cNvPr>
            <xdr:cNvPicPr/>
          </xdr:nvPicPr>
          <xdr:blipFill>
            <a:blip xmlns:r="http://schemas.openxmlformats.org/officeDocument/2006/relationships" r:embed="rId26"/>
            <a:stretch>
              <a:fillRect/>
            </a:stretch>
          </xdr:blipFill>
          <xdr:spPr>
            <a:xfrm>
              <a:off x="13511715" y="576825"/>
              <a:ext cx="123120" cy="9000"/>
            </a:xfrm>
            <a:prstGeom prst="rect">
              <a:avLst/>
            </a:prstGeom>
          </xdr:spPr>
        </xdr:pic>
      </mc:Fallback>
    </mc:AlternateContent>
    <xdr:clientData/>
  </xdr:twoCellAnchor>
  <xdr:twoCellAnchor editAs="oneCell">
    <xdr:from>
      <xdr:col>20</xdr:col>
      <xdr:colOff>361845</xdr:colOff>
      <xdr:row>7</xdr:row>
      <xdr:rowOff>19185</xdr:rowOff>
    </xdr:from>
    <xdr:to>
      <xdr:col>20</xdr:col>
      <xdr:colOff>362205</xdr:colOff>
      <xdr:row>8</xdr:row>
      <xdr:rowOff>152685</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70" name="Ink 69">
              <a:extLst>
                <a:ext uri="{FF2B5EF4-FFF2-40B4-BE49-F238E27FC236}">
                  <a16:creationId xmlns:a16="http://schemas.microsoft.com/office/drawing/2014/main" id="{2F9B2056-8A01-1A43-1519-7139E711D055}"/>
                </a:ext>
              </a:extLst>
            </xdr14:cNvPr>
            <xdr14:cNvContentPartPr/>
          </xdr14:nvContentPartPr>
          <xdr14:nvPr macro=""/>
          <xdr14:xfrm>
            <a:off x="13296795" y="1162185"/>
            <a:ext cx="360" cy="324000"/>
          </xdr14:xfrm>
        </xdr:contentPart>
      </mc:Choice>
      <mc:Fallback xmlns="">
        <xdr:pic>
          <xdr:nvPicPr>
            <xdr:cNvPr id="70" name="Ink 69">
              <a:extLst>
                <a:ext uri="{FF2B5EF4-FFF2-40B4-BE49-F238E27FC236}">
                  <a16:creationId xmlns:a16="http://schemas.microsoft.com/office/drawing/2014/main" id="{2F9B2056-8A01-1A43-1519-7139E711D055}"/>
                </a:ext>
              </a:extLst>
            </xdr:cNvPr>
            <xdr:cNvPicPr/>
          </xdr:nvPicPr>
          <xdr:blipFill>
            <a:blip xmlns:r="http://schemas.openxmlformats.org/officeDocument/2006/relationships" r:embed="rId28"/>
            <a:stretch>
              <a:fillRect/>
            </a:stretch>
          </xdr:blipFill>
          <xdr:spPr>
            <a:xfrm>
              <a:off x="13292475" y="1157865"/>
              <a:ext cx="9000" cy="332640"/>
            </a:xfrm>
            <a:prstGeom prst="rect">
              <a:avLst/>
            </a:prstGeom>
          </xdr:spPr>
        </xdr:pic>
      </mc:Fallback>
    </mc:AlternateContent>
    <xdr:clientData/>
  </xdr:twoCellAnchor>
  <xdr:twoCellAnchor editAs="oneCell">
    <xdr:from>
      <xdr:col>20</xdr:col>
      <xdr:colOff>352485</xdr:colOff>
      <xdr:row>7</xdr:row>
      <xdr:rowOff>19185</xdr:rowOff>
    </xdr:from>
    <xdr:to>
      <xdr:col>20</xdr:col>
      <xdr:colOff>533925</xdr:colOff>
      <xdr:row>8</xdr:row>
      <xdr:rowOff>152685</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71" name="Ink 70">
              <a:extLst>
                <a:ext uri="{FF2B5EF4-FFF2-40B4-BE49-F238E27FC236}">
                  <a16:creationId xmlns:a16="http://schemas.microsoft.com/office/drawing/2014/main" id="{96AD8241-C0C5-6DAE-5CAB-024CFAC9397E}"/>
                </a:ext>
              </a:extLst>
            </xdr14:cNvPr>
            <xdr14:cNvContentPartPr/>
          </xdr14:nvContentPartPr>
          <xdr14:nvPr macro=""/>
          <xdr14:xfrm>
            <a:off x="13287435" y="1162185"/>
            <a:ext cx="181440" cy="324000"/>
          </xdr14:xfrm>
        </xdr:contentPart>
      </mc:Choice>
      <mc:Fallback xmlns="">
        <xdr:pic>
          <xdr:nvPicPr>
            <xdr:cNvPr id="71" name="Ink 70">
              <a:extLst>
                <a:ext uri="{FF2B5EF4-FFF2-40B4-BE49-F238E27FC236}">
                  <a16:creationId xmlns:a16="http://schemas.microsoft.com/office/drawing/2014/main" id="{96AD8241-C0C5-6DAE-5CAB-024CFAC9397E}"/>
                </a:ext>
              </a:extLst>
            </xdr:cNvPr>
            <xdr:cNvPicPr/>
          </xdr:nvPicPr>
          <xdr:blipFill>
            <a:blip xmlns:r="http://schemas.openxmlformats.org/officeDocument/2006/relationships" r:embed="rId30"/>
            <a:stretch>
              <a:fillRect/>
            </a:stretch>
          </xdr:blipFill>
          <xdr:spPr>
            <a:xfrm>
              <a:off x="13283115" y="1157865"/>
              <a:ext cx="190080" cy="332640"/>
            </a:xfrm>
            <a:prstGeom prst="rect">
              <a:avLst/>
            </a:prstGeom>
          </xdr:spPr>
        </xdr:pic>
      </mc:Fallback>
    </mc:AlternateContent>
    <xdr:clientData/>
  </xdr:twoCellAnchor>
  <xdr:twoCellAnchor editAs="oneCell">
    <xdr:from>
      <xdr:col>19</xdr:col>
      <xdr:colOff>295365</xdr:colOff>
      <xdr:row>10</xdr:row>
      <xdr:rowOff>9645</xdr:rowOff>
    </xdr:from>
    <xdr:to>
      <xdr:col>19</xdr:col>
      <xdr:colOff>590925</xdr:colOff>
      <xdr:row>11</xdr:row>
      <xdr:rowOff>19305</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72" name="Ink 71">
              <a:extLst>
                <a:ext uri="{FF2B5EF4-FFF2-40B4-BE49-F238E27FC236}">
                  <a16:creationId xmlns:a16="http://schemas.microsoft.com/office/drawing/2014/main" id="{E0841214-C674-D6E7-39DF-C34ED962E81F}"/>
                </a:ext>
              </a:extLst>
            </xdr14:cNvPr>
            <xdr14:cNvContentPartPr/>
          </xdr14:nvContentPartPr>
          <xdr14:nvPr macro=""/>
          <xdr14:xfrm>
            <a:off x="12620715" y="1724145"/>
            <a:ext cx="295560" cy="200160"/>
          </xdr14:xfrm>
        </xdr:contentPart>
      </mc:Choice>
      <mc:Fallback xmlns="">
        <xdr:pic>
          <xdr:nvPicPr>
            <xdr:cNvPr id="72" name="Ink 71">
              <a:extLst>
                <a:ext uri="{FF2B5EF4-FFF2-40B4-BE49-F238E27FC236}">
                  <a16:creationId xmlns:a16="http://schemas.microsoft.com/office/drawing/2014/main" id="{E0841214-C674-D6E7-39DF-C34ED962E81F}"/>
                </a:ext>
              </a:extLst>
            </xdr:cNvPr>
            <xdr:cNvPicPr/>
          </xdr:nvPicPr>
          <xdr:blipFill>
            <a:blip xmlns:r="http://schemas.openxmlformats.org/officeDocument/2006/relationships" r:embed="rId32"/>
            <a:stretch>
              <a:fillRect/>
            </a:stretch>
          </xdr:blipFill>
          <xdr:spPr>
            <a:xfrm>
              <a:off x="12616395" y="1719825"/>
              <a:ext cx="304200" cy="208800"/>
            </a:xfrm>
            <a:prstGeom prst="rect">
              <a:avLst/>
            </a:prstGeom>
          </xdr:spPr>
        </xdr:pic>
      </mc:Fallback>
    </mc:AlternateContent>
    <xdr:clientData/>
  </xdr:twoCellAnchor>
  <xdr:twoCellAnchor editAs="oneCell">
    <xdr:from>
      <xdr:col>15</xdr:col>
      <xdr:colOff>399885</xdr:colOff>
      <xdr:row>12</xdr:row>
      <xdr:rowOff>180885</xdr:rowOff>
    </xdr:from>
    <xdr:to>
      <xdr:col>17</xdr:col>
      <xdr:colOff>543285</xdr:colOff>
      <xdr:row>15</xdr:row>
      <xdr:rowOff>19425</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85" name="Ink 84">
              <a:extLst>
                <a:ext uri="{FF2B5EF4-FFF2-40B4-BE49-F238E27FC236}">
                  <a16:creationId xmlns:a16="http://schemas.microsoft.com/office/drawing/2014/main" id="{EB4603CB-739C-E206-2F1C-693996EB09BE}"/>
                </a:ext>
              </a:extLst>
            </xdr14:cNvPr>
            <xdr14:cNvContentPartPr/>
          </xdr14:nvContentPartPr>
          <xdr14:nvPr macro=""/>
          <xdr14:xfrm>
            <a:off x="10286835" y="2276385"/>
            <a:ext cx="1362600" cy="410040"/>
          </xdr14:xfrm>
        </xdr:contentPart>
      </mc:Choice>
      <mc:Fallback xmlns="">
        <xdr:pic>
          <xdr:nvPicPr>
            <xdr:cNvPr id="85" name="Ink 84">
              <a:extLst>
                <a:ext uri="{FF2B5EF4-FFF2-40B4-BE49-F238E27FC236}">
                  <a16:creationId xmlns:a16="http://schemas.microsoft.com/office/drawing/2014/main" id="{EB4603CB-739C-E206-2F1C-693996EB09BE}"/>
                </a:ext>
              </a:extLst>
            </xdr:cNvPr>
            <xdr:cNvPicPr/>
          </xdr:nvPicPr>
          <xdr:blipFill>
            <a:blip xmlns:r="http://schemas.openxmlformats.org/officeDocument/2006/relationships" r:embed="rId34"/>
            <a:stretch>
              <a:fillRect/>
            </a:stretch>
          </xdr:blipFill>
          <xdr:spPr>
            <a:xfrm>
              <a:off x="10282515" y="2272065"/>
              <a:ext cx="1371240" cy="418680"/>
            </a:xfrm>
            <a:prstGeom prst="rect">
              <a:avLst/>
            </a:prstGeom>
          </xdr:spPr>
        </xdr:pic>
      </mc:Fallback>
    </mc:AlternateContent>
    <xdr:clientData/>
  </xdr:twoCellAnchor>
  <xdr:twoCellAnchor editAs="oneCell">
    <xdr:from>
      <xdr:col>17</xdr:col>
      <xdr:colOff>171405</xdr:colOff>
      <xdr:row>16</xdr:row>
      <xdr:rowOff>152565</xdr:rowOff>
    </xdr:from>
    <xdr:to>
      <xdr:col>17</xdr:col>
      <xdr:colOff>190845</xdr:colOff>
      <xdr:row>18</xdr:row>
      <xdr:rowOff>114645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86" name="Ink 85">
              <a:extLst>
                <a:ext uri="{FF2B5EF4-FFF2-40B4-BE49-F238E27FC236}">
                  <a16:creationId xmlns:a16="http://schemas.microsoft.com/office/drawing/2014/main" id="{8F2F5A95-293F-858D-62AB-D2022F8CF3B1}"/>
                </a:ext>
              </a:extLst>
            </xdr14:cNvPr>
            <xdr14:cNvContentPartPr/>
          </xdr14:nvContentPartPr>
          <xdr14:nvPr macro=""/>
          <xdr14:xfrm>
            <a:off x="11277555" y="3010065"/>
            <a:ext cx="19440" cy="343080"/>
          </xdr14:xfrm>
        </xdr:contentPart>
      </mc:Choice>
      <mc:Fallback xmlns="">
        <xdr:pic>
          <xdr:nvPicPr>
            <xdr:cNvPr id="86" name="Ink 85">
              <a:extLst>
                <a:ext uri="{FF2B5EF4-FFF2-40B4-BE49-F238E27FC236}">
                  <a16:creationId xmlns:a16="http://schemas.microsoft.com/office/drawing/2014/main" id="{8F2F5A95-293F-858D-62AB-D2022F8CF3B1}"/>
                </a:ext>
              </a:extLst>
            </xdr:cNvPr>
            <xdr:cNvPicPr/>
          </xdr:nvPicPr>
          <xdr:blipFill>
            <a:blip xmlns:r="http://schemas.openxmlformats.org/officeDocument/2006/relationships" r:embed="rId36"/>
            <a:stretch>
              <a:fillRect/>
            </a:stretch>
          </xdr:blipFill>
          <xdr:spPr>
            <a:xfrm>
              <a:off x="11273235" y="3005745"/>
              <a:ext cx="28080" cy="351720"/>
            </a:xfrm>
            <a:prstGeom prst="rect">
              <a:avLst/>
            </a:prstGeom>
          </xdr:spPr>
        </xdr:pic>
      </mc:Fallback>
    </mc:AlternateContent>
    <xdr:clientData/>
  </xdr:twoCellAnchor>
  <xdr:twoCellAnchor editAs="oneCell">
    <xdr:from>
      <xdr:col>17</xdr:col>
      <xdr:colOff>171405</xdr:colOff>
      <xdr:row>16</xdr:row>
      <xdr:rowOff>171285</xdr:rowOff>
    </xdr:from>
    <xdr:to>
      <xdr:col>17</xdr:col>
      <xdr:colOff>466965</xdr:colOff>
      <xdr:row>18</xdr:row>
      <xdr:rowOff>105285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87" name="Ink 86">
              <a:extLst>
                <a:ext uri="{FF2B5EF4-FFF2-40B4-BE49-F238E27FC236}">
                  <a16:creationId xmlns:a16="http://schemas.microsoft.com/office/drawing/2014/main" id="{632E4B71-21B0-0FD0-CC6A-9FD0247E84C5}"/>
                </a:ext>
              </a:extLst>
            </xdr14:cNvPr>
            <xdr14:cNvContentPartPr/>
          </xdr14:nvContentPartPr>
          <xdr14:nvPr macro=""/>
          <xdr14:xfrm>
            <a:off x="11277555" y="3028785"/>
            <a:ext cx="295560" cy="315000"/>
          </xdr14:xfrm>
        </xdr:contentPart>
      </mc:Choice>
      <mc:Fallback xmlns="">
        <xdr:pic>
          <xdr:nvPicPr>
            <xdr:cNvPr id="87" name="Ink 86">
              <a:extLst>
                <a:ext uri="{FF2B5EF4-FFF2-40B4-BE49-F238E27FC236}">
                  <a16:creationId xmlns:a16="http://schemas.microsoft.com/office/drawing/2014/main" id="{632E4B71-21B0-0FD0-CC6A-9FD0247E84C5}"/>
                </a:ext>
              </a:extLst>
            </xdr:cNvPr>
            <xdr:cNvPicPr/>
          </xdr:nvPicPr>
          <xdr:blipFill>
            <a:blip xmlns:r="http://schemas.openxmlformats.org/officeDocument/2006/relationships" r:embed="rId38"/>
            <a:stretch>
              <a:fillRect/>
            </a:stretch>
          </xdr:blipFill>
          <xdr:spPr>
            <a:xfrm>
              <a:off x="11273235" y="3024465"/>
              <a:ext cx="304200" cy="323640"/>
            </a:xfrm>
            <a:prstGeom prst="rect">
              <a:avLst/>
            </a:prstGeom>
          </xdr:spPr>
        </xdr:pic>
      </mc:Fallback>
    </mc:AlternateContent>
    <xdr:clientData/>
  </xdr:twoCellAnchor>
  <xdr:twoCellAnchor editAs="oneCell">
    <xdr:from>
      <xdr:col>15</xdr:col>
      <xdr:colOff>542805</xdr:colOff>
      <xdr:row>19</xdr:row>
      <xdr:rowOff>105</xdr:rowOff>
    </xdr:from>
    <xdr:to>
      <xdr:col>16</xdr:col>
      <xdr:colOff>314805</xdr:colOff>
      <xdr:row>20</xdr:row>
      <xdr:rowOff>95445</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88" name="Ink 87">
              <a:extLst>
                <a:ext uri="{FF2B5EF4-FFF2-40B4-BE49-F238E27FC236}">
                  <a16:creationId xmlns:a16="http://schemas.microsoft.com/office/drawing/2014/main" id="{BA6A8468-09AC-FFFE-7C15-530DB019B0A2}"/>
                </a:ext>
              </a:extLst>
            </xdr14:cNvPr>
            <xdr14:cNvContentPartPr/>
          </xdr14:nvContentPartPr>
          <xdr14:nvPr macro=""/>
          <xdr14:xfrm>
            <a:off x="10429755" y="3429105"/>
            <a:ext cx="381600" cy="285840"/>
          </xdr14:xfrm>
        </xdr:contentPart>
      </mc:Choice>
      <mc:Fallback xmlns="">
        <xdr:pic>
          <xdr:nvPicPr>
            <xdr:cNvPr id="88" name="Ink 87">
              <a:extLst>
                <a:ext uri="{FF2B5EF4-FFF2-40B4-BE49-F238E27FC236}">
                  <a16:creationId xmlns:a16="http://schemas.microsoft.com/office/drawing/2014/main" id="{BA6A8468-09AC-FFFE-7C15-530DB019B0A2}"/>
                </a:ext>
              </a:extLst>
            </xdr:cNvPr>
            <xdr:cNvPicPr/>
          </xdr:nvPicPr>
          <xdr:blipFill>
            <a:blip xmlns:r="http://schemas.openxmlformats.org/officeDocument/2006/relationships" r:embed="rId40"/>
            <a:stretch>
              <a:fillRect/>
            </a:stretch>
          </xdr:blipFill>
          <xdr:spPr>
            <a:xfrm>
              <a:off x="10425435" y="3424785"/>
              <a:ext cx="390240" cy="294480"/>
            </a:xfrm>
            <a:prstGeom prst="rect">
              <a:avLst/>
            </a:prstGeom>
          </xdr:spPr>
        </xdr:pic>
      </mc:Fallback>
    </mc:AlternateContent>
    <xdr:clientData/>
  </xdr:twoCellAnchor>
  <xdr:twoCellAnchor editAs="oneCell">
    <xdr:from>
      <xdr:col>16</xdr:col>
      <xdr:colOff>266565</xdr:colOff>
      <xdr:row>4</xdr:row>
      <xdr:rowOff>76245</xdr:rowOff>
    </xdr:from>
    <xdr:to>
      <xdr:col>16</xdr:col>
      <xdr:colOff>486165</xdr:colOff>
      <xdr:row>5</xdr:row>
      <xdr:rowOff>124065</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89" name="Ink 88">
              <a:extLst>
                <a:ext uri="{FF2B5EF4-FFF2-40B4-BE49-F238E27FC236}">
                  <a16:creationId xmlns:a16="http://schemas.microsoft.com/office/drawing/2014/main" id="{EB5A7D80-AB53-22B1-5DED-EB9D30585981}"/>
                </a:ext>
              </a:extLst>
            </xdr14:cNvPr>
            <xdr14:cNvContentPartPr/>
          </xdr14:nvContentPartPr>
          <xdr14:nvPr macro=""/>
          <xdr14:xfrm>
            <a:off x="10763115" y="647745"/>
            <a:ext cx="219600" cy="238320"/>
          </xdr14:xfrm>
        </xdr:contentPart>
      </mc:Choice>
      <mc:Fallback xmlns="">
        <xdr:pic>
          <xdr:nvPicPr>
            <xdr:cNvPr id="89" name="Ink 88">
              <a:extLst>
                <a:ext uri="{FF2B5EF4-FFF2-40B4-BE49-F238E27FC236}">
                  <a16:creationId xmlns:a16="http://schemas.microsoft.com/office/drawing/2014/main" id="{EB5A7D80-AB53-22B1-5DED-EB9D30585981}"/>
                </a:ext>
              </a:extLst>
            </xdr:cNvPr>
            <xdr:cNvPicPr/>
          </xdr:nvPicPr>
          <xdr:blipFill>
            <a:blip xmlns:r="http://schemas.openxmlformats.org/officeDocument/2006/relationships" r:embed="rId42"/>
            <a:stretch>
              <a:fillRect/>
            </a:stretch>
          </xdr:blipFill>
          <xdr:spPr>
            <a:xfrm>
              <a:off x="10758795" y="643425"/>
              <a:ext cx="228240" cy="246960"/>
            </a:xfrm>
            <a:prstGeom prst="rect">
              <a:avLst/>
            </a:prstGeom>
          </xdr:spPr>
        </xdr:pic>
      </mc:Fallback>
    </mc:AlternateContent>
    <xdr:clientData/>
  </xdr:twoCellAnchor>
  <xdr:twoCellAnchor editAs="oneCell">
    <xdr:from>
      <xdr:col>15</xdr:col>
      <xdr:colOff>580965</xdr:colOff>
      <xdr:row>6</xdr:row>
      <xdr:rowOff>47685</xdr:rowOff>
    </xdr:from>
    <xdr:to>
      <xdr:col>16</xdr:col>
      <xdr:colOff>152805</xdr:colOff>
      <xdr:row>7</xdr:row>
      <xdr:rowOff>57345</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92" name="Ink 91">
              <a:extLst>
                <a:ext uri="{FF2B5EF4-FFF2-40B4-BE49-F238E27FC236}">
                  <a16:creationId xmlns:a16="http://schemas.microsoft.com/office/drawing/2014/main" id="{D7B33BF7-6C20-7D0C-A32F-CF8EF6535DBC}"/>
                </a:ext>
              </a:extLst>
            </xdr14:cNvPr>
            <xdr14:cNvContentPartPr/>
          </xdr14:nvContentPartPr>
          <xdr14:nvPr macro=""/>
          <xdr14:xfrm>
            <a:off x="10467915" y="1000185"/>
            <a:ext cx="181440" cy="200160"/>
          </xdr14:xfrm>
        </xdr:contentPart>
      </mc:Choice>
      <mc:Fallback xmlns="">
        <xdr:pic>
          <xdr:nvPicPr>
            <xdr:cNvPr id="92" name="Ink 91">
              <a:extLst>
                <a:ext uri="{FF2B5EF4-FFF2-40B4-BE49-F238E27FC236}">
                  <a16:creationId xmlns:a16="http://schemas.microsoft.com/office/drawing/2014/main" id="{D7B33BF7-6C20-7D0C-A32F-CF8EF6535DBC}"/>
                </a:ext>
              </a:extLst>
            </xdr:cNvPr>
            <xdr:cNvPicPr/>
          </xdr:nvPicPr>
          <xdr:blipFill>
            <a:blip xmlns:r="http://schemas.openxmlformats.org/officeDocument/2006/relationships" r:embed="rId44"/>
            <a:stretch>
              <a:fillRect/>
            </a:stretch>
          </xdr:blipFill>
          <xdr:spPr>
            <a:xfrm>
              <a:off x="10463595" y="995865"/>
              <a:ext cx="190080" cy="208800"/>
            </a:xfrm>
            <a:prstGeom prst="rect">
              <a:avLst/>
            </a:prstGeom>
          </xdr:spPr>
        </xdr:pic>
      </mc:Fallback>
    </mc:AlternateContent>
    <xdr:clientData/>
  </xdr:twoCellAnchor>
  <xdr:twoCellAnchor editAs="oneCell">
    <xdr:from>
      <xdr:col>15</xdr:col>
      <xdr:colOff>428685</xdr:colOff>
      <xdr:row>7</xdr:row>
      <xdr:rowOff>152385</xdr:rowOff>
    </xdr:from>
    <xdr:to>
      <xdr:col>15</xdr:col>
      <xdr:colOff>514725</xdr:colOff>
      <xdr:row>8</xdr:row>
      <xdr:rowOff>114525</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93" name="Ink 92">
              <a:extLst>
                <a:ext uri="{FF2B5EF4-FFF2-40B4-BE49-F238E27FC236}">
                  <a16:creationId xmlns:a16="http://schemas.microsoft.com/office/drawing/2014/main" id="{7AD0290E-D1A9-91BC-EC2F-B76F5FBBF602}"/>
                </a:ext>
              </a:extLst>
            </xdr14:cNvPr>
            <xdr14:cNvContentPartPr/>
          </xdr14:nvContentPartPr>
          <xdr14:nvPr macro=""/>
          <xdr14:xfrm>
            <a:off x="10315635" y="1295385"/>
            <a:ext cx="86040" cy="152640"/>
          </xdr14:xfrm>
        </xdr:contentPart>
      </mc:Choice>
      <mc:Fallback xmlns="">
        <xdr:pic>
          <xdr:nvPicPr>
            <xdr:cNvPr id="93" name="Ink 92">
              <a:extLst>
                <a:ext uri="{FF2B5EF4-FFF2-40B4-BE49-F238E27FC236}">
                  <a16:creationId xmlns:a16="http://schemas.microsoft.com/office/drawing/2014/main" id="{7AD0290E-D1A9-91BC-EC2F-B76F5FBBF602}"/>
                </a:ext>
              </a:extLst>
            </xdr:cNvPr>
            <xdr:cNvPicPr/>
          </xdr:nvPicPr>
          <xdr:blipFill>
            <a:blip xmlns:r="http://schemas.openxmlformats.org/officeDocument/2006/relationships" r:embed="rId46"/>
            <a:stretch>
              <a:fillRect/>
            </a:stretch>
          </xdr:blipFill>
          <xdr:spPr>
            <a:xfrm>
              <a:off x="10311315" y="1291065"/>
              <a:ext cx="94680" cy="161280"/>
            </a:xfrm>
            <a:prstGeom prst="rect">
              <a:avLst/>
            </a:prstGeom>
          </xdr:spPr>
        </xdr:pic>
      </mc:Fallback>
    </mc:AlternateContent>
    <xdr:clientData/>
  </xdr:twoCellAnchor>
  <xdr:twoCellAnchor editAs="oneCell">
    <xdr:from>
      <xdr:col>19</xdr:col>
      <xdr:colOff>485805</xdr:colOff>
      <xdr:row>1</xdr:row>
      <xdr:rowOff>47565</xdr:rowOff>
    </xdr:from>
    <xdr:to>
      <xdr:col>19</xdr:col>
      <xdr:colOff>600285</xdr:colOff>
      <xdr:row>2</xdr:row>
      <xdr:rowOff>86025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94" name="Ink 93">
              <a:extLst>
                <a:ext uri="{FF2B5EF4-FFF2-40B4-BE49-F238E27FC236}">
                  <a16:creationId xmlns:a16="http://schemas.microsoft.com/office/drawing/2014/main" id="{BD884B97-C780-112F-65B8-C3258FE7A435}"/>
                </a:ext>
              </a:extLst>
            </xdr14:cNvPr>
            <xdr14:cNvContentPartPr/>
          </xdr14:nvContentPartPr>
          <xdr14:nvPr macro=""/>
          <xdr14:xfrm>
            <a:off x="12811155" y="238065"/>
            <a:ext cx="114480" cy="228960"/>
          </xdr14:xfrm>
        </xdr:contentPart>
      </mc:Choice>
      <mc:Fallback xmlns="">
        <xdr:pic>
          <xdr:nvPicPr>
            <xdr:cNvPr id="94" name="Ink 93">
              <a:extLst>
                <a:ext uri="{FF2B5EF4-FFF2-40B4-BE49-F238E27FC236}">
                  <a16:creationId xmlns:a16="http://schemas.microsoft.com/office/drawing/2014/main" id="{BD884B97-C780-112F-65B8-C3258FE7A435}"/>
                </a:ext>
              </a:extLst>
            </xdr:cNvPr>
            <xdr:cNvPicPr/>
          </xdr:nvPicPr>
          <xdr:blipFill>
            <a:blip xmlns:r="http://schemas.openxmlformats.org/officeDocument/2006/relationships" r:embed="rId48"/>
            <a:stretch>
              <a:fillRect/>
            </a:stretch>
          </xdr:blipFill>
          <xdr:spPr>
            <a:xfrm>
              <a:off x="12806835" y="233745"/>
              <a:ext cx="123120" cy="237600"/>
            </a:xfrm>
            <a:prstGeom prst="rect">
              <a:avLst/>
            </a:prstGeom>
          </xdr:spPr>
        </xdr:pic>
      </mc:Fallback>
    </mc:AlternateContent>
    <xdr:clientData/>
  </xdr:twoCellAnchor>
  <xdr:twoCellAnchor editAs="oneCell">
    <xdr:from>
      <xdr:col>20</xdr:col>
      <xdr:colOff>38205</xdr:colOff>
      <xdr:row>5</xdr:row>
      <xdr:rowOff>57105</xdr:rowOff>
    </xdr:from>
    <xdr:to>
      <xdr:col>20</xdr:col>
      <xdr:colOff>67005</xdr:colOff>
      <xdr:row>6</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95" name="Ink 94">
              <a:extLst>
                <a:ext uri="{FF2B5EF4-FFF2-40B4-BE49-F238E27FC236}">
                  <a16:creationId xmlns:a16="http://schemas.microsoft.com/office/drawing/2014/main" id="{A95A7892-FF48-B2B2-BBFF-04F9DE19FD2B}"/>
                </a:ext>
              </a:extLst>
            </xdr14:cNvPr>
            <xdr14:cNvContentPartPr/>
          </xdr14:nvContentPartPr>
          <xdr14:nvPr macro=""/>
          <xdr14:xfrm>
            <a:off x="12973155" y="819105"/>
            <a:ext cx="28800" cy="143280"/>
          </xdr14:xfrm>
        </xdr:contentPart>
      </mc:Choice>
      <mc:Fallback xmlns="">
        <xdr:pic>
          <xdr:nvPicPr>
            <xdr:cNvPr id="95" name="Ink 94">
              <a:extLst>
                <a:ext uri="{FF2B5EF4-FFF2-40B4-BE49-F238E27FC236}">
                  <a16:creationId xmlns:a16="http://schemas.microsoft.com/office/drawing/2014/main" id="{A95A7892-FF48-B2B2-BBFF-04F9DE19FD2B}"/>
                </a:ext>
              </a:extLst>
            </xdr:cNvPr>
            <xdr:cNvPicPr/>
          </xdr:nvPicPr>
          <xdr:blipFill>
            <a:blip xmlns:r="http://schemas.openxmlformats.org/officeDocument/2006/relationships" r:embed="rId50"/>
            <a:stretch>
              <a:fillRect/>
            </a:stretch>
          </xdr:blipFill>
          <xdr:spPr>
            <a:xfrm>
              <a:off x="12968835" y="814785"/>
              <a:ext cx="37440" cy="151920"/>
            </a:xfrm>
            <a:prstGeom prst="rect">
              <a:avLst/>
            </a:prstGeom>
          </xdr:spPr>
        </xdr:pic>
      </mc:Fallback>
    </mc:AlternateContent>
    <xdr:clientData/>
  </xdr:twoCellAnchor>
  <xdr:twoCellAnchor editAs="oneCell">
    <xdr:from>
      <xdr:col>19</xdr:col>
      <xdr:colOff>543045</xdr:colOff>
      <xdr:row>5</xdr:row>
      <xdr:rowOff>47745</xdr:rowOff>
    </xdr:from>
    <xdr:to>
      <xdr:col>20</xdr:col>
      <xdr:colOff>143325</xdr:colOff>
      <xdr:row>6</xdr:row>
      <xdr:rowOff>57600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98" name="Ink 97">
              <a:extLst>
                <a:ext uri="{FF2B5EF4-FFF2-40B4-BE49-F238E27FC236}">
                  <a16:creationId xmlns:a16="http://schemas.microsoft.com/office/drawing/2014/main" id="{388F401A-6219-219C-8228-689171A6F97D}"/>
                </a:ext>
              </a:extLst>
            </xdr14:cNvPr>
            <xdr14:cNvContentPartPr/>
          </xdr14:nvContentPartPr>
          <xdr14:nvPr macro=""/>
          <xdr14:xfrm>
            <a:off x="12868395" y="809745"/>
            <a:ext cx="209880" cy="209880"/>
          </xdr14:xfrm>
        </xdr:contentPart>
      </mc:Choice>
      <mc:Fallback xmlns="">
        <xdr:pic>
          <xdr:nvPicPr>
            <xdr:cNvPr id="98" name="Ink 97">
              <a:extLst>
                <a:ext uri="{FF2B5EF4-FFF2-40B4-BE49-F238E27FC236}">
                  <a16:creationId xmlns:a16="http://schemas.microsoft.com/office/drawing/2014/main" id="{388F401A-6219-219C-8228-689171A6F97D}"/>
                </a:ext>
              </a:extLst>
            </xdr:cNvPr>
            <xdr:cNvPicPr/>
          </xdr:nvPicPr>
          <xdr:blipFill>
            <a:blip xmlns:r="http://schemas.openxmlformats.org/officeDocument/2006/relationships" r:embed="rId52"/>
            <a:stretch>
              <a:fillRect/>
            </a:stretch>
          </xdr:blipFill>
          <xdr:spPr>
            <a:xfrm>
              <a:off x="12864075" y="805425"/>
              <a:ext cx="218520" cy="218520"/>
            </a:xfrm>
            <a:prstGeom prst="rect">
              <a:avLst/>
            </a:prstGeom>
          </xdr:spPr>
        </xdr:pic>
      </mc:Fallback>
    </mc:AlternateContent>
    <xdr:clientData/>
  </xdr:twoCellAnchor>
  <xdr:twoCellAnchor editAs="oneCell">
    <xdr:from>
      <xdr:col>19</xdr:col>
      <xdr:colOff>133365</xdr:colOff>
      <xdr:row>6</xdr:row>
      <xdr:rowOff>171525</xdr:rowOff>
    </xdr:from>
    <xdr:to>
      <xdr:col>19</xdr:col>
      <xdr:colOff>352605</xdr:colOff>
      <xdr:row>7</xdr:row>
      <xdr:rowOff>143385</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99" name="Ink 98">
              <a:extLst>
                <a:ext uri="{FF2B5EF4-FFF2-40B4-BE49-F238E27FC236}">
                  <a16:creationId xmlns:a16="http://schemas.microsoft.com/office/drawing/2014/main" id="{E4FC298E-7039-D98D-C2F0-986B961B5A94}"/>
                </a:ext>
              </a:extLst>
            </xdr14:cNvPr>
            <xdr14:cNvContentPartPr/>
          </xdr14:nvContentPartPr>
          <xdr14:nvPr macro=""/>
          <xdr14:xfrm>
            <a:off x="12458715" y="1124025"/>
            <a:ext cx="219240" cy="162360"/>
          </xdr14:xfrm>
        </xdr:contentPart>
      </mc:Choice>
      <mc:Fallback xmlns="">
        <xdr:pic>
          <xdr:nvPicPr>
            <xdr:cNvPr id="99" name="Ink 98">
              <a:extLst>
                <a:ext uri="{FF2B5EF4-FFF2-40B4-BE49-F238E27FC236}">
                  <a16:creationId xmlns:a16="http://schemas.microsoft.com/office/drawing/2014/main" id="{E4FC298E-7039-D98D-C2F0-986B961B5A94}"/>
                </a:ext>
              </a:extLst>
            </xdr:cNvPr>
            <xdr:cNvPicPr/>
          </xdr:nvPicPr>
          <xdr:blipFill>
            <a:blip xmlns:r="http://schemas.openxmlformats.org/officeDocument/2006/relationships" r:embed="rId54"/>
            <a:stretch>
              <a:fillRect/>
            </a:stretch>
          </xdr:blipFill>
          <xdr:spPr>
            <a:xfrm>
              <a:off x="12454395" y="1119705"/>
              <a:ext cx="227880" cy="171000"/>
            </a:xfrm>
            <a:prstGeom prst="rect">
              <a:avLst/>
            </a:prstGeom>
          </xdr:spPr>
        </xdr:pic>
      </mc:Fallback>
    </mc:AlternateContent>
    <xdr:clientData/>
  </xdr:twoCellAnchor>
  <xdr:twoCellAnchor editAs="oneCell">
    <xdr:from>
      <xdr:col>16</xdr:col>
      <xdr:colOff>85845</xdr:colOff>
      <xdr:row>11</xdr:row>
      <xdr:rowOff>152505</xdr:rowOff>
    </xdr:from>
    <xdr:to>
      <xdr:col>16</xdr:col>
      <xdr:colOff>457725</xdr:colOff>
      <xdr:row>15</xdr:row>
      <xdr:rowOff>162345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02" name="Ink 101">
              <a:extLst>
                <a:ext uri="{FF2B5EF4-FFF2-40B4-BE49-F238E27FC236}">
                  <a16:creationId xmlns:a16="http://schemas.microsoft.com/office/drawing/2014/main" id="{2819F5A0-899D-2CF6-7574-35FF0FF9232C}"/>
                </a:ext>
              </a:extLst>
            </xdr14:cNvPr>
            <xdr14:cNvContentPartPr/>
          </xdr14:nvContentPartPr>
          <xdr14:nvPr macro=""/>
          <xdr14:xfrm>
            <a:off x="10582395" y="2057505"/>
            <a:ext cx="371880" cy="771840"/>
          </xdr14:xfrm>
        </xdr:contentPart>
      </mc:Choice>
      <mc:Fallback xmlns="">
        <xdr:pic>
          <xdr:nvPicPr>
            <xdr:cNvPr id="102" name="Ink 101">
              <a:extLst>
                <a:ext uri="{FF2B5EF4-FFF2-40B4-BE49-F238E27FC236}">
                  <a16:creationId xmlns:a16="http://schemas.microsoft.com/office/drawing/2014/main" id="{2819F5A0-899D-2CF6-7574-35FF0FF9232C}"/>
                </a:ext>
              </a:extLst>
            </xdr:cNvPr>
            <xdr:cNvPicPr/>
          </xdr:nvPicPr>
          <xdr:blipFill>
            <a:blip xmlns:r="http://schemas.openxmlformats.org/officeDocument/2006/relationships" r:embed="rId56"/>
            <a:stretch>
              <a:fillRect/>
            </a:stretch>
          </xdr:blipFill>
          <xdr:spPr>
            <a:xfrm>
              <a:off x="10578075" y="2053185"/>
              <a:ext cx="380520" cy="780480"/>
            </a:xfrm>
            <a:prstGeom prst="rect">
              <a:avLst/>
            </a:prstGeom>
          </xdr:spPr>
        </xdr:pic>
      </mc:Fallback>
    </mc:AlternateContent>
    <xdr:clientData/>
  </xdr:twoCellAnchor>
  <xdr:twoCellAnchor editAs="oneCell">
    <xdr:from>
      <xdr:col>16</xdr:col>
      <xdr:colOff>180885</xdr:colOff>
      <xdr:row>15</xdr:row>
      <xdr:rowOff>47505</xdr:rowOff>
    </xdr:from>
    <xdr:to>
      <xdr:col>16</xdr:col>
      <xdr:colOff>448005</xdr:colOff>
      <xdr:row>15</xdr:row>
      <xdr:rowOff>47865</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03" name="Ink 102">
              <a:extLst>
                <a:ext uri="{FF2B5EF4-FFF2-40B4-BE49-F238E27FC236}">
                  <a16:creationId xmlns:a16="http://schemas.microsoft.com/office/drawing/2014/main" id="{46A68A3F-0234-DA5D-7D6C-8317F656481A}"/>
                </a:ext>
              </a:extLst>
            </xdr14:cNvPr>
            <xdr14:cNvContentPartPr/>
          </xdr14:nvContentPartPr>
          <xdr14:nvPr macro=""/>
          <xdr14:xfrm>
            <a:off x="10677435" y="2714505"/>
            <a:ext cx="267120" cy="360"/>
          </xdr14:xfrm>
        </xdr:contentPart>
      </mc:Choice>
      <mc:Fallback xmlns="">
        <xdr:pic>
          <xdr:nvPicPr>
            <xdr:cNvPr id="103" name="Ink 102">
              <a:extLst>
                <a:ext uri="{FF2B5EF4-FFF2-40B4-BE49-F238E27FC236}">
                  <a16:creationId xmlns:a16="http://schemas.microsoft.com/office/drawing/2014/main" id="{46A68A3F-0234-DA5D-7D6C-8317F656481A}"/>
                </a:ext>
              </a:extLst>
            </xdr:cNvPr>
            <xdr:cNvPicPr/>
          </xdr:nvPicPr>
          <xdr:blipFill>
            <a:blip xmlns:r="http://schemas.openxmlformats.org/officeDocument/2006/relationships" r:embed="rId58"/>
            <a:stretch>
              <a:fillRect/>
            </a:stretch>
          </xdr:blipFill>
          <xdr:spPr>
            <a:xfrm>
              <a:off x="10673115" y="2710185"/>
              <a:ext cx="275760" cy="9000"/>
            </a:xfrm>
            <a:prstGeom prst="rect">
              <a:avLst/>
            </a:prstGeom>
          </xdr:spPr>
        </xdr:pic>
      </mc:Fallback>
    </mc:AlternateContent>
    <xdr:clientData/>
  </xdr:twoCellAnchor>
  <xdr:twoCellAnchor editAs="oneCell">
    <xdr:from>
      <xdr:col>15</xdr:col>
      <xdr:colOff>152565</xdr:colOff>
      <xdr:row>13</xdr:row>
      <xdr:rowOff>9465</xdr:rowOff>
    </xdr:from>
    <xdr:to>
      <xdr:col>16</xdr:col>
      <xdr:colOff>467085</xdr:colOff>
      <xdr:row>18</xdr:row>
      <xdr:rowOff>152805</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05" name="Ink 104">
              <a:extLst>
                <a:ext uri="{FF2B5EF4-FFF2-40B4-BE49-F238E27FC236}">
                  <a16:creationId xmlns:a16="http://schemas.microsoft.com/office/drawing/2014/main" id="{197755AE-5835-1F7C-E64E-411DCD47BEA6}"/>
                </a:ext>
              </a:extLst>
            </xdr14:cNvPr>
            <xdr14:cNvContentPartPr/>
          </xdr14:nvContentPartPr>
          <xdr14:nvPr macro=""/>
          <xdr14:xfrm>
            <a:off x="10039515" y="2295465"/>
            <a:ext cx="924120" cy="1095840"/>
          </xdr14:xfrm>
        </xdr:contentPart>
      </mc:Choice>
      <mc:Fallback xmlns="">
        <xdr:pic>
          <xdr:nvPicPr>
            <xdr:cNvPr id="105" name="Ink 104">
              <a:extLst>
                <a:ext uri="{FF2B5EF4-FFF2-40B4-BE49-F238E27FC236}">
                  <a16:creationId xmlns:a16="http://schemas.microsoft.com/office/drawing/2014/main" id="{197755AE-5835-1F7C-E64E-411DCD47BEA6}"/>
                </a:ext>
              </a:extLst>
            </xdr:cNvPr>
            <xdr:cNvPicPr/>
          </xdr:nvPicPr>
          <xdr:blipFill>
            <a:blip xmlns:r="http://schemas.openxmlformats.org/officeDocument/2006/relationships" r:embed="rId60"/>
            <a:stretch>
              <a:fillRect/>
            </a:stretch>
          </xdr:blipFill>
          <xdr:spPr>
            <a:xfrm>
              <a:off x="10035195" y="2291145"/>
              <a:ext cx="932760" cy="11044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28575</xdr:colOff>
      <xdr:row>0</xdr:row>
      <xdr:rowOff>104775</xdr:rowOff>
    </xdr:from>
    <xdr:to>
      <xdr:col>24</xdr:col>
      <xdr:colOff>19050</xdr:colOff>
      <xdr:row>26</xdr:row>
      <xdr:rowOff>152400</xdr:rowOff>
    </xdr:to>
    <xdr:sp macro="" textlink="">
      <xdr:nvSpPr>
        <xdr:cNvPr id="2" name="TextBox 1">
          <a:extLst>
            <a:ext uri="{FF2B5EF4-FFF2-40B4-BE49-F238E27FC236}">
              <a16:creationId xmlns:a16="http://schemas.microsoft.com/office/drawing/2014/main" id="{8A1B2DD2-FE6A-2563-6496-99D23819771D}"/>
            </a:ext>
          </a:extLst>
        </xdr:cNvPr>
        <xdr:cNvSpPr txBox="1"/>
      </xdr:nvSpPr>
      <xdr:spPr>
        <a:xfrm>
          <a:off x="7953375" y="104775"/>
          <a:ext cx="6696075"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Scenario</a:t>
          </a:r>
        </a:p>
        <a:p>
          <a:r>
            <a:rPr lang="en-US" sz="1100" kern="1200"/>
            <a:t>The Osbourne Concrete Company has plants in three locations and is currently working on three major construction projects, each located at a different site. The shipping cost per truckload of concrete, daily plant capacities, and daily project requirements are provided in the table below.</a:t>
          </a:r>
        </a:p>
        <a:p>
          <a:endParaRPr lang="en-US" sz="1100" kern="1200"/>
        </a:p>
        <a:p>
          <a:r>
            <a:rPr lang="en-US" sz="1100" b="0" i="0">
              <a:solidFill>
                <a:schemeClr val="dk1"/>
              </a:solidFill>
              <a:effectLst/>
              <a:latin typeface="+mn-lt"/>
              <a:ea typeface="+mn-ea"/>
              <a:cs typeface="+mn-cs"/>
            </a:rPr>
            <a:t>Determine the least-cost way for Osbourne Concrete to meet their requirements.</a:t>
          </a:r>
          <a:endParaRPr lang="en-US" sz="1100" kern="1200"/>
        </a:p>
      </xdr:txBody>
    </xdr:sp>
    <xdr:clientData/>
  </xdr:twoCellAnchor>
  <xdr:twoCellAnchor editAs="oneCell">
    <xdr:from>
      <xdr:col>13</xdr:col>
      <xdr:colOff>57150</xdr:colOff>
      <xdr:row>7</xdr:row>
      <xdr:rowOff>126762</xdr:rowOff>
    </xdr:from>
    <xdr:to>
      <xdr:col>21</xdr:col>
      <xdr:colOff>313294</xdr:colOff>
      <xdr:row>15</xdr:row>
      <xdr:rowOff>161612</xdr:rowOff>
    </xdr:to>
    <xdr:pic>
      <xdr:nvPicPr>
        <xdr:cNvPr id="3" name="Picture 2">
          <a:extLst>
            <a:ext uri="{FF2B5EF4-FFF2-40B4-BE49-F238E27FC236}">
              <a16:creationId xmlns:a16="http://schemas.microsoft.com/office/drawing/2014/main" id="{D28C590F-0F7C-24C5-4336-5D0A7396F1D8}"/>
            </a:ext>
          </a:extLst>
        </xdr:cNvPr>
        <xdr:cNvPicPr>
          <a:picLocks noChangeAspect="1"/>
        </xdr:cNvPicPr>
      </xdr:nvPicPr>
      <xdr:blipFill>
        <a:blip xmlns:r="http://schemas.openxmlformats.org/officeDocument/2006/relationships" r:embed="rId1"/>
        <a:stretch>
          <a:fillRect/>
        </a:stretch>
      </xdr:blipFill>
      <xdr:spPr>
        <a:xfrm>
          <a:off x="7981950" y="1269762"/>
          <a:ext cx="5132944" cy="1558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133350</xdr:colOff>
      <xdr:row>0</xdr:row>
      <xdr:rowOff>76200</xdr:rowOff>
    </xdr:from>
    <xdr:to>
      <xdr:col>25</xdr:col>
      <xdr:colOff>76200</xdr:colOff>
      <xdr:row>27</xdr:row>
      <xdr:rowOff>19050</xdr:rowOff>
    </xdr:to>
    <xdr:sp macro="" textlink="">
      <xdr:nvSpPr>
        <xdr:cNvPr id="2" name="TextBox 1">
          <a:extLst>
            <a:ext uri="{FF2B5EF4-FFF2-40B4-BE49-F238E27FC236}">
              <a16:creationId xmlns:a16="http://schemas.microsoft.com/office/drawing/2014/main" id="{7DAF2334-6408-4FC4-0AA6-2DFCA787E92D}"/>
            </a:ext>
          </a:extLst>
        </xdr:cNvPr>
        <xdr:cNvSpPr txBox="1"/>
      </xdr:nvSpPr>
      <xdr:spPr>
        <a:xfrm>
          <a:off x="9277350" y="76200"/>
          <a:ext cx="6038850" cy="489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Scenario</a:t>
          </a:r>
        </a:p>
        <a:p>
          <a:r>
            <a:rPr lang="en-US" sz="1100" kern="1200"/>
            <a:t>A company has three new hires: Jones, Smith, and Wilson. They can be sent to any one of four offices: in Omaha, Dallas, New York, or Miami. Only one candidate can be sent to each office. The cost to relocate each candidate to each of the offices is shown in the table below.</a:t>
          </a:r>
        </a:p>
        <a:p>
          <a:endParaRPr lang="en-US" sz="1100" kern="1200"/>
        </a:p>
      </xdr:txBody>
    </xdr:sp>
    <xdr:clientData/>
  </xdr:twoCellAnchor>
  <xdr:twoCellAnchor editAs="oneCell">
    <xdr:from>
      <xdr:col>15</xdr:col>
      <xdr:colOff>276225</xdr:colOff>
      <xdr:row>4</xdr:row>
      <xdr:rowOff>185139</xdr:rowOff>
    </xdr:from>
    <xdr:to>
      <xdr:col>23</xdr:col>
      <xdr:colOff>418171</xdr:colOff>
      <xdr:row>9</xdr:row>
      <xdr:rowOff>114137</xdr:rowOff>
    </xdr:to>
    <xdr:pic>
      <xdr:nvPicPr>
        <xdr:cNvPr id="3" name="Picture 2">
          <a:extLst>
            <a:ext uri="{FF2B5EF4-FFF2-40B4-BE49-F238E27FC236}">
              <a16:creationId xmlns:a16="http://schemas.microsoft.com/office/drawing/2014/main" id="{FD5A57AF-94A9-AC1E-8D67-51CE565D904D}"/>
            </a:ext>
          </a:extLst>
        </xdr:cNvPr>
        <xdr:cNvPicPr>
          <a:picLocks noChangeAspect="1"/>
        </xdr:cNvPicPr>
      </xdr:nvPicPr>
      <xdr:blipFill>
        <a:blip xmlns:r="http://schemas.openxmlformats.org/officeDocument/2006/relationships" r:embed="rId1"/>
        <a:stretch>
          <a:fillRect/>
        </a:stretch>
      </xdr:blipFill>
      <xdr:spPr>
        <a:xfrm>
          <a:off x="9420225" y="947139"/>
          <a:ext cx="5018746" cy="8814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200025</xdr:colOff>
      <xdr:row>0</xdr:row>
      <xdr:rowOff>123825</xdr:rowOff>
    </xdr:from>
    <xdr:to>
      <xdr:col>23</xdr:col>
      <xdr:colOff>476250</xdr:colOff>
      <xdr:row>26</xdr:row>
      <xdr:rowOff>0</xdr:rowOff>
    </xdr:to>
    <xdr:sp macro="" textlink="">
      <xdr:nvSpPr>
        <xdr:cNvPr id="2" name="TextBox 1">
          <a:extLst>
            <a:ext uri="{FF2B5EF4-FFF2-40B4-BE49-F238E27FC236}">
              <a16:creationId xmlns:a16="http://schemas.microsoft.com/office/drawing/2014/main" id="{E7AABA3A-451A-5766-D74D-240E1AB5B8D9}"/>
            </a:ext>
          </a:extLst>
        </xdr:cNvPr>
        <xdr:cNvSpPr txBox="1"/>
      </xdr:nvSpPr>
      <xdr:spPr>
        <a:xfrm>
          <a:off x="9344025" y="123825"/>
          <a:ext cx="5153025" cy="482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Scenario</a:t>
          </a:r>
        </a:p>
        <a:p>
          <a:r>
            <a:rPr lang="en-US" sz="1100" kern="1200"/>
            <a:t>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 below.</a:t>
          </a:r>
        </a:p>
        <a:p>
          <a:r>
            <a:rPr lang="en-US" sz="1100" b="1" kern="1200"/>
            <a:t>Due to a union requirement, the MLB is not allowed to send any crew from Oakland to Toronto.</a:t>
          </a:r>
        </a:p>
        <a:p>
          <a:r>
            <a:rPr lang="en-US" sz="1100" b="1" kern="1200"/>
            <a:t>Assign one umpire crew to each city (only one per city) to minimize the total distance traveled.</a:t>
          </a:r>
        </a:p>
        <a:p>
          <a:endParaRPr lang="en-US" sz="1100" kern="1200"/>
        </a:p>
        <a:p>
          <a:endParaRPr lang="en-US" sz="1100" kern="1200"/>
        </a:p>
      </xdr:txBody>
    </xdr:sp>
    <xdr:clientData/>
  </xdr:twoCellAnchor>
  <xdr:twoCellAnchor editAs="oneCell">
    <xdr:from>
      <xdr:col>15</xdr:col>
      <xdr:colOff>285750</xdr:colOff>
      <xdr:row>9</xdr:row>
      <xdr:rowOff>73247</xdr:rowOff>
    </xdr:from>
    <xdr:to>
      <xdr:col>23</xdr:col>
      <xdr:colOff>151478</xdr:colOff>
      <xdr:row>14</xdr:row>
      <xdr:rowOff>180769</xdr:rowOff>
    </xdr:to>
    <xdr:pic>
      <xdr:nvPicPr>
        <xdr:cNvPr id="3" name="Picture 2">
          <a:extLst>
            <a:ext uri="{FF2B5EF4-FFF2-40B4-BE49-F238E27FC236}">
              <a16:creationId xmlns:a16="http://schemas.microsoft.com/office/drawing/2014/main" id="{4BE0B7C0-78C3-9E1C-72E1-5DDA7C1BE5AC}"/>
            </a:ext>
          </a:extLst>
        </xdr:cNvPr>
        <xdr:cNvPicPr>
          <a:picLocks noChangeAspect="1"/>
        </xdr:cNvPicPr>
      </xdr:nvPicPr>
      <xdr:blipFill>
        <a:blip xmlns:r="http://schemas.openxmlformats.org/officeDocument/2006/relationships" r:embed="rId1"/>
        <a:stretch>
          <a:fillRect/>
        </a:stretch>
      </xdr:blipFill>
      <xdr:spPr>
        <a:xfrm>
          <a:off x="9429750" y="1787747"/>
          <a:ext cx="4742528" cy="10600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38100</xdr:colOff>
      <xdr:row>0</xdr:row>
      <xdr:rowOff>171450</xdr:rowOff>
    </xdr:from>
    <xdr:to>
      <xdr:col>23</xdr:col>
      <xdr:colOff>533400</xdr:colOff>
      <xdr:row>26</xdr:row>
      <xdr:rowOff>38100</xdr:rowOff>
    </xdr:to>
    <xdr:sp macro="" textlink="">
      <xdr:nvSpPr>
        <xdr:cNvPr id="2" name="TextBox 1">
          <a:extLst>
            <a:ext uri="{FF2B5EF4-FFF2-40B4-BE49-F238E27FC236}">
              <a16:creationId xmlns:a16="http://schemas.microsoft.com/office/drawing/2014/main" id="{0E997A07-40FF-1DA0-DF8F-4024713117B5}"/>
            </a:ext>
          </a:extLst>
        </xdr:cNvPr>
        <xdr:cNvSpPr txBox="1"/>
      </xdr:nvSpPr>
      <xdr:spPr>
        <a:xfrm>
          <a:off x="9182100" y="171450"/>
          <a:ext cx="5372100" cy="481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Scenario</a:t>
          </a:r>
        </a:p>
        <a:p>
          <a:r>
            <a:rPr lang="en-US" sz="1100" kern="1200"/>
            <a: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a:t>
          </a:r>
        </a:p>
        <a:p>
          <a:endParaRPr lang="en-US" sz="1100" kern="1200"/>
        </a:p>
      </xdr:txBody>
    </xdr:sp>
    <xdr:clientData/>
  </xdr:twoCellAnchor>
  <xdr:twoCellAnchor editAs="oneCell">
    <xdr:from>
      <xdr:col>15</xdr:col>
      <xdr:colOff>161925</xdr:colOff>
      <xdr:row>9</xdr:row>
      <xdr:rowOff>116227</xdr:rowOff>
    </xdr:from>
    <xdr:to>
      <xdr:col>23</xdr:col>
      <xdr:colOff>218051</xdr:colOff>
      <xdr:row>17</xdr:row>
      <xdr:rowOff>66369</xdr:rowOff>
    </xdr:to>
    <xdr:pic>
      <xdr:nvPicPr>
        <xdr:cNvPr id="3" name="Picture 2">
          <a:extLst>
            <a:ext uri="{FF2B5EF4-FFF2-40B4-BE49-F238E27FC236}">
              <a16:creationId xmlns:a16="http://schemas.microsoft.com/office/drawing/2014/main" id="{E6559B1E-27D6-E88C-EF70-F6D21208B182}"/>
            </a:ext>
          </a:extLst>
        </xdr:cNvPr>
        <xdr:cNvPicPr>
          <a:picLocks noChangeAspect="1"/>
        </xdr:cNvPicPr>
      </xdr:nvPicPr>
      <xdr:blipFill>
        <a:blip xmlns:r="http://schemas.openxmlformats.org/officeDocument/2006/relationships" r:embed="rId1"/>
        <a:stretch>
          <a:fillRect/>
        </a:stretch>
      </xdr:blipFill>
      <xdr:spPr>
        <a:xfrm>
          <a:off x="9305925" y="1830727"/>
          <a:ext cx="4932926" cy="14741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552450</xdr:colOff>
      <xdr:row>0</xdr:row>
      <xdr:rowOff>219075</xdr:rowOff>
    </xdr:from>
    <xdr:to>
      <xdr:col>21</xdr:col>
      <xdr:colOff>400050</xdr:colOff>
      <xdr:row>34</xdr:row>
      <xdr:rowOff>47625</xdr:rowOff>
    </xdr:to>
    <xdr:sp macro="" textlink="">
      <xdr:nvSpPr>
        <xdr:cNvPr id="2" name="TextBox 1">
          <a:extLst>
            <a:ext uri="{FF2B5EF4-FFF2-40B4-BE49-F238E27FC236}">
              <a16:creationId xmlns:a16="http://schemas.microsoft.com/office/drawing/2014/main" id="{0E74F974-B65F-B5DA-6F25-875835563098}"/>
            </a:ext>
          </a:extLst>
        </xdr:cNvPr>
        <xdr:cNvSpPr txBox="1"/>
      </xdr:nvSpPr>
      <xdr:spPr>
        <a:xfrm>
          <a:off x="8648700" y="219075"/>
          <a:ext cx="5943600" cy="485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Part I</a:t>
          </a:r>
        </a:p>
        <a:p>
          <a:r>
            <a:rPr lang="en-US" sz="1100" kern="1200"/>
            <a:t>Scenario</a:t>
          </a:r>
        </a:p>
        <a:p>
          <a:r>
            <a:rPr lang="en-US" sz="1100" kern="1200"/>
            <a:t>Maxie and Bianca own Umbrella Corporation, LLC, and they are the top producers of high quality Johns Hopkins Basketball jerseys. Despite prior team records, these jerseys are in hot demand. </a:t>
          </a:r>
        </a:p>
        <a:p>
          <a:r>
            <a:rPr lang="en-US" sz="1100" kern="1200"/>
            <a:t>Maxie and Bianca operate two factories, Factory 1 and Factory 2. They have large orders from retail stores in three locations: Store A, Store B, and Store C. The transportation costs from Factory 1 to the three stores are $22, $14, and $30 per jersey, respectively. The transportation costs from Factory 2 to the three stores are $16, $20, and $24 per jersey respectively. Factory 1 can produce at most 100 jerseys in a week. Factory 2 can produce at most 120 jerseys in a week.  Stores A, B and C demand 80, 60, and 70 jerseys each week. </a:t>
          </a:r>
        </a:p>
        <a:p>
          <a:r>
            <a:rPr lang="en-US" sz="1100" kern="1200"/>
            <a:t>The manufacturing costs are $6.00 per jersey at Factory 1 and $6.25 per jersey at Factory 2.</a:t>
          </a:r>
        </a:p>
        <a:p>
          <a:r>
            <a:rPr lang="en-US" sz="1100" kern="1200"/>
            <a:t>Maxie and Bianca are savvy businesswomen and want to minimize their costs. Find the number of jerseys that should be shipped from each factory to each store such that the total costs from transportation and manufacturing are minimized.</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133350</xdr:colOff>
      <xdr:row>0</xdr:row>
      <xdr:rowOff>152399</xdr:rowOff>
    </xdr:from>
    <xdr:to>
      <xdr:col>20</xdr:col>
      <xdr:colOff>495300</xdr:colOff>
      <xdr:row>36</xdr:row>
      <xdr:rowOff>19050</xdr:rowOff>
    </xdr:to>
    <xdr:sp macro="" textlink="">
      <xdr:nvSpPr>
        <xdr:cNvPr id="3" name="TextBox 2">
          <a:extLst>
            <a:ext uri="{FF2B5EF4-FFF2-40B4-BE49-F238E27FC236}">
              <a16:creationId xmlns:a16="http://schemas.microsoft.com/office/drawing/2014/main" id="{110EEC34-8387-AFFD-55C3-ABD090E16739}"/>
            </a:ext>
          </a:extLst>
        </xdr:cNvPr>
        <xdr:cNvSpPr txBox="1"/>
      </xdr:nvSpPr>
      <xdr:spPr>
        <a:xfrm>
          <a:off x="10791825" y="152399"/>
          <a:ext cx="6457950" cy="6724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Part II</a:t>
          </a:r>
        </a:p>
        <a:p>
          <a:r>
            <a:rPr lang="en-US" sz="1100" kern="1200"/>
            <a:t>Scenario</a:t>
          </a:r>
        </a:p>
        <a:p>
          <a:r>
            <a:rPr lang="en-US" sz="1100" kern="1200"/>
            <a:t>Maxie is leaving the Johns Hopkins Basketball jersey making business and is closing three of her factories. She would like to reassign all 235 of her best workers to Bianca's remaining factories. </a:t>
          </a:r>
        </a:p>
        <a:p>
          <a:endParaRPr lang="en-US" sz="1100" kern="1200"/>
        </a:p>
        <a:p>
          <a:endParaRPr lang="en-US" sz="1100" kern="1200"/>
        </a:p>
        <a:p>
          <a:endParaRPr lang="en-US" sz="1100" kern="1200"/>
        </a:p>
        <a:p>
          <a:endParaRPr lang="en-US" sz="1100" kern="1200"/>
        </a:p>
        <a:p>
          <a:endParaRPr lang="en-US" sz="1100" kern="1200"/>
        </a:p>
        <a:p>
          <a:endParaRPr lang="en-US" sz="1100" kern="1200"/>
        </a:p>
        <a:p>
          <a:endParaRPr lang="en-US" sz="1100" kern="1200"/>
        </a:p>
        <a:p>
          <a:endParaRPr lang="en-US" sz="1100" kern="1200"/>
        </a:p>
        <a:p>
          <a:endParaRPr lang="en-US" sz="1100" kern="1200"/>
        </a:p>
        <a:p>
          <a:endParaRPr lang="en-US" sz="1100" kern="1200"/>
        </a:p>
        <a:p>
          <a:r>
            <a:rPr lang="en-US" sz="1100" b="0" i="0">
              <a:solidFill>
                <a:schemeClr val="dk1"/>
              </a:solidFill>
              <a:effectLst/>
              <a:latin typeface="+mn-lt"/>
              <a:ea typeface="+mn-ea"/>
              <a:cs typeface="+mn-cs"/>
            </a:rPr>
            <a:t>However, demand for skilled labor in the basketball jersey making market has decreased. Bianca has three open plants that have openings, but not enough for all 235 employees looking to be transferred. The below table summarizes Bianca's current needs:</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Each worker who fills an open position on the assembly line will increase the number of basketball jerseys produced per day at each plant as shown in the following table:</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Determine how to assign workers from the closing plants to the open plants in order to maximize product output.</a:t>
          </a:r>
        </a:p>
        <a:p>
          <a:endParaRPr lang="en-US" sz="1100" kern="1200"/>
        </a:p>
      </xdr:txBody>
    </xdr:sp>
    <xdr:clientData/>
  </xdr:twoCellAnchor>
  <xdr:twoCellAnchor editAs="oneCell">
    <xdr:from>
      <xdr:col>10</xdr:col>
      <xdr:colOff>400050</xdr:colOff>
      <xdr:row>4</xdr:row>
      <xdr:rowOff>136380</xdr:rowOff>
    </xdr:from>
    <xdr:to>
      <xdr:col>19</xdr:col>
      <xdr:colOff>284709</xdr:colOff>
      <xdr:row>12</xdr:row>
      <xdr:rowOff>142579</xdr:rowOff>
    </xdr:to>
    <xdr:pic>
      <xdr:nvPicPr>
        <xdr:cNvPr id="4" name="Picture 3">
          <a:extLst>
            <a:ext uri="{FF2B5EF4-FFF2-40B4-BE49-F238E27FC236}">
              <a16:creationId xmlns:a16="http://schemas.microsoft.com/office/drawing/2014/main" id="{983A0B58-43E9-9B16-EE43-1FFB267DFF92}"/>
            </a:ext>
          </a:extLst>
        </xdr:cNvPr>
        <xdr:cNvPicPr>
          <a:picLocks noChangeAspect="1"/>
        </xdr:cNvPicPr>
      </xdr:nvPicPr>
      <xdr:blipFill>
        <a:blip xmlns:r="http://schemas.openxmlformats.org/officeDocument/2006/relationships" r:embed="rId1"/>
        <a:stretch>
          <a:fillRect/>
        </a:stretch>
      </xdr:blipFill>
      <xdr:spPr>
        <a:xfrm>
          <a:off x="11058525" y="898380"/>
          <a:ext cx="5371059" cy="1530199"/>
        </a:xfrm>
        <a:prstGeom prst="rect">
          <a:avLst/>
        </a:prstGeom>
      </xdr:spPr>
    </xdr:pic>
    <xdr:clientData/>
  </xdr:twoCellAnchor>
  <xdr:twoCellAnchor editAs="oneCell">
    <xdr:from>
      <xdr:col>10</xdr:col>
      <xdr:colOff>323850</xdr:colOff>
      <xdr:row>16</xdr:row>
      <xdr:rowOff>50442</xdr:rowOff>
    </xdr:from>
    <xdr:to>
      <xdr:col>19</xdr:col>
      <xdr:colOff>209550</xdr:colOff>
      <xdr:row>23</xdr:row>
      <xdr:rowOff>133054</xdr:rowOff>
    </xdr:to>
    <xdr:pic>
      <xdr:nvPicPr>
        <xdr:cNvPr id="5" name="Picture 4">
          <a:extLst>
            <a:ext uri="{FF2B5EF4-FFF2-40B4-BE49-F238E27FC236}">
              <a16:creationId xmlns:a16="http://schemas.microsoft.com/office/drawing/2014/main" id="{458908D3-399E-6F59-7DDD-F58D4D3335C5}"/>
            </a:ext>
          </a:extLst>
        </xdr:cNvPr>
        <xdr:cNvPicPr>
          <a:picLocks noChangeAspect="1"/>
        </xdr:cNvPicPr>
      </xdr:nvPicPr>
      <xdr:blipFill>
        <a:blip xmlns:r="http://schemas.openxmlformats.org/officeDocument/2006/relationships" r:embed="rId2"/>
        <a:stretch>
          <a:fillRect/>
        </a:stretch>
      </xdr:blipFill>
      <xdr:spPr>
        <a:xfrm>
          <a:off x="10982325" y="3098442"/>
          <a:ext cx="5372100" cy="1416112"/>
        </a:xfrm>
        <a:prstGeom prst="rect">
          <a:avLst/>
        </a:prstGeom>
      </xdr:spPr>
    </xdr:pic>
    <xdr:clientData/>
  </xdr:twoCellAnchor>
  <xdr:twoCellAnchor editAs="oneCell">
    <xdr:from>
      <xdr:col>10</xdr:col>
      <xdr:colOff>209550</xdr:colOff>
      <xdr:row>26</xdr:row>
      <xdr:rowOff>33851</xdr:rowOff>
    </xdr:from>
    <xdr:to>
      <xdr:col>18</xdr:col>
      <xdr:colOff>160900</xdr:colOff>
      <xdr:row>33</xdr:row>
      <xdr:rowOff>85430</xdr:rowOff>
    </xdr:to>
    <xdr:pic>
      <xdr:nvPicPr>
        <xdr:cNvPr id="6" name="Picture 5">
          <a:extLst>
            <a:ext uri="{FF2B5EF4-FFF2-40B4-BE49-F238E27FC236}">
              <a16:creationId xmlns:a16="http://schemas.microsoft.com/office/drawing/2014/main" id="{CD0E65F4-7205-410F-D958-C996D02EF0E6}"/>
            </a:ext>
          </a:extLst>
        </xdr:cNvPr>
        <xdr:cNvPicPr>
          <a:picLocks noChangeAspect="1"/>
        </xdr:cNvPicPr>
      </xdr:nvPicPr>
      <xdr:blipFill>
        <a:blip xmlns:r="http://schemas.openxmlformats.org/officeDocument/2006/relationships" r:embed="rId3"/>
        <a:stretch>
          <a:fillRect/>
        </a:stretch>
      </xdr:blipFill>
      <xdr:spPr>
        <a:xfrm>
          <a:off x="10868025" y="4986851"/>
          <a:ext cx="4828150" cy="138507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4:33.096"/>
    </inkml:context>
    <inkml:brush xml:id="br0">
      <inkml:brushProperty name="width" value="0.025" units="cm"/>
      <inkml:brushProperty name="height" value="0.025" units="cm"/>
    </inkml:brush>
  </inkml:definitions>
  <inkml:trace contextRef="#ctx0" brushRef="#br0">80 0 0,'0'53'63,"0"-27"-48,0 1-15,0-1 16,0 27-1,0-26-15,0-1 16,0 1 0,0-1-16,0 1 15,0 25 1,0-25 0,0-1-1,0 1 1,0-1-1,0 1 1,0-1-16,0 1 31,0-1-15,0 1 0,0-1-1,0 1 16,0-1-31,0 0 32,0-52 218,0-27-250,0 27 15,0-1-15,0-26 16,0 27-16,0-1 31,26 1-31,1 26 0,-27-27 16,0 1 124,0-27-108,0 27-17,0-1-15,0 1 0,0-1 32,0 1-17,0-1 1,0 1 93,0-1-78,0 1 126,0-1-157,26 27 281,27 0-281,-26 0 16,-1 0-1,0 27-15,27-27 16,-26 26-16,26 1 15,-27-1 1,-26 1-16,27-27 16,-27 26-1,26-26 1,1 27 0,-1 26-1,-26-27 1,27 0-16,-27 1 15,26-27 1,-26 26-16,26-26 0,-26 27 16,27-1 31,-27 1-1,0-1-14,0 1-17,0-1 17,0 1-17,0-1 1,0 1 140,-27-27-78,1 26-78,0-26 31,-1 0-15,1 0 0,-1 0-1,1 0 1,-1 0 15,1 0 0,-1 0-31,1 0 32,-1 0-17,1 0 110,-1 0-109,1 0 0,0 0-16,-27 0 15,26 0 1,1 0-1,-1 0-15,1 0 0,-1 0 32,27 26-17,-26-26-15,-1 0 32</inkml:trace>
  <inkml:trace contextRef="#ctx0" brushRef="#br0" timeOffset="1548">662 476 0,'26'0'203,"1"0"-203,79 0 15,-27 27-15,0-27 16,-26 26-16,0-26 0,0 0 16,-26 0-16,52 27 15,-26-1-15,-27-26 16,27 27 0,0-27-16,27 26 15,-28 1-15,1-27 16,0 0-16,0 26 15,-26 0-15,26 1 16,26-27-16,0 26 16,27-26-1,26 27-15,-26-1 0,0 1 16,26-1-16,-52-26 16,-27 0-16,0 27 15,0-1-15,-27-26 16,0 0-16,27 0 15,27 27-15,-27-1 16,0-26 0,0 0-16,-1 26 15,1-26-15</inkml:trace>
  <inkml:trace contextRef="#ctx0" brushRef="#br0" timeOffset="3991">688 529 0,'27'27'141,"-27"-1"-141,26-26 16,1 27-16,-1-1 15,-26 1-15,27-1 16,-1 0-16,-26 27 15,27-26-15,-1-1 16,-26 27-16,0 0 16,26 0-16,1-27 15,-1 27-15,27-26 16,-53 26-16,27 0 16,-1-27-16,1 1 15,-27-1 1,26 1-1,-26-1-15,0 0 16,27-26 0,-27 27-16,26-27 15,-26 53-15,27-27 16,25 27-16,-52-26 16,27-27-16,-27 26 15,0 1-15,26-27 16,-26 26-16,0 0 47,27-26 15,-1 0-62,-26 27 16,0-1 15,27-26-31,-27 27 16,0-1-1,26 1 1,-26-1 0,27 1-1,-1-1 1,-26 1-1,27-1 1,-1-26 0,-26 27-1,26-27 1,1 26-16,-27 0 31,0 1-31,26-27 16,-26 26-16,0 27 0,0-26 15,27-1-15,-27 1 16,26-27-16,-26 26 16,0 1-1</inkml:trace>
  <inkml:trace contextRef="#ctx0" brushRef="#br0" timeOffset="6371">477 714 0,'0'27'125,"0"26"-125,0 0 0,0 0 15,0 26-15,0-26 16,0-27-16,0 1 16,0 26-16,0-27 31,0 27-31,0-26 15,0 26 1,0-27 0,0 0-16,0 27 15,0-26-15,0-1 0,0 1 16,0-1 15,26 27-31,1 26 16,-27-52-16,0 26 0,0 0 15,0 0-15,26 26 16,1 27-16,-1-27 16,-26-26-16,0 0 0,26 26 31,-26 1-31,0-1 16,27 1-16,-1-27 15,-26-1-15,0 28 16,0-27-16,0 0 15,0-27-15,0 1 16,0-1-16,0 27 16,0-27-1,0 1 1,0-1-16,0 1 16,0-1-1,0 1-15,0-1 16</inkml:trace>
  <inkml:trace contextRef="#ctx0" brushRef="#br0" timeOffset="8452">556 2963 0,'27'0'250,"-1"0"-250,0 0 15,1 27 1,-1-1 0,-26 1 46,27-27-31,-27-27 485,53 1-500,-27-1-16,27 1 15,-26 26 16,-27-27-31</inkml:trace>
  <inkml:trace contextRef="#ctx0" brushRef="#br0" timeOffset="11395">1429 2090 0,'53'27'109,"-26"-27"-93,-1 0-16,27 0 0,-27 0 16,1 26-16,26-26 15,-27 0 1,1 0 515,-27-26-500,0-1-31,0 1 16,26-1 125,1 27-141</inkml:trace>
  <inkml:trace contextRef="#ctx0" brushRef="#br0" timeOffset="13871">2964 794 0,'26'0'141,"1"0"-125,-1 0-1,1 0 1,-1 26-1,1-26 1,-1 27 0,-26-1 93,0 1-78,26-27 94,-26 26-125,0 1 16,27-27 0,-27 26-1,26-26-15,1 26 16,-1-26-1,-26 27 1,27-27-16,-1 0 16,1 0-1,-27 26 1,-27-26 437,-26 0-453,0 0 16,0 0-16,1 0 15,-1 0-15,26 0 16,1 0 0,-1 0 15,1 0-16,-1 0 1,1 0 15</inkml:trace>
  <inkml:trace contextRef="#ctx0" brushRef="#br0" timeOffset="17515">3863 714 0,'-26'0'32,"26"27"14,0-1-46,-27 1 32,27-1-17,-26 1 1,26-1 0,-26 1-1,-1-27 1,27 26-16,0 1 31,0-1-31,-26-26 16,-1 0-16,27 26 15,0 1 1,-26-27 15,26 26-31,0 1 16,-27-1-1,27 1 1,-26-27-16,-1 26 16,1 1-16,26-1 15,-27-26-15,1 27 0,-1-1 16,1 1 0,0-27 15,26 26-31</inkml:trace>
  <inkml:trace contextRef="#ctx0" brushRef="#br0" timeOffset="19325">3784 741 0,'26'26'94,"1"1"-78,-1-27 31,-26 26-32,0 1 1,0-1 0,0 1-1,27-27 1,-27 26-1,0 1 1,0-1 15,0 0 1,0 1-17,26-1 1,-26 27-16,0-26 15,0-1 1,0 1 0,0-1-1,0 1 17,0-1-32,27 1 15,-27-1 16,0 0-15,0 1 0,0-1-1,0 1 1,0-1 15,0 1-31</inkml:trace>
  <inkml:trace contextRef="#ctx0" brushRef="#br0" timeOffset="20893">3652 1111 0,'26'0'78,"1"0"-62,-1 0-16,1 0 15,-1 0-15,0 0 16,27 0 0,0 0-16,-26 0 15,-1 0 1</inkml:trace>
</inkml:ink>
</file>

<file path=xl/ink/ink10.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7:21.328"/>
    </inkml:context>
    <inkml:brush xml:id="br0">
      <inkml:brushProperty name="width" value="0.025" units="cm"/>
      <inkml:brushProperty name="height" value="0.025" units="cm"/>
    </inkml:brush>
  </inkml:definitions>
  <inkml:trace contextRef="#ctx0" brushRef="#br0">0 264 0,'26'0'156,"1"0"-140,-1 0-1,1 27 1,-1-1 0,1 0-1,26-26 1,-53 27 0,26-27-16,1 26 187,-1-26-171,-26 27 281,26-1-297,1 1 31,-27-54 422,26 1-453,1 26 16,-27-27-16,0 1 15,0-27 1,0 27-1,0-1-15,0 1 16,26 26 359,1 0-234,-27-27 109,0 1-235,0-1 1,0 1 0,0-1 155,26 27-155,1 0-16,-27-26 125,0-1-94,26 1-31,-26 0 16</inkml:trace>
</inkml:ink>
</file>

<file path=xl/ink/ink11.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8:09.661"/>
    </inkml:context>
    <inkml:brush xml:id="br0">
      <inkml:brushProperty name="width" value="0.025" units="cm"/>
      <inkml:brushProperty name="height" value="0.025" units="cm"/>
    </inkml:brush>
  </inkml:definitions>
  <inkml:trace contextRef="#ctx0" brushRef="#br0">0 291 0,'26'0'187,"1"0"-187,-1 0 16,1 0-16,-1 0 15,1 0 1,-1 0 0,1 0-1,-1 0 1,0 0 359,1 0-359,-1 26 171,1-26 32,-1 0-204,1 0 1,-1 0 0,1 0 312,-27-26-328,0 0 15,0-1 95,0 1-79,0-1-15,0 1-16,0-1 125,0 1 140,26 26-249,1 0 0,-27-27 15,0 1-31,26 26 15,1 0 17,-27-27-32,26 27 15,0 0-15,-26-26 16</inkml:trace>
</inkml:ink>
</file>

<file path=xl/ink/ink12.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8:12.152"/>
    </inkml:context>
    <inkml:brush xml:id="br0">
      <inkml:brushProperty name="width" value="0.025" units="cm"/>
      <inkml:brushProperty name="height" value="0.025" units="cm"/>
    </inkml:brush>
  </inkml:definitions>
  <inkml:trace contextRef="#ctx0" brushRef="#br0">318 0 0,'0'53'204,"0"-26"-173,0-1-31,-53 0 0,26 27 15,1-26 1,-27-1 0,53 27-16,0-26 15,-27-1-15,1-26 16,26 53-16,-26-53 16,26 27-16,-27-27 15,27 26-15,-26 0 16,26 1-1,0-1-15,-27-26 16,27 27 0,0-54 281,0 1-297,0-27 15,0 27-15,27-1 16,-27 1-1</inkml:trace>
  <inkml:trace contextRef="#ctx0" brushRef="#br0" timeOffset="2259">344 0 0,'0'27'140,"27"-1"-108,-27 27-17,0-27 1,0 1 15,26-1-15,-26 1-1,0-1 1,26-26 0,1 53-16,-27-26 15,0-1 1,26 1-16,-26-1 16,0 1-1,27-27 1,-27 26-1,0 0 1,0 1 0,0-1-1,26-26 1,-26 27 0,0-1-1,0 1 32</inkml:trace>
</inkml:ink>
</file>

<file path=xl/ink/ink13.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8:17.413"/>
    </inkml:context>
    <inkml:brush xml:id="br0">
      <inkml:brushProperty name="width" value="0.025" units="cm"/>
      <inkml:brushProperty name="height" value="0.025" units="cm"/>
    </inkml:brush>
  </inkml:definitions>
  <inkml:trace contextRef="#ctx0" brushRef="#br0">0 0 0,'26'0'94,"1"0"-94,-1 0 16,1 0 140,-1 0-125,1 0-31,-1 0 625,0 0-609,1 0 0,-1 0-16,27 0 15</inkml:trace>
</inkml:ink>
</file>

<file path=xl/ink/ink14.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8:19.797"/>
    </inkml:context>
    <inkml:brush xml:id="br0">
      <inkml:brushProperty name="width" value="0.025" units="cm"/>
      <inkml:brushProperty name="height" value="0.025" units="cm"/>
    </inkml:brush>
  </inkml:definitions>
  <inkml:trace contextRef="#ctx0" brushRef="#br0">0 0 0,'0'26'78,"0"1"-78,0 25 16,0-25-1,0 26-15,0 26 16,0-26-16,0-26 15,0-1-15,0 27 16,0-27-16,0 1 16,0-1-1,0 27-15,0-26 16,0-1 0,0 1-16,0-1 15,0 27 1,0-27-16,0 1 31,0-1-31,0 1 16,0-1 15,0 1 0,0-1 0,0-52 126</inkml:trace>
</inkml:ink>
</file>

<file path=xl/ink/ink15.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8:28.380"/>
    </inkml:context>
    <inkml:brush xml:id="br0">
      <inkml:brushProperty name="width" value="0.025" units="cm"/>
      <inkml:brushProperty name="height" value="0.025" units="cm"/>
    </inkml:brush>
  </inkml:definitions>
  <inkml:trace contextRef="#ctx0" brushRef="#br0">53 0 0,'26'0'329,"1"0"-314,26 0 1,-27 0-16,0 0 0,1 0 15,26 0-15,-53 26 282,0 27-282,0 0 15,0-27-15,0 27 16,0-26 0,0-1-16,0 1 15,0-1-15,0 1 110,0-1-32,0 1 31,-27-27-15,1 0-79,-1 0-15,1 0 16,0 0-16,26 26 16,0 0-16,-27-26 15,1 0 767,-1 27-782,1-27 15,-1 0 1,1 0-16,52 0 531,1 0-515,-1 0-16,1 0 15,-1 0 173,1 0-173,25 0 1,1 0-16,27 26 16,-27-26-16,-27 0 15,-26 27 267,27-27-282,-1 26 15,-26 1 1,0-1-16,0 1 15,27-27 1,-27 26-16,0 1 16,0-1 77,0 0 142,0 1-157,0-1-78,0 1 109,0-1-62,0 1 63,-27-1-48,1-26-46,-1 0-1,1 0 17,-1 0-17,1 0 1,-1 0-16,1 0 15,-27 0 1,26 0 0,1 0 156,0 0-157,-1 0 16,1 0 548,-1 0-564</inkml:trace>
</inkml:ink>
</file>

<file path=xl/ink/ink16.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8:33.043"/>
    </inkml:context>
    <inkml:brush xml:id="br0">
      <inkml:brushProperty name="width" value="0.025" units="cm"/>
      <inkml:brushProperty name="height" value="0.025" units="cm"/>
    </inkml:brush>
  </inkml:definitions>
  <inkml:trace contextRef="#ctx0" brushRef="#br0">529 0 0,'-27'0'203,"-25"0"-187,25 0-1,1 0 1,-1 0 250,1 0 30,-1 0 64,1 0-360,-1 0 31,1 0-15,-1 0 77,1 0-14,-1 0-64,1 0-15,0 0 63,-1 0 187,27 26-219,-26 1-15,-1-27-1,27 26 1,0 1 78,-26-27-79,26 26 1,0 0 15,0 1 0,0-1-15,0 1 0,0-1-1,0 1 32,0-1-16,0 1 94,0-1-93,0 1-17,0-1 1,0 0 15,0 1 16,26-27-16,1 0-15,-1 0-1,-26 26-15,27-26 16,-1 0 0,0 0-1,1 0 17,-27 27-17,26-27-15,1 0 16,-1 0-16,1 0 15,-1 0 17,1 0-1,-1 0 16,1 0-16,-1 0 0,1 0-15,-1 0 0,0 0-1,27 0-15,-26 0 16,-1 0-1,1 0 1,-1 0-16,1 0 16,-1 26-16,1-26 47,-1 0-16,0 0-31,1 0 15</inkml:trace>
</inkml:ink>
</file>

<file path=xl/ink/ink17.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8:51.891"/>
    </inkml:context>
    <inkml:brush xml:id="br0">
      <inkml:brushProperty name="width" value="0.025" units="cm"/>
      <inkml:brushProperty name="height" value="0.025" units="cm"/>
    </inkml:brush>
  </inkml:definitions>
  <inkml:trace contextRef="#ctx0" brushRef="#br0">0 450 0,'27'0'204,"-1"0"-204,1 0 15,26 0 1,0 0-16,26 0 15,0 0-15,1 0 16,-1 0-16,27 0 16,0 0-16,-27 0 15,-26 0-15,-26 0 0,25 0 16,1 0-16,-26 0 16,-1 0-1,1 0 1,-1 0 15,1 0-15,-1 0-16,27 0 15,53 27-15,26-1 16,-52-26-16,25 0 16,1 0-16,-53 0 15,0 0-15,0 0 16,0 0-16,0 26 15,0-26-15,-27 0 16,1 0 0,-1 0-1,27 0 1,0 0-16,0 0 0,-27 0 31,1 27-31,-1-27 281,1 0-281,-1 0 16,1 0 0</inkml:trace>
  <inkml:trace contextRef="#ctx0" brushRef="#br0" timeOffset="2143">2249 424 0,'27'53'172,"-1"-53"-172,1 0 15,-1 26 1,1-26 187,-1 0-187,1 26-16,-1 1 15,27-27-15,-27 26 16,-78-26 390,-1 0-390,0 0-16,0 0 15,0 0-15,0 27 16,0-27 0,27 0-1</inkml:trace>
  <inkml:trace contextRef="#ctx0" brushRef="#br0" timeOffset="22811">3149 27 0,'0'26'78,"0"27"-78,0-26 16,0-1-16,0 0 16,0 1 15,0-1-16,0 1 1,0-1 0,0 1-1,0-1 17,-26-26-32,26 27 31,0-1-16,-27-26 1,1 0 0,26 27-1,-27-27-15,27 26 0,-26 1 16,26-1 0,-27 0-16,27 1 15,-26-1-15,26 1 16,-27-27-1,27 53-15,0-27 32,-26-26-32,-1 0 15,27 27-15,0-1 32,0 1-32,0-1 31,0 0 0,-26 1-15,26-1-16,0 1 31,-27-27 0,27 26 125,0 1-140,0-1 0,0 1-16,0-1 15,-26-26 1,0 53-16,26-26 16,0-1-16,-27-26 15,27-26 235,0-1-234,0-26-16,0 27 15,0-1 1,0 1-16,0-1 31,0 1-15,27 26-16,-1-27 16,-26 1-16,0-1 31,0 1-16,26 26-15,-26-26 16,0-1-16,0 1 31,27-1 94,-27 1-109,53-1 0,-27 27-1,1-26-15,-1 26 16,1 0-1,-27-27 142,26 27-126,-26-26 47,0-1-47,0 1 1,0 0-17,0-1 1,27 27-1,-27-26 1,0-1 0,0 1 15,0-1-31,26 1 16,-26-1-1,0 1 16,0-1-31,0 1 0,27-1 16,-27 1 0,0 0 31,0-1 46,26 1-46,0 26-31,-26-27-1,0 1-15,27-1 79,-1 27 311,1 27-359,-27-1-15,0 1 0,26-1-1,-26 1 1,0-1-16,27 0 16,-27 1-1,26-27 1,-26 26-1,0 1 1,27-27 15,-1 26-31,1 1 16,-1-1 15,-26 1-31,26-1 16,-26 1-1,27-1-15,-27 1 16,0-1 15,26 27-15,1-27-16,-27 1 16,0-1-1,26 1-15,-26-1 16,27-26-16,-27 27 15,26-1 173,1 1-172,-27-1-1,26 27-15,1 0 16,-1-27-1,-26 1-15,27-27 16,-27 26-16,0 1 266,0-1-251,26 1 110,-26-1-109</inkml:trace>
  <inkml:trace contextRef="#ctx0" brushRef="#br0" timeOffset="25328">2964 582 0,'26'0'282,"27"0"-267,0 0-15,26 0 16,-26 0-16,0 0 15,0 0-15,0 0 16,0 27-16,0-27 16,0 0-16</inkml:trace>
</inkml:ink>
</file>

<file path=xl/ink/ink18.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9:20.083"/>
    </inkml:context>
    <inkml:brush xml:id="br0">
      <inkml:brushProperty name="width" value="0.025" units="cm"/>
      <inkml:brushProperty name="height" value="0.025" units="cm"/>
    </inkml:brush>
  </inkml:definitions>
  <inkml:trace contextRef="#ctx0" brushRef="#br0">0 0 0,'0'52'109,"0"28"-109,0-1 0,0 1 16,0-1 0,0-26-16,0 26 15,0 1-15,0-27 16,0-1-16,0-25 0,0-1 16,0 1-1,0-1-15,0 1 125,0-1-109,27-26-1,-27 27-15,0-1 32,0 1-32,0-1 15,0-52 142,0-1-157,26-26 15,-26 0 1,0 0-16,0 27 15,0-1 157,0 1-156,0 0 0</inkml:trace>
</inkml:ink>
</file>

<file path=xl/ink/ink19.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9:27.675"/>
    </inkml:context>
    <inkml:brush xml:id="br0">
      <inkml:brushProperty name="width" value="0.025" units="cm"/>
      <inkml:brushProperty name="height" value="0.025" units="cm"/>
    </inkml:brush>
  </inkml:definitions>
  <inkml:trace contextRef="#ctx0" brushRef="#br0">53 0 0,'26'0'328,"1"0"-312,-1 0 156,1 0-157,-1 0 142,1 0-157,-1 0 15,1 0 1,26 0 62,-27 27-78,1-1 16,25-26-16,-25 27 31,-1-27-31,1 0 16,-27 26 593,0 1-593,-27-27 30,1 0-46,-1 26 16,27 1 0,-26-27 15,-27 0 110,27 26-141,-1-26 15,-26 0-15,27 0 16,-1 0 15,1 0-31,-1 27 31,1-27-15,-1 0 0,1 26 15,0-26-16,-1 0 1,54 0 484,-1 0-469,0 0-31,1 0 32,-1 0 14,1 0 1,-1 0-47,1 0 32,-1 0-32,27 27 15,0-27 1,0 26-16,0 0 15,26-26-15,-26 27 16,0-27-16,-26 0 16,-1 0-1,-26 26-15,0 1 32,26-1-32,1 1 15,-1-1 1,1-26-1,-27 27 32,26-1-15,-26 1-17,0-1 1,0 0 31,0 1-47,0-1 31,0 1-15,0-1-1,0 1 32,0-1 0,0 1 0,-26-27-16,-1 0-15,27 26-16,-26 1 15,-1-27 1,1 0 31,0 0-47,-54 0 15,1 0-15,26 0 16,-26 0-16,26 0 16,0 0-16,26 0 15,1 0 1,-1 0 0,27-27 280,-26 27-280,-27 0 1515,26 0-1515,1 0-16,0 0 16,-1 0-1</inkml:trace>
</inkml:ink>
</file>

<file path=xl/ink/ink2.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4:58.767"/>
    </inkml:context>
    <inkml:brush xml:id="br0">
      <inkml:brushProperty name="width" value="0.025" units="cm"/>
      <inkml:brushProperty name="height" value="0.025" units="cm"/>
    </inkml:brush>
  </inkml:definitions>
  <inkml:trace contextRef="#ctx0" brushRef="#br0">27 27 0,'26'-27'16,"1"27"-16,-1 0 109</inkml:trace>
</inkml:ink>
</file>

<file path=xl/ink/ink20.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9:31.498"/>
    </inkml:context>
    <inkml:brush xml:id="br0">
      <inkml:brushProperty name="width" value="0.025" units="cm"/>
      <inkml:brushProperty name="height" value="0.025" units="cm"/>
    </inkml:brush>
  </inkml:definitions>
  <inkml:trace contextRef="#ctx0" brushRef="#br0">873 53 0,'-26'0'281,"0"0"-265,-1-27 62,1 27-62,-1 0-1,1 0 1,-1 0 0,1 0 15,-1 0 0,1 0 0,-1 0-15,1 0-16,-1 0 31,1 0 32,26-26-63,-26 26 47,-1 0-32,1 0-15,-27 0 16,26 0 0,1 0-16,-1 0 15,-26 0 1,27 0-1,0 0 32,-1 0 16,1 0-48,26 26 17,-27-26-1,27 27-31,0-1 16,0 1 15,-26-27-16,26 26 1,-27-26 15,27 26-31,-26-26 16,26 27 15,0-1 16,-27-26-16,27 27-31,0-1 78,0 1-62,0-1 0,0 1-1,0 26 1,0-27 0,0 1-1,0-1 16,0 0-31,0 1 32,0-1-17,0 1 17,0-1-17,27 1 32,-27-1-16,26-26 47,1 0-46,-27 27-32,26-27 15,1 0 1,-1 0 0,27 0-16,-27 0 15,1 0-15,26 26 16,-27-26-16,1 0 15,-1 0-15,27 0 16,-26 27-16,-1-1 16,0-26-16,1 0 0,-27 26 31,26-26 16,1 0-32,-1 0 1,1 0-16,-1 0 31,1 0 1,-1 0-17,1 0 79,-1 0-78,1 0-1,-1 0-15,0 0 16,1 0-1,26 0 1,-27 0 0,1 0 15,-1 0 78,1 0-109</inkml:trace>
</inkml:ink>
</file>

<file path=xl/ink/ink21.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3:32.522"/>
    </inkml:context>
    <inkml:brush xml:id="br0">
      <inkml:brushProperty name="width" value="0.025" units="cm"/>
      <inkml:brushProperty name="height" value="0.025" units="cm"/>
    </inkml:brush>
  </inkml:definitions>
  <inkml:trace contextRef="#ctx0" brushRef="#br0">530 0 0,'-27'0'265,"-26"0"-265,27 0 16,-1 0-1,1 0-15,-1 0 16,1 0 172,-27 0-173,26 0 1,1 0-16,-27 0 15,27 0-15,-1 0 16,1 0-16,-1 0 16,1 0-16,26 26 437,0 1-437,0-1 31,0 1-15,0-1 140,0 1 16,0-1 266,0 1-423,0-1 1,0 0-16,0 1 16,0-1-1,26-26 657,1 0-656,-1 0-1,1 0 95,-1 0-110,1 0 15,-1 0-15,27 0 16,26 0-16,1 0 16,-27 0-16,0 0 15,-27 0-15,-26 27 250,26-1-250,-26 1 31,0-1-15,0 1 62,0-1-62,27-26-16,-27 27 31,0-1 94,0 1-94,0-1-31,0 0 0,0 1 32,0-1-17,-27-26 126,1 0-32,0 0-93,-27 0-16,0 0 15,0 0-15,-27 0 16,54 0-16,-1 0 16,1 0-16,0 0 31,-1 0 78,1 0-93,-1 0 0,1 0-1,-1-26-15,1-1 141,-1 27 140</inkml:trace>
</inkml:ink>
</file>

<file path=xl/ink/ink22.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3:35.897"/>
    </inkml:context>
    <inkml:brush xml:id="br0">
      <inkml:brushProperty name="width" value="0.025" units="cm"/>
      <inkml:brushProperty name="height" value="0.025" units="cm"/>
    </inkml:brush>
  </inkml:definitions>
  <inkml:trace contextRef="#ctx0" brushRef="#br0">371 53 0,'0'26'63,"-27"-26"-47,27 27-1,0-1 1,0 1-1,0-1 17,-26-26 77,-1 0-78,27 27-31,-26-27 0,-1 0 16,1 0 0,-1 0 359,27 26-375,0-79 187,53 27-171,-26-1-1,-1 1-15,1 26 16,-1-27-16,1 1 31,-1-1 16,0 27-31,-26-26-1,27 26-15,-54 26 313,1 1-313,0-1 47,-1-26-47,1 0 15,-1 0 1,27 27 0,-26-1-16,-1-26 15,1 0 1,-1 0 15,27 27-15,-26-27 31,-1 26-47,1-26 0,0 27 31,-1-27-16,1 0-15,26 26 16,-27-26 0,54 26 437,-1 1-453,53-1 15,-26-26-15,-26 27 16,-1-27 0,1 0-1,26 26-15,-27 1 16,1-27 0,-1 0-16,0 0 15,1 0-15,-1 26 16,-26 1-16,27-27 15,-27 26-15</inkml:trace>
  <inkml:trace contextRef="#ctx0" brushRef="#br0" timeOffset="1803">371 0 0,'0'26'109,"0"1"-93,0-1-16,0 1 16,0-1 46,0 1-62,0-1 16,0 1 31,0-1 15,0 0-46,0 1-1,0-1 17,0 27-17,0-26-15,0-1 31,0 1-31,0-1 16,0 1 0,0-1-1,0 0 32</inkml:trace>
</inkml:ink>
</file>

<file path=xl/ink/ink23.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3:44.944"/>
    </inkml:context>
    <inkml:brush xml:id="br0">
      <inkml:brushProperty name="width" value="0.025" units="cm"/>
      <inkml:brushProperty name="height" value="0.025" units="cm"/>
    </inkml:brush>
  </inkml:definitions>
  <inkml:trace contextRef="#ctx0" brushRef="#br0">26 0 0,'27'0'438,"-1"0"-422,1 0-16,-1 0 15,1 0-15,-27 27 16,26-27 93,0 26 469,1 0-562,-27 1 0,0-1-16,0 1 343,0-1-327,-27-26 109,1 0 172,0 0-282,26 27 1,-27-27 78,1 0-79,-1 0 1,1 0 0,52 0 421,1 0-437,-27 26 0,26-26 0,1 0 47,-1 0-31,-26 27-16,26-27 234,-26 26-218,0 1-16,0-1 15,0 0 1,0 1 0,0-1 202,-26-26 79,0 0-297,-1 0 31,1 0 32,-1 0-47,1 0-1,-1 0 1,1 0-16</inkml:trace>
</inkml:ink>
</file>

<file path=xl/ink/ink24.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4:03.580"/>
    </inkml:context>
    <inkml:brush xml:id="br0">
      <inkml:brushProperty name="width" value="0.025" units="cm"/>
      <inkml:brushProperty name="height" value="0.025" units="cm"/>
    </inkml:brush>
  </inkml:definitions>
  <inkml:trace contextRef="#ctx0" brushRef="#br0">317 27 0,'0'-27'78,"-26"27"-47,-1 0-31,1 0 16,0 0 187,-1 0-188,1 0 1,-1 0-16,1 0 31,-1 27 1,1-27-32,26 26 15,-27-26-15,1 0 16,26 27 187,0-1-187,0 0-16,0 1 15,0-1 126,26 1-126,1-1-15,-1-26 32,-26 27 140,27-27-157,-1 26-15,1 1 16,-1-27-16,1 53 15,-1-53-15,-26 26 16,26-26-16,-26 27 125,27-27-125,-27 26 16,0 0-1,0 1 17,0-1 14,0 1-14,0-1-17,-27-26 126,1 0-125,-27 27-16,0-1 15,0-26-15,27 0 16,26-26 359,0-1-360,0 1 1,0-1 31,0 1-47,0-1 94,0 1-79,0 0 126,0-1-141,0-26 16,0 27-16,26-1 15,-26-26-15,27 53 16,-27-26-16,0-1 15,26 1 1,1-1-16,-27 1 16,0 0 93,26 26-93,-26-27-1,0 1 298,27 26-298,-27-27-15,26 27 16</inkml:trace>
</inkml:ink>
</file>

<file path=xl/ink/ink25.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4:05.669"/>
    </inkml:context>
    <inkml:brush xml:id="br0">
      <inkml:brushProperty name="width" value="0.025" units="cm"/>
      <inkml:brushProperty name="height" value="0.025" units="cm"/>
    </inkml:brush>
  </inkml:definitions>
  <inkml:trace contextRef="#ctx0" brushRef="#br0">79 0 0,'0'27'93,"0"-1"-93,0 1 16,0 25-16,0-25 16,0 26-1,0-27 1,0 1 15,0-1-31,0 1 31,0-1 48,-26 1-33,26-1-30,-27-26 47,1 0-63,26-26 453</inkml:trace>
</inkml:ink>
</file>

<file path=xl/ink/ink26.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4:10.287"/>
    </inkml:context>
    <inkml:brush xml:id="br0">
      <inkml:brushProperty name="width" value="0.025" units="cm"/>
      <inkml:brushProperty name="height" value="0.025" units="cm"/>
    </inkml:brush>
  </inkml:definitions>
  <inkml:trace contextRef="#ctx0" brushRef="#br0">476 0 0,'-27'26'188,"27"1"-173,-26-1-15,0-26 32,26 27-17,-27-1 32,27 0-31,0 1-16,-26-27 47,-1 26-32,1 1 1,-1-27 46,27 26-46,-53-26-16,27 0 31,26 27 94,-27-27 172,1 0-281,-1 0-1,1 0-15,0 0 32,-1 0-17,1 26 79,52-26 343,27 0-437,26 0 16,-26 0-16,-26 27 16,26-1-16,-27-26 15,1 0 1,-1 0 125,1 0-126,-1 0 1,0 27-1,1-27 1,-1 0 0,1 0 374,-1 0-390,1 0 16</inkml:trace>
  <inkml:trace contextRef="#ctx0" brushRef="#br0" timeOffset="1969">397 158 0,'0'27'109,"0"-1"-109,0 1 16,0-1 93,0 1-78,0-1 94,0 1-109,0-1 0,0 1 15,0-1 0,0 0-31,0 1 31,0-1 1,0 1-17,0-1 407,0 1-375</inkml:trace>
</inkml:ink>
</file>

<file path=xl/ink/ink27.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4:16.552"/>
    </inkml:context>
    <inkml:brush xml:id="br0">
      <inkml:brushProperty name="width" value="0.025" units="cm"/>
      <inkml:brushProperty name="height" value="0.025" units="cm"/>
    </inkml:brush>
  </inkml:definitions>
  <inkml:trace contextRef="#ctx0" brushRef="#br0">132 0 0,'27'0'188,"-1"0"-173,27 0 1,-26 0 78,-1 0-79,0 0 1,27 0-16,-26 0 16,-1 0-1,1 0 204,-1 0-203,-26 26-1,0 1 173,0-1-173,-26 1 1,26-1 15,-27-26 1,27 27-1,-26-27 125,-1 0-140,1 0-16,-1 0 140,1 0 95,0 0-79,-1 0-156,54 0 437,-1 0-421,0 0-16,1 0 16,-1 0-1,-26 26 17,27-26-32,-1 0 0,1 0 31,-1 0-31,1 0 15,-1 0 1,1 0 15,-1 0-15,-26 26 0,26 1 109,-26-1-110,0 1 32,0-1-47,0 1 31,0-1 1,0 1 14,-26-27-30,26 26 0,-26-26 124,-1 27-124,1-27 15,-1 0-31,1 0 16,-1 0-1,-26 0-15,27 0 16,-27 0-16,0 0 16,0 0-16,27 0 15,-27 0-15,26 0 16,1 0 0,-1 0-1,1 0 298</inkml:trace>
</inkml:ink>
</file>

<file path=xl/ink/ink28.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5:31.273"/>
    </inkml:context>
    <inkml:brush xml:id="br0">
      <inkml:brushProperty name="width" value="0.025" units="cm"/>
      <inkml:brushProperty name="height" value="0.025" units="cm"/>
    </inkml:brush>
  </inkml:definitions>
  <inkml:trace contextRef="#ctx0" brushRef="#br0">899 53 0,'-26'0'172,"-27"-27"-156,53 1-1,-27 26 1,1 0 15,-1 0-15,1 0-1,0 0 1,-1 0 15,1 0-15,-1 0 31,1 0-47,-1 0 31,1 0-31,-1 0 16,1 26-1,-1-26-15,1 0 16,26 27 0,-26-27 15,26 26-16,-27-26 1,27 27 15,-26-27-15,-1 0-16,27 26 16,0 0 77,0 1-77,0-1 0,0 1-16,0 26 15,0-27 1,0 1-16,27-27 109,26 26-93,-27 1-16,27-27 0,0 26 15,0-26-15,-27 0 16,-26 27 0,53-27 62,-26 0-78,-1 0 15,27 0-15,0 0 16,26 0-16,-52 0 16,-1 0-16,1 0 15,-1 0-15,1 0 125,-27-27-93,0 1-32,0-1 15,0 1 63,0-1-46,0 1-17,0-1-15,0 1 16,0-1 15,0 1-15,0-1-1,0 1 1,0 0-16,0-1 172,0 54 62,0-1-62,0 0-172,-27 27 16,27 0-1,0 27-15,0-27 0,0-27 16,0 27 0,0 0-16,-26 0 0,-1-53 15,27 26 1,0 1-1,0-1 1,0 1 0,0-1-1,0 1 1,0-1 0,0 0-1,0 1 1,0-1-16,0 1 15,0-1-15,0 27 16,0-26 0,0-1-1,0 1-15,0-1 16,0 1 15,-53-27 266</inkml:trace>
  <inkml:trace contextRef="#ctx0" brushRef="#br0" timeOffset="2883">0 1428 0,'53'0'219,"-1"0"-219,28 0 16,-1 0-16,-26 0 0,-26 0 15,26 0 220,-27 0-235,27 0 15,-27 0-15,-26 53 719,0-26-703,0-1-16,0 1 15,0-1-15,0 1 16,0-1-16,-26 1 15,26-1-15,0 1 16,0-1-16,0 53 0,0-52 16,-27-27-1,27 26 1,0 1 0,0-1 46,0 1-46,0 26-1,-26-27-15,0 0 16,26 27-16,0-26 62</inkml:trace>
</inkml:ink>
</file>

<file path=xl/ink/ink29.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25:37.213"/>
    </inkml:context>
    <inkml:brush xml:id="br0">
      <inkml:brushProperty name="width" value="0.025" units="cm"/>
      <inkml:brushProperty name="height" value="0.025" units="cm"/>
    </inkml:brush>
  </inkml:definitions>
  <inkml:trace contextRef="#ctx0" brushRef="#br0">80 0 0,'-27'0'406,"54"0"0,26 0-406,-1 0 16,-25 0 0,-1 0 171,1 0-171,-1 0-1,27 0-15,-26 0 16,-54 0 437,-52 0-437,-1 0-16,1 0 15,26 0-15,27 0 16,-1 0-16,107 0 344,25 0-344,81 0 15,-81 0-15,-25 0 16,26 0 0,-53 0-16,-27 0 0</inkml:trace>
</inkml:ink>
</file>

<file path=xl/ink/ink3.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5:56.926"/>
    </inkml:context>
    <inkml:brush xml:id="br0">
      <inkml:brushProperty name="width" value="0.025" units="cm"/>
      <inkml:brushProperty name="height" value="0.025" units="cm"/>
    </inkml:brush>
  </inkml:definitions>
  <inkml:trace contextRef="#ctx0" brushRef="#br0">264 106 0,'0'27'188,"0"-1"-188,0 1 16,0-1-16,0 27 15,0-27-15,0 1 16,-26 26-16,26-27 15,0 1 1,0 26-16,0-27 16,0 0-16,0 1 15,0-1 1,-27 27-16,27-26 16,0-1-16,0 1 15,0-1 1,-26 27-1,26-26 17,0-1-17,0 0 1,0 1 0,0-54 280,0 1-280,0 0 0,0-1 15,0 1 0,0-1-31,0 1 16,0-1-16,0 1 15,0-1 1,0 1-16,0-1 16,0 1-1,0-1 1,0 1 15,0 0-15,0-1 15,0 1-15,0-1-1,0 1 1,0-1 15,0 1 0,26 26 1,-26-27-17,0 1-15,0-1 63,0 1-48,0 0 1,27-1 0,-27 1-1,0-1 32,26 1-31,-26-1-1,0 1 1,0-1 31,27 27 78,-1 0-109,1 0-1,-1 0-15,1 0 94,-1 0-63,1 0-15,-1 0-16,0 0 15,1 0 17,-1 0 124,1 0-140,-27 27-1,0-1 1,0 1 15,26-27-15,-26 26-1,0 1 1,0-1 0,27-26-16,-27 27 31,0-1 0,0 0 47,0 1-62,0-1-16,-27-26 328,1 27-328,-1-27 16,-26 0-1,27 0-15,0 0 16,-1 0-1,1 0 95,26 26-95,-27-26-15,1 0 16,-1 0 0,1 0-1,26 27 657,26-27-656,1 0-16,-27 26 15,26-26 17,-26 27-1,27-27-31,-27 26 31,26 1-31,1-27 31,-27 26-15,26-26 187,0 0-156,-26 26-16,27-26-15,-1 0-16,1 0 16,-1 0-1,27 0 1,-26 0-16,-1 0 15,27 27-15,-26-27 16,-1 0-16,0 0 16,1 0-1,-27 26 1,0 1 250,0-1-251,0 1 1,0-1 31,0 1 109,0-1-62,-27-26-63,27 27 0,-26-1-15,0-26-1,-1 0 17,1 0 61,-1 0-61,1 0-17,-1 0 1,1 0 0,-1 0-1,1 0 1,-1 0-16,1 0 47,-1 0-16,1 0-15,0 0-1,-1 0 126,1 0-110,-1 0 16,27 27-47,0-1 0,-26-26 328,-1 0-312,1 0-1,-27 0 1,26 0-16,1 0 16,0 0-16,-1 0 15,-26 0-15,27 0 63,-1 0-16,1 0-47</inkml:trace>
</inkml:ink>
</file>

<file path=xl/ink/ink30.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7:50.121"/>
    </inkml:context>
    <inkml:brush xml:id="br0">
      <inkml:brushProperty name="width" value="0.025" units="cm"/>
      <inkml:brushProperty name="height" value="0.025" units="cm"/>
    </inkml:brush>
  </inkml:definitions>
  <inkml:trace contextRef="#ctx0" brushRef="#br0">0 0 0,'0'27'141,"0"-1"-141,0 27 0,0-27 0,0 27 15,0 0 1,0-26-16,0 26 16,0-27-1,0 1-15,0-1 0,0 27 31,0-27-15,0 1 0,0-1-1,0 1 1,0-1-16,0 1 16,0-1-1,0 1-15,0-1 16,0 1-16,0 25 15,0-25-15,0-1 16,0 1 0,0-1-16,0 1 15,0-1 1,0 1 156</inkml:trace>
  <inkml:trace contextRef="#ctx0" brushRef="#br0" timeOffset="2495">26 53 0,'26'0'281,"1"0"-265,-1 0 93,1 0-93,-1 0-16,27 0 31,27 0-31,-54 0 0,0 0 0,1 0 15,52 0-15,-52 0 32,-1 0-17,1 0-15,-1 0 16,1 0-16,-1 0 16,1 0-16,25 0 15,-25 0 1,-1 0-16,1 0 15,-1 0 1,1 0 0,-1 0-16,1 0 15,-1 0 17</inkml:trace>
  <inkml:trace contextRef="#ctx0" brushRef="#br0" timeOffset="4130">26 503 0,'26'0'47,"1"0"-32,-1 0-15,1 0 16,52 0-16,-26 0 16,-26 0-16,-1 0 0,27 0 0,-27 0 15,1 0 16,-1 0-15,1 0-16,26 0 16,-27 0-16,1 0 15,-1 0-15</inkml:trace>
  <inkml:trace contextRef="#ctx0" brushRef="#br0" timeOffset="11427">502 688 0,'53'27'172,"-26"-1"-156,26-26-16,-27 26 15,27 1-15,-27-1 16,27 1-16,0-1 16,-26 1-16,-1-1 0,27 1 15,-27-1 32,27 1-47,-26-1 16,26 1-16,-27-1 15,1 0-15,26 1 16,-27 26-16,53-27 16,-52 27-16,-1-53 15,1 27-15,-1-27 16,1 26-16,26 1 15,-27-1-15,27-26 16,-27 26 0,1 1-16,26-27 0,-53 53 15,26-53-15,1 26 16,26 1 0,-27-27-16,1 26 15,-1 1-15,-26-1 31,27 1-31,-1-1 16,0 1 0,1-27-1,-27 26-15,26 0 16,1-26-16,-1 53 16,1-26-1,26-1 1,-27 1-16,1-1 15,-1 27 1,0-26 0,1-27-1,-27 26-15,0 0 16,26-26-16,1 0 16,-27 27-16,26-27 15,1 0-15,-1 0 31,1 0-31,-27 26 16</inkml:trace>
  <inkml:trace contextRef="#ctx0" brushRef="#br0" timeOffset="14057">2434 1852 0,'0'27'219,"26"-27"-188,-26 26-15,0 1-16,0-1 31,0 1 16,27-27-31,-27 26-1,0 0 32,26 1 63,-26-1 280,27 1-390,-1-1 16,-26 1-1,0-1 1,0 27-16,-26-53 500,-1 0-484,1 0-16,-1 0 15,1 0 1,-1 0 78,-26-26 93,27 26-171,-1 0-1,1 0-15</inkml:trace>
  <inkml:trace contextRef="#ctx0" brushRef="#br0" timeOffset="16320">105 926 0,'0'27'109,"53"52"-93,0-26-16,-26-27 16,26 54-16,-53-54 15,26 1-15,0-1 16,1-26-1,-27 27 1,0-1-16,26 27 16,1-53-16,-27 26 15,0 1-15,26-1 16,1 27-16,-27-26 0,26-1 16,1 54-16,-27-54 15,0 1-15,0 25 16,26 28-16,1-27 15,-1 0-15,-26 0 16,27-1-16,-1-25 16,-26-1-16,0 27 15,26 27-15,1-80 16,-27 26-16,0 1 16,0-1-16,26 1 15,1 25 1,-27-25-16,0-1 15,0 27-15,26-26 16,-26-1-16,0 27 16,27-26-1,-27-1-15,0 27 16,26-27-16,1 1 16,-27 26-16,26-27 15,1 1-15,-27-1 16,0 1-16,26-1 15,0 1-15,-26-1 16,0 0 0,27-26 296,-1 27-296</inkml:trace>
  <inkml:trace contextRef="#ctx0" brushRef="#br0" timeOffset="45696.27">1270 1588 0,'0'-27'140,"-27"27"-124,1 0-1,-27 0-15,26 0 0,1 0 94,-1 0-78,1 0-1,-27 0-15,26 0 235,1 0-220,0 0 1,-1 0 0,1 0-1,26 27 392,0-1-392,0 27-15,0-26 31,0-1-15,0 0 78,0 1-79,0-1 1,0 1 0,0-1-1,26-26 298,27 0-313,-27 0 15,1 0 1,-1 0-16,1 0 16,-1 0-16,1 0 15,-1 0 126,1 0-125,26 0 2343,-27 0-2343,-26 27 609,0-1-610,0 1 63,0-1-31,0 1-31,0-1 234,0 0-188,0 1 470,0-1-532,-26-26 171,-1 0-77,1 0-78,-1 0-1,1 0 17,26 27 124,-27-27-62,1 0-94,-1 0 15,1 0 17,-27 0-32,27 0 15,-1 0-15,1 0 16,-1 0 62,-26 0-62,27 0 15</inkml:trace>
</inkml:ink>
</file>

<file path=xl/ink/ink4.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6:01.647"/>
    </inkml:context>
    <inkml:brush xml:id="br0">
      <inkml:brushProperty name="width" value="0.025" units="cm"/>
      <inkml:brushProperty name="height" value="0.025" units="cm"/>
    </inkml:brush>
  </inkml:definitions>
  <inkml:trace contextRef="#ctx0" brushRef="#br0">741 27 0,'-27'0'203,"1"0"-187,0 0-16,-27-27 15,26 27-15,1 0 16,-1 0 0,1 0 15,-1 0 110,1 0-110,-1 0 0,1 0 32,-1 0-63,1 0 15,0 0 1,-1 0 15,1 0 0,-1 0-15,1 0 0,-1 0-1,1 0 16,-1 0 16,1 0-31,-1 0 0,1 0 15,26 27-16,-26-1 17,26 0-17,0 1 17,0-1-1,0 1-31,0-1 15,0 1 1,0-1 0,0 1-1,0-1 17,-27-26-1,27 27 16,0-1-16,0 0-15,0 1-1,0-1 16,0 1-15,0-1 0,27-26-1,-27 27 79,26-27-47,-26 26-31,26-26-1,1 0 16,-1 0-31,1 27 32,-27-1-32,26-26 31,1 0-15,-1 0-1,1 0 1,-1 0 15,1 0 0,-1 0-31,-26 27 16,26-27-16,27 0 16,-26 0-16,-1 0 15,1 0 1,-1 0-1,1 0 17,-1 0 265,1 0-297,-1 0 15,1 0 63,-1 0-62,0 0-16,1 0 31</inkml:trace>
</inkml:ink>
</file>

<file path=xl/ink/ink5.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6:12.739"/>
    </inkml:context>
    <inkml:brush xml:id="br0">
      <inkml:brushProperty name="width" value="0.025" units="cm"/>
      <inkml:brushProperty name="height" value="0.025" units="cm"/>
    </inkml:brush>
  </inkml:definitions>
  <inkml:trace contextRef="#ctx0" brushRef="#br0">0 26 0,'0'27'235,"0"-1"-235,0 27 15,0-26-15,0-1 16,0 1-16,0 26 15,0-27-15,0 0 16,0 1-16,26-27 16,-26 53-16,0-27 0,0 1 31,0-1-31,0 1 16,0-1-1,0 1 16,26-1 1,-26 0-17,0 1 1,0-1 15,0 1-31,27-1 16,-27 1 15,26-27 360,1 0-391,26 0 15,26 0-15,1 0 16,-28 0-16,28 0 16,-27 0-16,-27 0 15,1 0 1,-1 0-16,1 0 15,-1 0 79,0 0-78,27 0-16,-26 0 15,-1 0 1</inkml:trace>
  <inkml:trace contextRef="#ctx0" brushRef="#br0" timeOffset="2393">0 0 0,'26'0'156,"53"0"-140,27 0-1,27 0-15,-81 0 0,-25 0 16,26 0 0,-27 0-16,1 0 15,-1 0-15,1 0 313</inkml:trace>
  <inkml:trace contextRef="#ctx0" brushRef="#br0" timeOffset="4159">26 397 0,'26'0'141,"1"0"-141,26 0 16,26 0-16,-26 0 15,27 0-15,-28 0 16,1 0-16,-26 0 16,-1 0-16,1 0 15,-1 0 1,1 0-16,-1 0 15,1 0-15,-1 0 16,0 0 0,1 0-1,-1 0 1,1 0 0,-1 0-1,1 0 16,-1 0-15</inkml:trace>
</inkml:ink>
</file>

<file path=xl/ink/ink6.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6:20.786"/>
    </inkml:context>
    <inkml:brush xml:id="br0">
      <inkml:brushProperty name="width" value="0.025" units="cm"/>
      <inkml:brushProperty name="height" value="0.025" units="cm"/>
    </inkml:brush>
  </inkml:definitions>
  <inkml:trace contextRef="#ctx0" brushRef="#br0">0 238 0,'0'-27'109,"26"1"-109,27 26 31,53 0-31,26-53 0,-26 27 16,-26-1-16,-1 1 0,27 26 16,-27-27-1,1 27-15,-54 0 0,0 0 16,1 0 0,-1 0 15,1 0 0,-1 0-31,1 0 31,-1 0-15,1 0-16,-1 0 16,1 0-1,25 0 1,-25 0-1,-1 0 1,1 0-16,26 0 16,-27 0 62,1 0-63,-1 0-15,1 0 16,26 0-16,-27 0 0,0 0 16,1 0-1,-27-26-15,26 26 16,1 0 15,-1 0-15,1 0-16,26 0 15,-27 0 1,1 0-16,-1 0 16,0 0 15,1 0 0,-1 0 79,1 0-79,-1 0-31,1 0 15,-1 0 17,1 0-17,-1 0 1,1 0-16,-1 0 16,1 0-16,25 0 15,-25 0-15,-1 0 31,1 0-31,-1 0 32,1 0-32,-1 0 15,1 0 1</inkml:trace>
</inkml:ink>
</file>

<file path=xl/ink/ink7.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6:23.995"/>
    </inkml:context>
    <inkml:brush xml:id="br0">
      <inkml:brushProperty name="width" value="0.025" units="cm"/>
      <inkml:brushProperty name="height" value="0.025" units="cm"/>
    </inkml:brush>
  </inkml:definitions>
  <inkml:trace contextRef="#ctx0" brushRef="#br0">0 0 0,'26'0'266,"1"27"-251,-1-1 1,1-26 0,25 27-1,-25-1-15,-1-26 110,1 0-95,-1 0 1,1 0-16,-1 27 16,-52-1 765,-1-26-781,27 27 15,-26-27 1,26 26-16,-53-26 16,26 27-16,1-1 15,0-26-15,-1 27 16,1-27 0,-1 0-16,27 26 15</inkml:trace>
</inkml:ink>
</file>

<file path=xl/ink/ink8.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7:12.789"/>
    </inkml:context>
    <inkml:brush xml:id="br0">
      <inkml:brushProperty name="width" value="0.025" units="cm"/>
      <inkml:brushProperty name="height" value="0.025" units="cm"/>
    </inkml:brush>
  </inkml:definitions>
  <inkml:trace contextRef="#ctx0" brushRef="#br0">0 0 0,'26'0'235,"0"0"-220,1 0-15,-1 0 16,54 0 0,-27 0-16,-27 0 15,27 0-15,0 0 16,0 0-16,26 27 15,-52-1-15,-1-26 16,27 27-16,-26-1 16,-1-26-16,0 27 15,1-27 1,-27 26-16,26-26 16,-26 27-16,27-27 0,-1 26 15,1-26-15,-27 27 16,0-1-16,26-26 15,-26 26 1,53 1-16,-26-1 16,-1 1-16,-26-1 15,27-26-15,-27 27 16,26-1-16,-26 1 16,0-1-1,0 1 1,26-1-16,-26 0 15,27 1 1,-1-1 0,1 1-16,-1-1 15,-26 1 1,27-1-16,-1 1 16,-26-1-16,0 1 15,27-1-15,-27 1 16,0-1-16,26-26 15,1 26 1,-27 1 0,0-1-16,26-26 15,0 27-15,1-1 32,-27 1-32,26-1 15,1 1 1,-1-1-1,-26 1-15,27-27 16,-1 0-16,1 26 16,-27 0 15,26-26-15,-26 27-1,27-27-15,-1 0 16,-26 26-1,0 1 1,27-27 234,-1 0-234,0 0-1,1 26-15,26 1 16,-27-27 0,1 26-1,-1-26-15,-26 27 47,27-27-47,-27 26 16,26 1-1</inkml:trace>
  <inkml:trace contextRef="#ctx0" brushRef="#br0" timeOffset="1974">1878 1085 0,'0'53'172,"27"-26"-172,-27-1 16,0 27-16,26-53 16,-26 26-16,0 1 15,0-1 1,0 1-1,26-27 267,1 0-267,-27 26-15,0 27 16,0-26 15,26-27-15,-26 26-16,0 1 15,-53-27 439,1 0-439,25 0-15,-26 0 16,27 0-16,-1 0 15,1 26-15,-1-26 16,1 0 109,-1 0-94</inkml:trace>
</inkml:ink>
</file>

<file path=xl/ink/ink9.xml><?xml version="1.0" encoding="utf-8"?>
<inkml:ink xmlns:inkml="http://www.w3.org/2003/InkML">
  <inkml:definitions>
    <inkml:context xml:id="ctx0">
      <inkml:inkSource xml:id="inkSrc0">
        <inkml:traceFormat>
          <inkml:channel name="X" type="integer" max="1600" units="cm"/>
          <inkml:channel name="Y" type="integer" max="900" units="cm"/>
          <inkml:channel name="T" type="integer" max="2.14748E9" units="dev"/>
        </inkml:traceFormat>
        <inkml:channelProperties>
          <inkml:channelProperty channel="X" name="resolution" value="51.77993" units="1/cm"/>
          <inkml:channelProperty channel="Y" name="resolution" value="51.72414" units="1/cm"/>
          <inkml:channelProperty channel="T" name="resolution" value="1" units="1/dev"/>
        </inkml:channelProperties>
      </inkml:inkSource>
      <inkml:timestamp xml:id="ts0" timeString="2024-11-02T09:17:17.793"/>
    </inkml:context>
    <inkml:brush xml:id="br0">
      <inkml:brushProperty name="width" value="0.025" units="cm"/>
      <inkml:brushProperty name="height" value="0.025" units="cm"/>
    </inkml:brush>
  </inkml:definitions>
  <inkml:trace contextRef="#ctx0" brushRef="#br0">0 0 0,'0'26'47,"0"1"-32,0-1-15,53-26 16,-53 27-16,26-27 15,1 53-15,-1 0 16,0 0-16,-26-1 16,27 28-16,-1-1 15,1 1-15,-27-1 16,26-53-16,1 1 16,-27-1-1,0 1-15,0-1 31,0 1-15,0-1 0,0 1-1,0-1 17,0 1-32,0-1 31,0 0-16,0 27 1,0-26 0,0-1-16,0 1 15,0 26 1,0-27-16,26 27 0,-26 0 16,0 0-1,0-27-15,0 1 0,0-1 16,0 1-1,0-1-15,0 1 0,0 26 16,0-1-16,0-25 16,0 26-1,0-27-15,0 1 16,0-1-16,0 27 0,0-26 16,0-1-1,27 27 1,-27-27-16,0 1 0,0-1 31,0 27-31,26-26 16,1-1-16,-27 27 15,0-26-15,0-1 16,0 0-16,0 1 16,0-1-16,0 1 15,0-1 32,0 1 125,26-27-156,-26 26 15,0 1-16,0-1 79,26 1-78,-26-1 15,0 0-31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5583-445D-4F70-8124-C8D6B04F0451}">
  <dimension ref="A1:R21"/>
  <sheetViews>
    <sheetView workbookViewId="0">
      <selection activeCell="B21" sqref="B21"/>
    </sheetView>
  </sheetViews>
  <sheetFormatPr defaultRowHeight="15" x14ac:dyDescent="0.25"/>
  <cols>
    <col min="1" max="1" width="25.7109375" customWidth="1"/>
    <col min="2" max="2" width="10.5703125" bestFit="1" customWidth="1"/>
    <col min="15" max="15" width="20.28515625" customWidth="1"/>
    <col min="18" max="18" width="11.140625" bestFit="1" customWidth="1"/>
  </cols>
  <sheetData>
    <row r="1" spans="1:18" x14ac:dyDescent="0.25">
      <c r="A1" t="s">
        <v>8</v>
      </c>
      <c r="O1" s="1" t="s">
        <v>1</v>
      </c>
      <c r="P1" s="1" t="s">
        <v>2</v>
      </c>
      <c r="Q1" s="1" t="s">
        <v>6</v>
      </c>
      <c r="R1" s="2">
        <v>100300300</v>
      </c>
    </row>
    <row r="2" spans="1:18" x14ac:dyDescent="0.25">
      <c r="O2" s="1" t="s">
        <v>3</v>
      </c>
      <c r="P2" s="1" t="s">
        <v>4</v>
      </c>
      <c r="Q2" s="1" t="s">
        <v>7</v>
      </c>
      <c r="R2" s="2">
        <v>300200200</v>
      </c>
    </row>
    <row r="3" spans="1:18" x14ac:dyDescent="0.25">
      <c r="B3" s="1"/>
      <c r="C3" s="1"/>
      <c r="D3" s="30" t="s">
        <v>16</v>
      </c>
      <c r="E3" s="30"/>
      <c r="F3" s="30"/>
      <c r="G3" s="1" t="s">
        <v>17</v>
      </c>
      <c r="R3" s="3"/>
    </row>
    <row r="4" spans="1:18" x14ac:dyDescent="0.25">
      <c r="A4" t="s">
        <v>9</v>
      </c>
      <c r="B4" s="1"/>
      <c r="C4" s="1"/>
      <c r="D4" s="1" t="s">
        <v>13</v>
      </c>
      <c r="E4" s="1" t="s">
        <v>14</v>
      </c>
      <c r="F4" s="1" t="s">
        <v>15</v>
      </c>
      <c r="G4" s="1"/>
    </row>
    <row r="5" spans="1:18" x14ac:dyDescent="0.25">
      <c r="B5" s="29" t="s">
        <v>0</v>
      </c>
      <c r="C5" s="1" t="s">
        <v>10</v>
      </c>
      <c r="D5" s="1">
        <v>5</v>
      </c>
      <c r="E5" s="1">
        <v>4</v>
      </c>
      <c r="F5" s="1">
        <v>3</v>
      </c>
      <c r="G5" s="1">
        <v>100</v>
      </c>
      <c r="O5" t="s">
        <v>5</v>
      </c>
    </row>
    <row r="6" spans="1:18" ht="15.75" customHeight="1" x14ac:dyDescent="0.25">
      <c r="B6" s="29"/>
      <c r="C6" s="1" t="s">
        <v>11</v>
      </c>
      <c r="D6" s="1">
        <v>8</v>
      </c>
      <c r="E6" s="1">
        <v>4</v>
      </c>
      <c r="F6" s="1">
        <v>3</v>
      </c>
      <c r="G6" s="1">
        <v>300</v>
      </c>
    </row>
    <row r="7" spans="1:18" x14ac:dyDescent="0.25">
      <c r="B7" s="29"/>
      <c r="C7" s="1" t="s">
        <v>12</v>
      </c>
      <c r="D7" s="1">
        <v>9</v>
      </c>
      <c r="E7" s="1">
        <v>7</v>
      </c>
      <c r="F7" s="1">
        <v>5</v>
      </c>
      <c r="G7" s="1">
        <v>300</v>
      </c>
    </row>
    <row r="8" spans="1:18" x14ac:dyDescent="0.25">
      <c r="B8" s="1" t="s">
        <v>18</v>
      </c>
      <c r="C8" s="1"/>
      <c r="D8" s="1">
        <v>300</v>
      </c>
      <c r="E8" s="1">
        <v>200</v>
      </c>
      <c r="F8" s="1">
        <v>200</v>
      </c>
      <c r="G8" s="1"/>
    </row>
    <row r="12" spans="1:18" x14ac:dyDescent="0.25">
      <c r="B12" s="1"/>
      <c r="C12" s="1"/>
      <c r="D12" s="30" t="s">
        <v>16</v>
      </c>
      <c r="E12" s="30"/>
      <c r="F12" s="30"/>
      <c r="G12" s="1" t="s">
        <v>17</v>
      </c>
    </row>
    <row r="13" spans="1:18" x14ac:dyDescent="0.25">
      <c r="A13" t="s">
        <v>19</v>
      </c>
      <c r="B13" s="1"/>
      <c r="C13" s="1"/>
      <c r="D13" s="1" t="s">
        <v>13</v>
      </c>
      <c r="E13" s="1" t="s">
        <v>14</v>
      </c>
      <c r="F13" s="1" t="s">
        <v>15</v>
      </c>
      <c r="G13" s="1"/>
    </row>
    <row r="14" spans="1:18" x14ac:dyDescent="0.25">
      <c r="B14" s="29" t="s">
        <v>0</v>
      </c>
      <c r="C14" s="1" t="s">
        <v>10</v>
      </c>
      <c r="D14" s="4">
        <v>100</v>
      </c>
      <c r="E14" s="4">
        <v>0</v>
      </c>
      <c r="F14" s="4">
        <v>0</v>
      </c>
      <c r="G14" s="1">
        <f>SUM(D14:F14)</f>
        <v>100</v>
      </c>
      <c r="H14" t="str">
        <f ca="1">_xlfn.FORMULATEXT(G14)</f>
        <v>=SUM(D14:F14)</v>
      </c>
    </row>
    <row r="15" spans="1:18" x14ac:dyDescent="0.25">
      <c r="B15" s="29"/>
      <c r="C15" s="1" t="s">
        <v>11</v>
      </c>
      <c r="D15" s="4">
        <v>0</v>
      </c>
      <c r="E15" s="4">
        <v>200</v>
      </c>
      <c r="F15" s="4">
        <v>100</v>
      </c>
      <c r="G15" s="1">
        <f t="shared" ref="G15:G16" si="0">SUM(D15:F15)</f>
        <v>300</v>
      </c>
      <c r="H15" t="str">
        <f t="shared" ref="H15:H16" ca="1" si="1">_xlfn.FORMULATEXT(G15)</f>
        <v>=SUM(D15:F15)</v>
      </c>
    </row>
    <row r="16" spans="1:18" x14ac:dyDescent="0.25">
      <c r="B16" s="29"/>
      <c r="C16" s="1" t="s">
        <v>12</v>
      </c>
      <c r="D16" s="4">
        <v>200</v>
      </c>
      <c r="E16" s="4">
        <v>0</v>
      </c>
      <c r="F16" s="4">
        <v>100</v>
      </c>
      <c r="G16" s="1">
        <f t="shared" si="0"/>
        <v>300</v>
      </c>
      <c r="H16" t="str">
        <f t="shared" ca="1" si="1"/>
        <v>=SUM(D16:F16)</v>
      </c>
    </row>
    <row r="17" spans="1:7" x14ac:dyDescent="0.25">
      <c r="B17" s="1" t="s">
        <v>18</v>
      </c>
      <c r="C17" s="1"/>
      <c r="D17" s="1">
        <f>SUM(D14:D16)</f>
        <v>300</v>
      </c>
      <c r="E17" s="1">
        <f t="shared" ref="E17:F17" si="2">SUM(E14:E16)</f>
        <v>200</v>
      </c>
      <c r="F17" s="1">
        <f t="shared" si="2"/>
        <v>200</v>
      </c>
      <c r="G17" s="1"/>
    </row>
    <row r="18" spans="1:7" x14ac:dyDescent="0.25">
      <c r="D18" t="str">
        <f ca="1">_xlfn.FORMULATEXT(D17)</f>
        <v>=SUM(D14:D16)</v>
      </c>
      <c r="E18" t="str">
        <f t="shared" ref="E18:F18" ca="1" si="3">_xlfn.FORMULATEXT(E17)</f>
        <v>=SUM(E14:E16)</v>
      </c>
      <c r="F18" t="str">
        <f t="shared" ca="1" si="3"/>
        <v>=SUM(F14:F16)</v>
      </c>
    </row>
    <row r="20" spans="1:7" x14ac:dyDescent="0.25">
      <c r="A20" t="s">
        <v>20</v>
      </c>
    </row>
    <row r="21" spans="1:7" x14ac:dyDescent="0.25">
      <c r="A21" t="s">
        <v>21</v>
      </c>
      <c r="B21" s="5">
        <f>SUMPRODUCT(D5:F7,D14:F16)</f>
        <v>3900</v>
      </c>
      <c r="C21" t="str">
        <f ca="1">_xlfn.FORMULATEXT(B21)</f>
        <v>=SUMPRODUCT(D5:F7,D14:F16)</v>
      </c>
    </row>
  </sheetData>
  <mergeCells count="4">
    <mergeCell ref="B5:B7"/>
    <mergeCell ref="D3:F3"/>
    <mergeCell ref="D12:F12"/>
    <mergeCell ref="B14:B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6948-66F0-49D6-B703-D716EA3ED466}">
  <dimension ref="A1:G19"/>
  <sheetViews>
    <sheetView workbookViewId="0">
      <selection activeCell="B19" sqref="B19"/>
    </sheetView>
  </sheetViews>
  <sheetFormatPr defaultRowHeight="15" x14ac:dyDescent="0.25"/>
  <cols>
    <col min="1" max="1" width="37.28515625" customWidth="1"/>
    <col min="2" max="2" width="15.85546875" customWidth="1"/>
  </cols>
  <sheetData>
    <row r="1" spans="1:7" ht="21" x14ac:dyDescent="0.35">
      <c r="A1" s="6" t="s">
        <v>22</v>
      </c>
    </row>
    <row r="2" spans="1:7" ht="15" customHeight="1" x14ac:dyDescent="0.35">
      <c r="A2" s="7"/>
    </row>
    <row r="3" spans="1:7" x14ac:dyDescent="0.25">
      <c r="A3" s="8" t="s">
        <v>9</v>
      </c>
      <c r="B3" s="1"/>
      <c r="C3" s="1" t="s">
        <v>27</v>
      </c>
      <c r="D3" s="1" t="s">
        <v>28</v>
      </c>
      <c r="E3" s="1" t="s">
        <v>29</v>
      </c>
      <c r="F3" s="1" t="s">
        <v>30</v>
      </c>
    </row>
    <row r="4" spans="1:7" x14ac:dyDescent="0.25">
      <c r="B4" s="1" t="s">
        <v>23</v>
      </c>
      <c r="C4" s="10">
        <v>10</v>
      </c>
      <c r="D4" s="10">
        <v>4</v>
      </c>
      <c r="E4" s="10">
        <v>9</v>
      </c>
      <c r="F4" s="1">
        <v>80</v>
      </c>
    </row>
    <row r="5" spans="1:7" x14ac:dyDescent="0.25">
      <c r="B5" s="1" t="s">
        <v>24</v>
      </c>
      <c r="C5" s="10">
        <v>12</v>
      </c>
      <c r="D5" s="10">
        <v>6</v>
      </c>
      <c r="E5" s="10">
        <v>8</v>
      </c>
      <c r="F5" s="1">
        <v>40</v>
      </c>
    </row>
    <row r="6" spans="1:7" x14ac:dyDescent="0.25">
      <c r="B6" s="1" t="s">
        <v>25</v>
      </c>
      <c r="C6" s="10">
        <v>8</v>
      </c>
      <c r="D6" s="10">
        <v>9</v>
      </c>
      <c r="E6" s="10">
        <v>5</v>
      </c>
      <c r="F6" s="1">
        <v>30</v>
      </c>
    </row>
    <row r="7" spans="1:7" x14ac:dyDescent="0.25">
      <c r="B7" s="1" t="s">
        <v>26</v>
      </c>
      <c r="C7" s="1">
        <v>50</v>
      </c>
      <c r="D7" s="1">
        <v>40</v>
      </c>
      <c r="E7" s="1">
        <v>60</v>
      </c>
      <c r="F7" s="1"/>
    </row>
    <row r="10" spans="1:7" x14ac:dyDescent="0.25">
      <c r="A10" t="s">
        <v>26</v>
      </c>
      <c r="B10" s="1"/>
      <c r="C10" s="1" t="s">
        <v>27</v>
      </c>
      <c r="D10" s="1" t="s">
        <v>28</v>
      </c>
      <c r="E10" s="1" t="s">
        <v>29</v>
      </c>
      <c r="F10" s="1" t="s">
        <v>30</v>
      </c>
    </row>
    <row r="11" spans="1:7" x14ac:dyDescent="0.25">
      <c r="B11" s="1" t="s">
        <v>23</v>
      </c>
      <c r="C11" s="9">
        <v>40</v>
      </c>
      <c r="D11" s="9">
        <v>40</v>
      </c>
      <c r="E11" s="9">
        <v>0</v>
      </c>
      <c r="F11" s="1">
        <f>SUM(C11:E11)</f>
        <v>80</v>
      </c>
      <c r="G11" t="str">
        <f ca="1">_xlfn.FORMULATEXT(F11)</f>
        <v>=SUM(C11:E11)</v>
      </c>
    </row>
    <row r="12" spans="1:7" x14ac:dyDescent="0.25">
      <c r="B12" s="1" t="s">
        <v>24</v>
      </c>
      <c r="C12" s="9">
        <v>0</v>
      </c>
      <c r="D12" s="9">
        <v>0</v>
      </c>
      <c r="E12" s="9">
        <v>40</v>
      </c>
      <c r="F12" s="1">
        <f t="shared" ref="F12:F13" si="0">SUM(C12:E12)</f>
        <v>40</v>
      </c>
      <c r="G12" t="str">
        <f t="shared" ref="G12:G13" ca="1" si="1">_xlfn.FORMULATEXT(F12)</f>
        <v>=SUM(C12:E12)</v>
      </c>
    </row>
    <row r="13" spans="1:7" x14ac:dyDescent="0.25">
      <c r="B13" s="1" t="s">
        <v>25</v>
      </c>
      <c r="C13" s="9">
        <v>10</v>
      </c>
      <c r="D13" s="9">
        <v>0</v>
      </c>
      <c r="E13" s="9">
        <v>20</v>
      </c>
      <c r="F13" s="1">
        <f t="shared" si="0"/>
        <v>30</v>
      </c>
      <c r="G13" t="str">
        <f t="shared" ca="1" si="1"/>
        <v>=SUM(C13:E13)</v>
      </c>
    </row>
    <row r="14" spans="1:7" x14ac:dyDescent="0.25">
      <c r="B14" s="1" t="s">
        <v>26</v>
      </c>
      <c r="C14" s="1">
        <f>SUM(C11:C13)</f>
        <v>50</v>
      </c>
      <c r="D14" s="1">
        <f t="shared" ref="D14:E14" si="2">SUM(D11:D13)</f>
        <v>40</v>
      </c>
      <c r="E14" s="1">
        <f t="shared" si="2"/>
        <v>60</v>
      </c>
      <c r="F14" s="1"/>
    </row>
    <row r="15" spans="1:7" x14ac:dyDescent="0.25">
      <c r="C15" t="str">
        <f ca="1">_xlfn.FORMULATEXT(C14)</f>
        <v>=SUM(C11:C13)</v>
      </c>
      <c r="D15" t="str">
        <f t="shared" ref="D15:E15" ca="1" si="3">_xlfn.FORMULATEXT(D14)</f>
        <v>=SUM(D11:D13)</v>
      </c>
      <c r="E15" t="str">
        <f t="shared" ca="1" si="3"/>
        <v>=SUM(E11:E13)</v>
      </c>
    </row>
    <row r="18" spans="1:3" x14ac:dyDescent="0.25">
      <c r="A18" t="s">
        <v>31</v>
      </c>
    </row>
    <row r="19" spans="1:3" x14ac:dyDescent="0.25">
      <c r="A19" t="s">
        <v>32</v>
      </c>
      <c r="B19" s="11">
        <f>SUMPRODUCT(C4:E6,C11:E13)</f>
        <v>1060</v>
      </c>
      <c r="C19" t="str">
        <f ca="1">_xlfn.FORMULATEXT(B19)</f>
        <v>=SUMPRODUCT(C4:E6,C11:E13)</v>
      </c>
    </row>
  </sheetData>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E4F3-3B21-42B4-9CD4-A9F5ED2CEF70}">
  <dimension ref="B1:J19"/>
  <sheetViews>
    <sheetView topLeftCell="B1" workbookViewId="0">
      <selection activeCell="G12" sqref="G12"/>
    </sheetView>
  </sheetViews>
  <sheetFormatPr defaultRowHeight="15" x14ac:dyDescent="0.25"/>
  <cols>
    <col min="2" max="2" width="29.85546875" customWidth="1"/>
  </cols>
  <sheetData>
    <row r="1" spans="2:10" ht="21" x14ac:dyDescent="0.35">
      <c r="B1" s="6" t="s">
        <v>33</v>
      </c>
    </row>
    <row r="3" spans="2:10" x14ac:dyDescent="0.25">
      <c r="B3" t="s">
        <v>41</v>
      </c>
      <c r="C3" s="1"/>
      <c r="D3" s="1" t="s">
        <v>34</v>
      </c>
      <c r="E3" s="1" t="s">
        <v>35</v>
      </c>
      <c r="F3" s="1" t="s">
        <v>36</v>
      </c>
      <c r="G3" s="1" t="s">
        <v>37</v>
      </c>
      <c r="J3" t="s">
        <v>46</v>
      </c>
    </row>
    <row r="4" spans="2:10" x14ac:dyDescent="0.25">
      <c r="C4" s="1" t="s">
        <v>38</v>
      </c>
      <c r="D4" s="12">
        <v>800</v>
      </c>
      <c r="E4" s="12">
        <v>1100</v>
      </c>
      <c r="F4" s="12">
        <v>1200</v>
      </c>
      <c r="G4" s="12">
        <v>1000</v>
      </c>
    </row>
    <row r="5" spans="2:10" x14ac:dyDescent="0.25">
      <c r="C5" s="1" t="s">
        <v>39</v>
      </c>
      <c r="D5" s="12">
        <v>500</v>
      </c>
      <c r="E5" s="12">
        <v>1600</v>
      </c>
      <c r="F5" s="12">
        <v>1300</v>
      </c>
      <c r="G5" s="12">
        <v>800</v>
      </c>
    </row>
    <row r="6" spans="2:10" x14ac:dyDescent="0.25">
      <c r="C6" s="1" t="s">
        <v>40</v>
      </c>
      <c r="D6" s="12">
        <v>500</v>
      </c>
      <c r="E6" s="12">
        <v>1000</v>
      </c>
      <c r="F6" s="12">
        <v>2300</v>
      </c>
      <c r="G6" s="12">
        <v>1500</v>
      </c>
    </row>
    <row r="9" spans="2:10" x14ac:dyDescent="0.25">
      <c r="B9" t="s">
        <v>42</v>
      </c>
      <c r="C9" t="s">
        <v>43</v>
      </c>
    </row>
    <row r="10" spans="2:10" x14ac:dyDescent="0.25">
      <c r="C10" s="1"/>
      <c r="D10" s="1" t="s">
        <v>34</v>
      </c>
      <c r="E10" s="1" t="s">
        <v>35</v>
      </c>
      <c r="F10" s="1" t="s">
        <v>36</v>
      </c>
      <c r="G10" s="1" t="s">
        <v>37</v>
      </c>
      <c r="H10" s="13" t="s">
        <v>44</v>
      </c>
      <c r="I10" s="13" t="s">
        <v>45</v>
      </c>
      <c r="J10" s="13" t="s">
        <v>47</v>
      </c>
    </row>
    <row r="11" spans="2:10" x14ac:dyDescent="0.25">
      <c r="C11" s="1" t="s">
        <v>38</v>
      </c>
      <c r="D11" s="18">
        <v>0</v>
      </c>
      <c r="E11" s="18">
        <v>1</v>
      </c>
      <c r="F11" s="18">
        <v>0</v>
      </c>
      <c r="G11" s="18">
        <v>0</v>
      </c>
      <c r="H11" s="15">
        <f>SUM(D11:G11)</f>
        <v>1</v>
      </c>
      <c r="I11" s="14" t="s">
        <v>48</v>
      </c>
      <c r="J11" s="14">
        <v>1</v>
      </c>
    </row>
    <row r="12" spans="2:10" x14ac:dyDescent="0.25">
      <c r="C12" s="1" t="s">
        <v>39</v>
      </c>
      <c r="D12" s="18">
        <v>0</v>
      </c>
      <c r="E12" s="18">
        <v>0</v>
      </c>
      <c r="F12" s="18">
        <v>0</v>
      </c>
      <c r="G12" s="18">
        <v>1</v>
      </c>
      <c r="H12" s="15">
        <f t="shared" ref="H12:H13" si="0">SUM(D12:G12)</f>
        <v>1</v>
      </c>
      <c r="I12" s="14" t="s">
        <v>48</v>
      </c>
      <c r="J12" s="14">
        <v>1</v>
      </c>
    </row>
    <row r="13" spans="2:10" x14ac:dyDescent="0.25">
      <c r="C13" s="1" t="s">
        <v>40</v>
      </c>
      <c r="D13" s="18">
        <v>1</v>
      </c>
      <c r="E13" s="18">
        <v>0</v>
      </c>
      <c r="F13" s="18">
        <v>0</v>
      </c>
      <c r="G13" s="18">
        <v>0</v>
      </c>
      <c r="H13" s="15">
        <f t="shared" si="0"/>
        <v>1</v>
      </c>
      <c r="I13" s="14" t="s">
        <v>48</v>
      </c>
      <c r="J13" s="14">
        <v>1</v>
      </c>
    </row>
    <row r="14" spans="2:10" x14ac:dyDescent="0.25">
      <c r="C14" t="s">
        <v>44</v>
      </c>
      <c r="D14" s="17">
        <f>SUM(D11:D13)</f>
        <v>1</v>
      </c>
      <c r="E14" s="17">
        <f t="shared" ref="E14:G14" si="1">SUM(E11:E13)</f>
        <v>1</v>
      </c>
      <c r="F14" s="17">
        <f t="shared" si="1"/>
        <v>0</v>
      </c>
      <c r="G14" s="17">
        <f t="shared" si="1"/>
        <v>1</v>
      </c>
    </row>
    <row r="15" spans="2:10" x14ac:dyDescent="0.25">
      <c r="D15" s="14" t="s">
        <v>51</v>
      </c>
      <c r="E15" s="14" t="s">
        <v>51</v>
      </c>
      <c r="F15" s="14" t="s">
        <v>51</v>
      </c>
      <c r="G15" s="14" t="s">
        <v>51</v>
      </c>
    </row>
    <row r="16" spans="2:10" x14ac:dyDescent="0.25">
      <c r="D16">
        <v>1</v>
      </c>
      <c r="E16">
        <v>1</v>
      </c>
      <c r="F16">
        <v>1</v>
      </c>
      <c r="G16">
        <v>1</v>
      </c>
    </row>
    <row r="18" spans="2:4" x14ac:dyDescent="0.25">
      <c r="B18" t="s">
        <v>49</v>
      </c>
    </row>
    <row r="19" spans="2:4" x14ac:dyDescent="0.25">
      <c r="B19" t="s">
        <v>50</v>
      </c>
      <c r="C19" s="19">
        <f>SUMPRODUCT(D4:G6,D11:G13)</f>
        <v>2400</v>
      </c>
      <c r="D19" t="str">
        <f ca="1">_xlfn.FORMULATEXT(C19)</f>
        <v>=SUMPRODUCT(D4:G6,D11:G13)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5122-6E11-4AAE-8EEB-E10A0B52E6A4}">
  <dimension ref="A1:I20"/>
  <sheetViews>
    <sheetView workbookViewId="0">
      <selection activeCell="H17" sqref="H17"/>
    </sheetView>
  </sheetViews>
  <sheetFormatPr defaultRowHeight="15" x14ac:dyDescent="0.25"/>
  <cols>
    <col min="1" max="1" width="33.5703125" customWidth="1"/>
    <col min="2" max="2" width="10" bestFit="1" customWidth="1"/>
    <col min="3" max="3" width="10.85546875" bestFit="1" customWidth="1"/>
    <col min="4" max="4" width="7.85546875" bestFit="1" customWidth="1"/>
    <col min="5" max="5" width="7.28515625" bestFit="1" customWidth="1"/>
    <col min="6" max="6" width="8" bestFit="1" customWidth="1"/>
  </cols>
  <sheetData>
    <row r="1" spans="1:9" ht="21" x14ac:dyDescent="0.35">
      <c r="A1" s="21" t="s">
        <v>52</v>
      </c>
    </row>
    <row r="4" spans="1:9" x14ac:dyDescent="0.25">
      <c r="A4" s="22" t="s">
        <v>53</v>
      </c>
      <c r="B4" s="1" t="s">
        <v>62</v>
      </c>
      <c r="C4" s="1" t="s">
        <v>54</v>
      </c>
      <c r="D4" s="1" t="s">
        <v>55</v>
      </c>
      <c r="E4" s="1" t="s">
        <v>56</v>
      </c>
      <c r="F4" s="1" t="s">
        <v>57</v>
      </c>
    </row>
    <row r="5" spans="1:9" x14ac:dyDescent="0.25">
      <c r="B5" s="1" t="s">
        <v>58</v>
      </c>
      <c r="C5" s="1">
        <v>1500</v>
      </c>
      <c r="D5" s="1">
        <v>1730</v>
      </c>
      <c r="E5" s="1">
        <v>1940</v>
      </c>
      <c r="F5" s="1">
        <v>2070</v>
      </c>
    </row>
    <row r="6" spans="1:9" x14ac:dyDescent="0.25">
      <c r="B6" s="1" t="s">
        <v>59</v>
      </c>
      <c r="C6" s="1">
        <v>460</v>
      </c>
      <c r="D6" s="1">
        <v>810</v>
      </c>
      <c r="E6" s="1">
        <v>1020</v>
      </c>
      <c r="F6" s="1">
        <v>1270</v>
      </c>
    </row>
    <row r="7" spans="1:9" x14ac:dyDescent="0.25">
      <c r="B7" s="1" t="s">
        <v>60</v>
      </c>
      <c r="C7" s="1">
        <v>1500</v>
      </c>
      <c r="D7" s="1">
        <v>1850</v>
      </c>
      <c r="E7" s="1">
        <v>2080</v>
      </c>
      <c r="F7" s="1" t="s">
        <v>68</v>
      </c>
    </row>
    <row r="8" spans="1:9" x14ac:dyDescent="0.25">
      <c r="B8" s="1" t="s">
        <v>61</v>
      </c>
      <c r="C8" s="1">
        <v>960</v>
      </c>
      <c r="D8" s="1">
        <v>610</v>
      </c>
      <c r="E8" s="1">
        <v>400</v>
      </c>
      <c r="F8" s="1">
        <v>330</v>
      </c>
    </row>
    <row r="10" spans="1:9" x14ac:dyDescent="0.25">
      <c r="A10" s="22" t="s">
        <v>63</v>
      </c>
      <c r="B10" s="1"/>
      <c r="C10" s="23" t="s">
        <v>65</v>
      </c>
      <c r="D10" s="1"/>
      <c r="E10" s="1"/>
      <c r="F10" s="1"/>
    </row>
    <row r="11" spans="1:9" x14ac:dyDescent="0.25">
      <c r="B11" s="23" t="s">
        <v>64</v>
      </c>
      <c r="C11" s="1" t="s">
        <v>54</v>
      </c>
      <c r="D11" s="1" t="s">
        <v>55</v>
      </c>
      <c r="E11" s="1" t="s">
        <v>56</v>
      </c>
      <c r="F11" s="1" t="s">
        <v>57</v>
      </c>
      <c r="G11" t="s">
        <v>44</v>
      </c>
      <c r="H11" t="s">
        <v>45</v>
      </c>
    </row>
    <row r="12" spans="1:9" x14ac:dyDescent="0.25">
      <c r="B12" s="1" t="s">
        <v>58</v>
      </c>
      <c r="C12" s="4">
        <v>0</v>
      </c>
      <c r="D12" s="4">
        <v>0</v>
      </c>
      <c r="E12" s="4">
        <v>1</v>
      </c>
      <c r="F12" s="4">
        <v>0</v>
      </c>
      <c r="G12">
        <f>SUM(C12:F12)</f>
        <v>1</v>
      </c>
      <c r="H12" s="14" t="s">
        <v>48</v>
      </c>
      <c r="I12">
        <v>1</v>
      </c>
    </row>
    <row r="13" spans="1:9" x14ac:dyDescent="0.25">
      <c r="B13" s="1" t="s">
        <v>59</v>
      </c>
      <c r="C13" s="4">
        <v>0</v>
      </c>
      <c r="D13" s="4">
        <v>1</v>
      </c>
      <c r="E13" s="4">
        <v>0</v>
      </c>
      <c r="F13" s="4">
        <v>0</v>
      </c>
      <c r="G13">
        <f t="shared" ref="G13:G15" si="0">SUM(C13:F13)</f>
        <v>1</v>
      </c>
      <c r="H13" s="14" t="s">
        <v>48</v>
      </c>
      <c r="I13">
        <v>1</v>
      </c>
    </row>
    <row r="14" spans="1:9" x14ac:dyDescent="0.25">
      <c r="B14" s="1" t="s">
        <v>60</v>
      </c>
      <c r="C14" s="4">
        <v>1</v>
      </c>
      <c r="D14" s="4">
        <v>0</v>
      </c>
      <c r="E14" s="4">
        <v>0</v>
      </c>
      <c r="F14" s="4">
        <v>0</v>
      </c>
      <c r="G14">
        <f t="shared" si="0"/>
        <v>1</v>
      </c>
      <c r="H14" s="14" t="s">
        <v>48</v>
      </c>
      <c r="I14">
        <v>1</v>
      </c>
    </row>
    <row r="15" spans="1:9" x14ac:dyDescent="0.25">
      <c r="B15" s="1" t="s">
        <v>61</v>
      </c>
      <c r="C15" s="4">
        <v>0</v>
      </c>
      <c r="D15" s="4">
        <v>0</v>
      </c>
      <c r="E15" s="4">
        <v>0</v>
      </c>
      <c r="F15" s="4">
        <v>1</v>
      </c>
      <c r="G15">
        <f t="shared" si="0"/>
        <v>1</v>
      </c>
      <c r="H15" s="14" t="s">
        <v>48</v>
      </c>
      <c r="I15">
        <v>1</v>
      </c>
    </row>
    <row r="16" spans="1:9" x14ac:dyDescent="0.25">
      <c r="B16" s="1" t="s">
        <v>66</v>
      </c>
      <c r="C16" s="1">
        <f>SUM(C12:C15)</f>
        <v>1</v>
      </c>
      <c r="D16" s="1">
        <f t="shared" ref="D16:F16" si="1">SUM(D12:D15)</f>
        <v>1</v>
      </c>
      <c r="E16" s="1">
        <f t="shared" si="1"/>
        <v>1</v>
      </c>
      <c r="F16" s="1">
        <f t="shared" si="1"/>
        <v>1</v>
      </c>
    </row>
    <row r="17" spans="1:6" x14ac:dyDescent="0.25">
      <c r="C17" s="14" t="s">
        <v>48</v>
      </c>
      <c r="D17" s="14" t="s">
        <v>48</v>
      </c>
      <c r="E17" s="14" t="s">
        <v>48</v>
      </c>
      <c r="F17" s="14" t="s">
        <v>48</v>
      </c>
    </row>
    <row r="18" spans="1:6" x14ac:dyDescent="0.25">
      <c r="C18">
        <v>1</v>
      </c>
      <c r="D18">
        <v>1</v>
      </c>
      <c r="E18">
        <v>1</v>
      </c>
      <c r="F18">
        <v>1</v>
      </c>
    </row>
    <row r="19" spans="1:6" x14ac:dyDescent="0.25">
      <c r="A19" t="s">
        <v>31</v>
      </c>
    </row>
    <row r="20" spans="1:6" x14ac:dyDescent="0.25">
      <c r="A20" t="s">
        <v>67</v>
      </c>
      <c r="B20" s="20">
        <f>SUMPRODUCT(C5:F8,C12:F15)</f>
        <v>4580</v>
      </c>
      <c r="C20" t="str">
        <f ca="1">_xlfn.FORMULATEXT(B20)</f>
        <v>=SUMPRODUCT(C5:F8,C12:F15)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8C151-3AB4-47EE-9A1C-0A750E9763F8}">
  <dimension ref="A1:I18"/>
  <sheetViews>
    <sheetView tabSelected="1" workbookViewId="0">
      <selection activeCell="B18" sqref="B18"/>
    </sheetView>
  </sheetViews>
  <sheetFormatPr defaultRowHeight="15" x14ac:dyDescent="0.25"/>
  <cols>
    <col min="1" max="1" width="32.140625" customWidth="1"/>
    <col min="2" max="2" width="7.140625" bestFit="1" customWidth="1"/>
    <col min="3" max="3" width="8.85546875" bestFit="1" customWidth="1"/>
    <col min="4" max="4" width="12.7109375" bestFit="1" customWidth="1"/>
    <col min="5" max="5" width="7.85546875" bestFit="1" customWidth="1"/>
    <col min="6" max="6" width="10.28515625" bestFit="1" customWidth="1"/>
  </cols>
  <sheetData>
    <row r="1" spans="1:9" ht="21" x14ac:dyDescent="0.35">
      <c r="A1" s="21" t="s">
        <v>69</v>
      </c>
    </row>
    <row r="3" spans="1:9" x14ac:dyDescent="0.25">
      <c r="A3" s="22" t="s">
        <v>9</v>
      </c>
      <c r="B3" s="1"/>
      <c r="C3" s="1" t="s">
        <v>70</v>
      </c>
      <c r="D3" s="1" t="s">
        <v>71</v>
      </c>
      <c r="E3" s="1" t="s">
        <v>72</v>
      </c>
      <c r="F3" s="1" t="s">
        <v>73</v>
      </c>
    </row>
    <row r="4" spans="1:9" x14ac:dyDescent="0.25">
      <c r="B4" s="1" t="s">
        <v>74</v>
      </c>
      <c r="C4" s="1">
        <v>80</v>
      </c>
      <c r="D4" s="1">
        <v>85</v>
      </c>
      <c r="E4" s="1">
        <v>95</v>
      </c>
      <c r="F4" s="1">
        <v>40</v>
      </c>
    </row>
    <row r="5" spans="1:9" x14ac:dyDescent="0.25">
      <c r="B5" s="1" t="s">
        <v>75</v>
      </c>
      <c r="C5" s="1">
        <v>85</v>
      </c>
      <c r="D5" s="1">
        <v>30</v>
      </c>
      <c r="E5" s="1">
        <v>75</v>
      </c>
      <c r="F5" s="1">
        <v>65</v>
      </c>
    </row>
    <row r="6" spans="1:9" x14ac:dyDescent="0.25">
      <c r="B6" s="1" t="s">
        <v>76</v>
      </c>
      <c r="C6" s="1">
        <v>90</v>
      </c>
      <c r="D6" s="1">
        <v>55</v>
      </c>
      <c r="E6" s="1">
        <v>80</v>
      </c>
      <c r="F6" s="1">
        <v>70</v>
      </c>
    </row>
    <row r="7" spans="1:9" x14ac:dyDescent="0.25">
      <c r="B7" s="1" t="s">
        <v>77</v>
      </c>
      <c r="C7" s="1">
        <v>55</v>
      </c>
      <c r="D7" s="1">
        <v>80</v>
      </c>
      <c r="E7" s="1">
        <v>65</v>
      </c>
      <c r="F7" s="1">
        <v>50</v>
      </c>
    </row>
    <row r="9" spans="1:9" x14ac:dyDescent="0.25">
      <c r="A9" s="22" t="s">
        <v>78</v>
      </c>
      <c r="B9" s="1"/>
      <c r="C9" s="1" t="s">
        <v>70</v>
      </c>
      <c r="D9" s="1" t="s">
        <v>71</v>
      </c>
      <c r="E9" s="1" t="s">
        <v>72</v>
      </c>
      <c r="F9" s="1" t="s">
        <v>73</v>
      </c>
      <c r="G9" s="13" t="s">
        <v>44</v>
      </c>
      <c r="H9" s="13" t="s">
        <v>45</v>
      </c>
    </row>
    <row r="10" spans="1:9" x14ac:dyDescent="0.25">
      <c r="B10" s="1" t="s">
        <v>74</v>
      </c>
      <c r="C10" s="4">
        <v>0</v>
      </c>
      <c r="D10" s="4">
        <v>0</v>
      </c>
      <c r="E10" s="4">
        <v>1</v>
      </c>
      <c r="F10" s="4">
        <v>0</v>
      </c>
      <c r="G10">
        <f>SUM(C10:F10)</f>
        <v>1</v>
      </c>
      <c r="H10" s="14" t="s">
        <v>48</v>
      </c>
      <c r="I10">
        <v>1</v>
      </c>
    </row>
    <row r="11" spans="1:9" x14ac:dyDescent="0.25">
      <c r="B11" s="1" t="s">
        <v>75</v>
      </c>
      <c r="C11" s="4">
        <v>1</v>
      </c>
      <c r="D11" s="4">
        <v>0</v>
      </c>
      <c r="E11" s="4">
        <v>0</v>
      </c>
      <c r="F11" s="4">
        <v>0</v>
      </c>
      <c r="G11">
        <f t="shared" ref="G11:G13" si="0">SUM(C11:F11)</f>
        <v>1</v>
      </c>
      <c r="H11" s="14" t="s">
        <v>48</v>
      </c>
      <c r="I11">
        <v>1</v>
      </c>
    </row>
    <row r="12" spans="1:9" x14ac:dyDescent="0.25">
      <c r="B12" s="1" t="s">
        <v>76</v>
      </c>
      <c r="C12" s="4">
        <v>0</v>
      </c>
      <c r="D12" s="4">
        <v>0</v>
      </c>
      <c r="E12" s="4">
        <v>0</v>
      </c>
      <c r="F12" s="4">
        <v>1</v>
      </c>
      <c r="G12">
        <f t="shared" si="0"/>
        <v>1</v>
      </c>
      <c r="H12" s="14" t="s">
        <v>48</v>
      </c>
      <c r="I12">
        <v>1</v>
      </c>
    </row>
    <row r="13" spans="1:9" x14ac:dyDescent="0.25">
      <c r="B13" s="1" t="s">
        <v>77</v>
      </c>
      <c r="C13" s="4">
        <v>0</v>
      </c>
      <c r="D13" s="4">
        <v>1</v>
      </c>
      <c r="E13" s="4">
        <v>0</v>
      </c>
      <c r="F13" s="4">
        <v>0</v>
      </c>
      <c r="G13">
        <f t="shared" si="0"/>
        <v>1</v>
      </c>
      <c r="H13" s="14" t="s">
        <v>48</v>
      </c>
      <c r="I13">
        <v>1</v>
      </c>
    </row>
    <row r="14" spans="1:9" x14ac:dyDescent="0.25">
      <c r="B14" t="s">
        <v>66</v>
      </c>
      <c r="C14">
        <f>SUM(C10:C13)</f>
        <v>1</v>
      </c>
      <c r="D14">
        <f t="shared" ref="D14:F14" si="1">SUM(D10:D13)</f>
        <v>1</v>
      </c>
      <c r="E14">
        <f t="shared" si="1"/>
        <v>1</v>
      </c>
      <c r="F14">
        <f t="shared" si="1"/>
        <v>1</v>
      </c>
    </row>
    <row r="15" spans="1:9" x14ac:dyDescent="0.25">
      <c r="C15" s="14" t="s">
        <v>48</v>
      </c>
      <c r="D15" s="14" t="s">
        <v>48</v>
      </c>
      <c r="E15" s="14" t="s">
        <v>48</v>
      </c>
      <c r="F15" s="14" t="s">
        <v>48</v>
      </c>
    </row>
    <row r="16" spans="1:9" x14ac:dyDescent="0.25">
      <c r="C16" s="14">
        <v>1</v>
      </c>
      <c r="D16" s="14">
        <v>1</v>
      </c>
      <c r="E16" s="14">
        <v>1</v>
      </c>
      <c r="F16" s="14">
        <v>1</v>
      </c>
    </row>
    <row r="17" spans="1:3" x14ac:dyDescent="0.25">
      <c r="A17" s="22" t="s">
        <v>79</v>
      </c>
    </row>
    <row r="18" spans="1:3" x14ac:dyDescent="0.25">
      <c r="A18" s="22" t="s">
        <v>80</v>
      </c>
      <c r="B18" s="20">
        <f>SUMPRODUCT(C4:F7,C10:F13)</f>
        <v>330</v>
      </c>
      <c r="C18" t="str">
        <f ca="1">_xlfn.FORMULATEXT(B18)</f>
        <v>=SUMPRODUCT(C4:F7,C10:F13)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3C58-17B1-4DCC-9309-AA9CEF6907C7}">
  <dimension ref="A1:I29"/>
  <sheetViews>
    <sheetView topLeftCell="A10" workbookViewId="0">
      <selection activeCell="B24" sqref="B24"/>
    </sheetView>
  </sheetViews>
  <sheetFormatPr defaultRowHeight="15" x14ac:dyDescent="0.25"/>
  <cols>
    <col min="1" max="1" width="30" customWidth="1"/>
  </cols>
  <sheetData>
    <row r="1" spans="1:9" ht="21" x14ac:dyDescent="0.35">
      <c r="A1" s="21" t="s">
        <v>81</v>
      </c>
    </row>
    <row r="3" spans="1:9" x14ac:dyDescent="0.25">
      <c r="A3" s="22" t="s">
        <v>53</v>
      </c>
    </row>
    <row r="4" spans="1:9" x14ac:dyDescent="0.25">
      <c r="A4" s="22" t="s">
        <v>85</v>
      </c>
      <c r="B4" s="1"/>
      <c r="C4" s="1"/>
      <c r="D4" s="30" t="s">
        <v>82</v>
      </c>
      <c r="E4" s="30"/>
      <c r="F4" s="30"/>
      <c r="G4" s="1"/>
    </row>
    <row r="5" spans="1:9" x14ac:dyDescent="0.25">
      <c r="B5" s="29" t="s">
        <v>0</v>
      </c>
      <c r="C5" s="1"/>
      <c r="D5" s="1" t="s">
        <v>13</v>
      </c>
      <c r="E5" s="1" t="s">
        <v>14</v>
      </c>
      <c r="F5" s="1" t="s">
        <v>15</v>
      </c>
      <c r="G5" s="1" t="s">
        <v>83</v>
      </c>
    </row>
    <row r="6" spans="1:9" x14ac:dyDescent="0.25">
      <c r="B6" s="29"/>
      <c r="C6" s="1">
        <v>1</v>
      </c>
      <c r="D6" s="12">
        <v>22</v>
      </c>
      <c r="E6" s="12">
        <v>14</v>
      </c>
      <c r="F6" s="12">
        <v>30</v>
      </c>
      <c r="G6" s="1">
        <v>100</v>
      </c>
    </row>
    <row r="7" spans="1:9" x14ac:dyDescent="0.25">
      <c r="B7" s="29"/>
      <c r="C7" s="1">
        <v>2</v>
      </c>
      <c r="D7" s="12">
        <v>16</v>
      </c>
      <c r="E7" s="12">
        <v>20</v>
      </c>
      <c r="F7" s="12">
        <v>24</v>
      </c>
      <c r="G7" s="1">
        <v>120</v>
      </c>
    </row>
    <row r="8" spans="1:9" x14ac:dyDescent="0.25">
      <c r="B8" s="1"/>
      <c r="C8" s="1" t="s">
        <v>84</v>
      </c>
      <c r="D8" s="1">
        <v>80</v>
      </c>
      <c r="E8" s="1">
        <v>60</v>
      </c>
      <c r="F8" s="1">
        <v>70</v>
      </c>
      <c r="G8" s="1"/>
    </row>
    <row r="11" spans="1:9" x14ac:dyDescent="0.25">
      <c r="A11" s="22" t="s">
        <v>87</v>
      </c>
      <c r="B11" s="1"/>
      <c r="C11" s="1"/>
      <c r="D11" s="30" t="s">
        <v>82</v>
      </c>
      <c r="E11" s="30"/>
      <c r="F11" s="30"/>
      <c r="G11" s="1"/>
    </row>
    <row r="12" spans="1:9" ht="15" customHeight="1" x14ac:dyDescent="0.25">
      <c r="B12" s="29" t="s">
        <v>0</v>
      </c>
      <c r="C12" s="1"/>
      <c r="D12" s="1" t="s">
        <v>13</v>
      </c>
      <c r="E12" s="1" t="s">
        <v>14</v>
      </c>
      <c r="F12" s="1" t="s">
        <v>15</v>
      </c>
      <c r="G12" s="1" t="s">
        <v>83</v>
      </c>
      <c r="H12" s="13" t="s">
        <v>45</v>
      </c>
    </row>
    <row r="13" spans="1:9" x14ac:dyDescent="0.25">
      <c r="B13" s="29"/>
      <c r="C13" s="1">
        <v>1</v>
      </c>
      <c r="D13" s="26">
        <v>30</v>
      </c>
      <c r="E13" s="26">
        <v>60</v>
      </c>
      <c r="F13" s="26">
        <v>0</v>
      </c>
      <c r="G13" s="16">
        <f>SUM(D13:F13)</f>
        <v>90</v>
      </c>
      <c r="H13" s="14" t="s">
        <v>51</v>
      </c>
      <c r="I13" s="28">
        <v>100</v>
      </c>
    </row>
    <row r="14" spans="1:9" x14ac:dyDescent="0.25">
      <c r="B14" s="29"/>
      <c r="C14" s="1">
        <v>2</v>
      </c>
      <c r="D14" s="26">
        <v>50</v>
      </c>
      <c r="E14" s="26">
        <v>0</v>
      </c>
      <c r="F14" s="26">
        <v>70</v>
      </c>
      <c r="G14" s="16">
        <f>SUM(D14:F14)</f>
        <v>120</v>
      </c>
      <c r="H14" s="14" t="s">
        <v>51</v>
      </c>
      <c r="I14" s="28">
        <v>120</v>
      </c>
    </row>
    <row r="15" spans="1:9" x14ac:dyDescent="0.25">
      <c r="B15" s="1"/>
      <c r="C15" s="1" t="s">
        <v>84</v>
      </c>
      <c r="D15" s="16">
        <f>SUM(D13:D14)</f>
        <v>80</v>
      </c>
      <c r="E15" s="16">
        <f t="shared" ref="E15:F15" si="0">SUM(E13:E14)</f>
        <v>60</v>
      </c>
      <c r="F15" s="16">
        <f t="shared" si="0"/>
        <v>70</v>
      </c>
      <c r="G15" s="1"/>
    </row>
    <row r="16" spans="1:9" x14ac:dyDescent="0.25">
      <c r="D16" s="14" t="s">
        <v>48</v>
      </c>
      <c r="E16" s="14" t="s">
        <v>48</v>
      </c>
      <c r="F16" s="14" t="s">
        <v>48</v>
      </c>
    </row>
    <row r="17" spans="1:6" x14ac:dyDescent="0.25">
      <c r="D17">
        <v>80</v>
      </c>
      <c r="E17">
        <v>60</v>
      </c>
      <c r="F17">
        <v>70</v>
      </c>
    </row>
    <row r="20" spans="1:6" x14ac:dyDescent="0.25">
      <c r="A20" s="22" t="s">
        <v>86</v>
      </c>
      <c r="B20" s="27">
        <f>(B21*G13)+(B22*G14)</f>
        <v>1290</v>
      </c>
      <c r="C20" t="str">
        <f ca="1">_xlfn.FORMULATEXT(B20)</f>
        <v>=(B21*G13)+(B22*G14)</v>
      </c>
    </row>
    <row r="21" spans="1:6" x14ac:dyDescent="0.25">
      <c r="A21" s="22" t="s">
        <v>89</v>
      </c>
      <c r="B21" s="25">
        <v>6</v>
      </c>
    </row>
    <row r="22" spans="1:6" x14ac:dyDescent="0.25">
      <c r="A22" s="22" t="s">
        <v>89</v>
      </c>
      <c r="B22" s="25">
        <v>6.25</v>
      </c>
    </row>
    <row r="24" spans="1:6" x14ac:dyDescent="0.25">
      <c r="A24" s="22" t="s">
        <v>90</v>
      </c>
      <c r="B24" s="27">
        <f>SUMPRODUCT(D6:F7,D13:F14)</f>
        <v>3980</v>
      </c>
      <c r="C24" t="str">
        <f ca="1">_xlfn.FORMULATEXT(B24)</f>
        <v>=SUMPRODUCT(D6:F7,D13:F14)</v>
      </c>
    </row>
    <row r="28" spans="1:6" x14ac:dyDescent="0.25">
      <c r="A28" s="22" t="s">
        <v>31</v>
      </c>
    </row>
    <row r="29" spans="1:6" x14ac:dyDescent="0.25">
      <c r="A29" s="22" t="s">
        <v>88</v>
      </c>
      <c r="B29" s="27">
        <f>B20+B24</f>
        <v>5270</v>
      </c>
      <c r="C29" t="str">
        <f ca="1">_xlfn.FORMULATEXT(B29)</f>
        <v>=B20+B24</v>
      </c>
    </row>
  </sheetData>
  <mergeCells count="4">
    <mergeCell ref="B5:B7"/>
    <mergeCell ref="D4:F4"/>
    <mergeCell ref="D11:F11"/>
    <mergeCell ref="B12:B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817D-C84D-4E71-B7BD-102079B35C16}">
  <dimension ref="A1:H29"/>
  <sheetViews>
    <sheetView topLeftCell="A10" workbookViewId="0">
      <selection activeCell="F36" sqref="F36"/>
    </sheetView>
  </sheetViews>
  <sheetFormatPr defaultRowHeight="15" x14ac:dyDescent="0.25"/>
  <cols>
    <col min="1" max="1" width="33.5703125" customWidth="1"/>
    <col min="2" max="2" width="12.42578125" bestFit="1" customWidth="1"/>
    <col min="3" max="3" width="24.7109375" bestFit="1" customWidth="1"/>
    <col min="4" max="4" width="15.42578125" customWidth="1"/>
    <col min="5" max="5" width="12.42578125" bestFit="1" customWidth="1"/>
    <col min="6" max="6" width="24.7109375" bestFit="1" customWidth="1"/>
  </cols>
  <sheetData>
    <row r="1" spans="1:6" x14ac:dyDescent="0.25">
      <c r="A1" s="24" t="s">
        <v>91</v>
      </c>
    </row>
    <row r="3" spans="1:6" x14ac:dyDescent="0.25">
      <c r="A3" s="22" t="s">
        <v>92</v>
      </c>
      <c r="D3" s="22" t="s">
        <v>92</v>
      </c>
    </row>
    <row r="4" spans="1:6" x14ac:dyDescent="0.25">
      <c r="B4" s="1" t="s">
        <v>93</v>
      </c>
      <c r="C4" s="1" t="s">
        <v>94</v>
      </c>
      <c r="E4" s="1" t="s">
        <v>95</v>
      </c>
      <c r="F4" s="1" t="s">
        <v>96</v>
      </c>
    </row>
    <row r="5" spans="1:6" x14ac:dyDescent="0.25">
      <c r="B5" s="1">
        <v>1</v>
      </c>
      <c r="C5" s="1">
        <v>60</v>
      </c>
      <c r="E5" s="1" t="s">
        <v>13</v>
      </c>
      <c r="F5" s="1">
        <v>45</v>
      </c>
    </row>
    <row r="6" spans="1:6" x14ac:dyDescent="0.25">
      <c r="B6" s="1">
        <v>2</v>
      </c>
      <c r="C6" s="1">
        <v>105</v>
      </c>
      <c r="E6" s="1" t="s">
        <v>14</v>
      </c>
      <c r="F6" s="1">
        <v>90</v>
      </c>
    </row>
    <row r="7" spans="1:6" x14ac:dyDescent="0.25">
      <c r="B7" s="1">
        <v>3</v>
      </c>
      <c r="C7" s="1">
        <v>70</v>
      </c>
      <c r="E7" s="1" t="s">
        <v>15</v>
      </c>
      <c r="F7" s="1">
        <v>35</v>
      </c>
    </row>
    <row r="8" spans="1:6" x14ac:dyDescent="0.25">
      <c r="B8" s="1" t="s">
        <v>44</v>
      </c>
      <c r="C8" s="1">
        <v>235</v>
      </c>
      <c r="E8" s="1" t="s">
        <v>44</v>
      </c>
      <c r="F8" s="1">
        <v>170</v>
      </c>
    </row>
    <row r="10" spans="1:6" x14ac:dyDescent="0.25">
      <c r="A10" s="22" t="s">
        <v>97</v>
      </c>
    </row>
    <row r="11" spans="1:6" x14ac:dyDescent="0.25">
      <c r="B11" s="1"/>
      <c r="C11" s="31" t="s">
        <v>65</v>
      </c>
      <c r="D11" s="32"/>
      <c r="E11" s="33"/>
    </row>
    <row r="12" spans="1:6" x14ac:dyDescent="0.25">
      <c r="B12" s="23" t="s">
        <v>64</v>
      </c>
      <c r="C12" s="1" t="s">
        <v>13</v>
      </c>
      <c r="D12" s="1" t="s">
        <v>14</v>
      </c>
      <c r="E12" s="1" t="s">
        <v>15</v>
      </c>
    </row>
    <row r="13" spans="1:6" x14ac:dyDescent="0.25">
      <c r="B13" s="1">
        <v>1</v>
      </c>
      <c r="C13" s="1">
        <v>5</v>
      </c>
      <c r="D13" s="1">
        <v>8</v>
      </c>
      <c r="E13" s="1">
        <v>6</v>
      </c>
    </row>
    <row r="14" spans="1:6" x14ac:dyDescent="0.25">
      <c r="B14" s="1">
        <v>2</v>
      </c>
      <c r="C14" s="1">
        <v>10</v>
      </c>
      <c r="D14" s="1">
        <v>9</v>
      </c>
      <c r="E14" s="1">
        <v>12</v>
      </c>
    </row>
    <row r="15" spans="1:6" x14ac:dyDescent="0.25">
      <c r="B15" s="1">
        <v>3</v>
      </c>
      <c r="C15" s="1">
        <v>7</v>
      </c>
      <c r="D15" s="1">
        <v>6</v>
      </c>
      <c r="E15" s="1">
        <v>10</v>
      </c>
    </row>
    <row r="18" spans="1:8" x14ac:dyDescent="0.25">
      <c r="A18" s="22" t="s">
        <v>98</v>
      </c>
    </row>
    <row r="19" spans="1:8" x14ac:dyDescent="0.25">
      <c r="B19" s="1"/>
      <c r="C19" s="34" t="s">
        <v>65</v>
      </c>
      <c r="D19" s="34"/>
      <c r="E19" s="34"/>
      <c r="F19" s="1"/>
    </row>
    <row r="20" spans="1:8" x14ac:dyDescent="0.25">
      <c r="B20" s="23" t="s">
        <v>64</v>
      </c>
      <c r="C20" s="1" t="s">
        <v>13</v>
      </c>
      <c r="D20" s="1" t="s">
        <v>14</v>
      </c>
      <c r="E20" s="1" t="s">
        <v>15</v>
      </c>
      <c r="F20" s="1" t="s">
        <v>99</v>
      </c>
      <c r="G20" s="13" t="s">
        <v>45</v>
      </c>
    </row>
    <row r="21" spans="1:8" x14ac:dyDescent="0.25">
      <c r="B21" s="1">
        <v>1</v>
      </c>
      <c r="C21" s="4">
        <v>0</v>
      </c>
      <c r="D21" s="4">
        <v>60</v>
      </c>
      <c r="E21" s="4">
        <v>0</v>
      </c>
      <c r="F21" s="1">
        <f>SUM(C21:E21)</f>
        <v>60</v>
      </c>
      <c r="G21" s="14" t="s">
        <v>51</v>
      </c>
      <c r="H21">
        <v>60</v>
      </c>
    </row>
    <row r="22" spans="1:8" x14ac:dyDescent="0.25">
      <c r="B22" s="1">
        <v>2</v>
      </c>
      <c r="C22" s="4">
        <v>45</v>
      </c>
      <c r="D22" s="4">
        <v>30</v>
      </c>
      <c r="E22" s="4">
        <v>30</v>
      </c>
      <c r="F22" s="1">
        <f t="shared" ref="F22:F23" si="0">SUM(C22:E22)</f>
        <v>105</v>
      </c>
      <c r="G22" s="14" t="s">
        <v>51</v>
      </c>
      <c r="H22">
        <v>105</v>
      </c>
    </row>
    <row r="23" spans="1:8" x14ac:dyDescent="0.25">
      <c r="B23" s="1">
        <v>3</v>
      </c>
      <c r="C23" s="4">
        <v>0</v>
      </c>
      <c r="D23" s="4">
        <v>0</v>
      </c>
      <c r="E23" s="4">
        <v>5</v>
      </c>
      <c r="F23" s="1">
        <f t="shared" si="0"/>
        <v>5</v>
      </c>
      <c r="G23" s="14" t="s">
        <v>51</v>
      </c>
      <c r="H23">
        <v>70</v>
      </c>
    </row>
    <row r="24" spans="1:8" x14ac:dyDescent="0.25">
      <c r="B24" s="1" t="s">
        <v>84</v>
      </c>
      <c r="C24" s="1">
        <f>SUM(C21:C23)</f>
        <v>45</v>
      </c>
      <c r="D24" s="1">
        <f t="shared" ref="D24:E24" si="1">SUM(D21:D23)</f>
        <v>90</v>
      </c>
      <c r="E24" s="1">
        <f t="shared" si="1"/>
        <v>35</v>
      </c>
      <c r="F24" s="1"/>
    </row>
    <row r="25" spans="1:8" x14ac:dyDescent="0.25">
      <c r="C25" s="14" t="s">
        <v>48</v>
      </c>
      <c r="D25" s="14" t="s">
        <v>48</v>
      </c>
      <c r="E25" s="14" t="s">
        <v>48</v>
      </c>
    </row>
    <row r="26" spans="1:8" x14ac:dyDescent="0.25">
      <c r="C26" s="14">
        <v>45</v>
      </c>
      <c r="D26" s="14">
        <v>90</v>
      </c>
      <c r="E26" s="14">
        <v>35</v>
      </c>
    </row>
    <row r="28" spans="1:8" x14ac:dyDescent="0.25">
      <c r="A28" s="22" t="s">
        <v>79</v>
      </c>
    </row>
    <row r="29" spans="1:8" x14ac:dyDescent="0.25">
      <c r="A29" s="22" t="s">
        <v>100</v>
      </c>
      <c r="B29" s="20">
        <f>SUMPRODUCT(C13:E15,C21:E23)</f>
        <v>1610</v>
      </c>
      <c r="C29" t="str">
        <f ca="1">_xlfn.FORMULATEXT(B29)</f>
        <v>=SUMPRODUCT(C13:E15,C21:E23)</v>
      </c>
    </row>
  </sheetData>
  <mergeCells count="2">
    <mergeCell ref="C11:E11"/>
    <mergeCell ref="C19:E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TRANSPORTATION PROBLEMS-LP</vt:lpstr>
      <vt:lpstr>Osbourne Concrete Company</vt:lpstr>
      <vt:lpstr>New Hire Assignments</vt:lpstr>
      <vt:lpstr>MLB Umpire Assignment</vt:lpstr>
      <vt:lpstr>Professors and Courses</vt:lpstr>
      <vt:lpstr>Umbrella Cooperation-1</vt:lpstr>
      <vt:lpstr>Umbrella Cooperation-2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Mbogo Angel Alfred</dc:creator>
  <cp:lastModifiedBy>Mbogo Angel Alfred</cp:lastModifiedBy>
  <dcterms:created xsi:type="dcterms:W3CDTF">2024-11-02T08:55:28Z</dcterms:created>
  <dcterms:modified xsi:type="dcterms:W3CDTF">2025-01-08T11:53:29Z</dcterms:modified>
</cp:coreProperties>
</file>