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MBOGO.A.ALFRED\Desktop\An Excel Masterclass\"/>
    </mc:Choice>
  </mc:AlternateContent>
  <xr:revisionPtr revIDLastSave="0" documentId="8_{2A8EFDCC-07EE-4B81-81C1-53405BB5C624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Basic Financial Funcs Exercise" sheetId="20" r:id="rId1"/>
    <sheet name="Lists" sheetId="15" state="hidden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16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"UYWG6RU9N5BDGXZHMJ46F8PV"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6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"$I$10"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opRankDefaultDistForRange" hidden="1">0</definedName>
    <definedName name="TopRankDefaultMaxChange" hidden="1">0.1</definedName>
    <definedName name="TopRankDefaultMinChange" hidden="1">-0.1</definedName>
    <definedName name="TopRankDefaultMultiGroupSize" hidden="1">2</definedName>
    <definedName name="TopRankDefaultMultiStepsPerInput" hidden="1">2</definedName>
    <definedName name="TopRankDefaultRangeType" hidden="1">0</definedName>
    <definedName name="TopRankDefaultStepsPerInput" hidden="1">5</definedName>
    <definedName name="TopRankDetailByInputReport" hidden="1">FALSE</definedName>
    <definedName name="TopRankMaxInputsPerGraph" hidden="1">10</definedName>
    <definedName name="TopRankMultiWayReport" hidden="1">FALSE</definedName>
    <definedName name="TopRankNumberOfRuns" hidden="1">1</definedName>
    <definedName name="TopRankOnlyInputsOverThreshold" hidden="1">TRUE</definedName>
    <definedName name="TopRankOnlyTopRanking" hidden="1">TRUE</definedName>
    <definedName name="TopRankOutputDetailReport" hidden="1">FALSE</definedName>
    <definedName name="TopRankOutputsAsPercentChange" hidden="1">FALSE</definedName>
    <definedName name="TopRankOverwriteExisting" hidden="1">FALSE</definedName>
    <definedName name="TopRankPauseOnError" hidden="1">FALSE</definedName>
    <definedName name="TopRankPerformPrecedentScanAddOutput" hidden="1">FALSE</definedName>
    <definedName name="TopRankPerformPrecedentScanAtStart" hidden="1">TRUE</definedName>
    <definedName name="TopRankPrecedentScanType" hidden="1">1</definedName>
    <definedName name="TopRankReportAllOutputCells" hidden="1">TRUE</definedName>
    <definedName name="TopRankReportsInExistingWorkbook" hidden="1">FALSE</definedName>
    <definedName name="TopRankReportsInExistingWorkbookName" hidden="1">"Active Workbook"</definedName>
    <definedName name="TopRankReportsInNewWorkbook" hidden="1">TRUE</definedName>
    <definedName name="TopRankSensitivityGraphs" hidden="1">FALSE</definedName>
    <definedName name="TopRankSingleWorkbookAllResults" hidden="1">FALSE</definedName>
    <definedName name="TopRankSpiderGraphs" hidden="1">TRUE</definedName>
    <definedName name="TopRankTornadoGraphs" hidden="1">TRUE</definedName>
    <definedName name="TopRankUpdateDisplay" hidden="1">FALSE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20" l="1"/>
  <c r="F14" i="20"/>
  <c r="H10" i="20"/>
  <c r="D5" i="20"/>
  <c r="H14" i="20"/>
  <c r="H13" i="20"/>
  <c r="F13" i="20"/>
  <c r="F12" i="20"/>
  <c r="H12" i="20" s="1"/>
  <c r="J12" i="20" s="1"/>
  <c r="H11" i="20"/>
  <c r="F11" i="20"/>
  <c r="F10" i="20"/>
  <c r="I10" i="20" l="1"/>
  <c r="D11" i="20"/>
  <c r="C13" i="20"/>
  <c r="A6" i="15" l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B5" i="15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</calcChain>
</file>

<file path=xl/sharedStrings.xml><?xml version="1.0" encoding="utf-8"?>
<sst xmlns="http://schemas.openxmlformats.org/spreadsheetml/2006/main" count="28" uniqueCount="26">
  <si>
    <t>Start</t>
  </si>
  <si>
    <t>End</t>
  </si>
  <si>
    <t>Loan Term</t>
  </si>
  <si>
    <t>Loan (PV)</t>
  </si>
  <si>
    <t>Rate per Quarter (RATE)</t>
  </si>
  <si>
    <t>Quarters (NPER)</t>
  </si>
  <si>
    <t>Quarterly Payment
(PMT)</t>
  </si>
  <si>
    <t xml:space="preserve">Kaplan Design Services, Inc. </t>
  </si>
  <si>
    <t>Studio Expansion Loan Analysis</t>
  </si>
  <si>
    <t>Financing Options</t>
  </si>
  <si>
    <t>Initial Investment (PV)</t>
  </si>
  <si>
    <t>Investment Goal (FV)</t>
  </si>
  <si>
    <t>Annual Rate</t>
  </si>
  <si>
    <t>Annual  Rate (Quaterly Compounding)</t>
  </si>
  <si>
    <t>Part b</t>
  </si>
  <si>
    <t>Part c</t>
  </si>
  <si>
    <t>Part d</t>
  </si>
  <si>
    <t>Payment (PMT)</t>
  </si>
  <si>
    <t>Future Value (FV)</t>
  </si>
  <si>
    <t>Number of Periods (NPER)</t>
  </si>
  <si>
    <t>Interest Rate (RATE)</t>
  </si>
  <si>
    <t>Quarterly Payment (PMT)</t>
  </si>
  <si>
    <t>Part e</t>
  </si>
  <si>
    <t>years</t>
  </si>
  <si>
    <t>Part a</t>
  </si>
  <si>
    <t>Part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</si>
</sst>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%"/>
    <numFmt numFmtId="169" formatCode="&quot;$&quot;#,##0"/>
    <numFmt numFmtId="170" formatCode="&quot;$&quot;#,##0.0"/>
    <numFmt numFmtId="171" formatCode="0.0"/>
    <numFmt numFmtId="172" formatCode="0.0%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</borders>
  <cellStyleXfs count="59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2" borderId="0" applyNumberFormat="0" applyFon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" borderId="0" applyNumberFormat="0" applyFont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3" applyNumberFormat="0" applyAlignment="0" applyProtection="0"/>
    <xf numFmtId="0" fontId="12" fillId="0" borderId="0" applyNumberFormat="0" applyFill="0" applyBorder="0" applyAlignment="0" applyProtection="0"/>
    <xf numFmtId="166" fontId="8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41"/>
    <xf numFmtId="0" fontId="1" fillId="0" borderId="0" xfId="41" applyFont="1"/>
    <xf numFmtId="0" fontId="0" fillId="0" borderId="0" xfId="0" applyAlignment="1">
      <alignment horizontal="center"/>
    </xf>
    <xf numFmtId="0" fontId="10" fillId="0" borderId="2" xfId="54" applyAlignment="1">
      <alignment horizontal="center" wrapText="1"/>
    </xf>
    <xf numFmtId="164" fontId="0" fillId="0" borderId="0" xfId="0" applyNumberFormat="1" applyAlignment="1">
      <alignment horizontal="center"/>
    </xf>
    <xf numFmtId="0" fontId="12" fillId="0" borderId="0" xfId="53" applyFont="1"/>
    <xf numFmtId="0" fontId="10" fillId="0" borderId="1" xfId="55" applyBorder="1"/>
    <xf numFmtId="0" fontId="0" fillId="0" borderId="1" xfId="0" applyBorder="1"/>
    <xf numFmtId="0" fontId="10" fillId="0" borderId="0" xfId="55" applyAlignment="1">
      <alignment horizontal="center" wrapText="1"/>
    </xf>
    <xf numFmtId="0" fontId="0" fillId="0" borderId="0" xfId="0" applyFill="1" applyBorder="1"/>
    <xf numFmtId="0" fontId="5" fillId="0" borderId="0" xfId="2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164" fontId="11" fillId="4" borderId="3" xfId="56" applyNumberFormat="1" applyAlignment="1">
      <alignment horizontal="center"/>
    </xf>
    <xf numFmtId="0" fontId="0" fillId="0" borderId="4" xfId="0" applyBorder="1"/>
    <xf numFmtId="169" fontId="0" fillId="0" borderId="4" xfId="0" applyNumberFormat="1" applyBorder="1"/>
    <xf numFmtId="168" fontId="0" fillId="0" borderId="4" xfId="0" applyNumberFormat="1" applyBorder="1"/>
    <xf numFmtId="10" fontId="0" fillId="0" borderId="4" xfId="1" applyNumberFormat="1" applyFont="1" applyBorder="1"/>
    <xf numFmtId="0" fontId="0" fillId="0" borderId="4" xfId="0" applyBorder="1" applyAlignment="1">
      <alignment horizontal="center"/>
    </xf>
    <xf numFmtId="165" fontId="0" fillId="5" borderId="4" xfId="0" applyNumberFormat="1" applyFill="1" applyBorder="1"/>
    <xf numFmtId="169" fontId="0" fillId="5" borderId="4" xfId="0" applyNumberFormat="1" applyFill="1" applyBorder="1"/>
    <xf numFmtId="165" fontId="0" fillId="0" borderId="4" xfId="0" applyNumberFormat="1" applyBorder="1"/>
    <xf numFmtId="171" fontId="0" fillId="5" borderId="4" xfId="0" applyNumberFormat="1" applyFill="1" applyBorder="1"/>
    <xf numFmtId="165" fontId="0" fillId="0" borderId="4" xfId="0" applyNumberFormat="1" applyFill="1" applyBorder="1"/>
    <xf numFmtId="10" fontId="0" fillId="0" borderId="4" xfId="0" applyNumberFormat="1" applyBorder="1"/>
    <xf numFmtId="10" fontId="0" fillId="5" borderId="4" xfId="1" applyNumberFormat="1" applyFont="1" applyFill="1" applyBorder="1"/>
    <xf numFmtId="170" fontId="0" fillId="0" borderId="6" xfId="0" applyNumberFormat="1" applyBorder="1"/>
    <xf numFmtId="170" fontId="0" fillId="5" borderId="6" xfId="0" applyNumberFormat="1" applyFill="1" applyBorder="1"/>
    <xf numFmtId="0" fontId="0" fillId="0" borderId="5" xfId="0" applyBorder="1"/>
    <xf numFmtId="172" fontId="0" fillId="0" borderId="0" xfId="0" applyNumberFormat="1" applyAlignment="1">
      <alignment horizontal="center"/>
    </xf>
    <xf numFmtId="165" fontId="0" fillId="0" borderId="0" xfId="0" applyNumberFormat="1" applyFill="1" applyBorder="1" applyAlignment="1">
      <alignment horizontal="center"/>
    </xf>
  </cellXfs>
  <cellStyles count="59">
    <cellStyle name="Comma 2" xfId="44" xr:uid="{00000000-0005-0000-0000-000005000000}"/>
    <cellStyle name="Currency 2" xfId="42" xr:uid="{00000000-0005-0000-0000-000007000000}"/>
    <cellStyle name="Currency 3" xfId="58" xr:uid="{00000000-0005-0000-0000-000008000000}"/>
    <cellStyle name="Explanatory Text" xfId="2" builtinId="5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GreyOrWhite" xfId="47" xr:uid="{00000000-0005-0000-0000-00001D000000}"/>
    <cellStyle name="Heading 3" xfId="54" builtinId="18"/>
    <cellStyle name="Heading 4" xfId="55" builtinId="19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Normal 2" xfId="41" xr:uid="{00000000-0005-0000-0000-000037000000}"/>
    <cellStyle name="Normal 3" xfId="45" xr:uid="{00000000-0005-0000-0000-000038000000}"/>
    <cellStyle name="Normal 4" xfId="48" xr:uid="{00000000-0005-0000-0000-000039000000}"/>
    <cellStyle name="Normal 5" xfId="49" xr:uid="{00000000-0005-0000-0000-00003A000000}"/>
    <cellStyle name="Normal 6" xfId="50" xr:uid="{00000000-0005-0000-0000-00003B000000}"/>
    <cellStyle name="Normal 7" xfId="51" xr:uid="{00000000-0005-0000-0000-00003C000000}"/>
    <cellStyle name="Output" xfId="56" builtinId="21"/>
    <cellStyle name="Percent" xfId="1" builtinId="5"/>
    <cellStyle name="Percent 2" xfId="43" xr:uid="{00000000-0005-0000-0000-00003F000000}"/>
    <cellStyle name="Percent 3" xfId="46" xr:uid="{00000000-0005-0000-0000-000040000000}"/>
    <cellStyle name="Title" xfId="53" builtinId="15"/>
    <cellStyle name="Title 2 2" xfId="57" xr:uid="{00000000-0005-0000-0000-000042000000}"/>
    <cellStyle name="Yellow" xfId="52" xr:uid="{00000000-0005-0000-0000-000044000000}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8"/>
  <sheetViews>
    <sheetView showGridLines="0" tabSelected="1" workbookViewId="0">
      <selection activeCell="D5" sqref="D5"/>
    </sheetView>
  </sheetViews>
  <sheetFormatPr defaultRowHeight="15.75" x14ac:dyDescent="0.25"/>
  <cols>
    <col min="2" max="2" width="22.375" bestFit="1" customWidth="1"/>
    <col min="3" max="3" width="13.375" customWidth="1"/>
    <col min="4" max="4" width="16.625" customWidth="1"/>
    <col min="5" max="5" width="11.875" customWidth="1"/>
    <col min="6" max="6" width="12.625" customWidth="1"/>
    <col min="7" max="7" width="11.375" customWidth="1"/>
    <col min="8" max="8" width="13.875" customWidth="1"/>
    <col min="9" max="9" width="10.875" bestFit="1" customWidth="1"/>
    <col min="10" max="10" width="10" customWidth="1"/>
  </cols>
  <sheetData>
    <row r="1" spans="1:11" ht="22.5" x14ac:dyDescent="0.3">
      <c r="A1" s="6" t="s">
        <v>7</v>
      </c>
      <c r="G1" s="11"/>
    </row>
    <row r="2" spans="1:11" ht="16.5" thickBot="1" x14ac:dyDescent="0.3">
      <c r="A2" s="7" t="s">
        <v>8</v>
      </c>
      <c r="B2" s="8"/>
      <c r="C2" s="8"/>
      <c r="D2" s="8"/>
      <c r="E2" s="8"/>
      <c r="F2" s="8"/>
      <c r="G2" s="12"/>
    </row>
    <row r="3" spans="1:11" x14ac:dyDescent="0.25">
      <c r="G3" s="3"/>
    </row>
    <row r="4" spans="1:11" ht="30.75" thickBot="1" x14ac:dyDescent="0.3">
      <c r="A4" s="4" t="s">
        <v>3</v>
      </c>
      <c r="B4" s="4" t="s">
        <v>13</v>
      </c>
      <c r="C4" s="4" t="s">
        <v>2</v>
      </c>
      <c r="D4" s="4" t="s">
        <v>6</v>
      </c>
      <c r="G4" s="3"/>
    </row>
    <row r="5" spans="1:11" ht="15.95" customHeight="1" x14ac:dyDescent="0.25">
      <c r="A5" s="5">
        <v>475000</v>
      </c>
      <c r="B5" s="30">
        <v>0.06</v>
      </c>
      <c r="C5" s="3">
        <v>5</v>
      </c>
      <c r="D5" s="14">
        <f>PMT(B5/4, C5*4, -A5)</f>
        <v>27666.724540371491</v>
      </c>
      <c r="F5" s="10"/>
      <c r="G5" s="31"/>
      <c r="H5" s="10"/>
    </row>
    <row r="6" spans="1:11" x14ac:dyDescent="0.25">
      <c r="D6" t="s">
        <v>24</v>
      </c>
    </row>
    <row r="9" spans="1:11" ht="45" x14ac:dyDescent="0.25">
      <c r="B9" s="9" t="s">
        <v>9</v>
      </c>
      <c r="C9" s="9" t="s">
        <v>10</v>
      </c>
      <c r="D9" s="9" t="s">
        <v>11</v>
      </c>
      <c r="E9" s="9" t="s">
        <v>12</v>
      </c>
      <c r="F9" s="9" t="s">
        <v>4</v>
      </c>
      <c r="G9" s="9" t="s">
        <v>2</v>
      </c>
      <c r="H9" s="9" t="s">
        <v>5</v>
      </c>
      <c r="I9" s="9" t="s">
        <v>21</v>
      </c>
      <c r="J9" s="10"/>
    </row>
    <row r="10" spans="1:11" ht="21.6" customHeight="1" x14ac:dyDescent="0.25">
      <c r="A10" s="15" t="s">
        <v>14</v>
      </c>
      <c r="B10" s="29" t="s">
        <v>17</v>
      </c>
      <c r="C10" s="27">
        <v>-125000</v>
      </c>
      <c r="D10" s="16">
        <v>475000</v>
      </c>
      <c r="E10" s="17">
        <v>0.06</v>
      </c>
      <c r="F10" s="18">
        <f>E10/4</f>
        <v>1.4999999999999999E-2</v>
      </c>
      <c r="G10" s="19">
        <v>1.5</v>
      </c>
      <c r="H10" s="15">
        <f>4*G10</f>
        <v>6</v>
      </c>
      <c r="I10" s="20">
        <f>PMT(F10, H10, C10, D10)</f>
        <v>-54308.82512005006</v>
      </c>
      <c r="J10" s="10"/>
    </row>
    <row r="11" spans="1:11" ht="21.6" customHeight="1" x14ac:dyDescent="0.25">
      <c r="A11" s="15" t="s">
        <v>15</v>
      </c>
      <c r="B11" s="29" t="s">
        <v>18</v>
      </c>
      <c r="C11" s="27">
        <v>-125000</v>
      </c>
      <c r="D11" s="21">
        <f>FV(F11, H11, I11, C11)</f>
        <v>385862.44517320243</v>
      </c>
      <c r="E11" s="17">
        <v>0.06</v>
      </c>
      <c r="F11" s="18">
        <f t="shared" ref="F11:F13" si="0">E11/4</f>
        <v>1.4999999999999999E-2</v>
      </c>
      <c r="G11" s="19">
        <v>1.5</v>
      </c>
      <c r="H11" s="15">
        <f>4*G11</f>
        <v>6</v>
      </c>
      <c r="I11" s="22">
        <v>-40000</v>
      </c>
    </row>
    <row r="12" spans="1:11" ht="21.6" customHeight="1" x14ac:dyDescent="0.25">
      <c r="A12" s="15" t="s">
        <v>16</v>
      </c>
      <c r="B12" s="29" t="s">
        <v>19</v>
      </c>
      <c r="C12" s="27">
        <v>-125000</v>
      </c>
      <c r="D12" s="16">
        <v>475000</v>
      </c>
      <c r="E12" s="17">
        <v>0.06</v>
      </c>
      <c r="F12" s="18">
        <f t="shared" si="0"/>
        <v>1.4999999999999999E-2</v>
      </c>
      <c r="G12" s="19">
        <v>1.5</v>
      </c>
      <c r="H12" s="23">
        <f>NPER(F12, I12, C12, D12)</f>
        <v>7.9332211562711095</v>
      </c>
      <c r="I12" s="24">
        <v>-40000</v>
      </c>
      <c r="J12" s="13">
        <f>H12/4</f>
        <v>1.9833052890677774</v>
      </c>
      <c r="K12" t="s">
        <v>23</v>
      </c>
    </row>
    <row r="13" spans="1:11" ht="21.6" customHeight="1" x14ac:dyDescent="0.25">
      <c r="A13" s="15" t="s">
        <v>22</v>
      </c>
      <c r="B13" s="29" t="s">
        <v>10</v>
      </c>
      <c r="C13" s="28">
        <f>PV(F13, H13, I13, D13)</f>
        <v>-206520.05482698145</v>
      </c>
      <c r="D13" s="16">
        <v>475000</v>
      </c>
      <c r="E13" s="17">
        <v>0.06</v>
      </c>
      <c r="F13" s="18">
        <f t="shared" si="0"/>
        <v>1.4999999999999999E-2</v>
      </c>
      <c r="G13" s="19">
        <v>1.5</v>
      </c>
      <c r="H13" s="15">
        <f t="shared" ref="H13:H14" si="1">4*G13</f>
        <v>6</v>
      </c>
      <c r="I13" s="24">
        <v>-40000</v>
      </c>
    </row>
    <row r="14" spans="1:11" ht="21.6" customHeight="1" x14ac:dyDescent="0.25">
      <c r="A14" s="15" t="s">
        <v>25</v>
      </c>
      <c r="B14" s="29" t="s">
        <v>20</v>
      </c>
      <c r="C14" s="27">
        <v>-125000</v>
      </c>
      <c r="D14" s="16">
        <v>475000</v>
      </c>
      <c r="E14" s="25">
        <f>F14*4</f>
        <v>0.28287709387932441</v>
      </c>
      <c r="F14" s="26">
        <f>RATE(H14, I14, C14, D14, 0)</f>
        <v>7.0719273469831104E-2</v>
      </c>
      <c r="G14" s="19">
        <v>1.5</v>
      </c>
      <c r="H14" s="15">
        <f t="shared" si="1"/>
        <v>6</v>
      </c>
      <c r="I14" s="24">
        <v>-40000</v>
      </c>
    </row>
    <row r="15" spans="1:11" x14ac:dyDescent="0.25">
      <c r="F15" s="3"/>
    </row>
    <row r="16" spans="1:11" x14ac:dyDescent="0.25">
      <c r="F16" s="3"/>
    </row>
    <row r="17" spans="6:6" x14ac:dyDescent="0.25">
      <c r="F17" s="3"/>
    </row>
    <row r="18" spans="6:6" x14ac:dyDescent="0.25">
      <c r="F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B44"/>
  <sheetViews>
    <sheetView workbookViewId="0">
      <selection sqref="A1:B1048576"/>
    </sheetView>
  </sheetViews>
  <sheetFormatPr defaultRowHeight="15.75" x14ac:dyDescent="0.25"/>
  <cols>
    <col min="1" max="2" width="8.625" style="1"/>
  </cols>
  <sheetData>
    <row r="4" spans="1:2" x14ac:dyDescent="0.25">
      <c r="A4" s="2" t="s">
        <v>0</v>
      </c>
      <c r="B4" s="2" t="s">
        <v>1</v>
      </c>
    </row>
    <row r="5" spans="1:2" x14ac:dyDescent="0.25">
      <c r="A5" s="1">
        <v>1</v>
      </c>
      <c r="B5" s="1" t="e">
        <f>#REF!</f>
        <v>#REF!</v>
      </c>
    </row>
    <row r="6" spans="1:2" x14ac:dyDescent="0.25">
      <c r="A6" s="1" t="str">
        <f>IFERROR(IF(A5+1&lt;=VLOOKUP(#REF!,#REF!, 8,FALSE), A5+1, ""),"")</f>
        <v/>
      </c>
      <c r="B6" s="1" t="str">
        <f>IFERROR(IF(B5+1&lt;=VLOOKUP(#REF!,#REF!, 8,FALSE), B5+1, ""),"")</f>
        <v/>
      </c>
    </row>
    <row r="7" spans="1:2" x14ac:dyDescent="0.25">
      <c r="A7" s="1" t="str">
        <f>IFERROR(IF(A6+1&lt;=VLOOKUP(#REF!,#REF!, 8,FALSE), A6+1, ""),"")</f>
        <v/>
      </c>
      <c r="B7" s="1" t="str">
        <f>IFERROR(IF(B6+1&lt;=VLOOKUP(#REF!,#REF!, 8,FALSE), B6+1, ""),"")</f>
        <v/>
      </c>
    </row>
    <row r="8" spans="1:2" x14ac:dyDescent="0.25">
      <c r="A8" s="1" t="str">
        <f>IFERROR(IF(A7+1&lt;=VLOOKUP(#REF!,#REF!, 8,FALSE), A7+1, ""),"")</f>
        <v/>
      </c>
      <c r="B8" s="1" t="str">
        <f>IFERROR(IF(B7+1&lt;=VLOOKUP(#REF!,#REF!, 8,FALSE), B7+1, ""),"")</f>
        <v/>
      </c>
    </row>
    <row r="9" spans="1:2" x14ac:dyDescent="0.25">
      <c r="A9" s="1" t="str">
        <f>IFERROR(IF(A8+1&lt;=VLOOKUP(#REF!,#REF!, 8,FALSE), A8+1, ""),"")</f>
        <v/>
      </c>
      <c r="B9" s="1" t="str">
        <f>IFERROR(IF(B8+1&lt;=VLOOKUP(#REF!,#REF!, 8,FALSE), B8+1, ""),"")</f>
        <v/>
      </c>
    </row>
    <row r="10" spans="1:2" x14ac:dyDescent="0.25">
      <c r="A10" s="1" t="str">
        <f>IFERROR(IF(A9+1&lt;=VLOOKUP(#REF!,#REF!, 8,FALSE), A9+1, ""),"")</f>
        <v/>
      </c>
      <c r="B10" s="1" t="str">
        <f>IFERROR(IF(B9+1&lt;=VLOOKUP(#REF!,#REF!, 8,FALSE), B9+1, ""),"")</f>
        <v/>
      </c>
    </row>
    <row r="11" spans="1:2" x14ac:dyDescent="0.25">
      <c r="A11" s="1" t="str">
        <f>IFERROR(IF(A10+1&lt;=VLOOKUP(#REF!,#REF!, 8,FALSE), A10+1, ""),"")</f>
        <v/>
      </c>
      <c r="B11" s="1" t="str">
        <f>IFERROR(IF(B10+1&lt;=VLOOKUP(#REF!,#REF!, 8,FALSE), B10+1, ""),"")</f>
        <v/>
      </c>
    </row>
    <row r="12" spans="1:2" x14ac:dyDescent="0.25">
      <c r="A12" s="1" t="str">
        <f>IFERROR(IF(A11+1&lt;=VLOOKUP(#REF!,#REF!, 8,FALSE), A11+1, ""),"")</f>
        <v/>
      </c>
      <c r="B12" s="1" t="str">
        <f>IFERROR(IF(B11+1&lt;=VLOOKUP(#REF!,#REF!, 8,FALSE), B11+1, ""),"")</f>
        <v/>
      </c>
    </row>
    <row r="13" spans="1:2" x14ac:dyDescent="0.25">
      <c r="A13" s="1" t="str">
        <f>IFERROR(IF(A12+1&lt;=VLOOKUP(#REF!,#REF!, 8,FALSE), A12+1, ""),"")</f>
        <v/>
      </c>
      <c r="B13" s="1" t="str">
        <f>IFERROR(IF(B12+1&lt;=VLOOKUP(#REF!,#REF!, 8,FALSE), B12+1, ""),"")</f>
        <v/>
      </c>
    </row>
    <row r="14" spans="1:2" x14ac:dyDescent="0.25">
      <c r="A14" s="1" t="str">
        <f>IFERROR(IF(A13+1&lt;=VLOOKUP(#REF!,#REF!, 8,FALSE), A13+1, ""),"")</f>
        <v/>
      </c>
      <c r="B14" s="1" t="str">
        <f>IFERROR(IF(B13+1&lt;=VLOOKUP(#REF!,#REF!, 8,FALSE), B13+1, ""),"")</f>
        <v/>
      </c>
    </row>
    <row r="15" spans="1:2" x14ac:dyDescent="0.25">
      <c r="A15" s="1" t="str">
        <f>IFERROR(IF(A14+1&lt;=VLOOKUP(#REF!,#REF!, 8,FALSE), A14+1, ""),"")</f>
        <v/>
      </c>
      <c r="B15" s="1" t="str">
        <f>IFERROR(IF(B14+1&lt;=VLOOKUP(#REF!,#REF!, 8,FALSE), B14+1, ""),"")</f>
        <v/>
      </c>
    </row>
    <row r="16" spans="1:2" x14ac:dyDescent="0.25">
      <c r="A16" s="1" t="str">
        <f>IFERROR(IF(A15+1&lt;=VLOOKUP(#REF!,#REF!, 8,FALSE), A15+1, ""),"")</f>
        <v/>
      </c>
      <c r="B16" s="1" t="str">
        <f>IFERROR(IF(B15+1&lt;=VLOOKUP(#REF!,#REF!, 8,FALSE), B15+1, ""),"")</f>
        <v/>
      </c>
    </row>
    <row r="17" spans="1:2" x14ac:dyDescent="0.25">
      <c r="A17" s="1" t="str">
        <f>IFERROR(IF(A16+1&lt;=VLOOKUP(#REF!,#REF!, 8,FALSE), A16+1, ""),"")</f>
        <v/>
      </c>
      <c r="B17" s="1" t="str">
        <f>IFERROR(IF(B16+1&lt;=VLOOKUP(#REF!,#REF!, 8,FALSE), B16+1, ""),"")</f>
        <v/>
      </c>
    </row>
    <row r="18" spans="1:2" x14ac:dyDescent="0.25">
      <c r="A18" s="1" t="str">
        <f>IFERROR(IF(A17+1&lt;=VLOOKUP(#REF!,#REF!, 8,FALSE), A17+1, ""),"")</f>
        <v/>
      </c>
      <c r="B18" s="1" t="str">
        <f>IFERROR(IF(B17+1&lt;=VLOOKUP(#REF!,#REF!, 8,FALSE), B17+1, ""),"")</f>
        <v/>
      </c>
    </row>
    <row r="19" spans="1:2" x14ac:dyDescent="0.25">
      <c r="A19" s="1" t="str">
        <f>IFERROR(IF(A18+1&lt;=VLOOKUP(#REF!,#REF!, 8,FALSE), A18+1, ""),"")</f>
        <v/>
      </c>
      <c r="B19" s="1" t="str">
        <f>IFERROR(IF(B18+1&lt;=VLOOKUP(#REF!,#REF!, 8,FALSE), B18+1, ""),"")</f>
        <v/>
      </c>
    </row>
    <row r="20" spans="1:2" x14ac:dyDescent="0.25">
      <c r="A20" s="1" t="str">
        <f>IFERROR(IF(A19+1&lt;=VLOOKUP(#REF!,#REF!, 8,FALSE), A19+1, ""),"")</f>
        <v/>
      </c>
      <c r="B20" s="1" t="str">
        <f>IFERROR(IF(B19+1&lt;=VLOOKUP(#REF!,#REF!, 8,FALSE), B19+1, ""),"")</f>
        <v/>
      </c>
    </row>
    <row r="21" spans="1:2" x14ac:dyDescent="0.25">
      <c r="A21" s="1" t="str">
        <f>IFERROR(IF(A20+1&lt;=VLOOKUP(#REF!,#REF!, 8,FALSE), A20+1, ""),"")</f>
        <v/>
      </c>
      <c r="B21" s="1" t="str">
        <f>IFERROR(IF(B20+1&lt;=VLOOKUP(#REF!,#REF!, 8,FALSE), B20+1, ""),"")</f>
        <v/>
      </c>
    </row>
    <row r="22" spans="1:2" x14ac:dyDescent="0.25">
      <c r="A22" s="1" t="str">
        <f>IFERROR(IF(A21+1&lt;=VLOOKUP(#REF!,#REF!, 8,FALSE), A21+1, ""),"")</f>
        <v/>
      </c>
      <c r="B22" s="1" t="str">
        <f>IFERROR(IF(B21+1&lt;=VLOOKUP(#REF!,#REF!, 8,FALSE), B21+1, ""),"")</f>
        <v/>
      </c>
    </row>
    <row r="23" spans="1:2" x14ac:dyDescent="0.25">
      <c r="A23" s="1" t="str">
        <f>IFERROR(IF(A22+1&lt;=VLOOKUP(#REF!,#REF!, 8,FALSE), A22+1, ""),"")</f>
        <v/>
      </c>
      <c r="B23" s="1" t="str">
        <f>IFERROR(IF(B22+1&lt;=VLOOKUP(#REF!,#REF!, 8,FALSE), B22+1, ""),"")</f>
        <v/>
      </c>
    </row>
    <row r="24" spans="1:2" x14ac:dyDescent="0.25">
      <c r="A24" s="1" t="str">
        <f>IFERROR(IF(A23+1&lt;=VLOOKUP(#REF!,#REF!, 8,FALSE), A23+1, ""),"")</f>
        <v/>
      </c>
      <c r="B24" s="1" t="str">
        <f>IFERROR(IF(B23+1&lt;=VLOOKUP(#REF!,#REF!, 8,FALSE), B23+1, ""),"")</f>
        <v/>
      </c>
    </row>
    <row r="25" spans="1:2" x14ac:dyDescent="0.25">
      <c r="A25" s="1" t="str">
        <f>IFERROR(IF(A24+1&lt;=VLOOKUP(#REF!,#REF!, 8,FALSE), A24+1, ""),"")</f>
        <v/>
      </c>
      <c r="B25" s="1" t="str">
        <f>IFERROR(IF(B24+1&lt;=VLOOKUP(#REF!,#REF!, 8,FALSE), B24+1, ""),"")</f>
        <v/>
      </c>
    </row>
    <row r="26" spans="1:2" x14ac:dyDescent="0.25">
      <c r="A26" s="1" t="str">
        <f>IFERROR(IF(A25+1&lt;=VLOOKUP(#REF!,#REF!, 8,FALSE), A25+1, ""),"")</f>
        <v/>
      </c>
      <c r="B26" s="1" t="str">
        <f>IFERROR(IF(B25+1&lt;=VLOOKUP(#REF!,#REF!, 8,FALSE), B25+1, ""),"")</f>
        <v/>
      </c>
    </row>
    <row r="27" spans="1:2" x14ac:dyDescent="0.25">
      <c r="A27" s="1" t="str">
        <f>IFERROR(IF(A26+1&lt;=VLOOKUP(#REF!,#REF!, 8,FALSE), A26+1, ""),"")</f>
        <v/>
      </c>
      <c r="B27" s="1" t="str">
        <f>IFERROR(IF(B26+1&lt;=VLOOKUP(#REF!,#REF!, 8,FALSE), B26+1, ""),"")</f>
        <v/>
      </c>
    </row>
    <row r="28" spans="1:2" x14ac:dyDescent="0.25">
      <c r="A28" s="1" t="str">
        <f>IFERROR(IF(A27+1&lt;=VLOOKUP(#REF!,#REF!, 8,FALSE), A27+1, ""),"")</f>
        <v/>
      </c>
      <c r="B28" s="1" t="str">
        <f>IFERROR(IF(B27+1&lt;=VLOOKUP(#REF!,#REF!, 8,FALSE), B27+1, ""),"")</f>
        <v/>
      </c>
    </row>
    <row r="29" spans="1:2" x14ac:dyDescent="0.25">
      <c r="A29" s="1" t="str">
        <f>IFERROR(IF(A28+1&lt;=VLOOKUP(#REF!,#REF!, 8,FALSE), A28+1, ""),"")</f>
        <v/>
      </c>
      <c r="B29" s="1" t="str">
        <f>IFERROR(IF(B28+1&lt;=VLOOKUP(#REF!,#REF!, 8,FALSE), B28+1, ""),"")</f>
        <v/>
      </c>
    </row>
    <row r="30" spans="1:2" x14ac:dyDescent="0.25">
      <c r="A30" s="1" t="str">
        <f>IFERROR(IF(A29+1&lt;=VLOOKUP(#REF!,#REF!, 8,FALSE), A29+1, ""),"")</f>
        <v/>
      </c>
      <c r="B30" s="1" t="str">
        <f>IFERROR(IF(B29+1&lt;=VLOOKUP(#REF!,#REF!, 8,FALSE), B29+1, ""),"")</f>
        <v/>
      </c>
    </row>
    <row r="31" spans="1:2" x14ac:dyDescent="0.25">
      <c r="A31" s="1" t="str">
        <f>IFERROR(IF(A30+1&lt;=VLOOKUP(#REF!,#REF!, 8,FALSE), A30+1, ""),"")</f>
        <v/>
      </c>
      <c r="B31" s="1" t="str">
        <f>IFERROR(IF(B30+1&lt;=VLOOKUP(#REF!,#REF!, 8,FALSE), B30+1, ""),"")</f>
        <v/>
      </c>
    </row>
    <row r="32" spans="1:2" x14ac:dyDescent="0.25">
      <c r="A32" s="1" t="str">
        <f>IFERROR(IF(A31+1&lt;=VLOOKUP(#REF!,#REF!, 8,FALSE), A31+1, ""),"")</f>
        <v/>
      </c>
      <c r="B32" s="1" t="str">
        <f>IFERROR(IF(B31+1&lt;=VLOOKUP(#REF!,#REF!, 8,FALSE), B31+1, ""),"")</f>
        <v/>
      </c>
    </row>
    <row r="33" spans="1:2" x14ac:dyDescent="0.25">
      <c r="A33" s="1" t="str">
        <f>IFERROR(IF(A32+1&lt;=VLOOKUP(#REF!,#REF!, 8,FALSE), A32+1, ""),"")</f>
        <v/>
      </c>
      <c r="B33" s="1" t="str">
        <f>IFERROR(IF(B32+1&lt;=VLOOKUP(#REF!,#REF!, 8,FALSE), B32+1, ""),"")</f>
        <v/>
      </c>
    </row>
    <row r="34" spans="1:2" x14ac:dyDescent="0.25">
      <c r="A34" s="1" t="str">
        <f>IFERROR(IF(A33+1&lt;=VLOOKUP(#REF!,#REF!, 8,FALSE), A33+1, ""),"")</f>
        <v/>
      </c>
      <c r="B34" s="1" t="str">
        <f>IFERROR(IF(B33+1&lt;=VLOOKUP(#REF!,#REF!, 8,FALSE), B33+1, ""),"")</f>
        <v/>
      </c>
    </row>
    <row r="35" spans="1:2" x14ac:dyDescent="0.25">
      <c r="A35" s="1" t="str">
        <f>IFERROR(IF(A34+1&lt;=VLOOKUP(#REF!,#REF!, 8,FALSE), A34+1, ""),"")</f>
        <v/>
      </c>
      <c r="B35" s="1" t="str">
        <f>IFERROR(IF(B34+1&lt;=VLOOKUP(#REF!,#REF!, 8,FALSE), B34+1, ""),"")</f>
        <v/>
      </c>
    </row>
    <row r="36" spans="1:2" x14ac:dyDescent="0.25">
      <c r="A36" s="1" t="str">
        <f>IFERROR(IF(A35+1&lt;=VLOOKUP(#REF!,#REF!, 8,FALSE), A35+1, ""),"")</f>
        <v/>
      </c>
      <c r="B36" s="1" t="str">
        <f>IFERROR(IF(B35+1&lt;=VLOOKUP(#REF!,#REF!, 8,FALSE), B35+1, ""),"")</f>
        <v/>
      </c>
    </row>
    <row r="37" spans="1:2" x14ac:dyDescent="0.25">
      <c r="A37" s="1" t="str">
        <f>IFERROR(IF(A36+1&lt;=VLOOKUP(#REF!,#REF!, 8,FALSE), A36+1, ""),"")</f>
        <v/>
      </c>
      <c r="B37" s="1" t="str">
        <f>IFERROR(IF(B36+1&lt;=VLOOKUP(#REF!,#REF!, 8,FALSE), B36+1, ""),"")</f>
        <v/>
      </c>
    </row>
    <row r="38" spans="1:2" x14ac:dyDescent="0.25">
      <c r="A38" s="1" t="str">
        <f>IFERROR(IF(A37+1&lt;=VLOOKUP(#REF!,#REF!, 8,FALSE), A37+1, ""),"")</f>
        <v/>
      </c>
      <c r="B38" s="1" t="str">
        <f>IFERROR(IF(B37+1&lt;=VLOOKUP(#REF!,#REF!, 8,FALSE), B37+1, ""),"")</f>
        <v/>
      </c>
    </row>
    <row r="39" spans="1:2" x14ac:dyDescent="0.25">
      <c r="A39" s="1" t="str">
        <f>IFERROR(IF(A38+1&lt;=VLOOKUP(#REF!,#REF!, 8,FALSE), A38+1, ""),"")</f>
        <v/>
      </c>
      <c r="B39" s="1" t="str">
        <f>IFERROR(IF(B38+1&lt;=VLOOKUP(#REF!,#REF!, 8,FALSE), B38+1, ""),"")</f>
        <v/>
      </c>
    </row>
    <row r="40" spans="1:2" x14ac:dyDescent="0.25">
      <c r="A40" s="1" t="str">
        <f>IFERROR(IF(A39+1&lt;=VLOOKUP(#REF!,#REF!, 8,FALSE), A39+1, ""),"")</f>
        <v/>
      </c>
      <c r="B40" s="1" t="str">
        <f>IFERROR(IF(B39+1&lt;=VLOOKUP(#REF!,#REF!, 8,FALSE), B39+1, ""),"")</f>
        <v/>
      </c>
    </row>
    <row r="41" spans="1:2" x14ac:dyDescent="0.25">
      <c r="A41" s="1" t="str">
        <f>IFERROR(IF(A40+1&lt;=VLOOKUP(#REF!,#REF!, 8,FALSE), A40+1, ""),"")</f>
        <v/>
      </c>
      <c r="B41" s="1" t="str">
        <f>IFERROR(IF(B40+1&lt;=VLOOKUP(#REF!,#REF!, 8,FALSE), B40+1, ""),"")</f>
        <v/>
      </c>
    </row>
    <row r="42" spans="1:2" x14ac:dyDescent="0.25">
      <c r="A42" s="1" t="str">
        <f>IFERROR(IF(A41+1&lt;=VLOOKUP(#REF!,#REF!, 8,FALSE), A41+1, ""),"")</f>
        <v/>
      </c>
      <c r="B42" s="1" t="str">
        <f>IFERROR(IF(B41+1&lt;=VLOOKUP(#REF!,#REF!, 8,FALSE), B41+1, ""),"")</f>
        <v/>
      </c>
    </row>
    <row r="43" spans="1:2" x14ac:dyDescent="0.25">
      <c r="A43" s="1" t="str">
        <f>IFERROR(IF(A42+1&lt;=VLOOKUP(#REF!,#REF!, 8,FALSE), A42+1, ""),"")</f>
        <v/>
      </c>
      <c r="B43" s="1" t="str">
        <f>IFERROR(IF(B42+1&lt;=VLOOKUP(#REF!,#REF!, 8,FALSE), B42+1, ""),"")</f>
        <v/>
      </c>
    </row>
    <row r="44" spans="1:2" x14ac:dyDescent="0.25">
      <c r="A44" s="1" t="str">
        <f>IFERROR(IF(A43+1&lt;=VLOOKUP(#REF!,#REF!, 8,FALSE), A43+1, ""),"")</f>
        <v/>
      </c>
      <c r="B44" s="1" t="str">
        <f>IFERROR(IF(B43+1&lt;=VLOOKUP(#REF!,#REF!, 8,FALSE), B43+1, ""),"")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Financial Funcs Exercise</vt:lpstr>
      <vt:lpstr>Lists</vt:lpstr>
    </vt:vector>
  </TitlesOfParts>
  <Company>Carey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MBOGO.A.ALFRED</cp:lastModifiedBy>
  <dcterms:created xsi:type="dcterms:W3CDTF">2006-09-24T19:48:39Z</dcterms:created>
  <dcterms:modified xsi:type="dcterms:W3CDTF">2025-01-25T08:29:35Z</dcterms:modified>
</cp:coreProperties>
</file>