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cinthali/Library/Mobile Documents/com~apple~CloudDocs/Papers/2021/IST-Layout-Journal-Paper/Revision/evaluation/"/>
    </mc:Choice>
  </mc:AlternateContent>
  <xr:revisionPtr revIDLastSave="0" documentId="8_{1CC8DA33-1300-0844-96D4-CA8C486615FF}" xr6:coauthVersionLast="47" xr6:coauthVersionMax="47" xr10:uidLastSave="{00000000-0000-0000-0000-000000000000}"/>
  <bookViews>
    <workbookView xWindow="500" yWindow="500" windowWidth="27960" windowHeight="16520" activeTab="2" xr2:uid="{28726F6D-2E38-4141-8A49-85952BFCA8F2}"/>
  </bookViews>
  <sheets>
    <sheet name="original" sheetId="1" r:id="rId1"/>
    <sheet name="cleaned-multi-model-merge-data" sheetId="7" r:id="rId2"/>
    <sheet name="CORRELATION_RESULT" sheetId="10" r:id="rId3"/>
    <sheet name="correlation_exercise" sheetId="8" r:id="rId4"/>
    <sheet name="rp_gx_similarity_rf" sheetId="2" r:id="rId5"/>
    <sheet name="rp_gv_similarity_rf" sheetId="3" r:id="rId6"/>
    <sheet name="rp_rf_rp_others_similarity" sheetId="4" r:id="rId7"/>
    <sheet name="rp_gx_similarity_others" sheetId="5" r:id="rId8"/>
    <sheet name="rp_gv_similarity_other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25" i="8"/>
  <c r="A25" i="8"/>
  <c r="AI63" i="8"/>
  <c r="V63" i="8"/>
  <c r="I63" i="8"/>
  <c r="AI62" i="8"/>
  <c r="V62" i="8"/>
  <c r="I62" i="8"/>
  <c r="AI61" i="8"/>
  <c r="V61" i="8"/>
  <c r="I61" i="8"/>
  <c r="AI60" i="8"/>
  <c r="V60" i="8"/>
  <c r="I60" i="8"/>
  <c r="AI59" i="8"/>
  <c r="V59" i="8"/>
  <c r="I59" i="8"/>
  <c r="AI58" i="8"/>
  <c r="V58" i="8"/>
  <c r="I58" i="8"/>
  <c r="AI57" i="8"/>
  <c r="V57" i="8"/>
  <c r="I57" i="8"/>
  <c r="AI56" i="8"/>
  <c r="V56" i="8"/>
  <c r="I56" i="8"/>
  <c r="AI55" i="8"/>
  <c r="V55" i="8"/>
  <c r="I55" i="8"/>
  <c r="AI54" i="8"/>
  <c r="V54" i="8"/>
  <c r="I54" i="8"/>
  <c r="AI53" i="8"/>
  <c r="V53" i="8"/>
  <c r="I53" i="8"/>
  <c r="AI52" i="8"/>
  <c r="V52" i="8"/>
  <c r="I52" i="8"/>
  <c r="AI51" i="8"/>
  <c r="V51" i="8"/>
  <c r="I51" i="8"/>
  <c r="AI50" i="8"/>
  <c r="V50" i="8"/>
  <c r="I50" i="8"/>
  <c r="AI49" i="8"/>
  <c r="V49" i="8"/>
  <c r="I49" i="8"/>
  <c r="AI48" i="8"/>
  <c r="V48" i="8"/>
  <c r="I48" i="8"/>
  <c r="AI47" i="8"/>
  <c r="V47" i="8"/>
  <c r="I47" i="8"/>
  <c r="AI46" i="8"/>
  <c r="V46" i="8"/>
  <c r="I46" i="8"/>
  <c r="AI45" i="8"/>
  <c r="V45" i="8"/>
  <c r="I45" i="8"/>
  <c r="AI44" i="8"/>
  <c r="V44" i="8"/>
  <c r="I44" i="8"/>
  <c r="AI43" i="8"/>
  <c r="V43" i="8"/>
  <c r="I43" i="8"/>
  <c r="AI42" i="8"/>
  <c r="V42" i="8"/>
  <c r="I42" i="8"/>
  <c r="AI41" i="8"/>
  <c r="V41" i="8"/>
  <c r="I41" i="8"/>
  <c r="AI40" i="8"/>
  <c r="V40" i="8"/>
  <c r="I40" i="8"/>
  <c r="AI39" i="8"/>
  <c r="V39" i="8"/>
  <c r="I39" i="8"/>
  <c r="AI38" i="8"/>
  <c r="V38" i="8"/>
  <c r="I38" i="8"/>
  <c r="AI37" i="8"/>
  <c r="V37" i="8"/>
  <c r="I37" i="8"/>
  <c r="AI36" i="8"/>
  <c r="V36" i="8"/>
  <c r="I36" i="8"/>
  <c r="AI35" i="8"/>
  <c r="V35" i="8"/>
  <c r="I35" i="8"/>
  <c r="AI34" i="8"/>
  <c r="V34" i="8"/>
  <c r="I34" i="8"/>
  <c r="AI33" i="8"/>
  <c r="V33" i="8"/>
  <c r="I33" i="8"/>
  <c r="AI32" i="8"/>
  <c r="V32" i="8"/>
  <c r="I32" i="8"/>
  <c r="AI31" i="8"/>
  <c r="V31" i="8"/>
  <c r="I31" i="8"/>
  <c r="AI30" i="8"/>
  <c r="V30" i="8"/>
  <c r="I30" i="8"/>
  <c r="AI29" i="8"/>
  <c r="V29" i="8"/>
  <c r="I29" i="8"/>
  <c r="AI28" i="8"/>
  <c r="V28" i="8"/>
  <c r="I28" i="8"/>
  <c r="AI27" i="8"/>
  <c r="V27" i="8"/>
  <c r="I27" i="8"/>
  <c r="AI26" i="8"/>
  <c r="V26" i="8"/>
  <c r="I26" i="8"/>
  <c r="AI25" i="8"/>
  <c r="V25" i="8"/>
  <c r="I25" i="8"/>
  <c r="AI24" i="8"/>
  <c r="V24" i="8"/>
  <c r="I24" i="8"/>
  <c r="AI23" i="8"/>
  <c r="V23" i="8"/>
  <c r="I23" i="8"/>
  <c r="AI22" i="8"/>
  <c r="V22" i="8"/>
  <c r="I22" i="8"/>
  <c r="AI21" i="8"/>
  <c r="AF21" i="8"/>
  <c r="V21" i="8"/>
  <c r="S21" i="8"/>
  <c r="I21" i="8"/>
  <c r="F21" i="8"/>
  <c r="AI20" i="8"/>
  <c r="AF20" i="8"/>
  <c r="V20" i="8"/>
  <c r="S20" i="8"/>
  <c r="I20" i="8"/>
  <c r="F20" i="8"/>
  <c r="AI19" i="8"/>
  <c r="AF19" i="8"/>
  <c r="V19" i="8"/>
  <c r="S19" i="8"/>
  <c r="I19" i="8"/>
  <c r="F19" i="8"/>
  <c r="AI18" i="8"/>
  <c r="AF18" i="8"/>
  <c r="V18" i="8"/>
  <c r="S18" i="8"/>
  <c r="I18" i="8"/>
  <c r="F18" i="8"/>
  <c r="AI17" i="8"/>
  <c r="AF17" i="8"/>
  <c r="V17" i="8"/>
  <c r="S17" i="8"/>
  <c r="I17" i="8"/>
  <c r="F17" i="8"/>
  <c r="AI16" i="8"/>
  <c r="AF16" i="8"/>
  <c r="V16" i="8"/>
  <c r="S16" i="8"/>
  <c r="I16" i="8"/>
  <c r="F16" i="8"/>
  <c r="AI15" i="8"/>
  <c r="AF15" i="8"/>
  <c r="V15" i="8"/>
  <c r="S15" i="8"/>
  <c r="I15" i="8"/>
  <c r="F15" i="8"/>
  <c r="AI14" i="8"/>
  <c r="AF14" i="8"/>
  <c r="V14" i="8"/>
  <c r="S14" i="8"/>
  <c r="I14" i="8"/>
  <c r="F14" i="8"/>
  <c r="AI13" i="8"/>
  <c r="AF13" i="8"/>
  <c r="V13" i="8"/>
  <c r="S13" i="8"/>
  <c r="I13" i="8"/>
  <c r="F13" i="8"/>
  <c r="AI12" i="8"/>
  <c r="AF12" i="8"/>
  <c r="V12" i="8"/>
  <c r="S12" i="8"/>
  <c r="I12" i="8"/>
  <c r="F12" i="8"/>
  <c r="AI11" i="8"/>
  <c r="AF11" i="8"/>
  <c r="V11" i="8"/>
  <c r="S11" i="8"/>
  <c r="I11" i="8"/>
  <c r="F11" i="8"/>
  <c r="AI10" i="8"/>
  <c r="AF10" i="8"/>
  <c r="V10" i="8"/>
  <c r="S10" i="8"/>
  <c r="I10" i="8"/>
  <c r="F10" i="8"/>
  <c r="AI9" i="8"/>
  <c r="AF9" i="8"/>
  <c r="V9" i="8"/>
  <c r="S9" i="8"/>
  <c r="I9" i="8"/>
  <c r="F9" i="8"/>
  <c r="AI8" i="8"/>
  <c r="AF8" i="8"/>
  <c r="V8" i="8"/>
  <c r="S8" i="8"/>
  <c r="I8" i="8"/>
  <c r="F8" i="8"/>
  <c r="AI7" i="8"/>
  <c r="AF7" i="8"/>
  <c r="V7" i="8"/>
  <c r="S7" i="8"/>
  <c r="I7" i="8"/>
  <c r="F7" i="8"/>
  <c r="AI6" i="8"/>
  <c r="AF6" i="8"/>
  <c r="V6" i="8"/>
  <c r="S6" i="8"/>
  <c r="I6" i="8"/>
  <c r="F6" i="8"/>
  <c r="AI5" i="8"/>
  <c r="AF5" i="8"/>
  <c r="V5" i="8"/>
  <c r="S5" i="8"/>
  <c r="I5" i="8"/>
  <c r="F5" i="8"/>
  <c r="AI4" i="8"/>
  <c r="AF4" i="8"/>
  <c r="V4" i="8"/>
  <c r="S4" i="8"/>
  <c r="I4" i="8"/>
  <c r="F4" i="8"/>
  <c r="AI3" i="8"/>
  <c r="AF3" i="8"/>
  <c r="V3" i="8"/>
  <c r="S3" i="8"/>
  <c r="I3" i="8"/>
  <c r="F3" i="8"/>
  <c r="AI2" i="8"/>
  <c r="AF2" i="8"/>
  <c r="V2" i="8"/>
  <c r="S2" i="8"/>
  <c r="I2" i="8"/>
  <c r="F2" i="8"/>
  <c r="AK63" i="7"/>
  <c r="X63" i="7"/>
  <c r="K63" i="7"/>
  <c r="AK62" i="7"/>
  <c r="X62" i="7"/>
  <c r="K62" i="7"/>
  <c r="AK61" i="7"/>
  <c r="X61" i="7"/>
  <c r="K61" i="7"/>
  <c r="AK60" i="7"/>
  <c r="X60" i="7"/>
  <c r="K60" i="7"/>
  <c r="AH21" i="7"/>
  <c r="U21" i="7"/>
  <c r="H21" i="7"/>
  <c r="AK59" i="7"/>
  <c r="X59" i="7"/>
  <c r="K59" i="7"/>
  <c r="AK58" i="7"/>
  <c r="X58" i="7"/>
  <c r="K58" i="7"/>
  <c r="AK57" i="7"/>
  <c r="X57" i="7"/>
  <c r="K57" i="7"/>
  <c r="AK56" i="7"/>
  <c r="X56" i="7"/>
  <c r="K56" i="7"/>
  <c r="AK55" i="7"/>
  <c r="X55" i="7"/>
  <c r="K55" i="7"/>
  <c r="AH20" i="7"/>
  <c r="U20" i="7"/>
  <c r="H20" i="7"/>
  <c r="AK54" i="7"/>
  <c r="X54" i="7"/>
  <c r="K54" i="7"/>
  <c r="AK53" i="7"/>
  <c r="X53" i="7"/>
  <c r="K53" i="7"/>
  <c r="AK52" i="7"/>
  <c r="X52" i="7"/>
  <c r="K52" i="7"/>
  <c r="AH19" i="7"/>
  <c r="U19" i="7"/>
  <c r="H19" i="7"/>
  <c r="AK51" i="7"/>
  <c r="X51" i="7"/>
  <c r="K51" i="7"/>
  <c r="AH18" i="7"/>
  <c r="U18" i="7"/>
  <c r="H18" i="7"/>
  <c r="AK50" i="7"/>
  <c r="X50" i="7"/>
  <c r="K50" i="7"/>
  <c r="AK49" i="7"/>
  <c r="X49" i="7"/>
  <c r="K49" i="7"/>
  <c r="AK48" i="7"/>
  <c r="X48" i="7"/>
  <c r="K48" i="7"/>
  <c r="AK47" i="7"/>
  <c r="X47" i="7"/>
  <c r="K47" i="7"/>
  <c r="AH17" i="7"/>
  <c r="U17" i="7"/>
  <c r="H17" i="7"/>
  <c r="AK46" i="7"/>
  <c r="X46" i="7"/>
  <c r="K46" i="7"/>
  <c r="AH16" i="7"/>
  <c r="U16" i="7"/>
  <c r="H16" i="7"/>
  <c r="AK45" i="7"/>
  <c r="X45" i="7"/>
  <c r="K45" i="7"/>
  <c r="AK44" i="7"/>
  <c r="X44" i="7"/>
  <c r="K44" i="7"/>
  <c r="AH15" i="7"/>
  <c r="U15" i="7"/>
  <c r="H15" i="7"/>
  <c r="AK43" i="7"/>
  <c r="X43" i="7"/>
  <c r="K43" i="7"/>
  <c r="AH14" i="7"/>
  <c r="U14" i="7"/>
  <c r="H14" i="7"/>
  <c r="AK42" i="7"/>
  <c r="X42" i="7"/>
  <c r="K42" i="7"/>
  <c r="AK41" i="7"/>
  <c r="X41" i="7"/>
  <c r="K41" i="7"/>
  <c r="AH13" i="7"/>
  <c r="U13" i="7"/>
  <c r="H13" i="7"/>
  <c r="AK40" i="7"/>
  <c r="X40" i="7"/>
  <c r="K40" i="7"/>
  <c r="AK39" i="7"/>
  <c r="X39" i="7"/>
  <c r="K39" i="7"/>
  <c r="AK38" i="7"/>
  <c r="X38" i="7"/>
  <c r="K38" i="7"/>
  <c r="AK37" i="7"/>
  <c r="X37" i="7"/>
  <c r="K37" i="7"/>
  <c r="AH12" i="7"/>
  <c r="U12" i="7"/>
  <c r="H12" i="7"/>
  <c r="AK36" i="7"/>
  <c r="X36" i="7"/>
  <c r="K36" i="7"/>
  <c r="AK35" i="7"/>
  <c r="X35" i="7"/>
  <c r="K35" i="7"/>
  <c r="AK34" i="7"/>
  <c r="X34" i="7"/>
  <c r="K34" i="7"/>
  <c r="AK33" i="7"/>
  <c r="X33" i="7"/>
  <c r="K33" i="7"/>
  <c r="AH11" i="7"/>
  <c r="U11" i="7"/>
  <c r="H11" i="7"/>
  <c r="AK32" i="7"/>
  <c r="X32" i="7"/>
  <c r="K32" i="7"/>
  <c r="AK31" i="7"/>
  <c r="X31" i="7"/>
  <c r="K31" i="7"/>
  <c r="AK30" i="7"/>
  <c r="X30" i="7"/>
  <c r="K30" i="7"/>
  <c r="AK29" i="7"/>
  <c r="X29" i="7"/>
  <c r="K29" i="7"/>
  <c r="AK28" i="7"/>
  <c r="X28" i="7"/>
  <c r="K28" i="7"/>
  <c r="AH10" i="7"/>
  <c r="U10" i="7"/>
  <c r="H10" i="7"/>
  <c r="AK27" i="7"/>
  <c r="X27" i="7"/>
  <c r="K27" i="7"/>
  <c r="AK26" i="7"/>
  <c r="X26" i="7"/>
  <c r="K26" i="7"/>
  <c r="AH9" i="7"/>
  <c r="U9" i="7"/>
  <c r="H9" i="7"/>
  <c r="AK25" i="7"/>
  <c r="X25" i="7"/>
  <c r="K25" i="7"/>
  <c r="AK24" i="7"/>
  <c r="X24" i="7"/>
  <c r="K24" i="7"/>
  <c r="AK23" i="7"/>
  <c r="X23" i="7"/>
  <c r="K23" i="7"/>
  <c r="AH8" i="7"/>
  <c r="U8" i="7"/>
  <c r="H8" i="7"/>
  <c r="AK22" i="7"/>
  <c r="X22" i="7"/>
  <c r="K22" i="7"/>
  <c r="AK21" i="7"/>
  <c r="X21" i="7"/>
  <c r="K21" i="7"/>
  <c r="AK20" i="7"/>
  <c r="X20" i="7"/>
  <c r="K20" i="7"/>
  <c r="AK19" i="7"/>
  <c r="X19" i="7"/>
  <c r="K19" i="7"/>
  <c r="AH7" i="7"/>
  <c r="U7" i="7"/>
  <c r="H7" i="7"/>
  <c r="AK18" i="7"/>
  <c r="X18" i="7"/>
  <c r="K18" i="7"/>
  <c r="AK17" i="7"/>
  <c r="X17" i="7"/>
  <c r="K17" i="7"/>
  <c r="AK16" i="7"/>
  <c r="X16" i="7"/>
  <c r="K16" i="7"/>
  <c r="AK15" i="7"/>
  <c r="X15" i="7"/>
  <c r="K15" i="7"/>
  <c r="AK14" i="7"/>
  <c r="X14" i="7"/>
  <c r="K14" i="7"/>
  <c r="AK13" i="7"/>
  <c r="X13" i="7"/>
  <c r="K13" i="7"/>
  <c r="AH6" i="7"/>
  <c r="U6" i="7"/>
  <c r="H6" i="7"/>
  <c r="AK12" i="7"/>
  <c r="X12" i="7"/>
  <c r="K12" i="7"/>
  <c r="AK11" i="7"/>
  <c r="X11" i="7"/>
  <c r="K11" i="7"/>
  <c r="AK10" i="7"/>
  <c r="X10" i="7"/>
  <c r="K10" i="7"/>
  <c r="AK9" i="7"/>
  <c r="X9" i="7"/>
  <c r="K9" i="7"/>
  <c r="AH5" i="7"/>
  <c r="U5" i="7"/>
  <c r="H5" i="7"/>
  <c r="AK8" i="7"/>
  <c r="X8" i="7"/>
  <c r="K8" i="7"/>
  <c r="AK7" i="7"/>
  <c r="X7" i="7"/>
  <c r="K7" i="7"/>
  <c r="AH4" i="7"/>
  <c r="U4" i="7"/>
  <c r="H4" i="7"/>
  <c r="AK6" i="7"/>
  <c r="X6" i="7"/>
  <c r="K6" i="7"/>
  <c r="AK5" i="7"/>
  <c r="X5" i="7"/>
  <c r="K5" i="7"/>
  <c r="AH3" i="7"/>
  <c r="U3" i="7"/>
  <c r="H3" i="7"/>
  <c r="AK4" i="7"/>
  <c r="X4" i="7"/>
  <c r="K4" i="7"/>
  <c r="AK3" i="7"/>
  <c r="X3" i="7"/>
  <c r="K3" i="7"/>
  <c r="AK2" i="7"/>
  <c r="X2" i="7"/>
  <c r="K2" i="7"/>
  <c r="AH2" i="7"/>
  <c r="U2" i="7"/>
  <c r="H2" i="7"/>
  <c r="AU123" i="1"/>
  <c r="AT123" i="1"/>
  <c r="AS123" i="1"/>
  <c r="AR123" i="1"/>
  <c r="AQ123" i="1"/>
  <c r="AO123" i="1"/>
  <c r="AN123" i="1"/>
  <c r="AL123" i="1"/>
  <c r="AK123" i="1"/>
  <c r="AJ123" i="1"/>
  <c r="AI123" i="1"/>
  <c r="AH123" i="1"/>
  <c r="AG123" i="1"/>
  <c r="AF123" i="1"/>
  <c r="AE123" i="1"/>
  <c r="AD123" i="1"/>
  <c r="AB123" i="1"/>
  <c r="AA123" i="1"/>
  <c r="Y123" i="1"/>
  <c r="X123" i="1"/>
  <c r="W123" i="1"/>
  <c r="V123" i="1"/>
  <c r="U123" i="1"/>
  <c r="T123" i="1"/>
  <c r="S123" i="1"/>
  <c r="R123" i="1"/>
  <c r="Q123" i="1"/>
  <c r="O123" i="1"/>
  <c r="N123" i="1"/>
  <c r="L123" i="1"/>
  <c r="K123" i="1"/>
  <c r="J123" i="1"/>
  <c r="I123" i="1"/>
  <c r="AP119" i="1"/>
  <c r="AC119" i="1"/>
  <c r="P119" i="1"/>
  <c r="AP118" i="1"/>
  <c r="AC118" i="1"/>
  <c r="P118" i="1"/>
  <c r="AP117" i="1"/>
  <c r="AC117" i="1"/>
  <c r="P117" i="1"/>
  <c r="AP116" i="1"/>
  <c r="AC116" i="1"/>
  <c r="P116" i="1"/>
  <c r="AM115" i="1"/>
  <c r="Z115" i="1"/>
  <c r="M115" i="1"/>
  <c r="AP113" i="1"/>
  <c r="AC113" i="1"/>
  <c r="P113" i="1"/>
  <c r="AP112" i="1"/>
  <c r="AC112" i="1"/>
  <c r="P112" i="1"/>
  <c r="AP111" i="1"/>
  <c r="AC111" i="1"/>
  <c r="P111" i="1"/>
  <c r="AP110" i="1"/>
  <c r="AC110" i="1"/>
  <c r="P110" i="1"/>
  <c r="AP109" i="1"/>
  <c r="AC109" i="1"/>
  <c r="P109" i="1"/>
  <c r="AM108" i="1"/>
  <c r="Z108" i="1"/>
  <c r="M108" i="1"/>
  <c r="AP106" i="1"/>
  <c r="AC106" i="1"/>
  <c r="P106" i="1"/>
  <c r="AP105" i="1"/>
  <c r="AC105" i="1"/>
  <c r="P105" i="1"/>
  <c r="AP104" i="1"/>
  <c r="AC104" i="1"/>
  <c r="P104" i="1"/>
  <c r="AM103" i="1"/>
  <c r="Z103" i="1"/>
  <c r="M103" i="1"/>
  <c r="AP101" i="1"/>
  <c r="AC101" i="1"/>
  <c r="P101" i="1"/>
  <c r="AM100" i="1"/>
  <c r="Z100" i="1"/>
  <c r="M100" i="1"/>
  <c r="AP98" i="1"/>
  <c r="AC98" i="1"/>
  <c r="P98" i="1"/>
  <c r="AP97" i="1"/>
  <c r="AC97" i="1"/>
  <c r="P97" i="1"/>
  <c r="AP96" i="1"/>
  <c r="AC96" i="1"/>
  <c r="P96" i="1"/>
  <c r="AP95" i="1"/>
  <c r="AC95" i="1"/>
  <c r="P95" i="1"/>
  <c r="AM94" i="1"/>
  <c r="Z94" i="1"/>
  <c r="M94" i="1"/>
  <c r="AP92" i="1"/>
  <c r="AC92" i="1"/>
  <c r="P92" i="1"/>
  <c r="AM91" i="1"/>
  <c r="Z91" i="1"/>
  <c r="M91" i="1"/>
  <c r="AP89" i="1"/>
  <c r="AC89" i="1"/>
  <c r="P89" i="1"/>
  <c r="AP88" i="1"/>
  <c r="AC88" i="1"/>
  <c r="P88" i="1"/>
  <c r="AM87" i="1"/>
  <c r="Z87" i="1"/>
  <c r="M87" i="1"/>
  <c r="AP85" i="1"/>
  <c r="AC85" i="1"/>
  <c r="P85" i="1"/>
  <c r="AM84" i="1"/>
  <c r="Z84" i="1"/>
  <c r="M84" i="1"/>
  <c r="AP82" i="1"/>
  <c r="AC82" i="1"/>
  <c r="P82" i="1"/>
  <c r="AP81" i="1"/>
  <c r="AC81" i="1"/>
  <c r="P81" i="1"/>
  <c r="AM80" i="1"/>
  <c r="Z80" i="1"/>
  <c r="M80" i="1"/>
  <c r="G78" i="1"/>
  <c r="G77" i="1"/>
  <c r="G76" i="1"/>
  <c r="G75" i="1"/>
  <c r="G74" i="1"/>
  <c r="G73" i="1"/>
  <c r="AP71" i="1"/>
  <c r="AC71" i="1"/>
  <c r="P71" i="1"/>
  <c r="AP70" i="1"/>
  <c r="AC70" i="1"/>
  <c r="P70" i="1"/>
  <c r="AP69" i="1"/>
  <c r="AC69" i="1"/>
  <c r="P69" i="1"/>
  <c r="AP68" i="1"/>
  <c r="AC68" i="1"/>
  <c r="P68" i="1"/>
  <c r="AM67" i="1"/>
  <c r="Z67" i="1"/>
  <c r="M67" i="1"/>
  <c r="AP65" i="1"/>
  <c r="AC65" i="1"/>
  <c r="P65" i="1"/>
  <c r="AP64" i="1"/>
  <c r="AC64" i="1"/>
  <c r="P64" i="1"/>
  <c r="AP63" i="1"/>
  <c r="AC63" i="1"/>
  <c r="P63" i="1"/>
  <c r="AP62" i="1"/>
  <c r="AC62" i="1"/>
  <c r="P62" i="1"/>
  <c r="AM61" i="1"/>
  <c r="Z61" i="1"/>
  <c r="M61" i="1"/>
  <c r="AP59" i="1"/>
  <c r="AC59" i="1"/>
  <c r="P59" i="1"/>
  <c r="AP58" i="1"/>
  <c r="AC58" i="1"/>
  <c r="P58" i="1"/>
  <c r="AP57" i="1"/>
  <c r="AC57" i="1"/>
  <c r="P57" i="1"/>
  <c r="AP56" i="1"/>
  <c r="AC56" i="1"/>
  <c r="P56" i="1"/>
  <c r="AP55" i="1"/>
  <c r="AC55" i="1"/>
  <c r="P55" i="1"/>
  <c r="AM54" i="1"/>
  <c r="Z54" i="1"/>
  <c r="M54" i="1"/>
  <c r="AP52" i="1"/>
  <c r="AC52" i="1"/>
  <c r="P52" i="1"/>
  <c r="AP51" i="1"/>
  <c r="AC51" i="1"/>
  <c r="P51" i="1"/>
  <c r="AM50" i="1"/>
  <c r="Z50" i="1"/>
  <c r="M50" i="1"/>
  <c r="AP48" i="1"/>
  <c r="AC48" i="1"/>
  <c r="P48" i="1"/>
  <c r="AP47" i="1"/>
  <c r="AC47" i="1"/>
  <c r="P47" i="1"/>
  <c r="AP46" i="1"/>
  <c r="AC46" i="1"/>
  <c r="P46" i="1"/>
  <c r="AM45" i="1"/>
  <c r="Z45" i="1"/>
  <c r="M45" i="1"/>
  <c r="AP43" i="1"/>
  <c r="AC43" i="1"/>
  <c r="P43" i="1"/>
  <c r="AP42" i="1"/>
  <c r="AC42" i="1"/>
  <c r="P42" i="1"/>
  <c r="AP41" i="1"/>
  <c r="AC41" i="1"/>
  <c r="P41" i="1"/>
  <c r="AP40" i="1"/>
  <c r="AC40" i="1"/>
  <c r="P40" i="1"/>
  <c r="AP39" i="1"/>
  <c r="AM39" i="1"/>
  <c r="Z39" i="1"/>
  <c r="M39" i="1"/>
  <c r="AP38" i="1"/>
  <c r="AP37" i="1"/>
  <c r="AC37" i="1"/>
  <c r="P37" i="1"/>
  <c r="AP36" i="1"/>
  <c r="AC36" i="1"/>
  <c r="P36" i="1"/>
  <c r="AP35" i="1"/>
  <c r="AC35" i="1"/>
  <c r="P35" i="1"/>
  <c r="AP34" i="1"/>
  <c r="AC34" i="1"/>
  <c r="P34" i="1"/>
  <c r="AP33" i="1"/>
  <c r="AC33" i="1"/>
  <c r="P33" i="1"/>
  <c r="AP32" i="1"/>
  <c r="AC32" i="1"/>
  <c r="P32" i="1"/>
  <c r="AM31" i="1"/>
  <c r="Z31" i="1"/>
  <c r="M31" i="1"/>
  <c r="AP29" i="1"/>
  <c r="AC29" i="1"/>
  <c r="P29" i="1"/>
  <c r="AP28" i="1"/>
  <c r="AC28" i="1"/>
  <c r="P28" i="1"/>
  <c r="AP27" i="1"/>
  <c r="AC27" i="1"/>
  <c r="P27" i="1"/>
  <c r="AP26" i="1"/>
  <c r="AC26" i="1"/>
  <c r="P26" i="1"/>
  <c r="AM25" i="1"/>
  <c r="Z25" i="1"/>
  <c r="M25" i="1"/>
  <c r="AP23" i="1"/>
  <c r="AC23" i="1"/>
  <c r="P23" i="1"/>
  <c r="AP22" i="1"/>
  <c r="AC22" i="1"/>
  <c r="P22" i="1"/>
  <c r="AM21" i="1"/>
  <c r="Z21" i="1"/>
  <c r="M21" i="1"/>
  <c r="AP19" i="1"/>
  <c r="AC19" i="1"/>
  <c r="P19" i="1"/>
  <c r="AP18" i="1"/>
  <c r="AC18" i="1"/>
  <c r="P18" i="1"/>
  <c r="AM17" i="1"/>
  <c r="Z17" i="1"/>
  <c r="M17" i="1"/>
  <c r="AP15" i="1"/>
  <c r="AC15" i="1"/>
  <c r="P15" i="1"/>
  <c r="AP14" i="1"/>
  <c r="AC14" i="1"/>
  <c r="P14" i="1"/>
  <c r="AP13" i="1"/>
  <c r="AC13" i="1"/>
  <c r="P13" i="1"/>
  <c r="AM12" i="1"/>
  <c r="Z12" i="1"/>
  <c r="M12" i="1"/>
  <c r="G10" i="1"/>
  <c r="G9" i="1"/>
  <c r="G8" i="1"/>
  <c r="G7" i="1"/>
  <c r="G6" i="1"/>
  <c r="G5" i="1"/>
  <c r="G4" i="1"/>
  <c r="G3" i="1"/>
  <c r="AM123" i="1" l="1"/>
  <c r="AP123" i="1"/>
  <c r="P123" i="1"/>
  <c r="Z123" i="1"/>
  <c r="AC123" i="1"/>
  <c r="M123" i="1"/>
</calcChain>
</file>

<file path=xl/sharedStrings.xml><?xml version="1.0" encoding="utf-8"?>
<sst xmlns="http://schemas.openxmlformats.org/spreadsheetml/2006/main" count="310" uniqueCount="89">
  <si>
    <t>#Exp</t>
  </si>
  <si>
    <t>#class</t>
  </si>
  <si>
    <t>Concern</t>
  </si>
  <si>
    <t>Before</t>
  </si>
  <si>
    <t>Relative Positioning</t>
  </si>
  <si>
    <t>GraphX</t>
  </si>
  <si>
    <t>GraphViz</t>
  </si>
  <si>
    <t>width</t>
  </si>
  <si>
    <t>height</t>
  </si>
  <si>
    <t>ratio</t>
  </si>
  <si>
    <t>FS</t>
  </si>
  <si>
    <t>C/E</t>
  </si>
  <si>
    <t>E/E</t>
  </si>
  <si>
    <t>widthR</t>
  </si>
  <si>
    <t>heightR</t>
  </si>
  <si>
    <t>ratioR</t>
  </si>
  <si>
    <t>LC/RF</t>
  </si>
  <si>
    <t>LC/OTHERS</t>
  </si>
  <si>
    <t>RP/RF</t>
  </si>
  <si>
    <t>RP/OTHERS</t>
  </si>
  <si>
    <t>Authentication</t>
  </si>
  <si>
    <t>Password</t>
  </si>
  <si>
    <t>Access Block</t>
  </si>
  <si>
    <t>Magnetic</t>
  </si>
  <si>
    <t>Access Card</t>
  </si>
  <si>
    <t>Auto Loggoff</t>
  </si>
  <si>
    <t>Facial Recognition</t>
  </si>
  <si>
    <t>Visual Information</t>
  </si>
  <si>
    <t>Access Blocking</t>
  </si>
  <si>
    <t>Auto Logoff</t>
  </si>
  <si>
    <t xml:space="preserve"> </t>
  </si>
  <si>
    <t>FacialREcognition</t>
  </si>
  <si>
    <t>FacialRecognition</t>
  </si>
  <si>
    <t>Acces Card</t>
  </si>
  <si>
    <t>Workflow</t>
  </si>
  <si>
    <t>ConditionalSync</t>
  </si>
  <si>
    <t>Input</t>
  </si>
  <si>
    <t>Conditional Exec</t>
  </si>
  <si>
    <t>Controlflow</t>
  </si>
  <si>
    <t>ParallelExec</t>
  </si>
  <si>
    <t>Conditional Execution</t>
  </si>
  <si>
    <t>Cond Sync</t>
  </si>
  <si>
    <t>input</t>
  </si>
  <si>
    <t>ParallelExecution</t>
  </si>
  <si>
    <t>COntrolFlow</t>
  </si>
  <si>
    <t>Conditional Sync</t>
  </si>
  <si>
    <t>RP Similarity RF</t>
  </si>
  <si>
    <t>RP Similarity Others</t>
  </si>
  <si>
    <t>GX Similarity RF</t>
  </si>
  <si>
    <t>GX Similarity Others</t>
  </si>
  <si>
    <t>GV Similarity RF</t>
  </si>
  <si>
    <t>GV Similarity Others</t>
  </si>
  <si>
    <t>RP C/E</t>
  </si>
  <si>
    <t>RP E/E</t>
  </si>
  <si>
    <t>RP ratioR</t>
  </si>
  <si>
    <t>RP ratio</t>
  </si>
  <si>
    <t>RP LC/RF</t>
  </si>
  <si>
    <t>RP LC/OTHERS</t>
  </si>
  <si>
    <t>RP FS</t>
  </si>
  <si>
    <t>RP RP/RF</t>
  </si>
  <si>
    <t>RP RP/OTHERS</t>
  </si>
  <si>
    <t>GX C/E</t>
  </si>
  <si>
    <t>GX E/E</t>
  </si>
  <si>
    <t>GX ratioR</t>
  </si>
  <si>
    <t>GX ratio</t>
  </si>
  <si>
    <t>GX LC/RF</t>
  </si>
  <si>
    <t>GX LC/OTHERS</t>
  </si>
  <si>
    <t>GX FS</t>
  </si>
  <si>
    <t>GX RP/RF</t>
  </si>
  <si>
    <t>GX RP/OTHERS</t>
  </si>
  <si>
    <t>GV C/E</t>
  </si>
  <si>
    <t>GV E/E</t>
  </si>
  <si>
    <t>GV ratioR</t>
  </si>
  <si>
    <t>GV ratio</t>
  </si>
  <si>
    <t>GV LC/RF</t>
  </si>
  <si>
    <t>GV LC/OTHERS</t>
  </si>
  <si>
    <t>GV FS</t>
  </si>
  <si>
    <t>GV RP/RF</t>
  </si>
  <si>
    <t>GV RP/OTHERS</t>
  </si>
  <si>
    <t>Model size</t>
  </si>
  <si>
    <t>Merged Size</t>
  </si>
  <si>
    <t>OtherModel Size</t>
  </si>
  <si>
    <t>RF Size</t>
  </si>
  <si>
    <t>p-value</t>
  </si>
  <si>
    <t>coef</t>
  </si>
  <si>
    <t>SS</t>
  </si>
  <si>
    <t>Y</t>
  </si>
  <si>
    <t>N</t>
  </si>
  <si>
    <t>Y =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</si>
</sst>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FF31-BADA-9441-AE78-3CD0CDF0E3E1}">
  <dimension ref="A1:AV123"/>
  <sheetViews>
    <sheetView workbookViewId="0">
      <selection activeCell="G23" sqref="G23"/>
    </sheetView>
  </sheetViews>
  <sheetFormatPr baseColWidth="10" defaultColWidth="8.6640625" defaultRowHeight="16" x14ac:dyDescent="0.2"/>
  <cols>
    <col min="1" max="1" width="8.6640625" style="8"/>
    <col min="2" max="2" width="8.6640625" style="9"/>
    <col min="3" max="4" width="17.6640625" style="9" customWidth="1"/>
    <col min="5" max="5" width="8.6640625" style="8"/>
    <col min="6" max="6" width="12.33203125" style="8" customWidth="1"/>
    <col min="7" max="7" width="8.6640625" style="8"/>
    <col min="8" max="8" width="17.5" style="8" customWidth="1"/>
    <col min="9" max="17" width="8.6640625" style="8"/>
    <col min="18" max="18" width="11.6640625" style="8" customWidth="1"/>
    <col min="19" max="19" width="10.83203125" style="8" customWidth="1"/>
    <col min="20" max="20" width="12.1640625" style="8" customWidth="1"/>
    <col min="21" max="21" width="11.83203125" style="8" customWidth="1"/>
    <col min="22" max="30" width="8.6640625" style="8"/>
    <col min="31" max="31" width="12.33203125" style="8" customWidth="1"/>
    <col min="32" max="32" width="8.6640625" style="8"/>
    <col min="33" max="33" width="8.6640625" style="9"/>
    <col min="34" max="34" width="12.1640625" style="8" customWidth="1"/>
    <col min="35" max="43" width="8.6640625" style="8"/>
    <col min="44" max="44" width="13.1640625" style="8" customWidth="1"/>
    <col min="45" max="46" width="8.6640625" style="8"/>
    <col min="47" max="47" width="13.6640625" style="8" customWidth="1"/>
    <col min="48" max="48" width="8.6640625" style="8"/>
    <col min="49" max="16384" width="8.6640625" style="9"/>
  </cols>
  <sheetData>
    <row r="1" spans="1:47" s="1" customFormat="1" ht="17" thickBot="1" x14ac:dyDescent="0.25">
      <c r="A1" s="1" t="s">
        <v>0</v>
      </c>
      <c r="B1" s="1" t="s">
        <v>1</v>
      </c>
      <c r="C1" s="2" t="s">
        <v>2</v>
      </c>
      <c r="D1" s="3" t="s">
        <v>79</v>
      </c>
      <c r="E1" s="10" t="s">
        <v>3</v>
      </c>
      <c r="F1" s="11"/>
      <c r="G1" s="11"/>
      <c r="H1" s="12"/>
      <c r="I1" s="13" t="s">
        <v>4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13" t="s">
        <v>5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/>
      <c r="AI1" s="13" t="s">
        <v>6</v>
      </c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5"/>
    </row>
    <row r="2" spans="1:47" s="1" customFormat="1" ht="17" thickBot="1" x14ac:dyDescent="0.25">
      <c r="C2" s="2"/>
      <c r="D2" s="16"/>
      <c r="E2" s="4" t="s">
        <v>7</v>
      </c>
      <c r="F2" s="5" t="s">
        <v>8</v>
      </c>
      <c r="G2" s="5" t="s">
        <v>9</v>
      </c>
      <c r="H2" s="5" t="s">
        <v>10</v>
      </c>
      <c r="I2" s="6" t="s">
        <v>11</v>
      </c>
      <c r="J2" s="7" t="s">
        <v>12</v>
      </c>
      <c r="K2" s="4" t="s">
        <v>13</v>
      </c>
      <c r="L2" s="5" t="s">
        <v>14</v>
      </c>
      <c r="M2" s="5" t="s">
        <v>15</v>
      </c>
      <c r="N2" s="4" t="s">
        <v>7</v>
      </c>
      <c r="O2" s="5" t="s">
        <v>8</v>
      </c>
      <c r="P2" s="5" t="s">
        <v>9</v>
      </c>
      <c r="Q2" s="5" t="s">
        <v>16</v>
      </c>
      <c r="R2" s="5" t="s">
        <v>17</v>
      </c>
      <c r="S2" s="5" t="s">
        <v>10</v>
      </c>
      <c r="T2" s="5" t="s">
        <v>18</v>
      </c>
      <c r="U2" s="5" t="s">
        <v>19</v>
      </c>
      <c r="V2" s="6" t="s">
        <v>11</v>
      </c>
      <c r="W2" s="7" t="s">
        <v>12</v>
      </c>
      <c r="X2" s="4" t="s">
        <v>13</v>
      </c>
      <c r="Y2" s="5" t="s">
        <v>14</v>
      </c>
      <c r="Z2" s="5" t="s">
        <v>15</v>
      </c>
      <c r="AA2" s="4" t="s">
        <v>7</v>
      </c>
      <c r="AB2" s="5" t="s">
        <v>8</v>
      </c>
      <c r="AC2" s="5" t="s">
        <v>9</v>
      </c>
      <c r="AD2" s="5" t="s">
        <v>16</v>
      </c>
      <c r="AE2" s="5" t="s">
        <v>17</v>
      </c>
      <c r="AF2" s="5" t="s">
        <v>10</v>
      </c>
      <c r="AG2" s="5" t="s">
        <v>18</v>
      </c>
      <c r="AH2" s="5" t="s">
        <v>19</v>
      </c>
      <c r="AI2" s="6" t="s">
        <v>11</v>
      </c>
      <c r="AJ2" s="7" t="s">
        <v>12</v>
      </c>
      <c r="AK2" s="4" t="s">
        <v>13</v>
      </c>
      <c r="AL2" s="5" t="s">
        <v>14</v>
      </c>
      <c r="AM2" s="5" t="s">
        <v>15</v>
      </c>
      <c r="AN2" s="4" t="s">
        <v>7</v>
      </c>
      <c r="AO2" s="5" t="s">
        <v>8</v>
      </c>
      <c r="AP2" s="5" t="s">
        <v>9</v>
      </c>
      <c r="AQ2" s="5" t="s">
        <v>16</v>
      </c>
      <c r="AR2" s="5" t="s">
        <v>17</v>
      </c>
      <c r="AS2" s="5" t="s">
        <v>10</v>
      </c>
      <c r="AT2" s="5" t="s">
        <v>18</v>
      </c>
      <c r="AU2" s="5" t="s">
        <v>19</v>
      </c>
    </row>
    <row r="3" spans="1:47" x14ac:dyDescent="0.2">
      <c r="A3" s="8">
        <v>1</v>
      </c>
      <c r="C3" s="9" t="s">
        <v>20</v>
      </c>
      <c r="D3" s="9">
        <v>6</v>
      </c>
      <c r="E3" s="8">
        <v>30.5</v>
      </c>
      <c r="F3" s="8">
        <v>14</v>
      </c>
      <c r="G3" s="8">
        <f>E3/F3</f>
        <v>2.1785714285714284</v>
      </c>
      <c r="H3" s="8">
        <v>1</v>
      </c>
      <c r="AG3" s="8"/>
    </row>
    <row r="4" spans="1:47" x14ac:dyDescent="0.2">
      <c r="C4" s="9" t="s">
        <v>21</v>
      </c>
      <c r="D4" s="9">
        <v>3</v>
      </c>
      <c r="E4" s="8">
        <v>15.5</v>
      </c>
      <c r="F4" s="8">
        <v>13.1</v>
      </c>
      <c r="G4" s="8">
        <f t="shared" ref="G4:G10" si="0">E4/F4</f>
        <v>1.1832061068702291</v>
      </c>
      <c r="H4" s="8">
        <v>0.75</v>
      </c>
      <c r="AG4" s="8"/>
    </row>
    <row r="5" spans="1:47" x14ac:dyDescent="0.2">
      <c r="C5" s="9" t="s">
        <v>22</v>
      </c>
      <c r="D5" s="9">
        <v>2</v>
      </c>
      <c r="E5" s="8">
        <v>14</v>
      </c>
      <c r="F5" s="8">
        <v>12.7</v>
      </c>
      <c r="G5" s="8">
        <f t="shared" si="0"/>
        <v>1.1023622047244095</v>
      </c>
      <c r="H5" s="8">
        <v>1</v>
      </c>
      <c r="AG5" s="8"/>
    </row>
    <row r="6" spans="1:47" x14ac:dyDescent="0.2">
      <c r="C6" s="9" t="s">
        <v>23</v>
      </c>
      <c r="D6" s="9">
        <v>5</v>
      </c>
      <c r="E6" s="8">
        <v>30.2</v>
      </c>
      <c r="F6" s="8">
        <v>8.6</v>
      </c>
      <c r="G6" s="8">
        <f t="shared" si="0"/>
        <v>3.5116279069767442</v>
      </c>
      <c r="H6" s="8">
        <v>0.83333333333333337</v>
      </c>
      <c r="AG6" s="8"/>
    </row>
    <row r="7" spans="1:47" x14ac:dyDescent="0.2">
      <c r="C7" s="9" t="s">
        <v>24</v>
      </c>
      <c r="D7" s="9">
        <v>4</v>
      </c>
      <c r="E7" s="8">
        <v>23.1</v>
      </c>
      <c r="F7" s="8">
        <v>14.7</v>
      </c>
      <c r="G7" s="8">
        <f t="shared" si="0"/>
        <v>1.5714285714285716</v>
      </c>
      <c r="H7" s="8">
        <v>0.66666666666666663</v>
      </c>
      <c r="AG7" s="8"/>
    </row>
    <row r="8" spans="1:47" x14ac:dyDescent="0.2">
      <c r="C8" s="9" t="s">
        <v>25</v>
      </c>
      <c r="D8" s="9">
        <v>2</v>
      </c>
      <c r="E8" s="8">
        <v>21.4</v>
      </c>
      <c r="F8" s="8">
        <v>5.0999999999999996</v>
      </c>
      <c r="G8" s="8">
        <f t="shared" si="0"/>
        <v>4.1960784313725492</v>
      </c>
      <c r="H8" s="8">
        <v>1</v>
      </c>
      <c r="AG8" s="8"/>
    </row>
    <row r="9" spans="1:47" x14ac:dyDescent="0.2">
      <c r="C9" s="9" t="s">
        <v>26</v>
      </c>
      <c r="D9" s="9">
        <v>5</v>
      </c>
      <c r="E9" s="8">
        <v>31</v>
      </c>
      <c r="F9" s="8">
        <v>11.3</v>
      </c>
      <c r="G9" s="8">
        <f t="shared" si="0"/>
        <v>2.7433628318584069</v>
      </c>
      <c r="H9" s="8">
        <v>0.83333333333333337</v>
      </c>
      <c r="AG9" s="8"/>
    </row>
    <row r="10" spans="1:47" x14ac:dyDescent="0.2">
      <c r="C10" s="9" t="s">
        <v>27</v>
      </c>
      <c r="D10" s="9">
        <v>3</v>
      </c>
      <c r="E10" s="8">
        <v>25.2</v>
      </c>
      <c r="F10" s="8">
        <v>14.4</v>
      </c>
      <c r="G10" s="8">
        <f t="shared" si="0"/>
        <v>1.75</v>
      </c>
      <c r="H10" s="8">
        <v>0.75</v>
      </c>
      <c r="AG10" s="8"/>
    </row>
    <row r="11" spans="1:47" x14ac:dyDescent="0.2">
      <c r="AG11" s="8"/>
    </row>
    <row r="12" spans="1:47" x14ac:dyDescent="0.2">
      <c r="A12" s="8">
        <v>1</v>
      </c>
      <c r="B12" s="9">
        <v>10</v>
      </c>
      <c r="C12" s="9" t="s">
        <v>20</v>
      </c>
      <c r="D12" s="9">
        <f>IF(C12="Authentication",6,0)</f>
        <v>6</v>
      </c>
      <c r="I12" s="8">
        <v>0</v>
      </c>
      <c r="J12" s="8">
        <v>0</v>
      </c>
      <c r="K12" s="8">
        <v>17.7</v>
      </c>
      <c r="L12" s="8">
        <v>12</v>
      </c>
      <c r="M12" s="8">
        <f>K12/L12</f>
        <v>1.4749999999999999</v>
      </c>
      <c r="Q12" s="8">
        <v>1</v>
      </c>
      <c r="S12" s="8">
        <v>0.83333333333333337</v>
      </c>
      <c r="T12" s="8">
        <v>1</v>
      </c>
      <c r="V12" s="8">
        <v>0</v>
      </c>
      <c r="W12" s="8">
        <v>0</v>
      </c>
      <c r="X12" s="8">
        <v>31.9</v>
      </c>
      <c r="Y12" s="8">
        <v>7.8</v>
      </c>
      <c r="Z12" s="8">
        <f>X12/Y12</f>
        <v>4.0897435897435894</v>
      </c>
      <c r="AD12" s="8">
        <v>1</v>
      </c>
      <c r="AF12" s="8">
        <v>0.625</v>
      </c>
      <c r="AG12" s="8">
        <v>0.13333333333333333</v>
      </c>
      <c r="AI12" s="8">
        <v>0</v>
      </c>
      <c r="AJ12" s="8">
        <v>2</v>
      </c>
      <c r="AK12" s="8">
        <v>31.7</v>
      </c>
      <c r="AL12" s="8">
        <v>5.6</v>
      </c>
      <c r="AM12" s="8">
        <f>AK12/AL12</f>
        <v>5.6607142857142856</v>
      </c>
      <c r="AQ12" s="8">
        <v>0.33333333333333331</v>
      </c>
      <c r="AS12" s="8">
        <v>0.7142857142857143</v>
      </c>
      <c r="AT12" s="8">
        <v>0</v>
      </c>
    </row>
    <row r="13" spans="1:47" x14ac:dyDescent="0.2">
      <c r="C13" s="9" t="s">
        <v>28</v>
      </c>
      <c r="D13" s="9">
        <v>2</v>
      </c>
      <c r="N13" s="8">
        <v>14</v>
      </c>
      <c r="O13" s="8">
        <v>7</v>
      </c>
      <c r="P13" s="8">
        <f>N13/O13</f>
        <v>2</v>
      </c>
      <c r="R13" s="8">
        <v>0</v>
      </c>
      <c r="U13" s="8">
        <v>0</v>
      </c>
      <c r="AA13" s="8">
        <v>26</v>
      </c>
      <c r="AB13" s="8">
        <v>8</v>
      </c>
      <c r="AC13" s="8">
        <f>AA13/AB13</f>
        <v>3.25</v>
      </c>
      <c r="AE13" s="8">
        <v>0</v>
      </c>
      <c r="AG13" s="8"/>
      <c r="AH13" s="8">
        <v>0</v>
      </c>
      <c r="AN13" s="8">
        <v>9.3000000000000007</v>
      </c>
      <c r="AO13" s="8">
        <v>4</v>
      </c>
      <c r="AP13" s="8">
        <f t="shared" ref="AP13:AP15" si="1">AN13/AO13</f>
        <v>2.3250000000000002</v>
      </c>
      <c r="AR13" s="8">
        <v>0</v>
      </c>
      <c r="AU13" s="8">
        <v>0</v>
      </c>
    </row>
    <row r="14" spans="1:47" x14ac:dyDescent="0.2">
      <c r="C14" s="9" t="s">
        <v>29</v>
      </c>
      <c r="D14" s="9">
        <v>2</v>
      </c>
      <c r="N14" s="8">
        <v>21.4</v>
      </c>
      <c r="O14" s="8">
        <v>4</v>
      </c>
      <c r="P14" s="8">
        <f t="shared" ref="P14:P71" si="2">N14/O14</f>
        <v>5.35</v>
      </c>
      <c r="R14" s="8">
        <v>0</v>
      </c>
      <c r="U14" s="8">
        <v>1</v>
      </c>
      <c r="AA14" s="8">
        <v>31.6</v>
      </c>
      <c r="AB14" s="8">
        <v>4.3</v>
      </c>
      <c r="AC14" s="8">
        <f t="shared" ref="AC14:AC71" si="3">AA14/AB14</f>
        <v>7.3488372093023262</v>
      </c>
      <c r="AE14" s="8">
        <v>0</v>
      </c>
      <c r="AG14" s="8"/>
      <c r="AH14" s="8">
        <v>1</v>
      </c>
      <c r="AN14" s="8">
        <v>11.3</v>
      </c>
      <c r="AO14" s="8">
        <v>2.5</v>
      </c>
      <c r="AP14" s="8">
        <f t="shared" si="1"/>
        <v>4.5200000000000005</v>
      </c>
      <c r="AR14" s="8">
        <v>0</v>
      </c>
      <c r="AU14" s="8">
        <v>1</v>
      </c>
    </row>
    <row r="15" spans="1:47" x14ac:dyDescent="0.2">
      <c r="C15" s="9" t="s">
        <v>21</v>
      </c>
      <c r="D15" s="9">
        <v>3</v>
      </c>
      <c r="N15" s="8">
        <v>10.1</v>
      </c>
      <c r="O15" s="8">
        <v>5.3</v>
      </c>
      <c r="P15" s="8">
        <f t="shared" si="2"/>
        <v>1.9056603773584906</v>
      </c>
      <c r="R15" s="8">
        <v>1</v>
      </c>
      <c r="U15" s="8">
        <v>1</v>
      </c>
      <c r="AA15" s="8">
        <v>6.9</v>
      </c>
      <c r="AB15" s="8">
        <v>7.9</v>
      </c>
      <c r="AC15" s="8">
        <f t="shared" si="3"/>
        <v>0.87341772151898733</v>
      </c>
      <c r="AE15" s="8">
        <v>1</v>
      </c>
      <c r="AG15" s="8"/>
      <c r="AH15" s="8">
        <v>0.33333333333333331</v>
      </c>
      <c r="AN15" s="8">
        <v>6.5</v>
      </c>
      <c r="AO15" s="8">
        <v>4.4000000000000004</v>
      </c>
      <c r="AP15" s="8">
        <f t="shared" si="1"/>
        <v>1.4772727272727271</v>
      </c>
      <c r="AR15" s="8">
        <v>1</v>
      </c>
      <c r="AU15" s="8">
        <v>0</v>
      </c>
    </row>
    <row r="16" spans="1:47" x14ac:dyDescent="0.2">
      <c r="AG16" s="8"/>
    </row>
    <row r="17" spans="1:47" x14ac:dyDescent="0.2">
      <c r="A17" s="8">
        <v>2</v>
      </c>
      <c r="B17" s="9">
        <v>9</v>
      </c>
      <c r="C17" s="9" t="s">
        <v>20</v>
      </c>
      <c r="D17" s="9">
        <v>6</v>
      </c>
      <c r="I17" s="8">
        <v>0</v>
      </c>
      <c r="J17" s="8">
        <v>0</v>
      </c>
      <c r="K17" s="8">
        <v>18.8</v>
      </c>
      <c r="L17" s="8">
        <v>12</v>
      </c>
      <c r="M17" s="8">
        <f t="shared" ref="M17:M80" si="4">K17/L17</f>
        <v>1.5666666666666667</v>
      </c>
      <c r="Q17" s="8">
        <v>1</v>
      </c>
      <c r="S17" s="8">
        <v>0.75</v>
      </c>
      <c r="T17" s="8">
        <v>1</v>
      </c>
      <c r="U17" s="8">
        <v>0</v>
      </c>
      <c r="V17" s="8">
        <v>0</v>
      </c>
      <c r="W17" s="8">
        <v>0</v>
      </c>
      <c r="X17" s="8">
        <v>31.7</v>
      </c>
      <c r="Y17" s="8">
        <v>6.8</v>
      </c>
      <c r="Z17" s="8">
        <f t="shared" ref="Z17:Z80" si="5">X17/Y17</f>
        <v>4.6617647058823533</v>
      </c>
      <c r="AD17" s="8">
        <v>0.83333333333333337</v>
      </c>
      <c r="AF17" s="8">
        <v>0.5625</v>
      </c>
      <c r="AG17" s="9">
        <v>6.6666666666666666E-2</v>
      </c>
      <c r="AH17" s="8" t="s">
        <v>30</v>
      </c>
      <c r="AI17" s="8">
        <v>0</v>
      </c>
      <c r="AJ17" s="8">
        <v>0</v>
      </c>
      <c r="AK17" s="8">
        <v>31.8</v>
      </c>
      <c r="AL17" s="8">
        <v>5.4</v>
      </c>
      <c r="AM17" s="8">
        <f t="shared" ref="AM17:AM67" si="6">AK17/AL17</f>
        <v>5.8888888888888884</v>
      </c>
      <c r="AQ17" s="8">
        <v>0.66666666666666663</v>
      </c>
      <c r="AS17" s="8">
        <v>0.75</v>
      </c>
      <c r="AT17" s="8">
        <v>0</v>
      </c>
    </row>
    <row r="18" spans="1:47" x14ac:dyDescent="0.2">
      <c r="C18" s="9" t="s">
        <v>28</v>
      </c>
      <c r="D18" s="9">
        <v>2</v>
      </c>
      <c r="N18" s="8">
        <v>14.9</v>
      </c>
      <c r="O18" s="8">
        <v>7.1</v>
      </c>
      <c r="P18" s="8">
        <f t="shared" si="2"/>
        <v>2.098591549295775</v>
      </c>
      <c r="R18" s="8">
        <v>0</v>
      </c>
      <c r="U18" s="8">
        <v>1</v>
      </c>
      <c r="AA18" s="8">
        <v>15</v>
      </c>
      <c r="AB18" s="8">
        <v>6.9</v>
      </c>
      <c r="AC18" s="8">
        <f t="shared" si="3"/>
        <v>2.1739130434782608</v>
      </c>
      <c r="AE18" s="8">
        <v>0</v>
      </c>
      <c r="AH18" s="8">
        <v>0</v>
      </c>
      <c r="AN18" s="8">
        <v>10.3</v>
      </c>
      <c r="AO18" s="8">
        <v>4.2</v>
      </c>
      <c r="AP18" s="8">
        <f t="shared" ref="AP18:AP71" si="7">AN18/AO18</f>
        <v>2.4523809523809526</v>
      </c>
      <c r="AR18" s="8">
        <v>0</v>
      </c>
      <c r="AU18" s="8">
        <v>0</v>
      </c>
    </row>
    <row r="19" spans="1:47" x14ac:dyDescent="0.2">
      <c r="C19" s="9" t="s">
        <v>21</v>
      </c>
      <c r="D19" s="9">
        <v>3</v>
      </c>
      <c r="N19" s="8">
        <v>11.1</v>
      </c>
      <c r="O19" s="8">
        <v>5.5</v>
      </c>
      <c r="P19" s="8">
        <f t="shared" si="2"/>
        <v>2.0181818181818181</v>
      </c>
      <c r="R19" s="8">
        <v>1</v>
      </c>
      <c r="AA19" s="8">
        <v>6.7</v>
      </c>
      <c r="AB19" s="8">
        <v>7.5</v>
      </c>
      <c r="AC19" s="8">
        <f t="shared" si="3"/>
        <v>0.89333333333333331</v>
      </c>
      <c r="AE19" s="8">
        <v>1</v>
      </c>
      <c r="AH19" s="8">
        <v>0.33333333333333331</v>
      </c>
      <c r="AI19" s="8" t="s">
        <v>30</v>
      </c>
      <c r="AN19" s="8">
        <v>9</v>
      </c>
      <c r="AO19" s="8">
        <v>4.5</v>
      </c>
      <c r="AP19" s="8">
        <f t="shared" si="7"/>
        <v>2</v>
      </c>
      <c r="AR19" s="8">
        <v>1</v>
      </c>
      <c r="AU19" s="8">
        <v>0</v>
      </c>
    </row>
    <row r="21" spans="1:47" x14ac:dyDescent="0.2">
      <c r="A21" s="8">
        <v>3</v>
      </c>
      <c r="B21" s="9">
        <v>9</v>
      </c>
      <c r="C21" s="9" t="s">
        <v>20</v>
      </c>
      <c r="D21" s="9">
        <v>6</v>
      </c>
      <c r="I21" s="8">
        <v>0</v>
      </c>
      <c r="J21" s="8">
        <v>0</v>
      </c>
      <c r="K21" s="8">
        <v>16</v>
      </c>
      <c r="L21" s="8">
        <v>11.3</v>
      </c>
      <c r="M21" s="8">
        <f t="shared" si="4"/>
        <v>1.415929203539823</v>
      </c>
      <c r="Q21" s="8">
        <v>1</v>
      </c>
      <c r="S21" s="8">
        <v>0.75</v>
      </c>
      <c r="T21" s="8">
        <v>1</v>
      </c>
      <c r="V21" s="8">
        <v>0</v>
      </c>
      <c r="W21" s="8">
        <v>0</v>
      </c>
      <c r="X21" s="8">
        <v>31</v>
      </c>
      <c r="Y21" s="8">
        <v>7.5</v>
      </c>
      <c r="Z21" s="8">
        <f t="shared" si="5"/>
        <v>4.1333333333333337</v>
      </c>
      <c r="AD21" s="8">
        <v>0.83333333333333337</v>
      </c>
      <c r="AF21" s="8">
        <v>0.5625</v>
      </c>
      <c r="AG21" s="9">
        <v>6.6666666666666666E-2</v>
      </c>
      <c r="AI21" s="8">
        <v>0</v>
      </c>
      <c r="AJ21" s="8">
        <v>0</v>
      </c>
      <c r="AK21" s="8">
        <v>31.5</v>
      </c>
      <c r="AL21" s="8">
        <v>5.4</v>
      </c>
      <c r="AM21" s="8">
        <f t="shared" si="6"/>
        <v>5.833333333333333</v>
      </c>
      <c r="AQ21" s="8">
        <v>0.66666666666666663</v>
      </c>
      <c r="AS21" s="8">
        <v>0.75</v>
      </c>
      <c r="AT21" s="8">
        <v>0</v>
      </c>
    </row>
    <row r="22" spans="1:47" x14ac:dyDescent="0.2">
      <c r="C22" s="9" t="s">
        <v>29</v>
      </c>
      <c r="D22" s="9">
        <v>2</v>
      </c>
      <c r="N22" s="8">
        <v>17</v>
      </c>
      <c r="O22" s="8">
        <v>3.8</v>
      </c>
      <c r="P22" s="8">
        <f t="shared" si="2"/>
        <v>4.4736842105263159</v>
      </c>
      <c r="R22" s="8">
        <v>0</v>
      </c>
      <c r="U22" s="8">
        <v>1</v>
      </c>
      <c r="AA22" s="8">
        <v>25.4</v>
      </c>
      <c r="AB22" s="8">
        <v>4.4000000000000004</v>
      </c>
      <c r="AC22" s="8">
        <f t="shared" si="3"/>
        <v>5.7727272727272716</v>
      </c>
      <c r="AE22" s="8">
        <v>0</v>
      </c>
      <c r="AH22" s="8">
        <v>1</v>
      </c>
      <c r="AN22" s="8">
        <v>9.3000000000000007</v>
      </c>
      <c r="AO22" s="8">
        <v>2.9</v>
      </c>
      <c r="AP22" s="8">
        <f t="shared" si="7"/>
        <v>3.2068965517241383</v>
      </c>
      <c r="AR22" s="8">
        <v>1</v>
      </c>
      <c r="AU22" s="8">
        <v>1</v>
      </c>
    </row>
    <row r="23" spans="1:47" x14ac:dyDescent="0.2">
      <c r="C23" s="9" t="s">
        <v>21</v>
      </c>
      <c r="D23" s="9">
        <v>3</v>
      </c>
      <c r="N23" s="8">
        <v>10</v>
      </c>
      <c r="O23" s="8">
        <v>4.9000000000000004</v>
      </c>
      <c r="P23" s="8">
        <f t="shared" si="2"/>
        <v>2.0408163265306123</v>
      </c>
      <c r="R23" s="8">
        <v>1</v>
      </c>
      <c r="U23" s="8">
        <v>1</v>
      </c>
      <c r="AA23" s="8">
        <v>7.2</v>
      </c>
      <c r="AB23" s="8">
        <v>8.3000000000000007</v>
      </c>
      <c r="AC23" s="8">
        <f t="shared" si="3"/>
        <v>0.8674698795180722</v>
      </c>
      <c r="AE23" s="8">
        <v>1</v>
      </c>
      <c r="AH23" s="8">
        <v>0.33333333333333331</v>
      </c>
      <c r="AN23" s="8">
        <v>9.5</v>
      </c>
      <c r="AO23" s="8">
        <v>4.7</v>
      </c>
      <c r="AP23" s="8">
        <f t="shared" si="7"/>
        <v>2.021276595744681</v>
      </c>
      <c r="AR23" s="8">
        <v>1</v>
      </c>
      <c r="AU23" s="8">
        <v>0</v>
      </c>
    </row>
    <row r="25" spans="1:47" x14ac:dyDescent="0.2">
      <c r="A25" s="8">
        <v>4</v>
      </c>
      <c r="B25" s="9">
        <v>15</v>
      </c>
      <c r="C25" s="9" t="s">
        <v>20</v>
      </c>
      <c r="D25" s="9">
        <v>6</v>
      </c>
      <c r="I25" s="8">
        <v>0</v>
      </c>
      <c r="J25" s="8">
        <v>0</v>
      </c>
      <c r="K25" s="8">
        <v>20.100000000000001</v>
      </c>
      <c r="L25" s="8">
        <v>11.5</v>
      </c>
      <c r="M25" s="8">
        <f t="shared" si="4"/>
        <v>1.7478260869565219</v>
      </c>
      <c r="Q25" s="8">
        <v>1</v>
      </c>
      <c r="S25" s="8">
        <v>0.8125</v>
      </c>
      <c r="T25" s="8">
        <v>1</v>
      </c>
      <c r="V25" s="8">
        <v>0</v>
      </c>
      <c r="W25" s="8">
        <v>0</v>
      </c>
      <c r="X25" s="8">
        <v>25.5</v>
      </c>
      <c r="Y25" s="8">
        <v>4.5999999999999996</v>
      </c>
      <c r="Z25" s="8">
        <f t="shared" si="5"/>
        <v>5.5434782608695654</v>
      </c>
      <c r="AF25" s="8">
        <v>0.625</v>
      </c>
      <c r="AG25" s="9">
        <v>6.6666666666666666E-2</v>
      </c>
      <c r="AI25" s="8">
        <v>0</v>
      </c>
      <c r="AJ25" s="8">
        <v>0</v>
      </c>
      <c r="AK25" s="8">
        <v>29.5</v>
      </c>
      <c r="AL25" s="8">
        <v>3.5</v>
      </c>
      <c r="AM25" s="8">
        <f t="shared" si="6"/>
        <v>8.4285714285714288</v>
      </c>
      <c r="AQ25" s="8">
        <v>0.66666666666666663</v>
      </c>
      <c r="AS25" s="8">
        <v>0.75</v>
      </c>
      <c r="AT25" s="8">
        <v>0</v>
      </c>
    </row>
    <row r="26" spans="1:47" x14ac:dyDescent="0.2">
      <c r="C26" s="9" t="s">
        <v>28</v>
      </c>
      <c r="D26" s="9">
        <v>2</v>
      </c>
      <c r="N26" s="8">
        <v>10.9</v>
      </c>
      <c r="O26" s="8">
        <v>6.5</v>
      </c>
      <c r="P26" s="8">
        <f t="shared" si="2"/>
        <v>1.676923076923077</v>
      </c>
      <c r="R26" s="8">
        <v>0</v>
      </c>
      <c r="U26" s="8">
        <v>0</v>
      </c>
      <c r="AA26" s="8">
        <v>24.4</v>
      </c>
      <c r="AB26" s="8">
        <v>4.5999999999999996</v>
      </c>
      <c r="AC26" s="8">
        <f t="shared" si="3"/>
        <v>5.304347826086957</v>
      </c>
      <c r="AD26" s="8">
        <v>1</v>
      </c>
      <c r="AE26" s="8">
        <v>0</v>
      </c>
      <c r="AH26" s="8">
        <v>0</v>
      </c>
      <c r="AN26" s="8">
        <v>16</v>
      </c>
      <c r="AO26" s="8">
        <v>3</v>
      </c>
      <c r="AP26" s="8">
        <f t="shared" si="7"/>
        <v>5.333333333333333</v>
      </c>
      <c r="AR26" s="8">
        <v>0</v>
      </c>
      <c r="AU26" s="8">
        <v>0</v>
      </c>
    </row>
    <row r="27" spans="1:47" x14ac:dyDescent="0.2">
      <c r="C27" s="9" t="s">
        <v>29</v>
      </c>
      <c r="D27" s="9">
        <v>2</v>
      </c>
      <c r="N27" s="8">
        <v>19.3</v>
      </c>
      <c r="O27" s="8">
        <v>3.5</v>
      </c>
      <c r="P27" s="8">
        <f t="shared" si="2"/>
        <v>5.5142857142857142</v>
      </c>
      <c r="R27" s="8">
        <v>0</v>
      </c>
      <c r="U27" s="8">
        <v>1</v>
      </c>
      <c r="AA27" s="8">
        <v>21.3</v>
      </c>
      <c r="AB27" s="8">
        <v>2.5</v>
      </c>
      <c r="AC27" s="8">
        <f t="shared" si="3"/>
        <v>8.52</v>
      </c>
      <c r="AE27" s="8">
        <v>0</v>
      </c>
      <c r="AH27" s="8">
        <v>1</v>
      </c>
      <c r="AN27" s="8">
        <v>5.6</v>
      </c>
      <c r="AO27" s="8">
        <v>1.4</v>
      </c>
      <c r="AP27" s="8">
        <f t="shared" si="7"/>
        <v>4</v>
      </c>
      <c r="AR27" s="8">
        <v>1</v>
      </c>
      <c r="AU27" s="8">
        <v>1</v>
      </c>
    </row>
    <row r="28" spans="1:47" x14ac:dyDescent="0.2">
      <c r="C28" s="9" t="s">
        <v>31</v>
      </c>
      <c r="D28" s="9">
        <v>5</v>
      </c>
      <c r="N28" s="8">
        <v>18.8</v>
      </c>
      <c r="O28" s="8">
        <v>5.9</v>
      </c>
      <c r="P28" s="8">
        <f t="shared" si="2"/>
        <v>3.1864406779661016</v>
      </c>
      <c r="R28" s="8">
        <v>1</v>
      </c>
      <c r="U28" s="8">
        <v>1</v>
      </c>
      <c r="AA28" s="8">
        <v>27.1</v>
      </c>
      <c r="AB28" s="8">
        <v>3.5</v>
      </c>
      <c r="AC28" s="8">
        <f t="shared" si="3"/>
        <v>7.7428571428571429</v>
      </c>
      <c r="AE28" s="8">
        <v>0.6</v>
      </c>
      <c r="AH28" s="8">
        <v>0.1</v>
      </c>
      <c r="AN28" s="8">
        <v>14.5</v>
      </c>
      <c r="AO28" s="8">
        <v>3.4</v>
      </c>
      <c r="AP28" s="8">
        <f t="shared" si="7"/>
        <v>4.2647058823529411</v>
      </c>
      <c r="AR28" s="8">
        <v>0.8</v>
      </c>
      <c r="AU28" s="8">
        <v>0.2</v>
      </c>
    </row>
    <row r="29" spans="1:47" x14ac:dyDescent="0.2">
      <c r="C29" s="9" t="s">
        <v>21</v>
      </c>
      <c r="D29" s="9">
        <v>3</v>
      </c>
      <c r="N29" s="8">
        <v>9.6999999999999993</v>
      </c>
      <c r="O29" s="8">
        <v>5.4</v>
      </c>
      <c r="P29" s="8">
        <f t="shared" si="2"/>
        <v>1.7962962962962961</v>
      </c>
      <c r="R29" s="8">
        <v>1</v>
      </c>
      <c r="U29" s="8">
        <v>1</v>
      </c>
      <c r="AA29" s="8">
        <v>4</v>
      </c>
      <c r="AB29" s="8">
        <v>4.5</v>
      </c>
      <c r="AC29" s="8">
        <f t="shared" si="3"/>
        <v>0.88888888888888884</v>
      </c>
      <c r="AE29" s="8">
        <v>1</v>
      </c>
      <c r="AH29" s="8">
        <v>0.33333333333333331</v>
      </c>
      <c r="AN29" s="8">
        <v>5.5</v>
      </c>
      <c r="AO29" s="8">
        <v>3.1</v>
      </c>
      <c r="AP29" s="8">
        <f t="shared" si="7"/>
        <v>1.7741935483870968</v>
      </c>
      <c r="AR29" s="8">
        <v>1</v>
      </c>
      <c r="AU29" s="8">
        <v>0.33333333333333331</v>
      </c>
    </row>
    <row r="31" spans="1:47" x14ac:dyDescent="0.2">
      <c r="A31" s="8">
        <v>5</v>
      </c>
      <c r="B31" s="9">
        <v>21</v>
      </c>
      <c r="C31" s="9" t="s">
        <v>20</v>
      </c>
      <c r="D31" s="9">
        <v>6</v>
      </c>
      <c r="I31" s="8">
        <v>1</v>
      </c>
      <c r="J31" s="8">
        <v>1</v>
      </c>
      <c r="K31" s="8">
        <v>11</v>
      </c>
      <c r="L31" s="8">
        <v>7.3</v>
      </c>
      <c r="M31" s="8">
        <f t="shared" si="4"/>
        <v>1.5068493150684932</v>
      </c>
      <c r="Q31" s="8">
        <v>1</v>
      </c>
      <c r="S31" s="8">
        <v>0.875</v>
      </c>
      <c r="T31" s="8">
        <v>1</v>
      </c>
      <c r="V31" s="8">
        <v>2</v>
      </c>
      <c r="W31" s="8">
        <v>0</v>
      </c>
      <c r="X31" s="8">
        <v>31</v>
      </c>
      <c r="Y31" s="8">
        <v>4.3</v>
      </c>
      <c r="Z31" s="8">
        <f t="shared" si="5"/>
        <v>7.2093023255813957</v>
      </c>
      <c r="AD31" s="8">
        <v>0.42857142857142855</v>
      </c>
      <c r="AF31" s="8">
        <v>0.5</v>
      </c>
      <c r="AG31" s="9">
        <v>0.13333333333333333</v>
      </c>
      <c r="AI31" s="8">
        <v>2</v>
      </c>
      <c r="AJ31" s="8">
        <v>2</v>
      </c>
      <c r="AK31" s="8">
        <v>25.5</v>
      </c>
      <c r="AL31" s="8">
        <v>2.7</v>
      </c>
      <c r="AM31" s="8">
        <f t="shared" si="6"/>
        <v>9.4444444444444446</v>
      </c>
      <c r="AQ31" s="8">
        <v>0.33333333333333331</v>
      </c>
      <c r="AS31" s="8">
        <v>0.58333333333333337</v>
      </c>
      <c r="AT31" s="8">
        <v>0</v>
      </c>
    </row>
    <row r="32" spans="1:47" x14ac:dyDescent="0.2">
      <c r="C32" s="9" t="s">
        <v>28</v>
      </c>
      <c r="D32" s="9">
        <v>2</v>
      </c>
      <c r="N32" s="8">
        <v>7</v>
      </c>
      <c r="O32" s="8">
        <v>4</v>
      </c>
      <c r="P32" s="8">
        <f t="shared" si="2"/>
        <v>1.75</v>
      </c>
      <c r="R32" s="8">
        <v>0</v>
      </c>
      <c r="U32" s="8">
        <v>0</v>
      </c>
      <c r="AA32" s="8">
        <v>27.3</v>
      </c>
      <c r="AB32" s="8">
        <v>4.3</v>
      </c>
      <c r="AC32" s="8">
        <f t="shared" si="3"/>
        <v>6.3488372093023262</v>
      </c>
      <c r="AE32" s="8">
        <v>0</v>
      </c>
      <c r="AH32" s="8">
        <v>0</v>
      </c>
      <c r="AN32" s="8">
        <v>4.8</v>
      </c>
      <c r="AO32" s="8">
        <v>2.2000000000000002</v>
      </c>
      <c r="AP32" s="8">
        <f t="shared" si="7"/>
        <v>2.1818181818181817</v>
      </c>
      <c r="AR32" s="8">
        <v>0</v>
      </c>
      <c r="AU32" s="8">
        <v>0</v>
      </c>
    </row>
    <row r="33" spans="1:47" x14ac:dyDescent="0.2">
      <c r="C33" s="9" t="s">
        <v>24</v>
      </c>
      <c r="D33" s="9">
        <v>4</v>
      </c>
      <c r="N33" s="8">
        <v>11.6</v>
      </c>
      <c r="O33" s="8">
        <v>6.9</v>
      </c>
      <c r="P33" s="8">
        <f t="shared" si="2"/>
        <v>1.681159420289855</v>
      </c>
      <c r="R33" s="8">
        <v>1</v>
      </c>
      <c r="U33" s="8">
        <v>0.83333333333333337</v>
      </c>
      <c r="AA33" s="8">
        <v>9.6</v>
      </c>
      <c r="AB33" s="8">
        <v>6.8</v>
      </c>
      <c r="AC33" s="8">
        <f t="shared" si="3"/>
        <v>1.411764705882353</v>
      </c>
      <c r="AE33" s="8">
        <v>0.75</v>
      </c>
      <c r="AH33" s="8">
        <v>0.5</v>
      </c>
      <c r="AN33" s="8">
        <v>6.5</v>
      </c>
      <c r="AO33" s="8">
        <v>4.7</v>
      </c>
      <c r="AP33" s="8">
        <f t="shared" si="7"/>
        <v>1.3829787234042552</v>
      </c>
      <c r="AR33" s="8">
        <v>1</v>
      </c>
      <c r="AU33" s="8">
        <v>0.16666666666666666</v>
      </c>
    </row>
    <row r="34" spans="1:47" x14ac:dyDescent="0.2">
      <c r="C34" s="9" t="s">
        <v>29</v>
      </c>
      <c r="D34" s="9">
        <v>2</v>
      </c>
      <c r="N34" s="8">
        <v>12.4</v>
      </c>
      <c r="O34" s="8">
        <v>2.2999999999999998</v>
      </c>
      <c r="P34" s="8">
        <f t="shared" si="2"/>
        <v>5.3913043478260878</v>
      </c>
      <c r="R34" s="8">
        <v>0</v>
      </c>
      <c r="U34" s="8">
        <v>1</v>
      </c>
      <c r="AA34" s="8">
        <v>30.6</v>
      </c>
      <c r="AB34" s="8">
        <v>2.2999999999999998</v>
      </c>
      <c r="AC34" s="8">
        <f t="shared" si="3"/>
        <v>13.304347826086959</v>
      </c>
      <c r="AE34" s="8">
        <v>0</v>
      </c>
      <c r="AH34" s="8">
        <v>1</v>
      </c>
      <c r="AN34" s="8">
        <v>11.5</v>
      </c>
      <c r="AO34" s="8">
        <v>1.2</v>
      </c>
      <c r="AP34" s="8">
        <f t="shared" si="7"/>
        <v>9.5833333333333339</v>
      </c>
      <c r="AR34" s="8">
        <v>0</v>
      </c>
      <c r="AU34" s="8">
        <v>1</v>
      </c>
    </row>
    <row r="35" spans="1:47" x14ac:dyDescent="0.2">
      <c r="C35" s="9" t="s">
        <v>26</v>
      </c>
      <c r="D35" s="9">
        <v>5</v>
      </c>
      <c r="N35" s="8">
        <v>9</v>
      </c>
      <c r="O35" s="8">
        <v>4.5</v>
      </c>
      <c r="P35" s="8">
        <f t="shared" si="2"/>
        <v>2</v>
      </c>
      <c r="R35" s="8">
        <v>1</v>
      </c>
      <c r="U35" s="8">
        <v>1</v>
      </c>
      <c r="AA35" s="8">
        <v>19.3</v>
      </c>
      <c r="AB35" s="8">
        <v>3.3</v>
      </c>
      <c r="AC35" s="8">
        <f t="shared" si="3"/>
        <v>5.8484848484848486</v>
      </c>
      <c r="AE35" s="8">
        <v>0.8</v>
      </c>
      <c r="AH35" s="8">
        <v>0.3</v>
      </c>
      <c r="AN35" s="8">
        <v>15.5</v>
      </c>
      <c r="AO35" s="8">
        <v>2.7</v>
      </c>
      <c r="AP35" s="8">
        <f t="shared" si="7"/>
        <v>5.7407407407407405</v>
      </c>
      <c r="AR35" s="8">
        <v>0.8</v>
      </c>
      <c r="AU35" s="8">
        <v>0.2</v>
      </c>
    </row>
    <row r="36" spans="1:47" x14ac:dyDescent="0.2">
      <c r="C36" s="9" t="s">
        <v>23</v>
      </c>
      <c r="D36" s="9">
        <v>5</v>
      </c>
      <c r="N36" s="8">
        <v>10.5</v>
      </c>
      <c r="O36" s="8">
        <v>3.6</v>
      </c>
      <c r="P36" s="8">
        <f t="shared" si="2"/>
        <v>2.9166666666666665</v>
      </c>
      <c r="R36" s="8">
        <v>1</v>
      </c>
      <c r="U36" s="8">
        <v>1</v>
      </c>
      <c r="AA36" s="8">
        <v>10</v>
      </c>
      <c r="AB36" s="8">
        <v>5</v>
      </c>
      <c r="AC36" s="8">
        <f t="shared" si="3"/>
        <v>2</v>
      </c>
      <c r="AE36" s="8">
        <v>0.66666666666666663</v>
      </c>
      <c r="AH36" s="8">
        <v>0.4</v>
      </c>
      <c r="AN36" s="8">
        <v>15.3</v>
      </c>
      <c r="AO36" s="8">
        <v>4</v>
      </c>
      <c r="AP36" s="8">
        <f t="shared" si="7"/>
        <v>3.8250000000000002</v>
      </c>
      <c r="AR36" s="8">
        <v>0.8</v>
      </c>
      <c r="AU36" s="8">
        <v>0.2</v>
      </c>
    </row>
    <row r="37" spans="1:47" x14ac:dyDescent="0.2">
      <c r="C37" s="9" t="s">
        <v>21</v>
      </c>
      <c r="D37" s="9">
        <v>3</v>
      </c>
      <c r="N37" s="8">
        <v>6.3</v>
      </c>
      <c r="O37" s="8">
        <v>4.0999999999999996</v>
      </c>
      <c r="P37" s="8">
        <f t="shared" si="2"/>
        <v>1.5365853658536586</v>
      </c>
      <c r="R37" s="8">
        <v>1</v>
      </c>
      <c r="U37" s="8">
        <v>0.33333333333333331</v>
      </c>
      <c r="AA37" s="8">
        <v>8.9</v>
      </c>
      <c r="AB37" s="8">
        <v>6.2</v>
      </c>
      <c r="AC37" s="8">
        <f t="shared" si="3"/>
        <v>1.435483870967742</v>
      </c>
      <c r="AE37" s="8">
        <v>0.66666666666666663</v>
      </c>
      <c r="AH37" s="8">
        <v>0</v>
      </c>
      <c r="AN37" s="8">
        <v>3</v>
      </c>
      <c r="AO37" s="8">
        <v>2.5</v>
      </c>
      <c r="AP37" s="8">
        <f t="shared" si="7"/>
        <v>1.2</v>
      </c>
      <c r="AR37" s="8">
        <v>1</v>
      </c>
      <c r="AU37" s="8">
        <v>0.33333333333333331</v>
      </c>
    </row>
    <row r="38" spans="1:47" x14ac:dyDescent="0.2">
      <c r="AP38" s="8" t="e">
        <f t="shared" si="7"/>
        <v>#DIV/0!</v>
      </c>
    </row>
    <row r="39" spans="1:47" x14ac:dyDescent="0.2">
      <c r="A39" s="8">
        <v>6</v>
      </c>
      <c r="B39" s="9">
        <v>19</v>
      </c>
      <c r="C39" s="9" t="s">
        <v>20</v>
      </c>
      <c r="D39" s="9">
        <v>6</v>
      </c>
      <c r="I39" s="8">
        <v>1</v>
      </c>
      <c r="J39" s="8">
        <v>0</v>
      </c>
      <c r="K39" s="8">
        <v>17.2</v>
      </c>
      <c r="L39" s="8">
        <v>10.6</v>
      </c>
      <c r="M39" s="8">
        <f t="shared" si="4"/>
        <v>1.6226415094339623</v>
      </c>
      <c r="Q39" s="8">
        <v>1</v>
      </c>
      <c r="S39" s="8">
        <v>0.70833333333333337</v>
      </c>
      <c r="T39" s="8">
        <v>1</v>
      </c>
      <c r="V39" s="8">
        <v>2</v>
      </c>
      <c r="W39" s="8">
        <v>0</v>
      </c>
      <c r="X39" s="8">
        <v>38.299999999999997</v>
      </c>
      <c r="Y39" s="8">
        <v>5.5</v>
      </c>
      <c r="Z39" s="8">
        <f t="shared" si="5"/>
        <v>6.963636363636363</v>
      </c>
      <c r="AD39" s="8">
        <v>1</v>
      </c>
      <c r="AF39" s="8">
        <v>0.46666666666666667</v>
      </c>
      <c r="AG39" s="9">
        <v>0.4</v>
      </c>
      <c r="AI39" s="8">
        <v>1</v>
      </c>
      <c r="AJ39" s="8">
        <v>2</v>
      </c>
      <c r="AK39" s="8">
        <v>30</v>
      </c>
      <c r="AL39" s="8">
        <v>4.8</v>
      </c>
      <c r="AM39" s="8">
        <f t="shared" si="6"/>
        <v>6.25</v>
      </c>
      <c r="AP39" s="8" t="e">
        <f t="shared" si="7"/>
        <v>#DIV/0!</v>
      </c>
      <c r="AQ39" s="8">
        <v>0.66666666666666663</v>
      </c>
      <c r="AS39" s="8">
        <v>0.4</v>
      </c>
      <c r="AT39" s="8">
        <v>0</v>
      </c>
    </row>
    <row r="40" spans="1:47" x14ac:dyDescent="0.2">
      <c r="C40" s="9" t="s">
        <v>24</v>
      </c>
      <c r="D40" s="9">
        <v>4</v>
      </c>
      <c r="N40" s="8">
        <v>14.2</v>
      </c>
      <c r="O40" s="8">
        <v>11</v>
      </c>
      <c r="P40" s="8">
        <f t="shared" si="2"/>
        <v>1.2909090909090908</v>
      </c>
      <c r="R40" s="8">
        <v>0.75</v>
      </c>
      <c r="U40" s="8">
        <v>0.5</v>
      </c>
      <c r="AA40" s="8">
        <v>16.5</v>
      </c>
      <c r="AB40" s="8">
        <v>14</v>
      </c>
      <c r="AC40" s="8">
        <f t="shared" si="3"/>
        <v>1.1785714285714286</v>
      </c>
      <c r="AE40" s="8">
        <v>0.75</v>
      </c>
      <c r="AH40" s="8">
        <v>0.5</v>
      </c>
      <c r="AN40" s="8">
        <v>11.2</v>
      </c>
      <c r="AO40" s="8">
        <v>7.8</v>
      </c>
      <c r="AP40" s="8">
        <f t="shared" si="7"/>
        <v>1.4358974358974359</v>
      </c>
      <c r="AR40" s="8">
        <v>0.5</v>
      </c>
      <c r="AU40" s="8">
        <v>0.16666666666666666</v>
      </c>
    </row>
    <row r="41" spans="1:47" x14ac:dyDescent="0.2">
      <c r="C41" s="9" t="s">
        <v>26</v>
      </c>
      <c r="D41" s="9">
        <v>5</v>
      </c>
      <c r="N41" s="8">
        <v>18.2</v>
      </c>
      <c r="O41" s="8">
        <v>7</v>
      </c>
      <c r="P41" s="8">
        <f t="shared" si="2"/>
        <v>2.6</v>
      </c>
      <c r="R41" s="8">
        <v>1</v>
      </c>
      <c r="U41" s="8">
        <v>1</v>
      </c>
      <c r="AA41" s="8">
        <v>47.5</v>
      </c>
      <c r="AB41" s="8">
        <v>5.7</v>
      </c>
      <c r="AC41" s="8">
        <f t="shared" si="3"/>
        <v>8.3333333333333339</v>
      </c>
      <c r="AE41" s="8">
        <v>0.6</v>
      </c>
      <c r="AH41" s="8">
        <v>0.1</v>
      </c>
      <c r="AN41" s="8">
        <v>16.5</v>
      </c>
      <c r="AO41" s="8">
        <v>4.5</v>
      </c>
      <c r="AP41" s="8">
        <f t="shared" si="7"/>
        <v>3.6666666666666665</v>
      </c>
      <c r="AR41" s="8">
        <v>1</v>
      </c>
      <c r="AU41" s="8">
        <v>0.1</v>
      </c>
    </row>
    <row r="42" spans="1:47" x14ac:dyDescent="0.2">
      <c r="C42" s="9" t="s">
        <v>23</v>
      </c>
      <c r="D42" s="9">
        <v>5</v>
      </c>
      <c r="N42" s="8">
        <v>19.7</v>
      </c>
      <c r="O42" s="8">
        <v>15</v>
      </c>
      <c r="P42" s="8">
        <f t="shared" si="2"/>
        <v>1.3133333333333332</v>
      </c>
      <c r="R42" s="8">
        <v>1</v>
      </c>
      <c r="U42" s="8">
        <v>1</v>
      </c>
      <c r="AA42" s="8">
        <v>21</v>
      </c>
      <c r="AB42" s="8">
        <v>21.5</v>
      </c>
      <c r="AC42" s="8">
        <f t="shared" si="3"/>
        <v>0.97674418604651159</v>
      </c>
      <c r="AE42" s="8">
        <v>0.8</v>
      </c>
      <c r="AH42" s="8">
        <v>0.6</v>
      </c>
      <c r="AN42" s="8">
        <v>26.8</v>
      </c>
      <c r="AO42" s="8">
        <v>6.5</v>
      </c>
      <c r="AP42" s="8">
        <f t="shared" si="7"/>
        <v>4.1230769230769235</v>
      </c>
      <c r="AR42" s="8">
        <v>0.8</v>
      </c>
      <c r="AU42" s="8">
        <v>0.2</v>
      </c>
    </row>
    <row r="43" spans="1:47" x14ac:dyDescent="0.2">
      <c r="C43" s="9" t="s">
        <v>21</v>
      </c>
      <c r="D43" s="9">
        <v>3</v>
      </c>
      <c r="N43" s="8">
        <v>9.4</v>
      </c>
      <c r="O43" s="8">
        <v>6.5</v>
      </c>
      <c r="P43" s="8">
        <f t="shared" si="2"/>
        <v>1.4461538461538461</v>
      </c>
      <c r="R43" s="8">
        <v>1</v>
      </c>
      <c r="U43" s="8">
        <v>0.33333333333333331</v>
      </c>
      <c r="AA43" s="8">
        <v>15</v>
      </c>
      <c r="AB43" s="8">
        <v>10.5</v>
      </c>
      <c r="AC43" s="8">
        <f t="shared" si="3"/>
        <v>1.4285714285714286</v>
      </c>
      <c r="AE43" s="8">
        <v>0.66666666666666663</v>
      </c>
      <c r="AH43" s="8">
        <v>0</v>
      </c>
      <c r="AN43" s="8">
        <v>5.2</v>
      </c>
      <c r="AO43" s="8">
        <v>4</v>
      </c>
      <c r="AP43" s="8">
        <f t="shared" si="7"/>
        <v>1.3</v>
      </c>
      <c r="AR43" s="8">
        <v>1</v>
      </c>
      <c r="AU43" s="8">
        <v>0.33333333333333331</v>
      </c>
    </row>
    <row r="45" spans="1:47" x14ac:dyDescent="0.2">
      <c r="A45" s="8">
        <v>7</v>
      </c>
      <c r="B45" s="9">
        <v>17</v>
      </c>
      <c r="C45" s="9" t="s">
        <v>20</v>
      </c>
      <c r="D45" s="9">
        <v>6</v>
      </c>
      <c r="I45" s="8">
        <v>1</v>
      </c>
      <c r="J45" s="8">
        <v>0</v>
      </c>
      <c r="K45" s="8">
        <v>10.8</v>
      </c>
      <c r="L45" s="8">
        <v>6.5</v>
      </c>
      <c r="M45" s="8">
        <f t="shared" si="4"/>
        <v>1.6615384615384616</v>
      </c>
      <c r="Q45" s="8">
        <v>1</v>
      </c>
      <c r="S45" s="8">
        <v>0.6333333333333333</v>
      </c>
      <c r="T45" s="8">
        <v>1</v>
      </c>
      <c r="V45" s="8">
        <v>1</v>
      </c>
      <c r="W45" s="8">
        <v>0</v>
      </c>
      <c r="X45" s="8">
        <v>25.5</v>
      </c>
      <c r="Y45" s="8">
        <v>3.6</v>
      </c>
      <c r="Z45" s="8">
        <f t="shared" si="5"/>
        <v>7.083333333333333</v>
      </c>
      <c r="AD45" s="8">
        <v>1</v>
      </c>
      <c r="AF45" s="8">
        <v>0.44444444444444442</v>
      </c>
      <c r="AG45" s="9">
        <v>6.6666666666666666E-2</v>
      </c>
      <c r="AI45" s="8">
        <v>1</v>
      </c>
      <c r="AJ45" s="8">
        <v>1</v>
      </c>
      <c r="AK45" s="8">
        <v>24</v>
      </c>
      <c r="AL45" s="8">
        <v>3.3</v>
      </c>
      <c r="AM45" s="8">
        <f t="shared" si="6"/>
        <v>7.2727272727272734</v>
      </c>
      <c r="AQ45" s="8">
        <v>0.66666666666666663</v>
      </c>
      <c r="AS45" s="8">
        <v>0.66666666666666663</v>
      </c>
      <c r="AT45" s="8">
        <v>6.6666666666666666E-2</v>
      </c>
    </row>
    <row r="46" spans="1:47" x14ac:dyDescent="0.2">
      <c r="C46" s="9" t="s">
        <v>24</v>
      </c>
      <c r="D46" s="9">
        <v>4</v>
      </c>
      <c r="N46" s="8">
        <v>9</v>
      </c>
      <c r="O46" s="8">
        <v>6.5</v>
      </c>
      <c r="P46" s="8">
        <f t="shared" si="2"/>
        <v>1.3846153846153846</v>
      </c>
      <c r="R46" s="8">
        <v>0.75</v>
      </c>
      <c r="U46" s="8">
        <v>0.5</v>
      </c>
      <c r="AA46" s="8">
        <v>10.3</v>
      </c>
      <c r="AB46" s="8">
        <v>9</v>
      </c>
      <c r="AC46" s="8">
        <f t="shared" si="3"/>
        <v>1.1444444444444446</v>
      </c>
      <c r="AE46" s="8">
        <v>0.75</v>
      </c>
      <c r="AH46" s="8">
        <v>0.5</v>
      </c>
      <c r="AN46" s="8">
        <v>7.8</v>
      </c>
      <c r="AO46" s="8">
        <v>5.3</v>
      </c>
      <c r="AP46" s="8">
        <f t="shared" si="7"/>
        <v>1.4716981132075473</v>
      </c>
      <c r="AR46" s="8">
        <v>0.5</v>
      </c>
      <c r="AU46" s="8">
        <v>0.16666666666666666</v>
      </c>
    </row>
    <row r="47" spans="1:47" x14ac:dyDescent="0.2">
      <c r="C47" s="9" t="s">
        <v>26</v>
      </c>
      <c r="D47" s="9">
        <v>5</v>
      </c>
      <c r="N47" s="8">
        <v>11</v>
      </c>
      <c r="O47" s="8">
        <v>4.2</v>
      </c>
      <c r="P47" s="8">
        <f t="shared" si="2"/>
        <v>2.6190476190476191</v>
      </c>
      <c r="R47" s="8">
        <v>1</v>
      </c>
      <c r="U47" s="8">
        <v>1</v>
      </c>
      <c r="AA47" s="8">
        <v>31.5</v>
      </c>
      <c r="AB47" s="8">
        <v>3.8</v>
      </c>
      <c r="AC47" s="8">
        <f t="shared" si="3"/>
        <v>8.2894736842105274</v>
      </c>
      <c r="AE47" s="8">
        <v>0.6</v>
      </c>
      <c r="AH47" s="8">
        <v>0.1</v>
      </c>
      <c r="AN47" s="8">
        <v>8.6</v>
      </c>
      <c r="AO47" s="8">
        <v>3.2</v>
      </c>
      <c r="AP47" s="8">
        <f t="shared" si="7"/>
        <v>2.6874999999999996</v>
      </c>
      <c r="AR47" s="8">
        <v>1</v>
      </c>
      <c r="AU47" s="8">
        <v>0.1</v>
      </c>
    </row>
    <row r="48" spans="1:47" x14ac:dyDescent="0.2">
      <c r="C48" s="9" t="s">
        <v>23</v>
      </c>
      <c r="D48" s="9">
        <v>5</v>
      </c>
      <c r="N48" s="8">
        <v>11.4</v>
      </c>
      <c r="O48" s="8">
        <v>3.4</v>
      </c>
      <c r="P48" s="8">
        <f t="shared" si="2"/>
        <v>3.3529411764705883</v>
      </c>
      <c r="R48" s="8">
        <v>1</v>
      </c>
      <c r="U48" s="8">
        <v>1</v>
      </c>
      <c r="AA48" s="8">
        <v>14</v>
      </c>
      <c r="AB48" s="8">
        <v>14.4</v>
      </c>
      <c r="AC48" s="8">
        <f t="shared" si="3"/>
        <v>0.97222222222222221</v>
      </c>
      <c r="AE48" s="8">
        <v>0.8</v>
      </c>
      <c r="AH48" s="8">
        <v>0.4</v>
      </c>
      <c r="AN48" s="8">
        <v>16</v>
      </c>
      <c r="AO48" s="8">
        <v>4.5999999999999996</v>
      </c>
      <c r="AP48" s="8">
        <f t="shared" si="7"/>
        <v>3.4782608695652177</v>
      </c>
      <c r="AR48" s="8">
        <v>0.8</v>
      </c>
      <c r="AU48" s="8">
        <v>0.1</v>
      </c>
    </row>
    <row r="50" spans="1:47" x14ac:dyDescent="0.2">
      <c r="A50" s="8">
        <v>8</v>
      </c>
      <c r="B50" s="9">
        <v>13</v>
      </c>
      <c r="C50" s="9" t="s">
        <v>20</v>
      </c>
      <c r="D50" s="9">
        <v>6</v>
      </c>
      <c r="I50" s="8">
        <v>0</v>
      </c>
      <c r="J50" s="8">
        <v>0</v>
      </c>
      <c r="K50" s="8">
        <v>7.7</v>
      </c>
      <c r="L50" s="8">
        <v>11</v>
      </c>
      <c r="M50" s="8">
        <f t="shared" si="4"/>
        <v>0.70000000000000007</v>
      </c>
      <c r="Q50" s="8">
        <v>1</v>
      </c>
      <c r="S50" s="8">
        <v>0.75</v>
      </c>
      <c r="T50" s="8">
        <v>1</v>
      </c>
      <c r="V50" s="8">
        <v>0</v>
      </c>
      <c r="W50" s="8">
        <v>0</v>
      </c>
      <c r="X50" s="8">
        <v>23.8</v>
      </c>
      <c r="Y50" s="8">
        <v>3.7</v>
      </c>
      <c r="Z50" s="8">
        <f t="shared" si="5"/>
        <v>6.4324324324324325</v>
      </c>
      <c r="AD50" s="8">
        <v>0.83333333333333337</v>
      </c>
      <c r="AF50" s="8">
        <v>0.54166666666666663</v>
      </c>
      <c r="AG50" s="9">
        <v>6.6666666666666666E-2</v>
      </c>
      <c r="AI50" s="8">
        <v>0</v>
      </c>
      <c r="AJ50" s="8">
        <v>0</v>
      </c>
      <c r="AK50" s="8">
        <v>28.9</v>
      </c>
      <c r="AL50" s="8">
        <v>3.8</v>
      </c>
      <c r="AM50" s="8">
        <f t="shared" si="6"/>
        <v>7.6052631578947372</v>
      </c>
      <c r="AQ50" s="8">
        <v>0.66666666666666663</v>
      </c>
      <c r="AS50" s="8">
        <v>0.75</v>
      </c>
      <c r="AT50" s="8">
        <v>0</v>
      </c>
    </row>
    <row r="51" spans="1:47" x14ac:dyDescent="0.2">
      <c r="C51" s="9" t="s">
        <v>32</v>
      </c>
      <c r="D51" s="9">
        <v>5</v>
      </c>
      <c r="N51" s="8">
        <v>18.899999999999999</v>
      </c>
      <c r="O51" s="8">
        <v>5.9</v>
      </c>
      <c r="P51" s="8">
        <f t="shared" si="2"/>
        <v>3.203389830508474</v>
      </c>
      <c r="R51" s="8">
        <v>1</v>
      </c>
      <c r="U51" s="8">
        <v>1</v>
      </c>
      <c r="AA51" s="8">
        <v>26.5</v>
      </c>
      <c r="AB51" s="8">
        <v>3.8</v>
      </c>
      <c r="AC51" s="8">
        <f t="shared" si="3"/>
        <v>6.9736842105263159</v>
      </c>
      <c r="AE51" s="8">
        <v>0.6</v>
      </c>
      <c r="AH51" s="8">
        <v>0.1</v>
      </c>
      <c r="AN51" s="8">
        <v>12.2</v>
      </c>
      <c r="AO51" s="8">
        <v>3.6</v>
      </c>
      <c r="AP51" s="8">
        <f t="shared" si="7"/>
        <v>3.3888888888888884</v>
      </c>
      <c r="AR51" s="8">
        <v>1</v>
      </c>
      <c r="AU51" s="8">
        <v>0.2</v>
      </c>
    </row>
    <row r="52" spans="1:47" x14ac:dyDescent="0.2">
      <c r="C52" s="9" t="s">
        <v>21</v>
      </c>
      <c r="D52" s="9">
        <v>3</v>
      </c>
      <c r="N52" s="8">
        <v>14.6</v>
      </c>
      <c r="O52" s="8">
        <v>5.3</v>
      </c>
      <c r="P52" s="8">
        <f t="shared" si="2"/>
        <v>2.7547169811320753</v>
      </c>
      <c r="R52" s="8">
        <v>1</v>
      </c>
      <c r="U52" s="8">
        <v>0.66666666666666663</v>
      </c>
      <c r="AA52" s="8">
        <v>4.3</v>
      </c>
      <c r="AB52" s="8">
        <v>5</v>
      </c>
      <c r="AC52" s="8">
        <f t="shared" si="3"/>
        <v>0.86</v>
      </c>
      <c r="AE52" s="8">
        <v>1</v>
      </c>
      <c r="AH52" s="8">
        <v>0.33333333333333331</v>
      </c>
      <c r="AN52" s="8">
        <v>6.5</v>
      </c>
      <c r="AO52" s="8">
        <v>3.1</v>
      </c>
      <c r="AP52" s="8">
        <f t="shared" si="7"/>
        <v>2.096774193548387</v>
      </c>
      <c r="AR52" s="8">
        <v>1</v>
      </c>
      <c r="AU52" s="8">
        <v>0.33333333333333331</v>
      </c>
    </row>
    <row r="54" spans="1:47" x14ac:dyDescent="0.2">
      <c r="A54" s="8">
        <v>9</v>
      </c>
      <c r="B54" s="9">
        <v>17</v>
      </c>
      <c r="C54" s="9" t="s">
        <v>20</v>
      </c>
      <c r="D54" s="9">
        <v>6</v>
      </c>
      <c r="I54" s="8">
        <v>3</v>
      </c>
      <c r="J54" s="8">
        <v>1</v>
      </c>
      <c r="K54" s="8">
        <v>8</v>
      </c>
      <c r="L54" s="8">
        <v>5.7</v>
      </c>
      <c r="M54" s="8">
        <f t="shared" si="4"/>
        <v>1.4035087719298245</v>
      </c>
      <c r="Q54" s="8">
        <v>1</v>
      </c>
      <c r="S54" s="8">
        <v>0.7142857142857143</v>
      </c>
      <c r="T54" s="8">
        <v>1</v>
      </c>
      <c r="V54" s="8">
        <v>2</v>
      </c>
      <c r="W54" s="8">
        <v>2</v>
      </c>
      <c r="X54" s="8">
        <v>24</v>
      </c>
      <c r="Y54" s="8">
        <v>4</v>
      </c>
      <c r="Z54" s="8">
        <f t="shared" si="5"/>
        <v>6</v>
      </c>
      <c r="AD54" s="8">
        <v>1</v>
      </c>
      <c r="AF54" s="8">
        <v>0.66666666666666663</v>
      </c>
      <c r="AG54" s="9">
        <v>0.13333333333333333</v>
      </c>
      <c r="AI54" s="8">
        <v>2</v>
      </c>
      <c r="AJ54" s="8">
        <v>5</v>
      </c>
      <c r="AK54" s="8">
        <v>21</v>
      </c>
      <c r="AL54" s="8">
        <v>3.6</v>
      </c>
      <c r="AM54" s="8">
        <f t="shared" si="6"/>
        <v>5.833333333333333</v>
      </c>
      <c r="AQ54" s="8">
        <v>0.33333333333333331</v>
      </c>
      <c r="AS54" s="8">
        <v>0.53333333333333333</v>
      </c>
      <c r="AT54" s="8">
        <v>0</v>
      </c>
    </row>
    <row r="55" spans="1:47" x14ac:dyDescent="0.2">
      <c r="C55" s="9" t="s">
        <v>33</v>
      </c>
      <c r="D55" s="9">
        <v>4</v>
      </c>
      <c r="N55" s="8">
        <v>9.6999999999999993</v>
      </c>
      <c r="O55" s="8">
        <v>7.7</v>
      </c>
      <c r="P55" s="8">
        <f t="shared" si="2"/>
        <v>1.2597402597402596</v>
      </c>
      <c r="R55" s="8">
        <v>0.5</v>
      </c>
      <c r="U55" s="8">
        <v>0.5</v>
      </c>
      <c r="AA55" s="8">
        <v>10.7</v>
      </c>
      <c r="AB55" s="8">
        <v>9.8000000000000007</v>
      </c>
      <c r="AC55" s="8">
        <f t="shared" si="3"/>
        <v>1.0918367346938773</v>
      </c>
      <c r="AE55" s="8">
        <v>0.75</v>
      </c>
      <c r="AH55" s="8">
        <v>0.5</v>
      </c>
      <c r="AN55" s="8">
        <v>10.8</v>
      </c>
      <c r="AO55" s="8">
        <v>6.5</v>
      </c>
      <c r="AP55" s="8">
        <f t="shared" si="7"/>
        <v>1.6615384615384616</v>
      </c>
      <c r="AR55" s="8">
        <v>0.5</v>
      </c>
      <c r="AU55" s="8">
        <v>0</v>
      </c>
    </row>
    <row r="56" spans="1:47" x14ac:dyDescent="0.2">
      <c r="C56" s="9" t="s">
        <v>29</v>
      </c>
      <c r="D56" s="9">
        <v>2</v>
      </c>
      <c r="N56" s="8">
        <v>8.5</v>
      </c>
      <c r="O56" s="8">
        <v>1.9</v>
      </c>
      <c r="P56" s="8">
        <f t="shared" si="2"/>
        <v>4.4736842105263159</v>
      </c>
      <c r="R56" s="8">
        <v>0</v>
      </c>
      <c r="U56" s="8">
        <v>1</v>
      </c>
      <c r="AA56" s="8">
        <v>24.6</v>
      </c>
      <c r="AB56" s="8">
        <v>2.5</v>
      </c>
      <c r="AC56" s="8">
        <f t="shared" si="3"/>
        <v>9.84</v>
      </c>
      <c r="AE56" s="8">
        <v>0</v>
      </c>
      <c r="AH56" s="8">
        <v>1</v>
      </c>
      <c r="AN56" s="8">
        <v>4.7</v>
      </c>
      <c r="AO56" s="8">
        <v>1.5</v>
      </c>
      <c r="AP56" s="8">
        <f t="shared" si="7"/>
        <v>3.1333333333333333</v>
      </c>
      <c r="AR56" s="8">
        <v>1</v>
      </c>
      <c r="AU56" s="8">
        <v>1</v>
      </c>
    </row>
    <row r="57" spans="1:47" x14ac:dyDescent="0.2">
      <c r="C57" s="9" t="s">
        <v>23</v>
      </c>
      <c r="D57" s="9">
        <v>5</v>
      </c>
      <c r="N57" s="8">
        <v>12</v>
      </c>
      <c r="O57" s="8">
        <v>2.7</v>
      </c>
      <c r="P57" s="8">
        <f t="shared" si="2"/>
        <v>4.4444444444444438</v>
      </c>
      <c r="R57" s="8">
        <v>1</v>
      </c>
      <c r="U57" s="8">
        <v>1</v>
      </c>
      <c r="AA57" s="8">
        <v>16</v>
      </c>
      <c r="AB57" s="8">
        <v>14.3</v>
      </c>
      <c r="AC57" s="8">
        <f t="shared" si="3"/>
        <v>1.1188811188811187</v>
      </c>
      <c r="AE57" s="8">
        <v>0.8</v>
      </c>
      <c r="AH57" s="8">
        <v>0.5</v>
      </c>
      <c r="AN57" s="8">
        <v>18.3</v>
      </c>
      <c r="AO57" s="8">
        <v>4.3</v>
      </c>
      <c r="AP57" s="8">
        <f t="shared" si="7"/>
        <v>4.2558139534883725</v>
      </c>
      <c r="AR57" s="8">
        <v>0.8</v>
      </c>
      <c r="AU57" s="8">
        <v>0.2</v>
      </c>
    </row>
    <row r="58" spans="1:47" x14ac:dyDescent="0.2">
      <c r="C58" s="9" t="s">
        <v>21</v>
      </c>
      <c r="D58" s="9">
        <v>3</v>
      </c>
      <c r="N58" s="8">
        <v>5.5</v>
      </c>
      <c r="O58" s="8">
        <v>3.4</v>
      </c>
      <c r="P58" s="8">
        <f t="shared" si="2"/>
        <v>1.6176470588235294</v>
      </c>
      <c r="R58" s="8">
        <v>1</v>
      </c>
      <c r="U58" s="8">
        <v>1</v>
      </c>
      <c r="AA58" s="8">
        <v>7</v>
      </c>
      <c r="AB58" s="8">
        <v>7.4</v>
      </c>
      <c r="AC58" s="8">
        <f t="shared" si="3"/>
        <v>0.94594594594594594</v>
      </c>
      <c r="AE58" s="8">
        <v>1</v>
      </c>
      <c r="AH58" s="8">
        <v>0.33333333333333331</v>
      </c>
      <c r="AN58" s="8">
        <v>5.5</v>
      </c>
      <c r="AO58" s="8">
        <v>3.2</v>
      </c>
      <c r="AP58" s="8">
        <f t="shared" si="7"/>
        <v>1.71875</v>
      </c>
      <c r="AR58" s="8">
        <v>1</v>
      </c>
      <c r="AU58" s="8">
        <v>0</v>
      </c>
    </row>
    <row r="59" spans="1:47" x14ac:dyDescent="0.2">
      <c r="C59" s="9" t="s">
        <v>27</v>
      </c>
      <c r="D59" s="9">
        <v>3</v>
      </c>
      <c r="N59" s="8">
        <v>13.7</v>
      </c>
      <c r="O59" s="8">
        <v>4.7</v>
      </c>
      <c r="P59" s="8">
        <f t="shared" si="2"/>
        <v>2.9148936170212765</v>
      </c>
      <c r="R59" s="8">
        <v>0</v>
      </c>
      <c r="U59" s="8">
        <v>0.66666666666666663</v>
      </c>
      <c r="AA59" s="8">
        <v>12.6</v>
      </c>
      <c r="AB59" s="8">
        <v>10.1</v>
      </c>
      <c r="AC59" s="8">
        <f t="shared" si="3"/>
        <v>1.2475247524752475</v>
      </c>
      <c r="AE59" s="8">
        <v>0.66666666666666663</v>
      </c>
      <c r="AH59" s="8">
        <v>0</v>
      </c>
      <c r="AN59" s="8">
        <v>14</v>
      </c>
      <c r="AO59" s="8">
        <v>5</v>
      </c>
      <c r="AP59" s="8">
        <f t="shared" si="7"/>
        <v>2.8</v>
      </c>
      <c r="AR59" s="8">
        <v>0.66666666666666663</v>
      </c>
      <c r="AU59" s="8">
        <v>0</v>
      </c>
    </row>
    <row r="61" spans="1:47" x14ac:dyDescent="0.2">
      <c r="A61" s="8">
        <v>10</v>
      </c>
      <c r="B61" s="9">
        <v>16</v>
      </c>
      <c r="C61" s="9" t="s">
        <v>20</v>
      </c>
      <c r="D61" s="9">
        <v>6</v>
      </c>
      <c r="I61" s="8">
        <v>2</v>
      </c>
      <c r="J61" s="8">
        <v>0</v>
      </c>
      <c r="K61" s="8">
        <v>9.1999999999999993</v>
      </c>
      <c r="L61" s="8">
        <v>6.1</v>
      </c>
      <c r="M61" s="8">
        <f t="shared" si="4"/>
        <v>1.5081967213114753</v>
      </c>
      <c r="Q61" s="8">
        <v>1</v>
      </c>
      <c r="S61" s="8">
        <v>0.53333333333333333</v>
      </c>
      <c r="T61" s="8">
        <v>1</v>
      </c>
      <c r="V61" s="8">
        <v>2</v>
      </c>
      <c r="W61" s="8">
        <v>0</v>
      </c>
      <c r="X61" s="8">
        <v>26.5</v>
      </c>
      <c r="Y61" s="8">
        <v>4</v>
      </c>
      <c r="Z61" s="8">
        <f t="shared" si="5"/>
        <v>6.625</v>
      </c>
      <c r="AD61" s="8">
        <v>1</v>
      </c>
      <c r="AF61" s="8">
        <v>0.5</v>
      </c>
      <c r="AG61" s="9">
        <v>0.13333333333333333</v>
      </c>
      <c r="AI61" s="8">
        <v>2</v>
      </c>
      <c r="AJ61" s="8">
        <v>5</v>
      </c>
      <c r="AK61" s="8">
        <v>20</v>
      </c>
      <c r="AL61" s="8">
        <v>3.8</v>
      </c>
      <c r="AM61" s="8">
        <f t="shared" si="6"/>
        <v>5.2631578947368425</v>
      </c>
      <c r="AQ61" s="8">
        <v>0.66666666666666663</v>
      </c>
      <c r="AS61" s="8">
        <v>0.53333333333333333</v>
      </c>
      <c r="AT61" s="8">
        <v>0</v>
      </c>
    </row>
    <row r="62" spans="1:47" x14ac:dyDescent="0.2">
      <c r="C62" s="9" t="s">
        <v>24</v>
      </c>
      <c r="D62" s="9">
        <v>4</v>
      </c>
      <c r="N62" s="8">
        <v>8.5</v>
      </c>
      <c r="O62" s="8">
        <v>7</v>
      </c>
      <c r="P62" s="8">
        <f t="shared" si="2"/>
        <v>1.2142857142857142</v>
      </c>
      <c r="R62" s="8">
        <v>0.75</v>
      </c>
      <c r="U62" s="8">
        <v>0.5</v>
      </c>
      <c r="AA62" s="8">
        <v>12</v>
      </c>
      <c r="AB62" s="8">
        <v>10.8</v>
      </c>
      <c r="AC62" s="8">
        <f t="shared" si="3"/>
        <v>1.1111111111111109</v>
      </c>
      <c r="AE62" s="8">
        <v>0.75</v>
      </c>
      <c r="AH62" s="8">
        <v>0.5</v>
      </c>
      <c r="AN62" s="8">
        <v>11.5</v>
      </c>
      <c r="AO62" s="8">
        <v>6.8</v>
      </c>
      <c r="AP62" s="8">
        <f t="shared" si="7"/>
        <v>1.6911764705882353</v>
      </c>
      <c r="AR62" s="8">
        <v>0.5</v>
      </c>
      <c r="AU62" s="8">
        <v>0</v>
      </c>
    </row>
    <row r="63" spans="1:47" x14ac:dyDescent="0.2">
      <c r="C63" s="9" t="s">
        <v>23</v>
      </c>
      <c r="D63" s="9">
        <v>5</v>
      </c>
      <c r="N63" s="8">
        <v>11.8</v>
      </c>
      <c r="O63" s="8">
        <v>3.5</v>
      </c>
      <c r="P63" s="8">
        <f t="shared" si="2"/>
        <v>3.3714285714285714</v>
      </c>
      <c r="R63" s="8">
        <v>1</v>
      </c>
      <c r="U63" s="8">
        <v>1</v>
      </c>
      <c r="AA63" s="8">
        <v>17.5</v>
      </c>
      <c r="AB63" s="8">
        <v>15.7</v>
      </c>
      <c r="AC63" s="8">
        <f t="shared" si="3"/>
        <v>1.1146496815286624</v>
      </c>
      <c r="AE63" s="8">
        <v>0.8</v>
      </c>
      <c r="AH63" s="8">
        <v>0.4</v>
      </c>
      <c r="AN63" s="8">
        <v>19.3</v>
      </c>
      <c r="AO63" s="8">
        <v>5.7</v>
      </c>
      <c r="AP63" s="8">
        <f t="shared" si="7"/>
        <v>3.3859649122807016</v>
      </c>
      <c r="AR63" s="8">
        <v>0.8</v>
      </c>
      <c r="AU63" s="8">
        <v>0.2</v>
      </c>
    </row>
    <row r="64" spans="1:47" x14ac:dyDescent="0.2">
      <c r="C64" s="9" t="s">
        <v>21</v>
      </c>
      <c r="D64" s="9">
        <v>3</v>
      </c>
      <c r="N64" s="8">
        <v>5.7</v>
      </c>
      <c r="O64" s="8">
        <v>4</v>
      </c>
      <c r="P64" s="8">
        <f t="shared" si="2"/>
        <v>1.425</v>
      </c>
      <c r="R64" s="8">
        <v>1</v>
      </c>
      <c r="U64" s="8">
        <v>1</v>
      </c>
      <c r="AA64" s="8">
        <v>7.9</v>
      </c>
      <c r="AB64" s="8">
        <v>8</v>
      </c>
      <c r="AC64" s="8">
        <f t="shared" si="3"/>
        <v>0.98750000000000004</v>
      </c>
      <c r="AE64" s="8">
        <v>1</v>
      </c>
      <c r="AH64" s="8">
        <v>0.33333333333333331</v>
      </c>
      <c r="AN64" s="8">
        <v>6</v>
      </c>
      <c r="AO64" s="8">
        <v>3.5</v>
      </c>
      <c r="AP64" s="8">
        <f t="shared" si="7"/>
        <v>1.7142857142857142</v>
      </c>
      <c r="AR64" s="8">
        <v>1</v>
      </c>
      <c r="AU64" s="8">
        <v>0</v>
      </c>
    </row>
    <row r="65" spans="1:48" x14ac:dyDescent="0.2">
      <c r="C65" s="9" t="s">
        <v>27</v>
      </c>
      <c r="D65" s="9">
        <v>3</v>
      </c>
      <c r="N65" s="8">
        <v>11.2</v>
      </c>
      <c r="O65" s="8">
        <v>3.5</v>
      </c>
      <c r="P65" s="8">
        <f t="shared" si="2"/>
        <v>3.1999999999999997</v>
      </c>
      <c r="R65" s="8">
        <v>1</v>
      </c>
      <c r="U65" s="8">
        <v>0.33333333333333331</v>
      </c>
      <c r="AA65" s="8">
        <v>13.7</v>
      </c>
      <c r="AB65" s="8">
        <v>11</v>
      </c>
      <c r="AC65" s="8">
        <f t="shared" si="3"/>
        <v>1.2454545454545454</v>
      </c>
      <c r="AE65" s="8">
        <v>0.66666666666666663</v>
      </c>
      <c r="AH65" s="8">
        <v>0</v>
      </c>
      <c r="AN65" s="8">
        <v>12.7</v>
      </c>
      <c r="AO65" s="8">
        <v>5.4</v>
      </c>
      <c r="AP65" s="8">
        <f t="shared" si="7"/>
        <v>2.3518518518518516</v>
      </c>
      <c r="AR65" s="8">
        <v>0.66666666666666663</v>
      </c>
      <c r="AU65" s="8">
        <v>0</v>
      </c>
    </row>
    <row r="67" spans="1:48" x14ac:dyDescent="0.2">
      <c r="A67" s="8">
        <v>11</v>
      </c>
      <c r="B67" s="9">
        <v>15</v>
      </c>
      <c r="C67" s="9" t="s">
        <v>20</v>
      </c>
      <c r="D67" s="9">
        <v>6</v>
      </c>
      <c r="I67" s="8">
        <v>3</v>
      </c>
      <c r="J67" s="8">
        <v>1</v>
      </c>
      <c r="K67" s="8">
        <v>10.199999999999999</v>
      </c>
      <c r="L67" s="8">
        <v>7.5</v>
      </c>
      <c r="M67" s="8">
        <f t="shared" si="4"/>
        <v>1.3599999999999999</v>
      </c>
      <c r="Q67" s="8">
        <v>1</v>
      </c>
      <c r="S67" s="8">
        <v>0.625</v>
      </c>
      <c r="T67" s="8">
        <v>1</v>
      </c>
      <c r="V67" s="8">
        <v>2</v>
      </c>
      <c r="W67" s="8">
        <v>0</v>
      </c>
      <c r="X67" s="8">
        <v>25.5</v>
      </c>
      <c r="Y67" s="8">
        <v>4.5</v>
      </c>
      <c r="Z67" s="8">
        <f t="shared" si="5"/>
        <v>5.666666666666667</v>
      </c>
      <c r="AD67" s="8">
        <v>1</v>
      </c>
      <c r="AF67" s="8">
        <v>0.5</v>
      </c>
      <c r="AG67" s="9">
        <v>0.13333333333333333</v>
      </c>
      <c r="AI67" s="8">
        <v>1</v>
      </c>
      <c r="AJ67" s="8">
        <v>5</v>
      </c>
      <c r="AK67" s="8">
        <v>21.5</v>
      </c>
      <c r="AL67" s="8">
        <v>4</v>
      </c>
      <c r="AM67" s="8">
        <f t="shared" si="6"/>
        <v>5.375</v>
      </c>
      <c r="AQ67" s="8">
        <v>0.33333333333333331</v>
      </c>
      <c r="AS67" s="8">
        <v>0.5</v>
      </c>
      <c r="AT67" s="8">
        <v>0</v>
      </c>
    </row>
    <row r="68" spans="1:48" x14ac:dyDescent="0.2">
      <c r="C68" s="9" t="s">
        <v>24</v>
      </c>
      <c r="D68" s="9">
        <v>4</v>
      </c>
      <c r="N68" s="8">
        <v>13.3</v>
      </c>
      <c r="O68" s="8">
        <v>6.9</v>
      </c>
      <c r="P68" s="8">
        <f t="shared" si="2"/>
        <v>1.9275362318840579</v>
      </c>
      <c r="R68" s="8">
        <v>0.75</v>
      </c>
      <c r="U68" s="8">
        <v>0.66666666666666663</v>
      </c>
      <c r="AA68" s="8">
        <v>10.8</v>
      </c>
      <c r="AB68" s="8">
        <v>9.1999999999999993</v>
      </c>
      <c r="AC68" s="8">
        <f t="shared" si="3"/>
        <v>1.173913043478261</v>
      </c>
      <c r="AE68" s="8">
        <v>0.75</v>
      </c>
      <c r="AH68" s="8">
        <v>0.5</v>
      </c>
      <c r="AN68" s="8">
        <v>9.8000000000000007</v>
      </c>
      <c r="AO68" s="8">
        <v>5.8</v>
      </c>
      <c r="AP68" s="8">
        <f t="shared" si="7"/>
        <v>1.6896551724137934</v>
      </c>
      <c r="AR68" s="8">
        <v>0.75</v>
      </c>
      <c r="AU68" s="8">
        <v>0</v>
      </c>
    </row>
    <row r="69" spans="1:48" x14ac:dyDescent="0.2">
      <c r="C69" s="9" t="s">
        <v>29</v>
      </c>
      <c r="D69" s="9">
        <v>2</v>
      </c>
      <c r="N69" s="8">
        <v>10.8</v>
      </c>
      <c r="O69" s="8">
        <v>2.4</v>
      </c>
      <c r="P69" s="8">
        <f t="shared" si="2"/>
        <v>4.5000000000000009</v>
      </c>
      <c r="R69" s="8">
        <v>0</v>
      </c>
      <c r="U69" s="8">
        <v>1</v>
      </c>
      <c r="AA69" s="8">
        <v>23.5</v>
      </c>
      <c r="AB69" s="8">
        <v>2.7</v>
      </c>
      <c r="AC69" s="8">
        <f t="shared" si="3"/>
        <v>8.7037037037037024</v>
      </c>
      <c r="AE69" s="8">
        <v>0</v>
      </c>
      <c r="AH69" s="8">
        <v>1</v>
      </c>
      <c r="AN69" s="8">
        <v>5.5</v>
      </c>
      <c r="AO69" s="8">
        <v>1.8</v>
      </c>
      <c r="AP69" s="8">
        <f t="shared" si="7"/>
        <v>3.0555555555555554</v>
      </c>
      <c r="AR69" s="8">
        <v>1</v>
      </c>
      <c r="AU69" s="8">
        <v>1</v>
      </c>
    </row>
    <row r="70" spans="1:48" x14ac:dyDescent="0.2">
      <c r="C70" s="9" t="s">
        <v>23</v>
      </c>
      <c r="D70" s="9">
        <v>5</v>
      </c>
      <c r="N70" s="8">
        <v>13</v>
      </c>
      <c r="O70" s="8">
        <v>4</v>
      </c>
      <c r="P70" s="8">
        <f t="shared" si="2"/>
        <v>3.25</v>
      </c>
      <c r="R70" s="8">
        <v>21</v>
      </c>
      <c r="U70" s="8">
        <v>1</v>
      </c>
      <c r="AA70" s="8">
        <v>13.9</v>
      </c>
      <c r="AB70" s="8">
        <v>14</v>
      </c>
      <c r="AC70" s="8">
        <f t="shared" si="3"/>
        <v>0.99285714285714288</v>
      </c>
      <c r="AE70" s="8">
        <v>0.8</v>
      </c>
      <c r="AH70" s="8">
        <v>0.4</v>
      </c>
      <c r="AN70" s="8">
        <v>19</v>
      </c>
      <c r="AO70" s="8">
        <v>5.0999999999999996</v>
      </c>
      <c r="AP70" s="8">
        <f t="shared" si="7"/>
        <v>3.7254901960784315</v>
      </c>
      <c r="AR70" s="8">
        <v>0.8</v>
      </c>
      <c r="AU70" s="8">
        <v>0.4</v>
      </c>
    </row>
    <row r="71" spans="1:48" x14ac:dyDescent="0.2">
      <c r="C71" s="9" t="s">
        <v>21</v>
      </c>
      <c r="D71" s="9">
        <v>3</v>
      </c>
      <c r="N71" s="8">
        <v>14.4</v>
      </c>
      <c r="O71" s="8">
        <v>4.3</v>
      </c>
      <c r="P71" s="8">
        <f t="shared" si="2"/>
        <v>3.3488372093023258</v>
      </c>
      <c r="R71" s="8">
        <v>0.66666666666666663</v>
      </c>
      <c r="U71" s="8">
        <v>0.33333333333333331</v>
      </c>
      <c r="AA71" s="8">
        <v>6.5</v>
      </c>
      <c r="AB71" s="8">
        <v>7</v>
      </c>
      <c r="AC71" s="8">
        <f t="shared" si="3"/>
        <v>0.9285714285714286</v>
      </c>
      <c r="AE71" s="8">
        <v>1</v>
      </c>
      <c r="AH71" s="8">
        <v>0.33333333333333331</v>
      </c>
      <c r="AN71" s="8">
        <v>7</v>
      </c>
      <c r="AO71" s="8">
        <v>3.1</v>
      </c>
      <c r="AP71" s="8">
        <f t="shared" si="7"/>
        <v>2.258064516129032</v>
      </c>
      <c r="AR71" s="8">
        <v>1</v>
      </c>
      <c r="AU71" s="8">
        <v>0</v>
      </c>
    </row>
    <row r="72" spans="1:48" x14ac:dyDescent="0.2">
      <c r="AV72" s="8" t="s">
        <v>30</v>
      </c>
    </row>
    <row r="73" spans="1:48" x14ac:dyDescent="0.2">
      <c r="A73" s="8">
        <v>2</v>
      </c>
      <c r="C73" s="9" t="s">
        <v>34</v>
      </c>
      <c r="D73" s="9">
        <v>11</v>
      </c>
      <c r="E73" s="8">
        <v>25.5</v>
      </c>
      <c r="F73" s="8">
        <v>14</v>
      </c>
      <c r="G73" s="8">
        <f>E73/F73</f>
        <v>1.8214285714285714</v>
      </c>
      <c r="H73" s="8">
        <v>0.90909090909090906</v>
      </c>
    </row>
    <row r="74" spans="1:48" x14ac:dyDescent="0.2">
      <c r="C74" s="9" t="s">
        <v>35</v>
      </c>
      <c r="D74" s="9">
        <v>6</v>
      </c>
      <c r="E74" s="8">
        <v>25.4</v>
      </c>
      <c r="F74" s="8">
        <v>13.4</v>
      </c>
      <c r="G74" s="8">
        <f t="shared" ref="G74:G78" si="8">E74/F74</f>
        <v>1.8955223880597014</v>
      </c>
      <c r="H74" s="8">
        <v>1</v>
      </c>
    </row>
    <row r="75" spans="1:48" x14ac:dyDescent="0.2">
      <c r="C75" s="9" t="s">
        <v>36</v>
      </c>
      <c r="D75" s="9">
        <v>4</v>
      </c>
      <c r="E75" s="8">
        <v>19</v>
      </c>
      <c r="F75" s="8">
        <v>9</v>
      </c>
      <c r="G75" s="8">
        <f t="shared" si="8"/>
        <v>2.1111111111111112</v>
      </c>
      <c r="H75" s="8">
        <v>1</v>
      </c>
    </row>
    <row r="76" spans="1:48" x14ac:dyDescent="0.2">
      <c r="C76" s="9" t="s">
        <v>37</v>
      </c>
      <c r="D76" s="9">
        <v>4</v>
      </c>
      <c r="E76" s="8">
        <v>23.1</v>
      </c>
      <c r="F76" s="8">
        <v>11.5</v>
      </c>
      <c r="G76" s="8">
        <f t="shared" si="8"/>
        <v>2.008695652173913</v>
      </c>
      <c r="H76" s="8">
        <v>1</v>
      </c>
    </row>
    <row r="77" spans="1:48" x14ac:dyDescent="0.2">
      <c r="C77" s="9" t="s">
        <v>38</v>
      </c>
      <c r="D77" s="9">
        <v>4</v>
      </c>
      <c r="E77" s="8">
        <v>22.1</v>
      </c>
      <c r="F77" s="8">
        <v>10.7</v>
      </c>
      <c r="G77" s="8">
        <f t="shared" si="8"/>
        <v>2.0654205607476639</v>
      </c>
      <c r="H77" s="8">
        <v>1</v>
      </c>
    </row>
    <row r="78" spans="1:48" x14ac:dyDescent="0.2">
      <c r="C78" s="9" t="s">
        <v>39</v>
      </c>
      <c r="D78" s="9">
        <v>3</v>
      </c>
      <c r="E78" s="8">
        <v>26.1</v>
      </c>
      <c r="F78" s="8">
        <v>10.3</v>
      </c>
      <c r="G78" s="8">
        <f t="shared" si="8"/>
        <v>2.5339805825242716</v>
      </c>
      <c r="H78" s="8">
        <v>0.75</v>
      </c>
    </row>
    <row r="80" spans="1:48" x14ac:dyDescent="0.2">
      <c r="A80" s="8">
        <v>12</v>
      </c>
      <c r="B80" s="9">
        <v>18</v>
      </c>
      <c r="C80" s="9" t="s">
        <v>34</v>
      </c>
      <c r="D80" s="9">
        <v>11</v>
      </c>
      <c r="I80" s="8">
        <v>3</v>
      </c>
      <c r="J80" s="8">
        <v>0</v>
      </c>
      <c r="K80" s="8">
        <v>31.1</v>
      </c>
      <c r="L80" s="8">
        <v>12</v>
      </c>
      <c r="M80" s="8">
        <f t="shared" si="4"/>
        <v>2.5916666666666668</v>
      </c>
      <c r="Q80" s="8">
        <v>1</v>
      </c>
      <c r="S80" s="8">
        <v>0.75</v>
      </c>
      <c r="T80" s="8">
        <v>0.54545454545454541</v>
      </c>
      <c r="V80" s="8">
        <v>1</v>
      </c>
      <c r="W80" s="8">
        <v>3</v>
      </c>
      <c r="X80" s="8">
        <v>23.7</v>
      </c>
      <c r="Y80" s="8">
        <v>7.3</v>
      </c>
      <c r="Z80" s="8">
        <f t="shared" si="5"/>
        <v>3.2465753424657535</v>
      </c>
      <c r="AD80" s="8">
        <v>0.90909090909090906</v>
      </c>
      <c r="AF80" s="8">
        <v>0.375</v>
      </c>
      <c r="AG80" s="9">
        <v>0.23636363636363636</v>
      </c>
      <c r="AI80" s="8">
        <v>1</v>
      </c>
      <c r="AJ80" s="8">
        <v>0</v>
      </c>
      <c r="AK80" s="8">
        <v>32</v>
      </c>
      <c r="AL80" s="8">
        <v>9.8000000000000007</v>
      </c>
      <c r="AM80" s="8">
        <f t="shared" ref="AM80:AM115" si="9">AK80/AL80</f>
        <v>3.2653061224489792</v>
      </c>
      <c r="AQ80" s="8">
        <v>0.90909090909090906</v>
      </c>
      <c r="AS80" s="8">
        <v>0.5625</v>
      </c>
      <c r="AT80" s="8">
        <v>5.4545454545454543E-2</v>
      </c>
    </row>
    <row r="81" spans="1:47" x14ac:dyDescent="0.2">
      <c r="C81" s="9" t="s">
        <v>35</v>
      </c>
      <c r="D81" s="9">
        <v>6</v>
      </c>
      <c r="N81" s="8">
        <v>12.5</v>
      </c>
      <c r="O81" s="8">
        <v>7.7</v>
      </c>
      <c r="P81" s="8">
        <f t="shared" ref="P81:P119" si="10">N81/O81</f>
        <v>1.6233766233766234</v>
      </c>
      <c r="R81" s="8">
        <v>1</v>
      </c>
      <c r="U81" s="8">
        <v>1</v>
      </c>
      <c r="AA81" s="8">
        <v>16.5</v>
      </c>
      <c r="AB81" s="8">
        <v>4.5999999999999996</v>
      </c>
      <c r="AC81" s="8">
        <f t="shared" ref="AC81:AC119" si="11">AA81/AB81</f>
        <v>3.5869565217391308</v>
      </c>
      <c r="AE81" s="8">
        <v>0.66666666666666663</v>
      </c>
      <c r="AH81" s="8">
        <v>0.4</v>
      </c>
      <c r="AN81" s="8">
        <v>16</v>
      </c>
      <c r="AO81" s="8">
        <v>5.2</v>
      </c>
      <c r="AP81" s="8">
        <f>AN81/AO81</f>
        <v>3.0769230769230766</v>
      </c>
      <c r="AR81" s="8">
        <v>0.83333333333333337</v>
      </c>
      <c r="AU81" s="8">
        <v>0.33333333333333331</v>
      </c>
    </row>
    <row r="82" spans="1:47" x14ac:dyDescent="0.2">
      <c r="C82" s="9" t="s">
        <v>36</v>
      </c>
      <c r="D82" s="9">
        <v>4</v>
      </c>
      <c r="N82" s="8">
        <v>10.4</v>
      </c>
      <c r="O82" s="8">
        <v>1</v>
      </c>
      <c r="P82" s="8">
        <f t="shared" si="10"/>
        <v>10.4</v>
      </c>
      <c r="R82" s="8">
        <v>1</v>
      </c>
      <c r="U82" s="8">
        <v>0.33333333333333331</v>
      </c>
      <c r="AA82" s="8">
        <v>28.8</v>
      </c>
      <c r="AB82" s="8">
        <v>1.8</v>
      </c>
      <c r="AC82" s="8">
        <f t="shared" si="11"/>
        <v>16</v>
      </c>
      <c r="AE82" s="8">
        <v>0.5</v>
      </c>
      <c r="AH82" s="8">
        <v>0.5</v>
      </c>
      <c r="AN82" s="8">
        <v>28</v>
      </c>
      <c r="AO82" s="8">
        <v>4</v>
      </c>
      <c r="AP82" s="8">
        <f>AN82/AO82</f>
        <v>7</v>
      </c>
      <c r="AR82" s="8">
        <v>0.75</v>
      </c>
      <c r="AU82" s="8">
        <v>0.5</v>
      </c>
    </row>
    <row r="84" spans="1:47" x14ac:dyDescent="0.2">
      <c r="A84" s="8">
        <v>13</v>
      </c>
      <c r="B84" s="9">
        <v>14</v>
      </c>
      <c r="C84" s="9" t="s">
        <v>34</v>
      </c>
      <c r="D84" s="9">
        <v>11</v>
      </c>
      <c r="I84" s="8">
        <v>0</v>
      </c>
      <c r="J84" s="8">
        <v>0</v>
      </c>
      <c r="K84" s="8">
        <v>16.2</v>
      </c>
      <c r="L84" s="8">
        <v>12</v>
      </c>
      <c r="M84" s="8">
        <f t="shared" ref="M84:M115" si="12">K84/L84</f>
        <v>1.3499999999999999</v>
      </c>
      <c r="Q84" s="8">
        <v>1</v>
      </c>
      <c r="S84" s="8">
        <v>0.7</v>
      </c>
      <c r="T84" s="8">
        <v>1</v>
      </c>
      <c r="V84" s="8">
        <v>0</v>
      </c>
      <c r="W84" s="8">
        <v>4</v>
      </c>
      <c r="X84" s="8">
        <v>28.5</v>
      </c>
      <c r="Y84" s="8">
        <v>7.8</v>
      </c>
      <c r="Z84" s="8">
        <f t="shared" ref="Z84:Z115" si="13">X84/Y84</f>
        <v>3.6538461538461537</v>
      </c>
      <c r="AD84" s="8">
        <v>0.90909090909090906</v>
      </c>
      <c r="AF84" s="8">
        <v>0.5</v>
      </c>
      <c r="AG84" s="9">
        <v>0.27272727272727271</v>
      </c>
      <c r="AI84" s="8">
        <v>1</v>
      </c>
      <c r="AJ84" s="8">
        <v>0</v>
      </c>
      <c r="AK84" s="8">
        <v>27.1</v>
      </c>
      <c r="AL84" s="8">
        <v>10.5</v>
      </c>
      <c r="AM84" s="8">
        <f t="shared" si="9"/>
        <v>2.5809523809523811</v>
      </c>
      <c r="AQ84" s="8">
        <v>0.90909090909090906</v>
      </c>
      <c r="AS84" s="8">
        <v>0.54166666666666663</v>
      </c>
      <c r="AT84" s="8">
        <v>7.2727272727272724E-2</v>
      </c>
    </row>
    <row r="85" spans="1:47" x14ac:dyDescent="0.2">
      <c r="C85" s="9" t="s">
        <v>36</v>
      </c>
      <c r="D85" s="9">
        <v>4</v>
      </c>
      <c r="N85" s="8">
        <v>9.1999999999999993</v>
      </c>
      <c r="O85" s="8">
        <v>4.7</v>
      </c>
      <c r="P85" s="8">
        <f t="shared" si="10"/>
        <v>1.957446808510638</v>
      </c>
      <c r="R85" s="8">
        <v>1</v>
      </c>
      <c r="U85" s="8">
        <v>1</v>
      </c>
      <c r="AA85" s="8">
        <v>27.5</v>
      </c>
      <c r="AB85" s="8">
        <v>2.2999999999999998</v>
      </c>
      <c r="AC85" s="8">
        <f t="shared" si="11"/>
        <v>11.956521739130435</v>
      </c>
      <c r="AE85" s="8">
        <v>0.75</v>
      </c>
      <c r="AH85" s="8">
        <v>0.5</v>
      </c>
      <c r="AN85" s="8">
        <v>27.9</v>
      </c>
      <c r="AO85" s="8">
        <v>4.3</v>
      </c>
      <c r="AP85" s="8">
        <f t="shared" ref="AP85:AP119" si="14">AN85/AO85</f>
        <v>6.4883720930232558</v>
      </c>
      <c r="AR85" s="8">
        <v>0.75</v>
      </c>
      <c r="AU85" s="8">
        <v>0.83333333333333337</v>
      </c>
    </row>
    <row r="87" spans="1:47" x14ac:dyDescent="0.2">
      <c r="A87" s="8">
        <v>14</v>
      </c>
      <c r="B87" s="9">
        <v>17</v>
      </c>
      <c r="C87" s="9" t="s">
        <v>34</v>
      </c>
      <c r="D87" s="9">
        <v>11</v>
      </c>
      <c r="I87" s="8">
        <v>0</v>
      </c>
      <c r="J87" s="8">
        <v>0</v>
      </c>
      <c r="K87" s="8">
        <v>16.3</v>
      </c>
      <c r="L87" s="8">
        <v>12.5</v>
      </c>
      <c r="M87" s="8">
        <f t="shared" si="12"/>
        <v>1.304</v>
      </c>
      <c r="Q87" s="8">
        <v>1</v>
      </c>
      <c r="S87" s="8">
        <v>0.64</v>
      </c>
      <c r="T87" s="8">
        <v>1</v>
      </c>
      <c r="V87" s="8">
        <v>2</v>
      </c>
      <c r="W87" s="8">
        <v>1</v>
      </c>
      <c r="X87" s="8">
        <v>28.2</v>
      </c>
      <c r="Y87" s="8">
        <v>7.6</v>
      </c>
      <c r="Z87" s="8">
        <f t="shared" si="13"/>
        <v>3.7105263157894739</v>
      </c>
      <c r="AD87" s="8">
        <v>0.90909090909090906</v>
      </c>
      <c r="AI87" s="8">
        <v>3</v>
      </c>
      <c r="AJ87" s="8">
        <v>0</v>
      </c>
      <c r="AK87" s="8">
        <v>24.5</v>
      </c>
      <c r="AL87" s="8">
        <v>8.4</v>
      </c>
      <c r="AM87" s="8">
        <f t="shared" si="9"/>
        <v>2.9166666666666665</v>
      </c>
      <c r="AQ87" s="8">
        <v>0.90909090909090906</v>
      </c>
      <c r="AS87" s="8">
        <v>0.5</v>
      </c>
      <c r="AT87" s="8">
        <v>3.6363636363636362E-2</v>
      </c>
    </row>
    <row r="88" spans="1:47" x14ac:dyDescent="0.2">
      <c r="C88" s="9" t="s">
        <v>38</v>
      </c>
      <c r="D88" s="9">
        <v>4</v>
      </c>
      <c r="N88" s="8">
        <v>14.8</v>
      </c>
      <c r="O88" s="8">
        <v>5</v>
      </c>
      <c r="P88" s="8">
        <f t="shared" si="10"/>
        <v>2.96</v>
      </c>
      <c r="R88" s="8">
        <v>1</v>
      </c>
      <c r="U88" s="8">
        <v>1</v>
      </c>
      <c r="AA88" s="8">
        <v>24.1</v>
      </c>
      <c r="AB88" s="8">
        <v>6.1</v>
      </c>
      <c r="AC88" s="8">
        <f t="shared" si="11"/>
        <v>3.9508196721311482</v>
      </c>
      <c r="AE88" s="8">
        <v>0.5</v>
      </c>
      <c r="AF88" s="8">
        <v>0.53125</v>
      </c>
      <c r="AG88" s="9">
        <v>0.14545454545454545</v>
      </c>
      <c r="AN88" s="8">
        <v>25</v>
      </c>
      <c r="AO88" s="8">
        <v>4.5</v>
      </c>
      <c r="AP88" s="8">
        <f t="shared" si="14"/>
        <v>5.5555555555555554</v>
      </c>
      <c r="AR88" s="8">
        <v>0.5</v>
      </c>
      <c r="AU88" s="8">
        <v>0.33333333333333331</v>
      </c>
    </row>
    <row r="89" spans="1:47" x14ac:dyDescent="0.2">
      <c r="C89" s="9" t="s">
        <v>36</v>
      </c>
      <c r="D89" s="9">
        <v>4</v>
      </c>
      <c r="N89" s="8">
        <v>9.1999999999999993</v>
      </c>
      <c r="O89" s="8">
        <v>4.8</v>
      </c>
      <c r="P89" s="8">
        <f t="shared" si="10"/>
        <v>1.9166666666666665</v>
      </c>
      <c r="R89" s="8">
        <v>1</v>
      </c>
      <c r="U89" s="8">
        <v>1</v>
      </c>
      <c r="AA89" s="8">
        <v>27.1</v>
      </c>
      <c r="AB89" s="8">
        <v>2.4</v>
      </c>
      <c r="AC89" s="8">
        <f t="shared" si="11"/>
        <v>11.291666666666668</v>
      </c>
      <c r="AE89" s="8">
        <v>0.75</v>
      </c>
      <c r="AH89" s="8">
        <v>0</v>
      </c>
      <c r="AN89" s="8">
        <v>21</v>
      </c>
      <c r="AO89" s="8">
        <v>3.5</v>
      </c>
      <c r="AP89" s="8">
        <f t="shared" si="14"/>
        <v>6</v>
      </c>
      <c r="AR89" s="8">
        <v>0.5</v>
      </c>
      <c r="AU89" s="8">
        <v>1</v>
      </c>
    </row>
    <row r="90" spans="1:47" x14ac:dyDescent="0.2">
      <c r="AH90" s="8">
        <v>0.33333333333333331</v>
      </c>
    </row>
    <row r="91" spans="1:47" x14ac:dyDescent="0.2">
      <c r="A91" s="8">
        <v>15</v>
      </c>
      <c r="B91" s="9">
        <v>14</v>
      </c>
      <c r="C91" s="9" t="s">
        <v>34</v>
      </c>
      <c r="D91" s="9">
        <v>11</v>
      </c>
      <c r="I91" s="8">
        <v>0</v>
      </c>
      <c r="J91" s="8">
        <v>0</v>
      </c>
      <c r="K91" s="8">
        <v>22</v>
      </c>
      <c r="L91" s="8">
        <v>15</v>
      </c>
      <c r="M91" s="8">
        <f t="shared" si="12"/>
        <v>1.4666666666666666</v>
      </c>
      <c r="Q91" s="8">
        <v>1</v>
      </c>
      <c r="S91" s="8">
        <v>0.7</v>
      </c>
      <c r="T91" s="8">
        <v>1</v>
      </c>
      <c r="V91" s="8">
        <v>0</v>
      </c>
      <c r="W91" s="8">
        <v>1</v>
      </c>
      <c r="X91" s="8">
        <v>26.6</v>
      </c>
      <c r="Y91" s="8">
        <v>8.6</v>
      </c>
      <c r="Z91" s="8">
        <f t="shared" si="13"/>
        <v>3.0930232558139537</v>
      </c>
      <c r="AD91" s="8">
        <v>0.90909090909090906</v>
      </c>
      <c r="AF91" s="8">
        <v>0.5</v>
      </c>
      <c r="AG91" s="9">
        <v>0.18181818181818182</v>
      </c>
      <c r="AI91" s="8">
        <v>1</v>
      </c>
      <c r="AJ91" s="8">
        <v>0</v>
      </c>
      <c r="AK91" s="8">
        <v>32.5</v>
      </c>
      <c r="AL91" s="8">
        <v>11.6</v>
      </c>
      <c r="AM91" s="8">
        <f t="shared" si="9"/>
        <v>2.8017241379310347</v>
      </c>
      <c r="AQ91" s="8">
        <v>0.90909090909090906</v>
      </c>
      <c r="AS91" s="8">
        <v>0.5</v>
      </c>
      <c r="AT91" s="8">
        <v>7.2727272727272724E-2</v>
      </c>
    </row>
    <row r="92" spans="1:47" x14ac:dyDescent="0.2">
      <c r="C92" s="9" t="s">
        <v>40</v>
      </c>
      <c r="D92" s="9">
        <v>4</v>
      </c>
      <c r="N92" s="8">
        <v>12</v>
      </c>
      <c r="O92" s="8">
        <v>7.1</v>
      </c>
      <c r="P92" s="8">
        <f t="shared" si="10"/>
        <v>1.6901408450704227</v>
      </c>
      <c r="R92" s="8">
        <v>1</v>
      </c>
      <c r="U92" s="8">
        <v>1</v>
      </c>
      <c r="AA92" s="8">
        <v>26.6</v>
      </c>
      <c r="AB92" s="8">
        <v>8.6</v>
      </c>
      <c r="AC92" s="8">
        <f t="shared" si="11"/>
        <v>3.0930232558139537</v>
      </c>
      <c r="AE92" s="8">
        <v>0.5</v>
      </c>
      <c r="AH92" s="8">
        <v>0.16666666666666666</v>
      </c>
      <c r="AN92" s="8">
        <v>13.6</v>
      </c>
      <c r="AO92" s="8">
        <v>5</v>
      </c>
      <c r="AP92" s="8">
        <f t="shared" si="14"/>
        <v>2.7199999999999998</v>
      </c>
      <c r="AR92" s="8">
        <v>1</v>
      </c>
      <c r="AU92" s="8">
        <v>0.5</v>
      </c>
    </row>
    <row r="94" spans="1:47" x14ac:dyDescent="0.2">
      <c r="A94" s="8">
        <v>16</v>
      </c>
      <c r="B94" s="9">
        <v>23</v>
      </c>
      <c r="C94" s="9" t="s">
        <v>34</v>
      </c>
      <c r="D94" s="9">
        <v>11</v>
      </c>
      <c r="I94" s="8">
        <v>2</v>
      </c>
      <c r="J94" s="8">
        <v>0</v>
      </c>
      <c r="K94" s="8">
        <v>18.5</v>
      </c>
      <c r="L94" s="8">
        <v>11.5</v>
      </c>
      <c r="M94" s="8">
        <f t="shared" si="12"/>
        <v>1.6086956521739131</v>
      </c>
      <c r="Q94" s="8">
        <v>1</v>
      </c>
      <c r="S94" s="8">
        <v>0.63888888888888884</v>
      </c>
      <c r="T94" s="8">
        <v>0.6</v>
      </c>
      <c r="V94" s="8">
        <v>2</v>
      </c>
      <c r="W94" s="8">
        <v>0</v>
      </c>
      <c r="X94" s="8">
        <v>19.8</v>
      </c>
      <c r="Y94" s="8">
        <v>6.7</v>
      </c>
      <c r="Z94" s="8">
        <f t="shared" si="13"/>
        <v>2.955223880597015</v>
      </c>
      <c r="AD94" s="8">
        <v>0.90909090909090906</v>
      </c>
      <c r="AF94" s="8">
        <v>0.67647058823529416</v>
      </c>
      <c r="AG94" s="9">
        <v>0.12727272727272726</v>
      </c>
      <c r="AI94" s="8">
        <v>0</v>
      </c>
      <c r="AJ94" s="8">
        <v>1</v>
      </c>
      <c r="AK94" s="8">
        <v>27</v>
      </c>
      <c r="AL94" s="8">
        <v>6.3</v>
      </c>
      <c r="AM94" s="8">
        <f t="shared" si="9"/>
        <v>4.2857142857142856</v>
      </c>
      <c r="AQ94" s="8">
        <v>0.54545454545454541</v>
      </c>
      <c r="AS94" s="8">
        <v>0.47916666666666669</v>
      </c>
      <c r="AT94" s="8">
        <v>5.4545454545454543E-2</v>
      </c>
    </row>
    <row r="95" spans="1:47" x14ac:dyDescent="0.2">
      <c r="C95" s="9" t="s">
        <v>37</v>
      </c>
      <c r="D95" s="9">
        <v>4</v>
      </c>
      <c r="N95" s="8">
        <v>20</v>
      </c>
      <c r="O95" s="8">
        <v>4.5</v>
      </c>
      <c r="P95" s="8">
        <f t="shared" si="10"/>
        <v>4.4444444444444446</v>
      </c>
      <c r="R95" s="8">
        <v>0.5</v>
      </c>
      <c r="U95" s="8">
        <v>0.33333333333333331</v>
      </c>
      <c r="AA95" s="8">
        <v>28.4</v>
      </c>
      <c r="AB95" s="8">
        <v>4.5</v>
      </c>
      <c r="AC95" s="8">
        <f t="shared" si="11"/>
        <v>6.3111111111111109</v>
      </c>
      <c r="AE95" s="8">
        <v>0.5</v>
      </c>
      <c r="AH95" s="8">
        <v>0.16666666666666666</v>
      </c>
      <c r="AN95" s="8">
        <v>20.5</v>
      </c>
      <c r="AO95" s="8">
        <v>2.5</v>
      </c>
      <c r="AP95" s="8">
        <f t="shared" si="14"/>
        <v>8.1999999999999993</v>
      </c>
      <c r="AR95" s="8">
        <v>0.75</v>
      </c>
      <c r="AU95" s="8">
        <v>0.83333333333333337</v>
      </c>
    </row>
    <row r="96" spans="1:47" x14ac:dyDescent="0.2">
      <c r="C96" s="9" t="s">
        <v>41</v>
      </c>
      <c r="D96" s="9">
        <v>6</v>
      </c>
      <c r="N96" s="8">
        <v>11.5</v>
      </c>
      <c r="O96" s="8">
        <v>6.5</v>
      </c>
      <c r="P96" s="8">
        <f t="shared" si="10"/>
        <v>1.7692307692307692</v>
      </c>
      <c r="R96" s="8">
        <v>1</v>
      </c>
      <c r="U96" s="8">
        <v>0.66666666666666663</v>
      </c>
      <c r="AA96" s="8">
        <v>21</v>
      </c>
      <c r="AB96" s="8">
        <v>4.3</v>
      </c>
      <c r="AC96" s="8">
        <f t="shared" si="11"/>
        <v>4.8837209302325579</v>
      </c>
      <c r="AE96" s="8">
        <v>0.66666666666666663</v>
      </c>
      <c r="AH96" s="8">
        <v>0.13333333333333333</v>
      </c>
      <c r="AN96" s="8">
        <v>19</v>
      </c>
      <c r="AO96" s="8">
        <v>2.4</v>
      </c>
      <c r="AP96" s="8">
        <f t="shared" si="14"/>
        <v>7.916666666666667</v>
      </c>
      <c r="AR96" s="8">
        <v>0.33333333333333331</v>
      </c>
      <c r="AU96" s="8">
        <v>0.13333333333333333</v>
      </c>
    </row>
    <row r="97" spans="1:47" x14ac:dyDescent="0.2">
      <c r="C97" s="9" t="s">
        <v>38</v>
      </c>
      <c r="D97" s="9">
        <v>4</v>
      </c>
      <c r="N97" s="8">
        <v>7</v>
      </c>
      <c r="O97" s="8">
        <v>3.4</v>
      </c>
      <c r="P97" s="8">
        <f t="shared" si="10"/>
        <v>2.0588235294117649</v>
      </c>
      <c r="R97" s="8">
        <v>1</v>
      </c>
      <c r="U97" s="8">
        <v>1</v>
      </c>
      <c r="AA97" s="8">
        <v>17</v>
      </c>
      <c r="AB97" s="8">
        <v>5.0999999999999996</v>
      </c>
      <c r="AC97" s="8">
        <f t="shared" si="11"/>
        <v>3.3333333333333335</v>
      </c>
      <c r="AE97" s="8">
        <v>0.5</v>
      </c>
      <c r="AH97" s="8">
        <v>0.16666666666666666</v>
      </c>
      <c r="AN97" s="8">
        <v>16.100000000000001</v>
      </c>
      <c r="AO97" s="8">
        <v>4.5</v>
      </c>
      <c r="AP97" s="8">
        <f t="shared" si="14"/>
        <v>3.5777777777777779</v>
      </c>
      <c r="AR97" s="8">
        <v>0.5</v>
      </c>
      <c r="AU97" s="8">
        <v>0.33333333333333331</v>
      </c>
    </row>
    <row r="98" spans="1:47" x14ac:dyDescent="0.2">
      <c r="C98" s="9" t="s">
        <v>42</v>
      </c>
      <c r="D98" s="9">
        <v>4</v>
      </c>
      <c r="N98" s="8">
        <v>8.6999999999999993</v>
      </c>
      <c r="O98" s="8">
        <v>3.2</v>
      </c>
      <c r="P98" s="8">
        <f t="shared" si="10"/>
        <v>2.7187499999999996</v>
      </c>
      <c r="R98" s="8">
        <v>1</v>
      </c>
      <c r="U98" s="8">
        <v>1</v>
      </c>
      <c r="AA98" s="8">
        <v>19</v>
      </c>
      <c r="AB98" s="8">
        <v>1.5</v>
      </c>
      <c r="AC98" s="8">
        <f t="shared" si="11"/>
        <v>12.666666666666666</v>
      </c>
      <c r="AE98" s="8">
        <v>0.75</v>
      </c>
      <c r="AH98" s="8">
        <v>1</v>
      </c>
      <c r="AN98" s="8">
        <v>15</v>
      </c>
      <c r="AO98" s="8">
        <v>2.6</v>
      </c>
      <c r="AP98" s="8">
        <f t="shared" si="14"/>
        <v>5.7692307692307692</v>
      </c>
      <c r="AR98" s="8">
        <v>0.75</v>
      </c>
      <c r="AU98" s="8">
        <v>0.5</v>
      </c>
    </row>
    <row r="100" spans="1:47" x14ac:dyDescent="0.2">
      <c r="A100" s="8">
        <v>17</v>
      </c>
      <c r="B100" s="9">
        <v>14</v>
      </c>
      <c r="C100" s="9" t="s">
        <v>34</v>
      </c>
      <c r="D100" s="9">
        <v>11</v>
      </c>
      <c r="I100" s="8">
        <v>0</v>
      </c>
      <c r="J100" s="8">
        <v>0</v>
      </c>
      <c r="K100" s="8">
        <v>18.3</v>
      </c>
      <c r="L100" s="8">
        <v>14</v>
      </c>
      <c r="M100" s="8">
        <f t="shared" si="12"/>
        <v>1.3071428571428572</v>
      </c>
      <c r="Q100" s="8">
        <v>1</v>
      </c>
      <c r="S100" s="8">
        <v>0.7</v>
      </c>
      <c r="T100" s="8">
        <v>1</v>
      </c>
      <c r="V100" s="8">
        <v>1</v>
      </c>
      <c r="W100" s="8">
        <v>3</v>
      </c>
      <c r="X100" s="8">
        <v>28.8</v>
      </c>
      <c r="Y100" s="8">
        <v>9</v>
      </c>
      <c r="Z100" s="8">
        <f t="shared" si="13"/>
        <v>3.2</v>
      </c>
      <c r="AD100" s="8">
        <v>0.90909090909090906</v>
      </c>
      <c r="AF100" s="8">
        <v>0.5</v>
      </c>
      <c r="AG100" s="9">
        <v>0.2</v>
      </c>
      <c r="AI100" s="8">
        <v>1</v>
      </c>
      <c r="AJ100" s="8">
        <v>0</v>
      </c>
      <c r="AK100" s="8">
        <v>19.399999999999999</v>
      </c>
      <c r="AL100" s="8">
        <v>9</v>
      </c>
      <c r="AM100" s="8">
        <f t="shared" si="9"/>
        <v>2.1555555555555554</v>
      </c>
      <c r="AQ100" s="8">
        <v>1</v>
      </c>
      <c r="AS100" s="8">
        <v>0.5</v>
      </c>
      <c r="AT100" s="8">
        <v>7.2727272727272724E-2</v>
      </c>
    </row>
    <row r="101" spans="1:47" x14ac:dyDescent="0.2">
      <c r="C101" s="9" t="s">
        <v>43</v>
      </c>
      <c r="D101" s="9">
        <v>3</v>
      </c>
      <c r="N101" s="8">
        <v>9.9</v>
      </c>
      <c r="O101" s="8">
        <v>5.4</v>
      </c>
      <c r="P101" s="8">
        <f t="shared" si="10"/>
        <v>1.8333333333333333</v>
      </c>
      <c r="R101" s="8">
        <v>1</v>
      </c>
      <c r="U101" s="8">
        <v>1</v>
      </c>
      <c r="AA101" s="8">
        <v>8</v>
      </c>
      <c r="AB101" s="8">
        <v>2.8</v>
      </c>
      <c r="AC101" s="8">
        <f t="shared" si="11"/>
        <v>2.8571428571428572</v>
      </c>
      <c r="AE101" s="8">
        <v>1</v>
      </c>
      <c r="AH101" s="8">
        <v>0</v>
      </c>
      <c r="AN101" s="8">
        <v>9</v>
      </c>
      <c r="AO101" s="8">
        <v>1</v>
      </c>
      <c r="AP101" s="8">
        <f t="shared" si="14"/>
        <v>9</v>
      </c>
      <c r="AR101" s="8">
        <v>1</v>
      </c>
      <c r="AU101" s="8">
        <v>0.16666666666666666</v>
      </c>
    </row>
    <row r="103" spans="1:47" x14ac:dyDescent="0.2">
      <c r="A103" s="8">
        <v>18</v>
      </c>
      <c r="B103" s="9">
        <v>19</v>
      </c>
      <c r="C103" s="9" t="s">
        <v>34</v>
      </c>
      <c r="D103" s="9">
        <v>11</v>
      </c>
      <c r="I103" s="8">
        <v>0</v>
      </c>
      <c r="J103" s="8">
        <v>0</v>
      </c>
      <c r="K103" s="8">
        <v>14</v>
      </c>
      <c r="L103" s="8">
        <v>11.2</v>
      </c>
      <c r="M103" s="8">
        <f t="shared" si="12"/>
        <v>1.25</v>
      </c>
      <c r="Q103" s="8">
        <v>1</v>
      </c>
      <c r="S103" s="8">
        <v>0.54285714285714282</v>
      </c>
      <c r="T103" s="8">
        <v>1</v>
      </c>
      <c r="V103" s="8">
        <v>2</v>
      </c>
      <c r="W103" s="8">
        <v>1</v>
      </c>
      <c r="X103" s="8">
        <v>19.2</v>
      </c>
      <c r="Y103" s="8">
        <v>7.2</v>
      </c>
      <c r="Z103" s="8">
        <f t="shared" si="13"/>
        <v>2.6666666666666665</v>
      </c>
      <c r="AD103" s="8">
        <v>0.72727272727272729</v>
      </c>
      <c r="AF103" s="8">
        <v>0.52777777777777779</v>
      </c>
      <c r="AG103" s="9">
        <v>0.12727272727272726</v>
      </c>
      <c r="AI103" s="8">
        <v>3</v>
      </c>
      <c r="AJ103" s="8">
        <v>1</v>
      </c>
      <c r="AK103" s="8">
        <v>28</v>
      </c>
      <c r="AL103" s="8">
        <v>7.8</v>
      </c>
      <c r="AM103" s="8">
        <f t="shared" si="9"/>
        <v>3.5897435897435899</v>
      </c>
      <c r="AQ103" s="8">
        <v>0.90909090909090906</v>
      </c>
      <c r="AS103" s="8">
        <v>0.6785714285714286</v>
      </c>
      <c r="AT103" s="8">
        <v>3.6363636363636362E-2</v>
      </c>
    </row>
    <row r="104" spans="1:47" x14ac:dyDescent="0.2">
      <c r="C104" s="9" t="s">
        <v>44</v>
      </c>
      <c r="D104" s="9">
        <v>4</v>
      </c>
      <c r="N104" s="8">
        <v>12</v>
      </c>
      <c r="O104" s="8">
        <v>4.5</v>
      </c>
      <c r="P104" s="8">
        <f t="shared" si="10"/>
        <v>2.6666666666666665</v>
      </c>
      <c r="R104" s="8">
        <v>1</v>
      </c>
      <c r="U104" s="8">
        <v>1</v>
      </c>
      <c r="AA104" s="8">
        <v>20.2</v>
      </c>
      <c r="AB104" s="8">
        <v>4.3</v>
      </c>
      <c r="AC104" s="8">
        <f t="shared" si="11"/>
        <v>4.6976744186046515</v>
      </c>
      <c r="AE104" s="8">
        <v>0.5</v>
      </c>
      <c r="AH104" s="8">
        <v>0.16666666666666666</v>
      </c>
      <c r="AN104" s="8">
        <v>22</v>
      </c>
      <c r="AO104" s="8">
        <v>6</v>
      </c>
      <c r="AP104" s="8">
        <f t="shared" si="14"/>
        <v>3.6666666666666665</v>
      </c>
      <c r="AR104" s="8">
        <v>0.5</v>
      </c>
      <c r="AU104" s="8">
        <v>0.33333333333333331</v>
      </c>
    </row>
    <row r="105" spans="1:47" x14ac:dyDescent="0.2">
      <c r="C105" s="9" t="s">
        <v>36</v>
      </c>
      <c r="D105" s="9">
        <v>4</v>
      </c>
      <c r="N105" s="8">
        <v>16</v>
      </c>
      <c r="O105" s="8">
        <v>4.3</v>
      </c>
      <c r="P105" s="8">
        <f t="shared" si="10"/>
        <v>3.7209302325581395</v>
      </c>
      <c r="R105" s="8">
        <v>0.5</v>
      </c>
      <c r="U105" s="8">
        <v>0.33333333333333331</v>
      </c>
      <c r="AA105" s="8">
        <v>26</v>
      </c>
      <c r="AB105" s="8">
        <v>2</v>
      </c>
      <c r="AC105" s="8">
        <f t="shared" si="11"/>
        <v>13</v>
      </c>
      <c r="AE105" s="8">
        <v>0.75</v>
      </c>
      <c r="AH105" s="8">
        <v>0.5</v>
      </c>
      <c r="AN105" s="8">
        <v>20.5</v>
      </c>
      <c r="AO105" s="8">
        <v>3.5</v>
      </c>
      <c r="AP105" s="8">
        <f t="shared" si="14"/>
        <v>5.8571428571428568</v>
      </c>
      <c r="AR105" s="8">
        <v>0.75</v>
      </c>
      <c r="AU105" s="8">
        <v>0.5</v>
      </c>
    </row>
    <row r="106" spans="1:47" x14ac:dyDescent="0.2">
      <c r="C106" s="9" t="s">
        <v>43</v>
      </c>
      <c r="D106" s="9">
        <v>3</v>
      </c>
      <c r="N106" s="8">
        <v>10</v>
      </c>
      <c r="O106" s="8">
        <v>4</v>
      </c>
      <c r="P106" s="8">
        <f t="shared" si="10"/>
        <v>2.5</v>
      </c>
      <c r="R106" s="8">
        <v>1</v>
      </c>
      <c r="U106" s="8">
        <v>0.33333333333333331</v>
      </c>
      <c r="AA106" s="8">
        <v>10.199999999999999</v>
      </c>
      <c r="AB106" s="8">
        <v>2.5</v>
      </c>
      <c r="AC106" s="8">
        <f t="shared" si="11"/>
        <v>4.08</v>
      </c>
      <c r="AE106" s="8">
        <v>0.66666666666666663</v>
      </c>
      <c r="AH106" s="8">
        <v>0.66666666666666663</v>
      </c>
      <c r="AN106" s="8">
        <v>9.5</v>
      </c>
      <c r="AO106" s="8">
        <v>1</v>
      </c>
      <c r="AP106" s="8">
        <f t="shared" si="14"/>
        <v>9.5</v>
      </c>
      <c r="AR106" s="8">
        <v>1</v>
      </c>
      <c r="AU106" s="8">
        <v>0.33333333333333331</v>
      </c>
    </row>
    <row r="108" spans="1:47" x14ac:dyDescent="0.2">
      <c r="A108" s="8">
        <v>19</v>
      </c>
      <c r="B108" s="9">
        <v>25</v>
      </c>
      <c r="C108" s="9" t="s">
        <v>34</v>
      </c>
      <c r="D108" s="9">
        <v>11</v>
      </c>
      <c r="I108" s="8">
        <v>5</v>
      </c>
      <c r="J108" s="8">
        <v>0</v>
      </c>
      <c r="K108" s="8">
        <v>17</v>
      </c>
      <c r="L108" s="8">
        <v>12.8</v>
      </c>
      <c r="M108" s="8">
        <f t="shared" si="12"/>
        <v>1.328125</v>
      </c>
      <c r="Q108" s="8">
        <v>0.72727272727272729</v>
      </c>
      <c r="S108" s="8">
        <v>0.59523809523809523</v>
      </c>
      <c r="T108" s="8">
        <v>0.87272727272727268</v>
      </c>
      <c r="V108" s="8">
        <v>3</v>
      </c>
      <c r="W108" s="8">
        <v>4</v>
      </c>
      <c r="X108" s="8">
        <v>17</v>
      </c>
      <c r="Y108" s="8">
        <v>6.7</v>
      </c>
      <c r="Z108" s="8">
        <f t="shared" si="13"/>
        <v>2.5373134328358207</v>
      </c>
      <c r="AD108" s="8">
        <v>1</v>
      </c>
      <c r="AF108" s="8">
        <v>0.56818181818181823</v>
      </c>
      <c r="AG108" s="9">
        <v>0.2</v>
      </c>
      <c r="AI108" s="8">
        <v>0</v>
      </c>
      <c r="AJ108" s="8">
        <v>1</v>
      </c>
      <c r="AK108" s="8">
        <v>30</v>
      </c>
      <c r="AL108" s="8">
        <v>6.3</v>
      </c>
      <c r="AM108" s="8">
        <f t="shared" si="9"/>
        <v>4.7619047619047619</v>
      </c>
      <c r="AQ108" s="8">
        <v>0.90909090909090906</v>
      </c>
      <c r="AS108" s="8">
        <v>0.44642857142857145</v>
      </c>
      <c r="AT108" s="8">
        <v>9.0909090909090912E-2</v>
      </c>
    </row>
    <row r="109" spans="1:47" x14ac:dyDescent="0.2">
      <c r="C109" s="9" t="s">
        <v>37</v>
      </c>
      <c r="D109" s="9">
        <v>4</v>
      </c>
      <c r="N109" s="8">
        <v>8.1999999999999993</v>
      </c>
      <c r="O109" s="8">
        <v>5.7</v>
      </c>
      <c r="P109" s="8">
        <f t="shared" si="10"/>
        <v>1.43859649122807</v>
      </c>
      <c r="R109" s="8">
        <v>1</v>
      </c>
      <c r="U109" s="8">
        <v>1</v>
      </c>
      <c r="AA109" s="8">
        <v>39.700000000000003</v>
      </c>
      <c r="AB109" s="8">
        <v>4.4000000000000004</v>
      </c>
      <c r="AC109" s="8">
        <f t="shared" si="11"/>
        <v>9.0227272727272734</v>
      </c>
      <c r="AE109" s="8">
        <v>0.5</v>
      </c>
      <c r="AH109" s="8">
        <v>0.33333333333333331</v>
      </c>
      <c r="AN109" s="8">
        <v>8.6</v>
      </c>
      <c r="AO109" s="8">
        <v>3.5</v>
      </c>
      <c r="AP109" s="8">
        <f t="shared" si="14"/>
        <v>2.4571428571428569</v>
      </c>
      <c r="AR109" s="8">
        <v>1</v>
      </c>
      <c r="AU109" s="8">
        <v>0.16666666666666666</v>
      </c>
    </row>
    <row r="110" spans="1:47" x14ac:dyDescent="0.2">
      <c r="C110" s="9" t="s">
        <v>45</v>
      </c>
      <c r="D110" s="9">
        <v>6</v>
      </c>
      <c r="N110" s="8">
        <v>14</v>
      </c>
      <c r="O110" s="8">
        <v>7.5</v>
      </c>
      <c r="P110" s="8">
        <f t="shared" si="10"/>
        <v>1.8666666666666667</v>
      </c>
      <c r="R110" s="8">
        <v>1</v>
      </c>
      <c r="U110" s="8">
        <v>0.4</v>
      </c>
      <c r="AA110" s="8">
        <v>17.399999999999999</v>
      </c>
      <c r="AB110" s="8">
        <v>4.5</v>
      </c>
      <c r="AC110" s="8">
        <f t="shared" si="11"/>
        <v>3.8666666666666663</v>
      </c>
      <c r="AE110" s="8">
        <v>0.66666666666666663</v>
      </c>
      <c r="AH110" s="8">
        <v>0.4</v>
      </c>
      <c r="AN110" s="8">
        <v>17.100000000000001</v>
      </c>
      <c r="AO110" s="8">
        <v>3.5</v>
      </c>
      <c r="AP110" s="8">
        <f t="shared" si="14"/>
        <v>4.8857142857142861</v>
      </c>
      <c r="AR110" s="8">
        <v>0.33333333333333331</v>
      </c>
      <c r="AU110" s="8">
        <v>0.13333333333333333</v>
      </c>
    </row>
    <row r="111" spans="1:47" x14ac:dyDescent="0.2">
      <c r="C111" s="9" t="s">
        <v>38</v>
      </c>
      <c r="D111" s="9">
        <v>4</v>
      </c>
      <c r="N111" s="8">
        <v>14.2</v>
      </c>
      <c r="O111" s="8">
        <v>3.8</v>
      </c>
      <c r="P111" s="8">
        <f t="shared" si="10"/>
        <v>3.736842105263158</v>
      </c>
      <c r="R111" s="8">
        <v>0.75</v>
      </c>
      <c r="U111" s="8">
        <v>1</v>
      </c>
      <c r="AA111" s="8">
        <v>17.3</v>
      </c>
      <c r="AB111" s="8">
        <v>5.7</v>
      </c>
      <c r="AC111" s="8">
        <f t="shared" si="11"/>
        <v>3.0350877192982457</v>
      </c>
      <c r="AE111" s="8">
        <v>0.5</v>
      </c>
      <c r="AH111" s="8">
        <v>0.16666666666666666</v>
      </c>
      <c r="AN111" s="8">
        <v>18.600000000000001</v>
      </c>
      <c r="AO111" s="8">
        <v>4.3</v>
      </c>
      <c r="AP111" s="8">
        <f t="shared" si="14"/>
        <v>4.3255813953488378</v>
      </c>
      <c r="AR111" s="8">
        <v>0.5</v>
      </c>
      <c r="AU111" s="8">
        <v>0.16666666666666666</v>
      </c>
    </row>
    <row r="112" spans="1:47" x14ac:dyDescent="0.2">
      <c r="C112" s="9" t="s">
        <v>36</v>
      </c>
      <c r="D112" s="9">
        <v>4</v>
      </c>
      <c r="N112" s="8">
        <v>14.7</v>
      </c>
      <c r="O112" s="8">
        <v>3.5</v>
      </c>
      <c r="P112" s="8">
        <f t="shared" si="10"/>
        <v>4.2</v>
      </c>
      <c r="R112" s="8">
        <v>0.5</v>
      </c>
      <c r="U112" s="8">
        <v>1</v>
      </c>
      <c r="AA112" s="8">
        <v>22.8</v>
      </c>
      <c r="AB112" s="8">
        <v>1.5</v>
      </c>
      <c r="AC112" s="8">
        <f t="shared" si="11"/>
        <v>15.200000000000001</v>
      </c>
      <c r="AE112" s="8">
        <v>0.5</v>
      </c>
      <c r="AH112" s="8">
        <v>1</v>
      </c>
      <c r="AN112" s="8">
        <v>6.7</v>
      </c>
      <c r="AO112" s="8">
        <v>2.5</v>
      </c>
      <c r="AP112" s="8">
        <f t="shared" si="14"/>
        <v>2.68</v>
      </c>
      <c r="AR112" s="8">
        <v>1</v>
      </c>
      <c r="AU112" s="8">
        <v>1</v>
      </c>
    </row>
    <row r="113" spans="1:47" x14ac:dyDescent="0.2">
      <c r="C113" s="9" t="s">
        <v>39</v>
      </c>
      <c r="D113" s="9">
        <v>3</v>
      </c>
      <c r="N113" s="8">
        <v>25.8</v>
      </c>
      <c r="O113" s="8">
        <v>3.4</v>
      </c>
      <c r="P113" s="8">
        <f t="shared" si="10"/>
        <v>7.5882352941176476</v>
      </c>
      <c r="R113" s="8">
        <v>0.66666666666666663</v>
      </c>
      <c r="U113" s="8">
        <v>0.66666666666666663</v>
      </c>
      <c r="AA113" s="8">
        <v>5.7</v>
      </c>
      <c r="AB113" s="8">
        <v>1.9</v>
      </c>
      <c r="AC113" s="8">
        <f t="shared" si="11"/>
        <v>3.0000000000000004</v>
      </c>
      <c r="AE113" s="8">
        <v>0.66666666666666663</v>
      </c>
      <c r="AH113" s="8">
        <v>0</v>
      </c>
      <c r="AN113" s="8">
        <v>9.8000000000000007</v>
      </c>
      <c r="AO113" s="8">
        <v>0.7</v>
      </c>
      <c r="AP113" s="8">
        <f t="shared" si="14"/>
        <v>14.000000000000002</v>
      </c>
      <c r="AR113" s="8">
        <v>0.66666666666666663</v>
      </c>
      <c r="AU113" s="8">
        <v>0.33333333333333331</v>
      </c>
    </row>
    <row r="115" spans="1:47" x14ac:dyDescent="0.2">
      <c r="A115" s="8">
        <v>20</v>
      </c>
      <c r="B115" s="9">
        <v>22</v>
      </c>
      <c r="C115" s="9" t="s">
        <v>34</v>
      </c>
      <c r="D115" s="9">
        <v>11</v>
      </c>
      <c r="I115" s="8">
        <v>0</v>
      </c>
      <c r="J115" s="8">
        <v>0</v>
      </c>
      <c r="K115" s="8">
        <v>19.5</v>
      </c>
      <c r="L115" s="8">
        <v>11.5</v>
      </c>
      <c r="M115" s="8">
        <f t="shared" si="12"/>
        <v>1.6956521739130435</v>
      </c>
      <c r="Q115" s="8">
        <v>1</v>
      </c>
      <c r="S115" s="8">
        <v>0.62857142857142856</v>
      </c>
      <c r="T115" s="8">
        <v>1</v>
      </c>
      <c r="V115" s="8">
        <v>6</v>
      </c>
      <c r="W115" s="8">
        <v>4</v>
      </c>
      <c r="X115" s="8">
        <v>20</v>
      </c>
      <c r="Y115" s="8">
        <v>7.5</v>
      </c>
      <c r="Z115" s="8">
        <f t="shared" si="13"/>
        <v>2.6666666666666665</v>
      </c>
      <c r="AD115" s="8">
        <v>1</v>
      </c>
      <c r="AF115" s="8">
        <v>0.55000000000000004</v>
      </c>
      <c r="AG115" s="9">
        <v>0.25454545454545452</v>
      </c>
      <c r="AI115" s="8">
        <v>1</v>
      </c>
      <c r="AJ115" s="8">
        <v>1</v>
      </c>
      <c r="AK115" s="8">
        <v>31</v>
      </c>
      <c r="AL115" s="8">
        <v>5.9</v>
      </c>
      <c r="AM115" s="8">
        <f t="shared" si="9"/>
        <v>5.2542372881355925</v>
      </c>
      <c r="AQ115" s="8">
        <v>0.90909090909090906</v>
      </c>
      <c r="AS115" s="8">
        <v>0.42307692307692307</v>
      </c>
    </row>
    <row r="116" spans="1:47" x14ac:dyDescent="0.2">
      <c r="C116" s="9" t="s">
        <v>37</v>
      </c>
      <c r="D116" s="9">
        <v>4</v>
      </c>
      <c r="N116" s="8">
        <v>21.9</v>
      </c>
      <c r="O116" s="8">
        <v>3.3</v>
      </c>
      <c r="P116" s="8">
        <f t="shared" si="10"/>
        <v>6.6363636363636367</v>
      </c>
      <c r="R116" s="8">
        <v>0.75</v>
      </c>
      <c r="U116" s="8">
        <v>0.33333333333333331</v>
      </c>
      <c r="AA116" s="8">
        <v>25</v>
      </c>
      <c r="AB116" s="8">
        <v>4.7</v>
      </c>
      <c r="AC116" s="8">
        <f t="shared" si="11"/>
        <v>5.3191489361702127</v>
      </c>
      <c r="AE116" s="8">
        <v>0.5</v>
      </c>
      <c r="AH116" s="8">
        <v>0.16666666666666666</v>
      </c>
      <c r="AN116" s="8">
        <v>7.8</v>
      </c>
      <c r="AO116" s="8">
        <v>2.5</v>
      </c>
      <c r="AP116" s="8">
        <f t="shared" si="14"/>
        <v>3.12</v>
      </c>
      <c r="AR116" s="8">
        <v>0.75</v>
      </c>
      <c r="AT116" s="8">
        <v>0.10909090909090909</v>
      </c>
    </row>
    <row r="117" spans="1:47" x14ac:dyDescent="0.2">
      <c r="C117" s="9" t="s">
        <v>38</v>
      </c>
      <c r="D117" s="9">
        <v>4</v>
      </c>
      <c r="N117" s="8">
        <v>14.2</v>
      </c>
      <c r="O117" s="8">
        <v>4.4000000000000004</v>
      </c>
      <c r="P117" s="8">
        <f t="shared" si="10"/>
        <v>3.2272727272727271</v>
      </c>
      <c r="R117" s="8">
        <v>1</v>
      </c>
      <c r="U117" s="8">
        <v>1</v>
      </c>
      <c r="AA117" s="8">
        <v>23</v>
      </c>
      <c r="AB117" s="8">
        <v>6</v>
      </c>
      <c r="AC117" s="8">
        <f t="shared" si="11"/>
        <v>3.8333333333333335</v>
      </c>
      <c r="AE117" s="8">
        <v>0.25</v>
      </c>
      <c r="AH117" s="8">
        <v>0</v>
      </c>
      <c r="AN117" s="8">
        <v>26.5</v>
      </c>
      <c r="AO117" s="8">
        <v>4.7</v>
      </c>
      <c r="AP117" s="8">
        <f t="shared" si="14"/>
        <v>5.6382978723404253</v>
      </c>
      <c r="AR117" s="8">
        <v>0.5</v>
      </c>
      <c r="AU117" s="8">
        <v>0.16666666666666666</v>
      </c>
    </row>
    <row r="118" spans="1:47" x14ac:dyDescent="0.2">
      <c r="C118" s="9" t="s">
        <v>36</v>
      </c>
      <c r="D118" s="9">
        <v>4</v>
      </c>
      <c r="N118" s="8">
        <v>7.8</v>
      </c>
      <c r="O118" s="8">
        <v>4</v>
      </c>
      <c r="P118" s="8">
        <f t="shared" si="10"/>
        <v>1.95</v>
      </c>
      <c r="R118" s="8">
        <v>1</v>
      </c>
      <c r="U118" s="8">
        <v>1</v>
      </c>
      <c r="AA118" s="8">
        <v>25.8</v>
      </c>
      <c r="AB118" s="8">
        <v>1.9</v>
      </c>
      <c r="AC118" s="8">
        <f t="shared" si="11"/>
        <v>13.578947368421053</v>
      </c>
      <c r="AE118" s="8">
        <v>0.75</v>
      </c>
      <c r="AH118" s="8">
        <v>0.66666666666666663</v>
      </c>
      <c r="AN118" s="8">
        <v>21</v>
      </c>
      <c r="AO118" s="8">
        <v>2.5</v>
      </c>
      <c r="AP118" s="8">
        <f t="shared" si="14"/>
        <v>8.4</v>
      </c>
      <c r="AR118" s="8">
        <v>0.75</v>
      </c>
      <c r="AU118" s="8">
        <v>0.16666666666666666</v>
      </c>
    </row>
    <row r="119" spans="1:47" x14ac:dyDescent="0.2">
      <c r="C119" s="9" t="s">
        <v>43</v>
      </c>
      <c r="D119" s="9">
        <v>3</v>
      </c>
      <c r="N119" s="8">
        <v>32</v>
      </c>
      <c r="O119" s="8">
        <v>4.3</v>
      </c>
      <c r="P119" s="8">
        <f t="shared" si="10"/>
        <v>7.441860465116279</v>
      </c>
      <c r="R119" s="8">
        <v>0.66666666666666663</v>
      </c>
      <c r="U119" s="8">
        <v>0.66666666666666663</v>
      </c>
      <c r="AA119" s="8">
        <v>8.1999999999999993</v>
      </c>
      <c r="AB119" s="8">
        <v>1</v>
      </c>
      <c r="AC119" s="8">
        <f t="shared" si="11"/>
        <v>8.1999999999999993</v>
      </c>
      <c r="AE119" s="8">
        <v>1</v>
      </c>
      <c r="AH119" s="8">
        <v>0</v>
      </c>
      <c r="AN119" s="8">
        <v>5.8</v>
      </c>
      <c r="AO119" s="8">
        <v>0.6</v>
      </c>
      <c r="AP119" s="8">
        <f t="shared" si="14"/>
        <v>9.6666666666666661</v>
      </c>
      <c r="AR119" s="8">
        <v>1</v>
      </c>
      <c r="AU119" s="8">
        <v>0.33333333333333331</v>
      </c>
    </row>
    <row r="120" spans="1:47" x14ac:dyDescent="0.2">
      <c r="AU120" s="8">
        <v>0.33333333333333331</v>
      </c>
    </row>
    <row r="123" spans="1:47" x14ac:dyDescent="0.2">
      <c r="I123" s="8">
        <f t="shared" ref="I123:AU123" si="15">COUNT(I3:I121)</f>
        <v>20</v>
      </c>
      <c r="J123" s="8">
        <f t="shared" si="15"/>
        <v>20</v>
      </c>
      <c r="K123" s="8">
        <f t="shared" si="15"/>
        <v>20</v>
      </c>
      <c r="L123" s="8">
        <f t="shared" si="15"/>
        <v>20</v>
      </c>
      <c r="M123" s="8">
        <f t="shared" si="15"/>
        <v>20</v>
      </c>
      <c r="N123" s="8">
        <f t="shared" si="15"/>
        <v>62</v>
      </c>
      <c r="O123" s="8">
        <f t="shared" si="15"/>
        <v>62</v>
      </c>
      <c r="P123" s="8">
        <f t="shared" si="15"/>
        <v>62</v>
      </c>
      <c r="Q123" s="8">
        <f t="shared" si="15"/>
        <v>20</v>
      </c>
      <c r="R123" s="8">
        <f t="shared" si="15"/>
        <v>62</v>
      </c>
      <c r="S123" s="8">
        <f t="shared" si="15"/>
        <v>20</v>
      </c>
      <c r="T123" s="8">
        <f t="shared" si="15"/>
        <v>20</v>
      </c>
      <c r="U123" s="8">
        <f t="shared" si="15"/>
        <v>62</v>
      </c>
      <c r="V123" s="8">
        <f t="shared" si="15"/>
        <v>20</v>
      </c>
      <c r="W123" s="8">
        <f t="shared" si="15"/>
        <v>20</v>
      </c>
      <c r="X123" s="8">
        <f t="shared" si="15"/>
        <v>20</v>
      </c>
      <c r="Y123" s="8">
        <f t="shared" si="15"/>
        <v>20</v>
      </c>
      <c r="Z123" s="8">
        <f t="shared" si="15"/>
        <v>20</v>
      </c>
      <c r="AA123" s="8">
        <f t="shared" si="15"/>
        <v>62</v>
      </c>
      <c r="AB123" s="8">
        <f t="shared" si="15"/>
        <v>62</v>
      </c>
      <c r="AC123" s="8">
        <f t="shared" si="15"/>
        <v>62</v>
      </c>
      <c r="AD123" s="8">
        <f t="shared" si="15"/>
        <v>20</v>
      </c>
      <c r="AE123" s="8">
        <f t="shared" si="15"/>
        <v>62</v>
      </c>
      <c r="AF123" s="8">
        <f t="shared" si="15"/>
        <v>20</v>
      </c>
      <c r="AG123" s="8">
        <f t="shared" si="15"/>
        <v>20</v>
      </c>
      <c r="AH123" s="8">
        <f t="shared" si="15"/>
        <v>62</v>
      </c>
      <c r="AI123" s="8">
        <f t="shared" si="15"/>
        <v>20</v>
      </c>
      <c r="AJ123" s="8">
        <f t="shared" si="15"/>
        <v>20</v>
      </c>
      <c r="AK123" s="8">
        <f t="shared" si="15"/>
        <v>20</v>
      </c>
      <c r="AL123" s="8">
        <f t="shared" si="15"/>
        <v>20</v>
      </c>
      <c r="AM123" s="8">
        <f t="shared" si="15"/>
        <v>20</v>
      </c>
      <c r="AN123" s="8">
        <f t="shared" si="15"/>
        <v>62</v>
      </c>
      <c r="AO123" s="8">
        <f t="shared" si="15"/>
        <v>62</v>
      </c>
      <c r="AP123" s="8">
        <f t="shared" si="15"/>
        <v>62</v>
      </c>
      <c r="AQ123" s="8">
        <f t="shared" si="15"/>
        <v>20</v>
      </c>
      <c r="AR123" s="8">
        <f t="shared" si="15"/>
        <v>62</v>
      </c>
      <c r="AS123" s="8">
        <f t="shared" si="15"/>
        <v>20</v>
      </c>
      <c r="AT123" s="8">
        <f t="shared" si="15"/>
        <v>20</v>
      </c>
      <c r="AU123" s="8">
        <f t="shared" si="15"/>
        <v>62</v>
      </c>
    </row>
  </sheetData>
  <mergeCells count="4">
    <mergeCell ref="E1:H1"/>
    <mergeCell ref="I1:U1"/>
    <mergeCell ref="V1:AH1"/>
    <mergeCell ref="AI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3885-2805-094D-9EDE-D0A1ED9610C3}">
  <dimension ref="A1:AR63"/>
  <sheetViews>
    <sheetView workbookViewId="0">
      <selection activeCell="AD4" sqref="AD4"/>
    </sheetView>
  </sheetViews>
  <sheetFormatPr baseColWidth="10" defaultColWidth="8.6640625" defaultRowHeight="16" x14ac:dyDescent="0.2"/>
  <cols>
    <col min="1" max="2" width="8.6640625" style="9"/>
    <col min="4" max="12" width="8.6640625" style="8"/>
    <col min="13" max="13" width="11.6640625" style="8" customWidth="1"/>
    <col min="14" max="14" width="10.83203125" style="8" customWidth="1"/>
    <col min="15" max="15" width="12.1640625" style="8" customWidth="1"/>
    <col min="16" max="16" width="11.83203125" style="8" customWidth="1"/>
    <col min="17" max="25" width="8.6640625" style="8"/>
    <col min="26" max="26" width="12.33203125" style="8" customWidth="1"/>
    <col min="27" max="27" width="8.6640625" style="8"/>
    <col min="28" max="28" width="8.6640625" style="9"/>
    <col min="29" max="29" width="12.1640625" style="8" customWidth="1"/>
    <col min="30" max="38" width="8.6640625" style="8"/>
    <col min="39" max="39" width="13.1640625" style="8" customWidth="1"/>
    <col min="40" max="41" width="8.6640625" style="8"/>
    <col min="42" max="42" width="13.6640625" style="8" customWidth="1"/>
    <col min="43" max="43" width="8.6640625" style="8"/>
    <col min="44" max="16384" width="8.6640625" style="9"/>
  </cols>
  <sheetData>
    <row r="1" spans="1:44" s="1" customFormat="1" ht="17" thickBot="1" x14ac:dyDescent="0.25">
      <c r="A1" s="1" t="s">
        <v>80</v>
      </c>
      <c r="B1" s="18" t="s">
        <v>82</v>
      </c>
      <c r="C1" t="s">
        <v>81</v>
      </c>
      <c r="D1" s="6" t="s">
        <v>52</v>
      </c>
      <c r="E1" s="7" t="s">
        <v>53</v>
      </c>
      <c r="F1" s="4" t="s">
        <v>13</v>
      </c>
      <c r="G1" s="5" t="s">
        <v>14</v>
      </c>
      <c r="H1" s="5" t="s">
        <v>54</v>
      </c>
      <c r="I1" s="4" t="s">
        <v>7</v>
      </c>
      <c r="J1" s="5" t="s">
        <v>8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6" t="s">
        <v>61</v>
      </c>
      <c r="R1" s="7" t="s">
        <v>62</v>
      </c>
      <c r="S1" s="4" t="s">
        <v>13</v>
      </c>
      <c r="T1" s="5" t="s">
        <v>14</v>
      </c>
      <c r="U1" s="5" t="s">
        <v>63</v>
      </c>
      <c r="V1" s="4" t="s">
        <v>7</v>
      </c>
      <c r="W1" s="5" t="s">
        <v>8</v>
      </c>
      <c r="X1" s="5" t="s">
        <v>64</v>
      </c>
      <c r="Y1" s="5" t="s">
        <v>65</v>
      </c>
      <c r="Z1" s="5" t="s">
        <v>66</v>
      </c>
      <c r="AA1" s="5" t="s">
        <v>67</v>
      </c>
      <c r="AB1" s="5" t="s">
        <v>68</v>
      </c>
      <c r="AC1" s="5" t="s">
        <v>69</v>
      </c>
      <c r="AD1" s="6" t="s">
        <v>70</v>
      </c>
      <c r="AE1" s="7" t="s">
        <v>71</v>
      </c>
      <c r="AF1" s="4" t="s">
        <v>13</v>
      </c>
      <c r="AG1" s="5" t="s">
        <v>14</v>
      </c>
      <c r="AH1" s="5" t="s">
        <v>72</v>
      </c>
      <c r="AI1" s="4" t="s">
        <v>7</v>
      </c>
      <c r="AJ1" s="5" t="s">
        <v>8</v>
      </c>
      <c r="AK1" s="5" t="s">
        <v>73</v>
      </c>
      <c r="AL1" s="5" t="s">
        <v>74</v>
      </c>
      <c r="AM1" s="5" t="s">
        <v>75</v>
      </c>
      <c r="AN1" s="5" t="s">
        <v>76</v>
      </c>
      <c r="AO1" s="5" t="s">
        <v>77</v>
      </c>
      <c r="AP1" s="5" t="s">
        <v>78</v>
      </c>
      <c r="AQ1" s="8" t="s">
        <v>30</v>
      </c>
      <c r="AR1" s="9"/>
    </row>
    <row r="2" spans="1:44" x14ac:dyDescent="0.2">
      <c r="A2" s="9">
        <v>10</v>
      </c>
      <c r="B2" s="9">
        <v>6</v>
      </c>
      <c r="C2">
        <v>2</v>
      </c>
      <c r="D2" s="8">
        <v>0</v>
      </c>
      <c r="E2" s="8">
        <v>0</v>
      </c>
      <c r="F2" s="8">
        <v>17.7</v>
      </c>
      <c r="G2" s="8">
        <v>12</v>
      </c>
      <c r="H2" s="8">
        <f t="shared" ref="H2:H21" si="0">F2/G2</f>
        <v>1.4749999999999999</v>
      </c>
      <c r="I2" s="8">
        <v>14</v>
      </c>
      <c r="J2" s="8">
        <v>7</v>
      </c>
      <c r="K2" s="8">
        <f>I2/J2</f>
        <v>2</v>
      </c>
      <c r="L2" s="8">
        <v>1</v>
      </c>
      <c r="M2" s="8">
        <v>0</v>
      </c>
      <c r="N2" s="8">
        <v>0.83333333333333337</v>
      </c>
      <c r="O2" s="8">
        <v>1</v>
      </c>
      <c r="P2" s="8">
        <v>0</v>
      </c>
      <c r="Q2" s="8">
        <v>0</v>
      </c>
      <c r="R2" s="8">
        <v>0</v>
      </c>
      <c r="S2" s="8">
        <v>31.9</v>
      </c>
      <c r="T2" s="8">
        <v>7.8</v>
      </c>
      <c r="U2" s="8">
        <f>S2/T2</f>
        <v>4.0897435897435894</v>
      </c>
      <c r="V2" s="8">
        <v>26</v>
      </c>
      <c r="W2" s="8">
        <v>8</v>
      </c>
      <c r="X2" s="8">
        <f>V2/W2</f>
        <v>3.25</v>
      </c>
      <c r="Y2" s="8">
        <v>1</v>
      </c>
      <c r="Z2" s="8">
        <v>0</v>
      </c>
      <c r="AA2" s="8">
        <v>0.625</v>
      </c>
      <c r="AB2" s="8">
        <v>0.13333333333333333</v>
      </c>
      <c r="AC2" s="8">
        <v>0</v>
      </c>
      <c r="AD2" s="8">
        <v>0</v>
      </c>
      <c r="AE2" s="8">
        <v>2</v>
      </c>
      <c r="AF2" s="8">
        <v>31.7</v>
      </c>
      <c r="AG2" s="8">
        <v>5.6</v>
      </c>
      <c r="AH2" s="8">
        <f>AF2/AG2</f>
        <v>5.6607142857142856</v>
      </c>
      <c r="AI2" s="8">
        <v>9.3000000000000007</v>
      </c>
      <c r="AJ2" s="8">
        <v>4</v>
      </c>
      <c r="AK2" s="8">
        <f t="shared" ref="AK2:AK4" si="1">AI2/AJ2</f>
        <v>2.3250000000000002</v>
      </c>
      <c r="AL2" s="8">
        <v>0.33333333333333331</v>
      </c>
      <c r="AM2" s="8">
        <v>0</v>
      </c>
      <c r="AN2" s="8">
        <v>0.7142857142857143</v>
      </c>
      <c r="AO2" s="8">
        <v>0</v>
      </c>
      <c r="AP2" s="8">
        <v>0</v>
      </c>
    </row>
    <row r="3" spans="1:44" x14ac:dyDescent="0.2">
      <c r="A3" s="9">
        <v>9</v>
      </c>
      <c r="B3" s="9">
        <v>6</v>
      </c>
      <c r="C3">
        <v>2</v>
      </c>
      <c r="D3" s="8">
        <v>0</v>
      </c>
      <c r="E3" s="8">
        <v>0</v>
      </c>
      <c r="F3" s="8">
        <v>18.8</v>
      </c>
      <c r="G3" s="8">
        <v>12</v>
      </c>
      <c r="H3" s="8">
        <f t="shared" si="0"/>
        <v>1.5666666666666667</v>
      </c>
      <c r="I3" s="8">
        <v>21.4</v>
      </c>
      <c r="J3" s="8">
        <v>4</v>
      </c>
      <c r="K3" s="8">
        <f t="shared" ref="K3:K40" si="2">I3/J3</f>
        <v>5.35</v>
      </c>
      <c r="L3" s="8">
        <v>1</v>
      </c>
      <c r="M3" s="8">
        <v>0</v>
      </c>
      <c r="N3" s="8">
        <v>0.75</v>
      </c>
      <c r="O3" s="8">
        <v>1</v>
      </c>
      <c r="P3" s="8">
        <v>1</v>
      </c>
      <c r="Q3" s="8">
        <v>0</v>
      </c>
      <c r="R3" s="8">
        <v>0</v>
      </c>
      <c r="S3" s="8">
        <v>31.7</v>
      </c>
      <c r="T3" s="8">
        <v>6.8</v>
      </c>
      <c r="U3" s="8">
        <f t="shared" ref="U3:U13" si="3">S3/T3</f>
        <v>4.6617647058823533</v>
      </c>
      <c r="V3" s="8">
        <v>31.6</v>
      </c>
      <c r="W3" s="8">
        <v>4.3</v>
      </c>
      <c r="X3" s="8">
        <f t="shared" ref="X3:X40" si="4">V3/W3</f>
        <v>7.3488372093023262</v>
      </c>
      <c r="Y3" s="8">
        <v>0.83333333333333337</v>
      </c>
      <c r="Z3" s="8">
        <v>0</v>
      </c>
      <c r="AA3" s="8">
        <v>0.5625</v>
      </c>
      <c r="AB3" s="9">
        <v>6.6666666666666666E-2</v>
      </c>
      <c r="AC3" s="8">
        <v>1</v>
      </c>
      <c r="AD3" s="8">
        <v>0</v>
      </c>
      <c r="AE3" s="8">
        <v>0</v>
      </c>
      <c r="AF3" s="8">
        <v>31.8</v>
      </c>
      <c r="AG3" s="8">
        <v>5.4</v>
      </c>
      <c r="AH3" s="8">
        <f t="shared" ref="AH3:AH12" si="5">AF3/AG3</f>
        <v>5.8888888888888884</v>
      </c>
      <c r="AI3" s="8">
        <v>11.3</v>
      </c>
      <c r="AJ3" s="8">
        <v>2.5</v>
      </c>
      <c r="AK3" s="8">
        <f t="shared" si="1"/>
        <v>4.5200000000000005</v>
      </c>
      <c r="AL3" s="8">
        <v>0.66666666666666663</v>
      </c>
      <c r="AM3" s="8">
        <v>0</v>
      </c>
      <c r="AN3" s="8">
        <v>0.75</v>
      </c>
      <c r="AO3" s="8">
        <v>0</v>
      </c>
      <c r="AP3" s="8">
        <v>1</v>
      </c>
    </row>
    <row r="4" spans="1:44" x14ac:dyDescent="0.2">
      <c r="A4" s="9">
        <v>9</v>
      </c>
      <c r="B4" s="9">
        <v>6</v>
      </c>
      <c r="C4">
        <v>3</v>
      </c>
      <c r="D4" s="8">
        <v>0</v>
      </c>
      <c r="E4" s="8">
        <v>0</v>
      </c>
      <c r="F4" s="8">
        <v>16</v>
      </c>
      <c r="G4" s="8">
        <v>11.3</v>
      </c>
      <c r="H4" s="8">
        <f t="shared" si="0"/>
        <v>1.415929203539823</v>
      </c>
      <c r="I4" s="8">
        <v>10.1</v>
      </c>
      <c r="J4" s="8">
        <v>5.3</v>
      </c>
      <c r="K4" s="8">
        <f t="shared" si="2"/>
        <v>1.9056603773584906</v>
      </c>
      <c r="L4" s="8">
        <v>1</v>
      </c>
      <c r="M4" s="8">
        <v>1</v>
      </c>
      <c r="N4" s="8">
        <v>0.75</v>
      </c>
      <c r="O4" s="8">
        <v>1</v>
      </c>
      <c r="P4" s="8">
        <v>1</v>
      </c>
      <c r="Q4" s="8">
        <v>0</v>
      </c>
      <c r="R4" s="8">
        <v>0</v>
      </c>
      <c r="S4" s="8">
        <v>31</v>
      </c>
      <c r="T4" s="8">
        <v>7.5</v>
      </c>
      <c r="U4" s="8">
        <f t="shared" si="3"/>
        <v>4.1333333333333337</v>
      </c>
      <c r="V4" s="8">
        <v>6.9</v>
      </c>
      <c r="W4" s="8">
        <v>7.9</v>
      </c>
      <c r="X4" s="8">
        <f t="shared" si="4"/>
        <v>0.87341772151898733</v>
      </c>
      <c r="Y4" s="8">
        <v>0.83333333333333337</v>
      </c>
      <c r="Z4" s="8">
        <v>1</v>
      </c>
      <c r="AA4" s="8">
        <v>0.5625</v>
      </c>
      <c r="AB4" s="9">
        <v>6.6666666666666666E-2</v>
      </c>
      <c r="AC4" s="8">
        <v>0.33333333333333331</v>
      </c>
      <c r="AD4" s="8">
        <v>0</v>
      </c>
      <c r="AE4" s="8">
        <v>0</v>
      </c>
      <c r="AF4" s="8">
        <v>31.5</v>
      </c>
      <c r="AG4" s="8">
        <v>5.4</v>
      </c>
      <c r="AH4" s="8">
        <f t="shared" si="5"/>
        <v>5.833333333333333</v>
      </c>
      <c r="AI4" s="8">
        <v>6.5</v>
      </c>
      <c r="AJ4" s="8">
        <v>4.4000000000000004</v>
      </c>
      <c r="AK4" s="8">
        <f t="shared" si="1"/>
        <v>1.4772727272727271</v>
      </c>
      <c r="AL4" s="8">
        <v>0.66666666666666663</v>
      </c>
      <c r="AM4" s="8">
        <v>1</v>
      </c>
      <c r="AN4" s="8">
        <v>0.75</v>
      </c>
      <c r="AO4" s="8">
        <v>0</v>
      </c>
      <c r="AP4" s="8">
        <v>0</v>
      </c>
    </row>
    <row r="5" spans="1:44" x14ac:dyDescent="0.2">
      <c r="A5" s="9">
        <v>15</v>
      </c>
      <c r="B5" s="9">
        <v>6</v>
      </c>
      <c r="C5">
        <v>2</v>
      </c>
      <c r="D5" s="8">
        <v>0</v>
      </c>
      <c r="E5" s="8">
        <v>0</v>
      </c>
      <c r="F5" s="8">
        <v>20.100000000000001</v>
      </c>
      <c r="G5" s="8">
        <v>11.5</v>
      </c>
      <c r="H5" s="8">
        <f t="shared" si="0"/>
        <v>1.7478260869565219</v>
      </c>
      <c r="I5" s="8">
        <v>14.9</v>
      </c>
      <c r="J5" s="8">
        <v>7.1</v>
      </c>
      <c r="K5" s="8">
        <f t="shared" si="2"/>
        <v>2.098591549295775</v>
      </c>
      <c r="L5" s="8">
        <v>1</v>
      </c>
      <c r="M5" s="8">
        <v>0</v>
      </c>
      <c r="N5" s="8">
        <v>0.8125</v>
      </c>
      <c r="O5" s="8">
        <v>1</v>
      </c>
      <c r="P5" s="8">
        <v>0</v>
      </c>
      <c r="Q5" s="8">
        <v>0</v>
      </c>
      <c r="R5" s="8">
        <v>0</v>
      </c>
      <c r="S5" s="8">
        <v>25.5</v>
      </c>
      <c r="T5" s="8">
        <v>4.5999999999999996</v>
      </c>
      <c r="U5" s="8">
        <f t="shared" si="3"/>
        <v>5.5434782608695654</v>
      </c>
      <c r="V5" s="8">
        <v>15</v>
      </c>
      <c r="W5" s="8">
        <v>6.9</v>
      </c>
      <c r="X5" s="8">
        <f t="shared" si="4"/>
        <v>2.1739130434782608</v>
      </c>
      <c r="Y5" s="8">
        <v>1</v>
      </c>
      <c r="Z5" s="8">
        <v>0</v>
      </c>
      <c r="AA5" s="8">
        <v>0.625</v>
      </c>
      <c r="AB5" s="9">
        <v>6.6666666666666666E-2</v>
      </c>
      <c r="AC5" s="8">
        <v>0</v>
      </c>
      <c r="AD5" s="8">
        <v>0</v>
      </c>
      <c r="AE5" s="8">
        <v>0</v>
      </c>
      <c r="AF5" s="8">
        <v>29.5</v>
      </c>
      <c r="AG5" s="8">
        <v>3.5</v>
      </c>
      <c r="AH5" s="8">
        <f t="shared" si="5"/>
        <v>8.4285714285714288</v>
      </c>
      <c r="AI5" s="8">
        <v>10.3</v>
      </c>
      <c r="AJ5" s="8">
        <v>4.2</v>
      </c>
      <c r="AK5" s="8">
        <f t="shared" ref="AK5:AK18" si="6">AI5/AJ5</f>
        <v>2.4523809523809526</v>
      </c>
      <c r="AL5" s="8">
        <v>0.66666666666666663</v>
      </c>
      <c r="AM5" s="8">
        <v>0</v>
      </c>
      <c r="AN5" s="8">
        <v>0.75</v>
      </c>
      <c r="AO5" s="8">
        <v>0</v>
      </c>
      <c r="AP5" s="8">
        <v>0</v>
      </c>
    </row>
    <row r="6" spans="1:44" x14ac:dyDescent="0.2">
      <c r="A6" s="9">
        <v>21</v>
      </c>
      <c r="B6" s="9">
        <v>6</v>
      </c>
      <c r="C6">
        <v>3</v>
      </c>
      <c r="D6" s="8">
        <v>1</v>
      </c>
      <c r="E6" s="8">
        <v>1</v>
      </c>
      <c r="F6" s="8">
        <v>11</v>
      </c>
      <c r="G6" s="8">
        <v>7.3</v>
      </c>
      <c r="H6" s="8">
        <f t="shared" si="0"/>
        <v>1.5068493150684932</v>
      </c>
      <c r="I6" s="8">
        <v>11.1</v>
      </c>
      <c r="J6" s="8">
        <v>5.5</v>
      </c>
      <c r="K6" s="8">
        <f t="shared" si="2"/>
        <v>2.0181818181818181</v>
      </c>
      <c r="L6" s="8">
        <v>1</v>
      </c>
      <c r="M6" s="8">
        <v>1</v>
      </c>
      <c r="N6" s="8">
        <v>0.875</v>
      </c>
      <c r="O6" s="8">
        <v>1</v>
      </c>
      <c r="P6" s="8">
        <v>1</v>
      </c>
      <c r="Q6" s="8">
        <v>2</v>
      </c>
      <c r="R6" s="8">
        <v>0</v>
      </c>
      <c r="S6" s="8">
        <v>31</v>
      </c>
      <c r="T6" s="8">
        <v>4.3</v>
      </c>
      <c r="U6" s="8">
        <f t="shared" si="3"/>
        <v>7.2093023255813957</v>
      </c>
      <c r="V6" s="8">
        <v>6.7</v>
      </c>
      <c r="W6" s="8">
        <v>7.5</v>
      </c>
      <c r="X6" s="8">
        <f t="shared" si="4"/>
        <v>0.89333333333333331</v>
      </c>
      <c r="Y6" s="8">
        <v>0.42857142857142855</v>
      </c>
      <c r="Z6" s="8">
        <v>1</v>
      </c>
      <c r="AA6" s="8">
        <v>0.5</v>
      </c>
      <c r="AB6" s="9">
        <v>0.13333333333333333</v>
      </c>
      <c r="AC6" s="8">
        <v>0.33333333333333331</v>
      </c>
      <c r="AD6" s="8">
        <v>2</v>
      </c>
      <c r="AE6" s="8">
        <v>2</v>
      </c>
      <c r="AF6" s="8">
        <v>25.5</v>
      </c>
      <c r="AG6" s="8">
        <v>2.7</v>
      </c>
      <c r="AH6" s="8">
        <f t="shared" si="5"/>
        <v>9.4444444444444446</v>
      </c>
      <c r="AI6" s="8">
        <v>9</v>
      </c>
      <c r="AJ6" s="8">
        <v>4.5</v>
      </c>
      <c r="AK6" s="8">
        <f t="shared" si="6"/>
        <v>2</v>
      </c>
      <c r="AL6" s="8">
        <v>0.33333333333333331</v>
      </c>
      <c r="AM6" s="8">
        <v>1</v>
      </c>
      <c r="AN6" s="8">
        <v>0.58333333333333337</v>
      </c>
      <c r="AO6" s="8">
        <v>0</v>
      </c>
      <c r="AP6" s="8">
        <v>0</v>
      </c>
    </row>
    <row r="7" spans="1:44" x14ac:dyDescent="0.2">
      <c r="A7" s="9">
        <v>19</v>
      </c>
      <c r="B7" s="9">
        <v>6</v>
      </c>
      <c r="C7">
        <v>2</v>
      </c>
      <c r="D7" s="8">
        <v>1</v>
      </c>
      <c r="E7" s="8">
        <v>0</v>
      </c>
      <c r="F7" s="8">
        <v>17.2</v>
      </c>
      <c r="G7" s="8">
        <v>10.6</v>
      </c>
      <c r="H7" s="8">
        <f t="shared" si="0"/>
        <v>1.6226415094339623</v>
      </c>
      <c r="I7" s="8">
        <v>17</v>
      </c>
      <c r="J7" s="8">
        <v>3.8</v>
      </c>
      <c r="K7" s="8">
        <f t="shared" si="2"/>
        <v>4.4736842105263159</v>
      </c>
      <c r="L7" s="8">
        <v>1</v>
      </c>
      <c r="M7" s="8">
        <v>0</v>
      </c>
      <c r="N7" s="8">
        <v>0.70833333333333337</v>
      </c>
      <c r="O7" s="8">
        <v>1</v>
      </c>
      <c r="P7" s="8">
        <v>1</v>
      </c>
      <c r="Q7" s="8">
        <v>2</v>
      </c>
      <c r="R7" s="8">
        <v>0</v>
      </c>
      <c r="S7" s="8">
        <v>38.299999999999997</v>
      </c>
      <c r="T7" s="8">
        <v>5.5</v>
      </c>
      <c r="U7" s="8">
        <f t="shared" si="3"/>
        <v>6.963636363636363</v>
      </c>
      <c r="V7" s="8">
        <v>25.4</v>
      </c>
      <c r="W7" s="8">
        <v>4.4000000000000004</v>
      </c>
      <c r="X7" s="8">
        <f t="shared" si="4"/>
        <v>5.7727272727272716</v>
      </c>
      <c r="Y7" s="8">
        <v>1</v>
      </c>
      <c r="Z7" s="8">
        <v>0</v>
      </c>
      <c r="AA7" s="8">
        <v>0.46666666666666667</v>
      </c>
      <c r="AB7" s="9">
        <v>0.4</v>
      </c>
      <c r="AC7" s="8">
        <v>1</v>
      </c>
      <c r="AD7" s="8">
        <v>1</v>
      </c>
      <c r="AE7" s="8">
        <v>2</v>
      </c>
      <c r="AF7" s="8">
        <v>30</v>
      </c>
      <c r="AG7" s="8">
        <v>4.8</v>
      </c>
      <c r="AH7" s="8">
        <f t="shared" si="5"/>
        <v>6.25</v>
      </c>
      <c r="AI7" s="8">
        <v>9.3000000000000007</v>
      </c>
      <c r="AJ7" s="8">
        <v>2.9</v>
      </c>
      <c r="AK7" s="8">
        <f t="shared" si="6"/>
        <v>3.2068965517241383</v>
      </c>
      <c r="AL7" s="8">
        <v>0.66666666666666663</v>
      </c>
      <c r="AM7" s="8">
        <v>1</v>
      </c>
      <c r="AN7" s="8">
        <v>0.4</v>
      </c>
      <c r="AO7" s="8">
        <v>0</v>
      </c>
      <c r="AP7" s="8">
        <v>1</v>
      </c>
    </row>
    <row r="8" spans="1:44" x14ac:dyDescent="0.2">
      <c r="A8" s="9">
        <v>17</v>
      </c>
      <c r="B8" s="9">
        <v>6</v>
      </c>
      <c r="C8">
        <v>3</v>
      </c>
      <c r="D8" s="8">
        <v>1</v>
      </c>
      <c r="E8" s="8">
        <v>0</v>
      </c>
      <c r="F8" s="8">
        <v>10.8</v>
      </c>
      <c r="G8" s="8">
        <v>6.5</v>
      </c>
      <c r="H8" s="8">
        <f t="shared" si="0"/>
        <v>1.6615384615384616</v>
      </c>
      <c r="I8" s="8">
        <v>10</v>
      </c>
      <c r="J8" s="8">
        <v>4.9000000000000004</v>
      </c>
      <c r="K8" s="8">
        <f t="shared" si="2"/>
        <v>2.0408163265306123</v>
      </c>
      <c r="L8" s="8">
        <v>1</v>
      </c>
      <c r="M8" s="8">
        <v>1</v>
      </c>
      <c r="N8" s="8">
        <v>0.6333333333333333</v>
      </c>
      <c r="O8" s="8">
        <v>1</v>
      </c>
      <c r="P8" s="8">
        <v>1</v>
      </c>
      <c r="Q8" s="8">
        <v>1</v>
      </c>
      <c r="R8" s="8">
        <v>0</v>
      </c>
      <c r="S8" s="8">
        <v>25.5</v>
      </c>
      <c r="T8" s="8">
        <v>3.6</v>
      </c>
      <c r="U8" s="8">
        <f t="shared" si="3"/>
        <v>7.083333333333333</v>
      </c>
      <c r="V8" s="8">
        <v>7.2</v>
      </c>
      <c r="W8" s="8">
        <v>8.3000000000000007</v>
      </c>
      <c r="X8" s="8">
        <f t="shared" si="4"/>
        <v>0.8674698795180722</v>
      </c>
      <c r="Y8" s="8">
        <v>1</v>
      </c>
      <c r="Z8" s="8">
        <v>1</v>
      </c>
      <c r="AA8" s="8">
        <v>0.44444444444444442</v>
      </c>
      <c r="AB8" s="9">
        <v>6.6666666666666666E-2</v>
      </c>
      <c r="AC8" s="8">
        <v>0.33333333333333331</v>
      </c>
      <c r="AD8" s="8">
        <v>1</v>
      </c>
      <c r="AE8" s="8">
        <v>1</v>
      </c>
      <c r="AF8" s="8">
        <v>24</v>
      </c>
      <c r="AG8" s="8">
        <v>3.3</v>
      </c>
      <c r="AH8" s="8">
        <f t="shared" si="5"/>
        <v>7.2727272727272734</v>
      </c>
      <c r="AI8" s="8">
        <v>9.5</v>
      </c>
      <c r="AJ8" s="8">
        <v>4.7</v>
      </c>
      <c r="AK8" s="8">
        <f t="shared" si="6"/>
        <v>2.021276595744681</v>
      </c>
      <c r="AL8" s="8">
        <v>0.66666666666666663</v>
      </c>
      <c r="AM8" s="8">
        <v>1</v>
      </c>
      <c r="AN8" s="8">
        <v>0.66666666666666663</v>
      </c>
      <c r="AO8" s="8">
        <v>6.6666666666666666E-2</v>
      </c>
      <c r="AP8" s="8">
        <v>0</v>
      </c>
    </row>
    <row r="9" spans="1:44" x14ac:dyDescent="0.2">
      <c r="A9" s="9">
        <v>13</v>
      </c>
      <c r="B9" s="9">
        <v>6</v>
      </c>
      <c r="C9">
        <v>2</v>
      </c>
      <c r="D9" s="8">
        <v>0</v>
      </c>
      <c r="E9" s="8">
        <v>0</v>
      </c>
      <c r="F9" s="8">
        <v>7.7</v>
      </c>
      <c r="G9" s="8">
        <v>11</v>
      </c>
      <c r="H9" s="8">
        <f t="shared" si="0"/>
        <v>0.70000000000000007</v>
      </c>
      <c r="I9" s="8">
        <v>10.9</v>
      </c>
      <c r="J9" s="8">
        <v>6.5</v>
      </c>
      <c r="K9" s="8">
        <f t="shared" si="2"/>
        <v>1.676923076923077</v>
      </c>
      <c r="L9" s="8">
        <v>1</v>
      </c>
      <c r="M9" s="8">
        <v>0</v>
      </c>
      <c r="N9" s="8">
        <v>0.75</v>
      </c>
      <c r="O9" s="8">
        <v>1</v>
      </c>
      <c r="P9" s="8">
        <v>0</v>
      </c>
      <c r="Q9" s="8">
        <v>0</v>
      </c>
      <c r="R9" s="8">
        <v>0</v>
      </c>
      <c r="S9" s="8">
        <v>23.8</v>
      </c>
      <c r="T9" s="8">
        <v>3.7</v>
      </c>
      <c r="U9" s="8">
        <f t="shared" si="3"/>
        <v>6.4324324324324325</v>
      </c>
      <c r="V9" s="8">
        <v>24.4</v>
      </c>
      <c r="W9" s="8">
        <v>4.5999999999999996</v>
      </c>
      <c r="X9" s="8">
        <f t="shared" si="4"/>
        <v>5.304347826086957</v>
      </c>
      <c r="Y9" s="8">
        <v>0.83333333333333337</v>
      </c>
      <c r="Z9" s="8">
        <v>0</v>
      </c>
      <c r="AA9" s="8">
        <v>0.54166666666666663</v>
      </c>
      <c r="AB9" s="9">
        <v>6.6666666666666666E-2</v>
      </c>
      <c r="AC9" s="8">
        <v>0</v>
      </c>
      <c r="AD9" s="8">
        <v>0</v>
      </c>
      <c r="AE9" s="8">
        <v>0</v>
      </c>
      <c r="AF9" s="8">
        <v>28.9</v>
      </c>
      <c r="AG9" s="8">
        <v>3.8</v>
      </c>
      <c r="AH9" s="8">
        <f t="shared" si="5"/>
        <v>7.6052631578947372</v>
      </c>
      <c r="AI9" s="8">
        <v>16</v>
      </c>
      <c r="AJ9" s="8">
        <v>3</v>
      </c>
      <c r="AK9" s="8">
        <f t="shared" si="6"/>
        <v>5.333333333333333</v>
      </c>
      <c r="AL9" s="8">
        <v>0.66666666666666663</v>
      </c>
      <c r="AM9" s="8">
        <v>0</v>
      </c>
      <c r="AN9" s="8">
        <v>0.75</v>
      </c>
      <c r="AO9" s="8">
        <v>0</v>
      </c>
      <c r="AP9" s="8">
        <v>0</v>
      </c>
    </row>
    <row r="10" spans="1:44" x14ac:dyDescent="0.2">
      <c r="A10" s="9">
        <v>17</v>
      </c>
      <c r="B10" s="9">
        <v>6</v>
      </c>
      <c r="C10">
        <v>2</v>
      </c>
      <c r="D10" s="8">
        <v>3</v>
      </c>
      <c r="E10" s="8">
        <v>1</v>
      </c>
      <c r="F10" s="8">
        <v>8</v>
      </c>
      <c r="G10" s="8">
        <v>5.7</v>
      </c>
      <c r="H10" s="8">
        <f t="shared" si="0"/>
        <v>1.4035087719298245</v>
      </c>
      <c r="I10" s="8">
        <v>19.3</v>
      </c>
      <c r="J10" s="8">
        <v>3.5</v>
      </c>
      <c r="K10" s="8">
        <f t="shared" si="2"/>
        <v>5.5142857142857142</v>
      </c>
      <c r="L10" s="8">
        <v>1</v>
      </c>
      <c r="M10" s="8">
        <v>0</v>
      </c>
      <c r="N10" s="8">
        <v>0.7142857142857143</v>
      </c>
      <c r="O10" s="8">
        <v>1</v>
      </c>
      <c r="P10" s="8">
        <v>1</v>
      </c>
      <c r="Q10" s="8">
        <v>2</v>
      </c>
      <c r="R10" s="8">
        <v>2</v>
      </c>
      <c r="S10" s="8">
        <v>24</v>
      </c>
      <c r="T10" s="8">
        <v>4</v>
      </c>
      <c r="U10" s="8">
        <f t="shared" si="3"/>
        <v>6</v>
      </c>
      <c r="V10" s="8">
        <v>21.3</v>
      </c>
      <c r="W10" s="8">
        <v>2.5</v>
      </c>
      <c r="X10" s="8">
        <f t="shared" si="4"/>
        <v>8.52</v>
      </c>
      <c r="Y10" s="8">
        <v>1</v>
      </c>
      <c r="Z10" s="8">
        <v>0</v>
      </c>
      <c r="AA10" s="8">
        <v>0.66666666666666663</v>
      </c>
      <c r="AB10" s="9">
        <v>0.13333333333333333</v>
      </c>
      <c r="AC10" s="8">
        <v>1</v>
      </c>
      <c r="AD10" s="8">
        <v>2</v>
      </c>
      <c r="AE10" s="8">
        <v>5</v>
      </c>
      <c r="AF10" s="8">
        <v>21</v>
      </c>
      <c r="AG10" s="8">
        <v>3.6</v>
      </c>
      <c r="AH10" s="8">
        <f t="shared" si="5"/>
        <v>5.833333333333333</v>
      </c>
      <c r="AI10" s="8">
        <v>5.6</v>
      </c>
      <c r="AJ10" s="8">
        <v>1.4</v>
      </c>
      <c r="AK10" s="8">
        <f t="shared" si="6"/>
        <v>4</v>
      </c>
      <c r="AL10" s="8">
        <v>0.33333333333333331</v>
      </c>
      <c r="AM10" s="8">
        <v>1</v>
      </c>
      <c r="AN10" s="8">
        <v>0.53333333333333333</v>
      </c>
      <c r="AO10" s="8">
        <v>0</v>
      </c>
      <c r="AP10" s="8">
        <v>1</v>
      </c>
    </row>
    <row r="11" spans="1:44" x14ac:dyDescent="0.2">
      <c r="A11" s="9">
        <v>16</v>
      </c>
      <c r="B11" s="9">
        <v>6</v>
      </c>
      <c r="C11">
        <v>5</v>
      </c>
      <c r="D11" s="8">
        <v>2</v>
      </c>
      <c r="E11" s="8">
        <v>0</v>
      </c>
      <c r="F11" s="8">
        <v>9.1999999999999993</v>
      </c>
      <c r="G11" s="8">
        <v>6.1</v>
      </c>
      <c r="H11" s="8">
        <f t="shared" si="0"/>
        <v>1.5081967213114753</v>
      </c>
      <c r="I11" s="8">
        <v>18.8</v>
      </c>
      <c r="J11" s="8">
        <v>5.9</v>
      </c>
      <c r="K11" s="8">
        <f t="shared" si="2"/>
        <v>3.1864406779661016</v>
      </c>
      <c r="L11" s="8">
        <v>1</v>
      </c>
      <c r="M11" s="8">
        <v>1</v>
      </c>
      <c r="N11" s="8">
        <v>0.53333333333333333</v>
      </c>
      <c r="O11" s="8">
        <v>1</v>
      </c>
      <c r="P11" s="8">
        <v>1</v>
      </c>
      <c r="Q11" s="8">
        <v>2</v>
      </c>
      <c r="R11" s="8">
        <v>0</v>
      </c>
      <c r="S11" s="8">
        <v>26.5</v>
      </c>
      <c r="T11" s="8">
        <v>4</v>
      </c>
      <c r="U11" s="8">
        <f t="shared" si="3"/>
        <v>6.625</v>
      </c>
      <c r="V11" s="8">
        <v>27.1</v>
      </c>
      <c r="W11" s="8">
        <v>3.5</v>
      </c>
      <c r="X11" s="8">
        <f t="shared" si="4"/>
        <v>7.7428571428571429</v>
      </c>
      <c r="Y11" s="8">
        <v>1</v>
      </c>
      <c r="Z11" s="8">
        <v>0.6</v>
      </c>
      <c r="AA11" s="8">
        <v>0.5</v>
      </c>
      <c r="AB11" s="9">
        <v>0.13333333333333333</v>
      </c>
      <c r="AC11" s="8">
        <v>0.1</v>
      </c>
      <c r="AD11" s="8">
        <v>2</v>
      </c>
      <c r="AE11" s="8">
        <v>5</v>
      </c>
      <c r="AF11" s="8">
        <v>20</v>
      </c>
      <c r="AG11" s="8">
        <v>3.8</v>
      </c>
      <c r="AH11" s="8">
        <f t="shared" si="5"/>
        <v>5.2631578947368425</v>
      </c>
      <c r="AI11" s="8">
        <v>14.5</v>
      </c>
      <c r="AJ11" s="8">
        <v>3.4</v>
      </c>
      <c r="AK11" s="8">
        <f t="shared" si="6"/>
        <v>4.2647058823529411</v>
      </c>
      <c r="AL11" s="8">
        <v>0.66666666666666663</v>
      </c>
      <c r="AM11" s="8">
        <v>0.8</v>
      </c>
      <c r="AN11" s="8">
        <v>0.53333333333333333</v>
      </c>
      <c r="AO11" s="8">
        <v>0</v>
      </c>
      <c r="AP11" s="8">
        <v>0.2</v>
      </c>
    </row>
    <row r="12" spans="1:44" x14ac:dyDescent="0.2">
      <c r="A12" s="9">
        <v>15</v>
      </c>
      <c r="B12" s="9">
        <v>6</v>
      </c>
      <c r="C12">
        <v>3</v>
      </c>
      <c r="D12" s="8">
        <v>3</v>
      </c>
      <c r="E12" s="8">
        <v>1</v>
      </c>
      <c r="F12" s="8">
        <v>10.199999999999999</v>
      </c>
      <c r="G12" s="8">
        <v>7.5</v>
      </c>
      <c r="H12" s="8">
        <f t="shared" si="0"/>
        <v>1.3599999999999999</v>
      </c>
      <c r="I12" s="8">
        <v>9.6999999999999993</v>
      </c>
      <c r="J12" s="8">
        <v>5.4</v>
      </c>
      <c r="K12" s="8">
        <f t="shared" si="2"/>
        <v>1.7962962962962961</v>
      </c>
      <c r="L12" s="8">
        <v>1</v>
      </c>
      <c r="M12" s="8">
        <v>1</v>
      </c>
      <c r="N12" s="8">
        <v>0.625</v>
      </c>
      <c r="O12" s="8">
        <v>1</v>
      </c>
      <c r="P12" s="8">
        <v>1</v>
      </c>
      <c r="Q12" s="8">
        <v>2</v>
      </c>
      <c r="R12" s="8">
        <v>0</v>
      </c>
      <c r="S12" s="8">
        <v>25.5</v>
      </c>
      <c r="T12" s="8">
        <v>4.5</v>
      </c>
      <c r="U12" s="8">
        <f t="shared" si="3"/>
        <v>5.666666666666667</v>
      </c>
      <c r="V12" s="8">
        <v>4</v>
      </c>
      <c r="W12" s="8">
        <v>4.5</v>
      </c>
      <c r="X12" s="8">
        <f t="shared" si="4"/>
        <v>0.88888888888888884</v>
      </c>
      <c r="Y12" s="8">
        <v>1</v>
      </c>
      <c r="Z12" s="8">
        <v>1</v>
      </c>
      <c r="AA12" s="8">
        <v>0.5</v>
      </c>
      <c r="AB12" s="9">
        <v>0.13333333333333333</v>
      </c>
      <c r="AC12" s="8">
        <v>0.33333333333333331</v>
      </c>
      <c r="AD12" s="8">
        <v>1</v>
      </c>
      <c r="AE12" s="8">
        <v>5</v>
      </c>
      <c r="AF12" s="8">
        <v>21.5</v>
      </c>
      <c r="AG12" s="8">
        <v>4</v>
      </c>
      <c r="AH12" s="8">
        <f t="shared" si="5"/>
        <v>5.375</v>
      </c>
      <c r="AI12" s="8">
        <v>5.5</v>
      </c>
      <c r="AJ12" s="8">
        <v>3.1</v>
      </c>
      <c r="AK12" s="8">
        <f t="shared" si="6"/>
        <v>1.7741935483870968</v>
      </c>
      <c r="AL12" s="8">
        <v>0.33333333333333331</v>
      </c>
      <c r="AM12" s="8">
        <v>1</v>
      </c>
      <c r="AN12" s="8">
        <v>0.5</v>
      </c>
      <c r="AO12" s="8">
        <v>0</v>
      </c>
      <c r="AP12" s="8">
        <v>0.33333333333333331</v>
      </c>
    </row>
    <row r="13" spans="1:44" x14ac:dyDescent="0.2">
      <c r="A13" s="9">
        <v>18</v>
      </c>
      <c r="B13" s="9">
        <v>11</v>
      </c>
      <c r="C13">
        <v>2</v>
      </c>
      <c r="D13" s="8">
        <v>3</v>
      </c>
      <c r="E13" s="8">
        <v>0</v>
      </c>
      <c r="F13" s="8">
        <v>31.1</v>
      </c>
      <c r="G13" s="8">
        <v>12</v>
      </c>
      <c r="H13" s="8">
        <f t="shared" si="0"/>
        <v>2.5916666666666668</v>
      </c>
      <c r="I13" s="8">
        <v>7</v>
      </c>
      <c r="J13" s="8">
        <v>4</v>
      </c>
      <c r="K13" s="8">
        <f t="shared" si="2"/>
        <v>1.75</v>
      </c>
      <c r="L13" s="8">
        <v>1</v>
      </c>
      <c r="M13" s="8">
        <v>0</v>
      </c>
      <c r="N13" s="8">
        <v>0.75</v>
      </c>
      <c r="O13" s="8">
        <v>0.54545454545454541</v>
      </c>
      <c r="P13" s="8">
        <v>0</v>
      </c>
      <c r="Q13" s="8">
        <v>1</v>
      </c>
      <c r="R13" s="8">
        <v>3</v>
      </c>
      <c r="S13" s="8">
        <v>23.7</v>
      </c>
      <c r="T13" s="8">
        <v>7.3</v>
      </c>
      <c r="U13" s="8">
        <f t="shared" si="3"/>
        <v>3.2465753424657535</v>
      </c>
      <c r="V13" s="8">
        <v>27.3</v>
      </c>
      <c r="W13" s="8">
        <v>4.3</v>
      </c>
      <c r="X13" s="8">
        <f t="shared" si="4"/>
        <v>6.3488372093023262</v>
      </c>
      <c r="Y13" s="8">
        <v>0.90909090909090906</v>
      </c>
      <c r="Z13" s="8">
        <v>0</v>
      </c>
      <c r="AA13" s="8">
        <v>0.375</v>
      </c>
      <c r="AB13" s="9">
        <v>0.23636363636363636</v>
      </c>
      <c r="AC13" s="8">
        <v>0</v>
      </c>
      <c r="AD13" s="8">
        <v>1</v>
      </c>
      <c r="AE13" s="8">
        <v>0</v>
      </c>
      <c r="AF13" s="8">
        <v>32</v>
      </c>
      <c r="AG13" s="8">
        <v>9.8000000000000007</v>
      </c>
      <c r="AH13" s="8">
        <f t="shared" ref="AH13:AH21" si="7">AF13/AG13</f>
        <v>3.2653061224489792</v>
      </c>
      <c r="AI13" s="8">
        <v>4.8</v>
      </c>
      <c r="AJ13" s="8">
        <v>2.2000000000000002</v>
      </c>
      <c r="AK13" s="8">
        <f t="shared" si="6"/>
        <v>2.1818181818181817</v>
      </c>
      <c r="AL13" s="8">
        <v>0.90909090909090906</v>
      </c>
      <c r="AM13" s="8">
        <v>0</v>
      </c>
      <c r="AN13" s="8">
        <v>0.5625</v>
      </c>
      <c r="AO13" s="8">
        <v>5.4545454545454543E-2</v>
      </c>
      <c r="AP13" s="8">
        <v>0</v>
      </c>
    </row>
    <row r="14" spans="1:44" x14ac:dyDescent="0.2">
      <c r="A14" s="9">
        <v>14</v>
      </c>
      <c r="B14" s="9">
        <v>11</v>
      </c>
      <c r="C14">
        <v>4</v>
      </c>
      <c r="D14" s="8">
        <v>0</v>
      </c>
      <c r="E14" s="8">
        <v>0</v>
      </c>
      <c r="F14" s="8">
        <v>16.2</v>
      </c>
      <c r="G14" s="8">
        <v>12</v>
      </c>
      <c r="H14" s="8">
        <f t="shared" si="0"/>
        <v>1.3499999999999999</v>
      </c>
      <c r="I14" s="8">
        <v>11.6</v>
      </c>
      <c r="J14" s="8">
        <v>6.9</v>
      </c>
      <c r="K14" s="8">
        <f t="shared" si="2"/>
        <v>1.681159420289855</v>
      </c>
      <c r="L14" s="8">
        <v>1</v>
      </c>
      <c r="M14" s="8">
        <v>1</v>
      </c>
      <c r="N14" s="8">
        <v>0.7</v>
      </c>
      <c r="O14" s="8">
        <v>1</v>
      </c>
      <c r="P14" s="8">
        <v>0.83333333333333337</v>
      </c>
      <c r="Q14" s="8">
        <v>0</v>
      </c>
      <c r="R14" s="8">
        <v>4</v>
      </c>
      <c r="S14" s="8">
        <v>28.5</v>
      </c>
      <c r="T14" s="8">
        <v>7.8</v>
      </c>
      <c r="U14" s="8">
        <f t="shared" ref="U14:U21" si="8">S14/T14</f>
        <v>3.6538461538461537</v>
      </c>
      <c r="V14" s="8">
        <v>9.6</v>
      </c>
      <c r="W14" s="8">
        <v>6.8</v>
      </c>
      <c r="X14" s="8">
        <f t="shared" si="4"/>
        <v>1.411764705882353</v>
      </c>
      <c r="Y14" s="8">
        <v>0.90909090909090906</v>
      </c>
      <c r="Z14" s="8">
        <v>0.75</v>
      </c>
      <c r="AA14" s="8">
        <v>0.5</v>
      </c>
      <c r="AB14" s="9">
        <v>0.27272727272727271</v>
      </c>
      <c r="AC14" s="8">
        <v>0.5</v>
      </c>
      <c r="AD14" s="8">
        <v>1</v>
      </c>
      <c r="AE14" s="8">
        <v>0</v>
      </c>
      <c r="AF14" s="8">
        <v>27.1</v>
      </c>
      <c r="AG14" s="8">
        <v>10.5</v>
      </c>
      <c r="AH14" s="8">
        <f t="shared" si="7"/>
        <v>2.5809523809523811</v>
      </c>
      <c r="AI14" s="8">
        <v>6.5</v>
      </c>
      <c r="AJ14" s="8">
        <v>4.7</v>
      </c>
      <c r="AK14" s="8">
        <f t="shared" si="6"/>
        <v>1.3829787234042552</v>
      </c>
      <c r="AL14" s="8">
        <v>0.90909090909090906</v>
      </c>
      <c r="AM14" s="8">
        <v>1</v>
      </c>
      <c r="AN14" s="8">
        <v>0.54166666666666663</v>
      </c>
      <c r="AO14" s="8">
        <v>7.2727272727272724E-2</v>
      </c>
      <c r="AP14" s="8">
        <v>0.16666666666666666</v>
      </c>
    </row>
    <row r="15" spans="1:44" x14ac:dyDescent="0.2">
      <c r="A15" s="9">
        <v>17</v>
      </c>
      <c r="B15" s="9">
        <v>11</v>
      </c>
      <c r="C15">
        <v>2</v>
      </c>
      <c r="D15" s="8">
        <v>0</v>
      </c>
      <c r="E15" s="8">
        <v>0</v>
      </c>
      <c r="F15" s="8">
        <v>16.3</v>
      </c>
      <c r="G15" s="8">
        <v>12.5</v>
      </c>
      <c r="H15" s="8">
        <f t="shared" si="0"/>
        <v>1.304</v>
      </c>
      <c r="I15" s="8">
        <v>12.4</v>
      </c>
      <c r="J15" s="8">
        <v>2.2999999999999998</v>
      </c>
      <c r="K15" s="8">
        <f t="shared" si="2"/>
        <v>5.3913043478260878</v>
      </c>
      <c r="L15" s="8">
        <v>1</v>
      </c>
      <c r="M15" s="8">
        <v>0</v>
      </c>
      <c r="N15" s="8">
        <v>0.64</v>
      </c>
      <c r="O15" s="8">
        <v>1</v>
      </c>
      <c r="P15" s="8">
        <v>1</v>
      </c>
      <c r="Q15" s="8">
        <v>2</v>
      </c>
      <c r="R15" s="8">
        <v>1</v>
      </c>
      <c r="S15" s="8">
        <v>28.2</v>
      </c>
      <c r="T15" s="8">
        <v>7.6</v>
      </c>
      <c r="U15" s="8">
        <f t="shared" si="8"/>
        <v>3.7105263157894739</v>
      </c>
      <c r="V15" s="8">
        <v>30.6</v>
      </c>
      <c r="W15" s="8">
        <v>2.2999999999999998</v>
      </c>
      <c r="X15" s="8">
        <f t="shared" si="4"/>
        <v>13.304347826086959</v>
      </c>
      <c r="Y15" s="8">
        <v>0.90909090909090906</v>
      </c>
      <c r="Z15" s="8">
        <v>0</v>
      </c>
      <c r="AA15" s="8">
        <v>0.53125</v>
      </c>
      <c r="AB15" s="9">
        <v>0.14545454545454545</v>
      </c>
      <c r="AC15" s="8">
        <v>1</v>
      </c>
      <c r="AD15" s="8">
        <v>3</v>
      </c>
      <c r="AE15" s="8">
        <v>0</v>
      </c>
      <c r="AF15" s="8">
        <v>24.5</v>
      </c>
      <c r="AG15" s="8">
        <v>8.4</v>
      </c>
      <c r="AH15" s="8">
        <f t="shared" si="7"/>
        <v>2.9166666666666665</v>
      </c>
      <c r="AI15" s="8">
        <v>11.5</v>
      </c>
      <c r="AJ15" s="8">
        <v>1.2</v>
      </c>
      <c r="AK15" s="8">
        <f t="shared" si="6"/>
        <v>9.5833333333333339</v>
      </c>
      <c r="AL15" s="8">
        <v>0.90909090909090906</v>
      </c>
      <c r="AM15" s="8">
        <v>0</v>
      </c>
      <c r="AN15" s="8">
        <v>0.5</v>
      </c>
      <c r="AO15" s="8">
        <v>3.6363636363636362E-2</v>
      </c>
      <c r="AP15" s="8">
        <v>1</v>
      </c>
    </row>
    <row r="16" spans="1:44" x14ac:dyDescent="0.2">
      <c r="A16" s="9">
        <v>14</v>
      </c>
      <c r="B16" s="9">
        <v>11</v>
      </c>
      <c r="C16">
        <v>5</v>
      </c>
      <c r="D16" s="8">
        <v>0</v>
      </c>
      <c r="E16" s="8">
        <v>0</v>
      </c>
      <c r="F16" s="8">
        <v>22</v>
      </c>
      <c r="G16" s="8">
        <v>15</v>
      </c>
      <c r="H16" s="8">
        <f t="shared" si="0"/>
        <v>1.4666666666666666</v>
      </c>
      <c r="I16" s="8">
        <v>9</v>
      </c>
      <c r="J16" s="8">
        <v>4.5</v>
      </c>
      <c r="K16" s="8">
        <f t="shared" si="2"/>
        <v>2</v>
      </c>
      <c r="L16" s="8">
        <v>1</v>
      </c>
      <c r="M16" s="8">
        <v>1</v>
      </c>
      <c r="N16" s="8">
        <v>0.7</v>
      </c>
      <c r="O16" s="8">
        <v>1</v>
      </c>
      <c r="P16" s="8">
        <v>1</v>
      </c>
      <c r="Q16" s="8">
        <v>0</v>
      </c>
      <c r="R16" s="8">
        <v>1</v>
      </c>
      <c r="S16" s="8">
        <v>26.6</v>
      </c>
      <c r="T16" s="8">
        <v>8.6</v>
      </c>
      <c r="U16" s="8">
        <f t="shared" si="8"/>
        <v>3.0930232558139537</v>
      </c>
      <c r="V16" s="8">
        <v>19.3</v>
      </c>
      <c r="W16" s="8">
        <v>3.3</v>
      </c>
      <c r="X16" s="8">
        <f t="shared" si="4"/>
        <v>5.8484848484848486</v>
      </c>
      <c r="Y16" s="8">
        <v>0.90909090909090906</v>
      </c>
      <c r="Z16" s="8">
        <v>0.8</v>
      </c>
      <c r="AA16" s="8">
        <v>0.5</v>
      </c>
      <c r="AB16" s="9">
        <v>0.18181818181818182</v>
      </c>
      <c r="AC16" s="8">
        <v>0.3</v>
      </c>
      <c r="AD16" s="8">
        <v>1</v>
      </c>
      <c r="AE16" s="8">
        <v>0</v>
      </c>
      <c r="AF16" s="8">
        <v>32.5</v>
      </c>
      <c r="AG16" s="8">
        <v>11.6</v>
      </c>
      <c r="AH16" s="8">
        <f t="shared" si="7"/>
        <v>2.8017241379310347</v>
      </c>
      <c r="AI16" s="8">
        <v>15.5</v>
      </c>
      <c r="AJ16" s="8">
        <v>2.7</v>
      </c>
      <c r="AK16" s="8">
        <f t="shared" si="6"/>
        <v>5.7407407407407405</v>
      </c>
      <c r="AL16" s="8">
        <v>0.90909090909090906</v>
      </c>
      <c r="AM16" s="8">
        <v>0.8</v>
      </c>
      <c r="AN16" s="8">
        <v>0.5</v>
      </c>
      <c r="AO16" s="8">
        <v>7.2727272727272724E-2</v>
      </c>
      <c r="AP16" s="8">
        <v>0.2</v>
      </c>
    </row>
    <row r="17" spans="1:42" x14ac:dyDescent="0.2">
      <c r="A17" s="9">
        <v>23</v>
      </c>
      <c r="B17" s="9">
        <v>11</v>
      </c>
      <c r="C17">
        <v>5</v>
      </c>
      <c r="D17" s="8">
        <v>2</v>
      </c>
      <c r="E17" s="8">
        <v>0</v>
      </c>
      <c r="F17" s="8">
        <v>18.5</v>
      </c>
      <c r="G17" s="8">
        <v>11.5</v>
      </c>
      <c r="H17" s="8">
        <f t="shared" si="0"/>
        <v>1.6086956521739131</v>
      </c>
      <c r="I17" s="8">
        <v>10.5</v>
      </c>
      <c r="J17" s="8">
        <v>3.6</v>
      </c>
      <c r="K17" s="8">
        <f t="shared" si="2"/>
        <v>2.9166666666666665</v>
      </c>
      <c r="L17" s="8">
        <v>1</v>
      </c>
      <c r="M17" s="8">
        <v>1</v>
      </c>
      <c r="N17" s="8">
        <v>0.63888888888888884</v>
      </c>
      <c r="O17" s="8">
        <v>0.6</v>
      </c>
      <c r="P17" s="8">
        <v>1</v>
      </c>
      <c r="Q17" s="8">
        <v>2</v>
      </c>
      <c r="R17" s="8">
        <v>0</v>
      </c>
      <c r="S17" s="8">
        <v>19.8</v>
      </c>
      <c r="T17" s="8">
        <v>6.7</v>
      </c>
      <c r="U17" s="8">
        <f t="shared" si="8"/>
        <v>2.955223880597015</v>
      </c>
      <c r="V17" s="8">
        <v>10</v>
      </c>
      <c r="W17" s="8">
        <v>5</v>
      </c>
      <c r="X17" s="8">
        <f t="shared" si="4"/>
        <v>2</v>
      </c>
      <c r="Y17" s="8">
        <v>0.90909090909090906</v>
      </c>
      <c r="Z17" s="8">
        <v>0.66666666666666663</v>
      </c>
      <c r="AA17" s="8">
        <v>0.67647058823529416</v>
      </c>
      <c r="AB17" s="9">
        <v>0.12727272727272726</v>
      </c>
      <c r="AC17" s="8">
        <v>0.4</v>
      </c>
      <c r="AD17" s="8">
        <v>0</v>
      </c>
      <c r="AE17" s="8">
        <v>1</v>
      </c>
      <c r="AF17" s="8">
        <v>27</v>
      </c>
      <c r="AG17" s="8">
        <v>6.3</v>
      </c>
      <c r="AH17" s="8">
        <f t="shared" si="7"/>
        <v>4.2857142857142856</v>
      </c>
      <c r="AI17" s="8">
        <v>15.3</v>
      </c>
      <c r="AJ17" s="8">
        <v>4</v>
      </c>
      <c r="AK17" s="8">
        <f t="shared" si="6"/>
        <v>3.8250000000000002</v>
      </c>
      <c r="AL17" s="8">
        <v>0.54545454545454541</v>
      </c>
      <c r="AM17" s="8">
        <v>0.8</v>
      </c>
      <c r="AN17" s="8">
        <v>0.47916666666666669</v>
      </c>
      <c r="AO17" s="8">
        <v>5.4545454545454543E-2</v>
      </c>
      <c r="AP17" s="8">
        <v>0.2</v>
      </c>
    </row>
    <row r="18" spans="1:42" x14ac:dyDescent="0.2">
      <c r="A18" s="9">
        <v>14</v>
      </c>
      <c r="B18" s="9">
        <v>11</v>
      </c>
      <c r="C18">
        <v>3</v>
      </c>
      <c r="D18" s="8">
        <v>0</v>
      </c>
      <c r="E18" s="8">
        <v>0</v>
      </c>
      <c r="F18" s="8">
        <v>18.3</v>
      </c>
      <c r="G18" s="8">
        <v>14</v>
      </c>
      <c r="H18" s="8">
        <f t="shared" si="0"/>
        <v>1.3071428571428572</v>
      </c>
      <c r="I18" s="8">
        <v>6.3</v>
      </c>
      <c r="J18" s="8">
        <v>4.0999999999999996</v>
      </c>
      <c r="K18" s="8">
        <f t="shared" si="2"/>
        <v>1.5365853658536586</v>
      </c>
      <c r="L18" s="8">
        <v>1</v>
      </c>
      <c r="M18" s="8">
        <v>1</v>
      </c>
      <c r="N18" s="8">
        <v>0.7</v>
      </c>
      <c r="O18" s="8">
        <v>1</v>
      </c>
      <c r="P18" s="8">
        <v>0.33333333333333331</v>
      </c>
      <c r="Q18" s="8">
        <v>1</v>
      </c>
      <c r="R18" s="8">
        <v>3</v>
      </c>
      <c r="S18" s="8">
        <v>28.8</v>
      </c>
      <c r="T18" s="8">
        <v>9</v>
      </c>
      <c r="U18" s="8">
        <f t="shared" si="8"/>
        <v>3.2</v>
      </c>
      <c r="V18" s="8">
        <v>8.9</v>
      </c>
      <c r="W18" s="8">
        <v>6.2</v>
      </c>
      <c r="X18" s="8">
        <f t="shared" si="4"/>
        <v>1.435483870967742</v>
      </c>
      <c r="Y18" s="8">
        <v>0.90909090909090906</v>
      </c>
      <c r="Z18" s="8">
        <v>0.66666666666666663</v>
      </c>
      <c r="AA18" s="8">
        <v>0.5</v>
      </c>
      <c r="AB18" s="9">
        <v>0.2</v>
      </c>
      <c r="AC18" s="8">
        <v>0</v>
      </c>
      <c r="AD18" s="8">
        <v>1</v>
      </c>
      <c r="AE18" s="8">
        <v>0</v>
      </c>
      <c r="AF18" s="8">
        <v>19.399999999999999</v>
      </c>
      <c r="AG18" s="8">
        <v>9</v>
      </c>
      <c r="AH18" s="8">
        <f t="shared" si="7"/>
        <v>2.1555555555555554</v>
      </c>
      <c r="AI18" s="8">
        <v>3</v>
      </c>
      <c r="AJ18" s="8">
        <v>2.5</v>
      </c>
      <c r="AK18" s="8">
        <f t="shared" si="6"/>
        <v>1.2</v>
      </c>
      <c r="AL18" s="8">
        <v>1</v>
      </c>
      <c r="AM18" s="8">
        <v>1</v>
      </c>
      <c r="AN18" s="8">
        <v>0.5</v>
      </c>
      <c r="AO18" s="8">
        <v>7.2727272727272724E-2</v>
      </c>
      <c r="AP18" s="8">
        <v>0.33333333333333331</v>
      </c>
    </row>
    <row r="19" spans="1:42" x14ac:dyDescent="0.2">
      <c r="A19" s="9">
        <v>19</v>
      </c>
      <c r="B19" s="9">
        <v>11</v>
      </c>
      <c r="C19">
        <v>4</v>
      </c>
      <c r="D19" s="8">
        <v>0</v>
      </c>
      <c r="E19" s="8">
        <v>0</v>
      </c>
      <c r="F19" s="8">
        <v>14</v>
      </c>
      <c r="G19" s="8">
        <v>11.2</v>
      </c>
      <c r="H19" s="8">
        <f t="shared" si="0"/>
        <v>1.25</v>
      </c>
      <c r="I19" s="8">
        <v>14.2</v>
      </c>
      <c r="J19" s="8">
        <v>11</v>
      </c>
      <c r="K19" s="8">
        <f t="shared" si="2"/>
        <v>1.2909090909090908</v>
      </c>
      <c r="L19" s="8">
        <v>1</v>
      </c>
      <c r="M19" s="8">
        <v>0.75</v>
      </c>
      <c r="N19" s="8">
        <v>0.54285714285714282</v>
      </c>
      <c r="O19" s="8">
        <v>1</v>
      </c>
      <c r="P19" s="8">
        <v>0.5</v>
      </c>
      <c r="Q19" s="8">
        <v>2</v>
      </c>
      <c r="R19" s="8">
        <v>1</v>
      </c>
      <c r="S19" s="8">
        <v>19.2</v>
      </c>
      <c r="T19" s="8">
        <v>7.2</v>
      </c>
      <c r="U19" s="8">
        <f t="shared" si="8"/>
        <v>2.6666666666666665</v>
      </c>
      <c r="V19" s="8">
        <v>16.5</v>
      </c>
      <c r="W19" s="8">
        <v>14</v>
      </c>
      <c r="X19" s="8">
        <f t="shared" si="4"/>
        <v>1.1785714285714286</v>
      </c>
      <c r="Y19" s="8">
        <v>0.72727272727272729</v>
      </c>
      <c r="Z19" s="8">
        <v>0.75</v>
      </c>
      <c r="AA19" s="8">
        <v>0.52777777777777779</v>
      </c>
      <c r="AB19" s="9">
        <v>0.12727272727272726</v>
      </c>
      <c r="AC19" s="8">
        <v>0.5</v>
      </c>
      <c r="AD19" s="8">
        <v>3</v>
      </c>
      <c r="AE19" s="8">
        <v>1</v>
      </c>
      <c r="AF19" s="8">
        <v>28</v>
      </c>
      <c r="AG19" s="8">
        <v>7.8</v>
      </c>
      <c r="AH19" s="8">
        <f t="shared" si="7"/>
        <v>3.5897435897435899</v>
      </c>
      <c r="AI19" s="8">
        <v>11.2</v>
      </c>
      <c r="AJ19" s="8">
        <v>7.8</v>
      </c>
      <c r="AK19" s="8">
        <f t="shared" ref="AK19:AK42" si="9">AI19/AJ19</f>
        <v>1.4358974358974359</v>
      </c>
      <c r="AL19" s="8">
        <v>0.90909090909090906</v>
      </c>
      <c r="AM19" s="8">
        <v>0.5</v>
      </c>
      <c r="AN19" s="8">
        <v>0.6785714285714286</v>
      </c>
      <c r="AO19" s="8">
        <v>3.6363636363636362E-2</v>
      </c>
      <c r="AP19" s="8">
        <v>0.16666666666666666</v>
      </c>
    </row>
    <row r="20" spans="1:42" x14ac:dyDescent="0.2">
      <c r="A20" s="9">
        <v>25</v>
      </c>
      <c r="B20" s="9">
        <v>11</v>
      </c>
      <c r="C20">
        <v>5</v>
      </c>
      <c r="D20" s="8">
        <v>5</v>
      </c>
      <c r="E20" s="8">
        <v>0</v>
      </c>
      <c r="F20" s="8">
        <v>17</v>
      </c>
      <c r="G20" s="8">
        <v>12.8</v>
      </c>
      <c r="H20" s="8">
        <f t="shared" si="0"/>
        <v>1.328125</v>
      </c>
      <c r="I20" s="8">
        <v>18.2</v>
      </c>
      <c r="J20" s="8">
        <v>7</v>
      </c>
      <c r="K20" s="8">
        <f t="shared" si="2"/>
        <v>2.6</v>
      </c>
      <c r="L20" s="8">
        <v>0.72727272727272729</v>
      </c>
      <c r="M20" s="8">
        <v>1</v>
      </c>
      <c r="N20" s="8">
        <v>0.59523809523809523</v>
      </c>
      <c r="O20" s="8">
        <v>0.87272727272727268</v>
      </c>
      <c r="P20" s="8">
        <v>1</v>
      </c>
      <c r="Q20" s="8">
        <v>3</v>
      </c>
      <c r="R20" s="8">
        <v>4</v>
      </c>
      <c r="S20" s="8">
        <v>17</v>
      </c>
      <c r="T20" s="8">
        <v>6.7</v>
      </c>
      <c r="U20" s="8">
        <f t="shared" si="8"/>
        <v>2.5373134328358207</v>
      </c>
      <c r="V20" s="8">
        <v>47.5</v>
      </c>
      <c r="W20" s="8">
        <v>5.7</v>
      </c>
      <c r="X20" s="8">
        <f t="shared" si="4"/>
        <v>8.3333333333333339</v>
      </c>
      <c r="Y20" s="8">
        <v>1</v>
      </c>
      <c r="Z20" s="8">
        <v>0.6</v>
      </c>
      <c r="AA20" s="8">
        <v>0.56818181818181823</v>
      </c>
      <c r="AB20" s="9">
        <v>0.2</v>
      </c>
      <c r="AC20" s="8">
        <v>0.1</v>
      </c>
      <c r="AD20" s="8">
        <v>0</v>
      </c>
      <c r="AE20" s="8">
        <v>1</v>
      </c>
      <c r="AF20" s="8">
        <v>30</v>
      </c>
      <c r="AG20" s="8">
        <v>6.3</v>
      </c>
      <c r="AH20" s="8">
        <f t="shared" si="7"/>
        <v>4.7619047619047619</v>
      </c>
      <c r="AI20" s="8">
        <v>16.5</v>
      </c>
      <c r="AJ20" s="8">
        <v>4.5</v>
      </c>
      <c r="AK20" s="8">
        <f t="shared" si="9"/>
        <v>3.6666666666666665</v>
      </c>
      <c r="AL20" s="8">
        <v>0.90909090909090906</v>
      </c>
      <c r="AM20" s="8">
        <v>1</v>
      </c>
      <c r="AN20" s="8">
        <v>0.44642857142857145</v>
      </c>
      <c r="AO20" s="8">
        <v>9.0909090909090912E-2</v>
      </c>
      <c r="AP20" s="8">
        <v>0.1</v>
      </c>
    </row>
    <row r="21" spans="1:42" x14ac:dyDescent="0.2">
      <c r="A21" s="9">
        <v>22</v>
      </c>
      <c r="B21" s="9">
        <v>11</v>
      </c>
      <c r="C21">
        <v>5</v>
      </c>
      <c r="D21" s="8">
        <v>0</v>
      </c>
      <c r="E21" s="8">
        <v>0</v>
      </c>
      <c r="F21" s="8">
        <v>19.5</v>
      </c>
      <c r="G21" s="8">
        <v>11.5</v>
      </c>
      <c r="H21" s="8">
        <f t="shared" si="0"/>
        <v>1.6956521739130435</v>
      </c>
      <c r="I21" s="8">
        <v>19.7</v>
      </c>
      <c r="J21" s="8">
        <v>15</v>
      </c>
      <c r="K21" s="8">
        <f t="shared" si="2"/>
        <v>1.3133333333333332</v>
      </c>
      <c r="L21" s="8">
        <v>1</v>
      </c>
      <c r="M21" s="8">
        <v>1</v>
      </c>
      <c r="N21" s="8">
        <v>0.62857142857142856</v>
      </c>
      <c r="O21" s="8">
        <v>1</v>
      </c>
      <c r="P21" s="8">
        <v>1</v>
      </c>
      <c r="Q21" s="8">
        <v>6</v>
      </c>
      <c r="R21" s="8">
        <v>4</v>
      </c>
      <c r="S21" s="8">
        <v>20</v>
      </c>
      <c r="T21" s="8">
        <v>7.5</v>
      </c>
      <c r="U21" s="8">
        <f t="shared" si="8"/>
        <v>2.6666666666666665</v>
      </c>
      <c r="V21" s="8">
        <v>21</v>
      </c>
      <c r="W21" s="8">
        <v>21.5</v>
      </c>
      <c r="X21" s="8">
        <f t="shared" si="4"/>
        <v>0.97674418604651159</v>
      </c>
      <c r="Y21" s="8">
        <v>1</v>
      </c>
      <c r="Z21" s="8">
        <v>0.8</v>
      </c>
      <c r="AA21" s="8">
        <v>0.55000000000000004</v>
      </c>
      <c r="AB21" s="9">
        <v>0.25454545454545452</v>
      </c>
      <c r="AC21" s="8">
        <v>0.6</v>
      </c>
      <c r="AD21" s="8">
        <v>1</v>
      </c>
      <c r="AE21" s="8">
        <v>1</v>
      </c>
      <c r="AF21" s="8">
        <v>31</v>
      </c>
      <c r="AG21" s="8">
        <v>5.9</v>
      </c>
      <c r="AH21" s="8">
        <f t="shared" si="7"/>
        <v>5.2542372881355925</v>
      </c>
      <c r="AI21" s="8">
        <v>26.8</v>
      </c>
      <c r="AJ21" s="8">
        <v>6.5</v>
      </c>
      <c r="AK21" s="8">
        <f t="shared" si="9"/>
        <v>4.1230769230769235</v>
      </c>
      <c r="AL21" s="8">
        <v>0.90909090909090906</v>
      </c>
      <c r="AM21" s="8">
        <v>0.8</v>
      </c>
      <c r="AN21" s="8">
        <v>0.42307692307692307</v>
      </c>
      <c r="AO21" s="8">
        <v>0.10909090909090909</v>
      </c>
      <c r="AP21" s="8">
        <v>0.2</v>
      </c>
    </row>
    <row r="22" spans="1:42" x14ac:dyDescent="0.2">
      <c r="C22">
        <v>3</v>
      </c>
      <c r="I22" s="8">
        <v>9.4</v>
      </c>
      <c r="J22" s="8">
        <v>6.5</v>
      </c>
      <c r="K22" s="8">
        <f t="shared" si="2"/>
        <v>1.4461538461538461</v>
      </c>
      <c r="M22" s="8">
        <v>1</v>
      </c>
      <c r="P22" s="8">
        <v>0.33333333333333331</v>
      </c>
      <c r="V22" s="8">
        <v>15</v>
      </c>
      <c r="W22" s="8">
        <v>10.5</v>
      </c>
      <c r="X22" s="8">
        <f t="shared" si="4"/>
        <v>1.4285714285714286</v>
      </c>
      <c r="Z22" s="8">
        <v>0.66666666666666663</v>
      </c>
      <c r="AC22" s="8">
        <v>0</v>
      </c>
      <c r="AI22" s="8">
        <v>5.2</v>
      </c>
      <c r="AJ22" s="8">
        <v>4</v>
      </c>
      <c r="AK22" s="8">
        <f t="shared" si="9"/>
        <v>1.3</v>
      </c>
      <c r="AM22" s="8">
        <v>1</v>
      </c>
      <c r="AP22" s="8">
        <v>0.33333333333333331</v>
      </c>
    </row>
    <row r="23" spans="1:42" x14ac:dyDescent="0.2">
      <c r="C23">
        <v>4</v>
      </c>
      <c r="I23" s="8">
        <v>9</v>
      </c>
      <c r="J23" s="8">
        <v>6.5</v>
      </c>
      <c r="K23" s="8">
        <f t="shared" si="2"/>
        <v>1.3846153846153846</v>
      </c>
      <c r="M23" s="8">
        <v>0.75</v>
      </c>
      <c r="P23" s="8">
        <v>0.5</v>
      </c>
      <c r="V23" s="8">
        <v>10.3</v>
      </c>
      <c r="W23" s="8">
        <v>9</v>
      </c>
      <c r="X23" s="8">
        <f t="shared" si="4"/>
        <v>1.1444444444444446</v>
      </c>
      <c r="Z23" s="8">
        <v>0.75</v>
      </c>
      <c r="AC23" s="8">
        <v>0.5</v>
      </c>
      <c r="AI23" s="8">
        <v>7.8</v>
      </c>
      <c r="AJ23" s="8">
        <v>5.3</v>
      </c>
      <c r="AK23" s="8">
        <f t="shared" si="9"/>
        <v>1.4716981132075473</v>
      </c>
      <c r="AM23" s="8">
        <v>0.5</v>
      </c>
      <c r="AP23" s="8">
        <v>0.16666666666666666</v>
      </c>
    </row>
    <row r="24" spans="1:42" x14ac:dyDescent="0.2">
      <c r="C24">
        <v>5</v>
      </c>
      <c r="I24" s="8">
        <v>11</v>
      </c>
      <c r="J24" s="8">
        <v>4.2</v>
      </c>
      <c r="K24" s="8">
        <f t="shared" si="2"/>
        <v>2.6190476190476191</v>
      </c>
      <c r="M24" s="8">
        <v>1</v>
      </c>
      <c r="P24" s="8">
        <v>1</v>
      </c>
      <c r="V24" s="8">
        <v>31.5</v>
      </c>
      <c r="W24" s="8">
        <v>3.8</v>
      </c>
      <c r="X24" s="8">
        <f t="shared" si="4"/>
        <v>8.2894736842105274</v>
      </c>
      <c r="Z24" s="8">
        <v>0.6</v>
      </c>
      <c r="AC24" s="8">
        <v>0.1</v>
      </c>
      <c r="AI24" s="8">
        <v>8.6</v>
      </c>
      <c r="AJ24" s="8">
        <v>3.2</v>
      </c>
      <c r="AK24" s="8">
        <f t="shared" si="9"/>
        <v>2.6874999999999996</v>
      </c>
      <c r="AM24" s="8">
        <v>1</v>
      </c>
      <c r="AP24" s="8">
        <v>0.1</v>
      </c>
    </row>
    <row r="25" spans="1:42" x14ac:dyDescent="0.2">
      <c r="C25">
        <v>5</v>
      </c>
      <c r="I25" s="8">
        <v>11.4</v>
      </c>
      <c r="J25" s="8">
        <v>3.4</v>
      </c>
      <c r="K25" s="8">
        <f t="shared" si="2"/>
        <v>3.3529411764705883</v>
      </c>
      <c r="M25" s="8">
        <v>1</v>
      </c>
      <c r="P25" s="8">
        <v>1</v>
      </c>
      <c r="V25" s="8">
        <v>14</v>
      </c>
      <c r="W25" s="8">
        <v>14.4</v>
      </c>
      <c r="X25" s="8">
        <f t="shared" si="4"/>
        <v>0.97222222222222221</v>
      </c>
      <c r="Z25" s="8">
        <v>0.8</v>
      </c>
      <c r="AC25" s="8">
        <v>0.4</v>
      </c>
      <c r="AI25" s="8">
        <v>16</v>
      </c>
      <c r="AJ25" s="8">
        <v>4.5999999999999996</v>
      </c>
      <c r="AK25" s="8">
        <f t="shared" si="9"/>
        <v>3.4782608695652177</v>
      </c>
      <c r="AM25" s="8">
        <v>0.8</v>
      </c>
      <c r="AP25" s="8">
        <v>0.1</v>
      </c>
    </row>
    <row r="26" spans="1:42" x14ac:dyDescent="0.2">
      <c r="C26">
        <v>5</v>
      </c>
      <c r="I26" s="8">
        <v>18.899999999999999</v>
      </c>
      <c r="J26" s="8">
        <v>5.9</v>
      </c>
      <c r="K26" s="8">
        <f t="shared" si="2"/>
        <v>3.203389830508474</v>
      </c>
      <c r="M26" s="8">
        <v>1</v>
      </c>
      <c r="P26" s="8">
        <v>1</v>
      </c>
      <c r="V26" s="8">
        <v>26.5</v>
      </c>
      <c r="W26" s="8">
        <v>3.8</v>
      </c>
      <c r="X26" s="8">
        <f t="shared" si="4"/>
        <v>6.9736842105263159</v>
      </c>
      <c r="Z26" s="8">
        <v>0.6</v>
      </c>
      <c r="AC26" s="8">
        <v>0.1</v>
      </c>
      <c r="AI26" s="8">
        <v>12.2</v>
      </c>
      <c r="AJ26" s="8">
        <v>3.6</v>
      </c>
      <c r="AK26" s="8">
        <f t="shared" si="9"/>
        <v>3.3888888888888884</v>
      </c>
      <c r="AM26" s="8">
        <v>1</v>
      </c>
      <c r="AP26" s="8">
        <v>0.2</v>
      </c>
    </row>
    <row r="27" spans="1:42" x14ac:dyDescent="0.2">
      <c r="C27">
        <v>3</v>
      </c>
      <c r="I27" s="8">
        <v>14.6</v>
      </c>
      <c r="J27" s="8">
        <v>5.3</v>
      </c>
      <c r="K27" s="8">
        <f t="shared" si="2"/>
        <v>2.7547169811320753</v>
      </c>
      <c r="M27" s="8">
        <v>1</v>
      </c>
      <c r="P27" s="8">
        <v>0.66666666666666663</v>
      </c>
      <c r="V27" s="8">
        <v>4.3</v>
      </c>
      <c r="W27" s="8">
        <v>5</v>
      </c>
      <c r="X27" s="8">
        <f t="shared" si="4"/>
        <v>0.86</v>
      </c>
      <c r="Z27" s="8">
        <v>1</v>
      </c>
      <c r="AC27" s="8">
        <v>0.33333333333333331</v>
      </c>
      <c r="AI27" s="8">
        <v>6.5</v>
      </c>
      <c r="AJ27" s="8">
        <v>3.1</v>
      </c>
      <c r="AK27" s="8">
        <f t="shared" si="9"/>
        <v>2.096774193548387</v>
      </c>
      <c r="AM27" s="8">
        <v>1</v>
      </c>
      <c r="AP27" s="8">
        <v>0.33333333333333331</v>
      </c>
    </row>
    <row r="28" spans="1:42" x14ac:dyDescent="0.2">
      <c r="C28">
        <v>4</v>
      </c>
      <c r="I28" s="8">
        <v>9.6999999999999993</v>
      </c>
      <c r="J28" s="8">
        <v>7.7</v>
      </c>
      <c r="K28" s="8">
        <f t="shared" si="2"/>
        <v>1.2597402597402596</v>
      </c>
      <c r="M28" s="8">
        <v>0.5</v>
      </c>
      <c r="P28" s="8">
        <v>0.5</v>
      </c>
      <c r="V28" s="8">
        <v>10.7</v>
      </c>
      <c r="W28" s="8">
        <v>9.8000000000000007</v>
      </c>
      <c r="X28" s="8">
        <f t="shared" si="4"/>
        <v>1.0918367346938773</v>
      </c>
      <c r="Z28" s="8">
        <v>0.75</v>
      </c>
      <c r="AC28" s="8">
        <v>0.5</v>
      </c>
      <c r="AI28" s="8">
        <v>10.8</v>
      </c>
      <c r="AJ28" s="8">
        <v>6.5</v>
      </c>
      <c r="AK28" s="8">
        <f t="shared" si="9"/>
        <v>1.6615384615384616</v>
      </c>
      <c r="AM28" s="8">
        <v>0.5</v>
      </c>
      <c r="AP28" s="8">
        <v>0</v>
      </c>
    </row>
    <row r="29" spans="1:42" x14ac:dyDescent="0.2">
      <c r="C29">
        <v>2</v>
      </c>
      <c r="I29" s="8">
        <v>8.5</v>
      </c>
      <c r="J29" s="8">
        <v>1.9</v>
      </c>
      <c r="K29" s="8">
        <f t="shared" si="2"/>
        <v>4.4736842105263159</v>
      </c>
      <c r="M29" s="8">
        <v>0</v>
      </c>
      <c r="P29" s="8">
        <v>1</v>
      </c>
      <c r="V29" s="8">
        <v>24.6</v>
      </c>
      <c r="W29" s="8">
        <v>2.5</v>
      </c>
      <c r="X29" s="8">
        <f t="shared" si="4"/>
        <v>9.84</v>
      </c>
      <c r="Z29" s="8">
        <v>0</v>
      </c>
      <c r="AC29" s="8">
        <v>1</v>
      </c>
      <c r="AI29" s="8">
        <v>4.7</v>
      </c>
      <c r="AJ29" s="8">
        <v>1.5</v>
      </c>
      <c r="AK29" s="8">
        <f t="shared" si="9"/>
        <v>3.1333333333333333</v>
      </c>
      <c r="AM29" s="8">
        <v>1</v>
      </c>
      <c r="AP29" s="8">
        <v>1</v>
      </c>
    </row>
    <row r="30" spans="1:42" x14ac:dyDescent="0.2">
      <c r="C30">
        <v>5</v>
      </c>
      <c r="I30" s="8">
        <v>12</v>
      </c>
      <c r="J30" s="8">
        <v>2.7</v>
      </c>
      <c r="K30" s="8">
        <f t="shared" si="2"/>
        <v>4.4444444444444438</v>
      </c>
      <c r="M30" s="8">
        <v>1</v>
      </c>
      <c r="P30" s="8">
        <v>1</v>
      </c>
      <c r="V30" s="8">
        <v>16</v>
      </c>
      <c r="W30" s="8">
        <v>14.3</v>
      </c>
      <c r="X30" s="8">
        <f t="shared" si="4"/>
        <v>1.1188811188811187</v>
      </c>
      <c r="Z30" s="8">
        <v>0.8</v>
      </c>
      <c r="AC30" s="8">
        <v>0.5</v>
      </c>
      <c r="AI30" s="8">
        <v>18.3</v>
      </c>
      <c r="AJ30" s="8">
        <v>4.3</v>
      </c>
      <c r="AK30" s="8">
        <f t="shared" si="9"/>
        <v>4.2558139534883725</v>
      </c>
      <c r="AM30" s="8">
        <v>0.8</v>
      </c>
      <c r="AP30" s="8">
        <v>0.2</v>
      </c>
    </row>
    <row r="31" spans="1:42" x14ac:dyDescent="0.2">
      <c r="C31">
        <v>3</v>
      </c>
      <c r="I31" s="8">
        <v>5.5</v>
      </c>
      <c r="J31" s="8">
        <v>3.4</v>
      </c>
      <c r="K31" s="8">
        <f t="shared" si="2"/>
        <v>1.6176470588235294</v>
      </c>
      <c r="M31" s="8">
        <v>1</v>
      </c>
      <c r="P31" s="8">
        <v>1</v>
      </c>
      <c r="V31" s="8">
        <v>7</v>
      </c>
      <c r="W31" s="8">
        <v>7.4</v>
      </c>
      <c r="X31" s="8">
        <f t="shared" si="4"/>
        <v>0.94594594594594594</v>
      </c>
      <c r="Z31" s="8">
        <v>1</v>
      </c>
      <c r="AC31" s="8">
        <v>0.33333333333333331</v>
      </c>
      <c r="AI31" s="8">
        <v>5.5</v>
      </c>
      <c r="AJ31" s="8">
        <v>3.2</v>
      </c>
      <c r="AK31" s="8">
        <f t="shared" si="9"/>
        <v>1.71875</v>
      </c>
      <c r="AM31" s="8">
        <v>1</v>
      </c>
      <c r="AP31" s="8">
        <v>0</v>
      </c>
    </row>
    <row r="32" spans="1:42" x14ac:dyDescent="0.2">
      <c r="C32">
        <v>3</v>
      </c>
      <c r="I32" s="8">
        <v>13.7</v>
      </c>
      <c r="J32" s="8">
        <v>4.7</v>
      </c>
      <c r="K32" s="8">
        <f t="shared" si="2"/>
        <v>2.9148936170212765</v>
      </c>
      <c r="M32" s="8">
        <v>0</v>
      </c>
      <c r="P32" s="8">
        <v>0.66666666666666663</v>
      </c>
      <c r="V32" s="8">
        <v>12.6</v>
      </c>
      <c r="W32" s="8">
        <v>10.1</v>
      </c>
      <c r="X32" s="8">
        <f t="shared" si="4"/>
        <v>1.2475247524752475</v>
      </c>
      <c r="Z32" s="8">
        <v>0.66666666666666663</v>
      </c>
      <c r="AC32" s="8">
        <v>0</v>
      </c>
      <c r="AI32" s="8">
        <v>14</v>
      </c>
      <c r="AJ32" s="8">
        <v>5</v>
      </c>
      <c r="AK32" s="8">
        <f t="shared" si="9"/>
        <v>2.8</v>
      </c>
      <c r="AM32" s="8">
        <v>0.66666666666666663</v>
      </c>
      <c r="AP32" s="8">
        <v>0</v>
      </c>
    </row>
    <row r="33" spans="3:42" x14ac:dyDescent="0.2">
      <c r="C33">
        <v>4</v>
      </c>
      <c r="I33" s="8">
        <v>8.5</v>
      </c>
      <c r="J33" s="8">
        <v>7</v>
      </c>
      <c r="K33" s="8">
        <f t="shared" si="2"/>
        <v>1.2142857142857142</v>
      </c>
      <c r="M33" s="8">
        <v>0.75</v>
      </c>
      <c r="P33" s="8">
        <v>0.5</v>
      </c>
      <c r="V33" s="8">
        <v>12</v>
      </c>
      <c r="W33" s="8">
        <v>10.8</v>
      </c>
      <c r="X33" s="8">
        <f t="shared" si="4"/>
        <v>1.1111111111111109</v>
      </c>
      <c r="Z33" s="8">
        <v>0.75</v>
      </c>
      <c r="AC33" s="8">
        <v>0.5</v>
      </c>
      <c r="AI33" s="8">
        <v>11.5</v>
      </c>
      <c r="AJ33" s="8">
        <v>6.8</v>
      </c>
      <c r="AK33" s="8">
        <f t="shared" si="9"/>
        <v>1.6911764705882353</v>
      </c>
      <c r="AM33" s="8">
        <v>0.5</v>
      </c>
      <c r="AP33" s="8">
        <v>0</v>
      </c>
    </row>
    <row r="34" spans="3:42" x14ac:dyDescent="0.2">
      <c r="C34">
        <v>5</v>
      </c>
      <c r="I34" s="8">
        <v>11.8</v>
      </c>
      <c r="J34" s="8">
        <v>3.5</v>
      </c>
      <c r="K34" s="8">
        <f t="shared" si="2"/>
        <v>3.3714285714285714</v>
      </c>
      <c r="M34" s="8">
        <v>1</v>
      </c>
      <c r="P34" s="8">
        <v>1</v>
      </c>
      <c r="V34" s="8">
        <v>17.5</v>
      </c>
      <c r="W34" s="8">
        <v>15.7</v>
      </c>
      <c r="X34" s="8">
        <f t="shared" si="4"/>
        <v>1.1146496815286624</v>
      </c>
      <c r="Z34" s="8">
        <v>0.8</v>
      </c>
      <c r="AC34" s="8">
        <v>0.4</v>
      </c>
      <c r="AI34" s="8">
        <v>19.3</v>
      </c>
      <c r="AJ34" s="8">
        <v>5.7</v>
      </c>
      <c r="AK34" s="8">
        <f t="shared" si="9"/>
        <v>3.3859649122807016</v>
      </c>
      <c r="AM34" s="8">
        <v>0.8</v>
      </c>
      <c r="AP34" s="8">
        <v>0.2</v>
      </c>
    </row>
    <row r="35" spans="3:42" x14ac:dyDescent="0.2">
      <c r="C35">
        <v>3</v>
      </c>
      <c r="I35" s="8">
        <v>5.7</v>
      </c>
      <c r="J35" s="8">
        <v>4</v>
      </c>
      <c r="K35" s="8">
        <f t="shared" si="2"/>
        <v>1.425</v>
      </c>
      <c r="M35" s="8">
        <v>1</v>
      </c>
      <c r="P35" s="8">
        <v>1</v>
      </c>
      <c r="V35" s="8">
        <v>7.9</v>
      </c>
      <c r="W35" s="8">
        <v>8</v>
      </c>
      <c r="X35" s="8">
        <f t="shared" si="4"/>
        <v>0.98750000000000004</v>
      </c>
      <c r="Z35" s="8">
        <v>1</v>
      </c>
      <c r="AC35" s="8">
        <v>0.33333333333333331</v>
      </c>
      <c r="AI35" s="8">
        <v>6</v>
      </c>
      <c r="AJ35" s="8">
        <v>3.5</v>
      </c>
      <c r="AK35" s="8">
        <f t="shared" si="9"/>
        <v>1.7142857142857142</v>
      </c>
      <c r="AM35" s="8">
        <v>1</v>
      </c>
      <c r="AP35" s="8">
        <v>0</v>
      </c>
    </row>
    <row r="36" spans="3:42" x14ac:dyDescent="0.2">
      <c r="C36">
        <v>3</v>
      </c>
      <c r="I36" s="8">
        <v>11.2</v>
      </c>
      <c r="J36" s="8">
        <v>3.5</v>
      </c>
      <c r="K36" s="8">
        <f t="shared" si="2"/>
        <v>3.1999999999999997</v>
      </c>
      <c r="M36" s="8">
        <v>1</v>
      </c>
      <c r="P36" s="8">
        <v>0.33333333333333331</v>
      </c>
      <c r="V36" s="8">
        <v>13.7</v>
      </c>
      <c r="W36" s="8">
        <v>11</v>
      </c>
      <c r="X36" s="8">
        <f t="shared" si="4"/>
        <v>1.2454545454545454</v>
      </c>
      <c r="Z36" s="8">
        <v>0.66666666666666663</v>
      </c>
      <c r="AC36" s="8">
        <v>0</v>
      </c>
      <c r="AI36" s="8">
        <v>12.7</v>
      </c>
      <c r="AJ36" s="8">
        <v>5.4</v>
      </c>
      <c r="AK36" s="8">
        <f t="shared" si="9"/>
        <v>2.3518518518518516</v>
      </c>
      <c r="AM36" s="8">
        <v>0.66666666666666663</v>
      </c>
      <c r="AP36" s="8">
        <v>0</v>
      </c>
    </row>
    <row r="37" spans="3:42" x14ac:dyDescent="0.2">
      <c r="C37">
        <v>4</v>
      </c>
      <c r="I37" s="8">
        <v>13.3</v>
      </c>
      <c r="J37" s="8">
        <v>6.9</v>
      </c>
      <c r="K37" s="8">
        <f t="shared" si="2"/>
        <v>1.9275362318840579</v>
      </c>
      <c r="M37" s="8">
        <v>0.75</v>
      </c>
      <c r="P37" s="8">
        <v>0.66666666666666663</v>
      </c>
      <c r="V37" s="8">
        <v>10.8</v>
      </c>
      <c r="W37" s="8">
        <v>9.1999999999999993</v>
      </c>
      <c r="X37" s="8">
        <f t="shared" si="4"/>
        <v>1.173913043478261</v>
      </c>
      <c r="Z37" s="8">
        <v>0.75</v>
      </c>
      <c r="AC37" s="8">
        <v>0.5</v>
      </c>
      <c r="AI37" s="8">
        <v>9.8000000000000007</v>
      </c>
      <c r="AJ37" s="8">
        <v>5.8</v>
      </c>
      <c r="AK37" s="8">
        <f t="shared" si="9"/>
        <v>1.6896551724137934</v>
      </c>
      <c r="AM37" s="8">
        <v>0.75</v>
      </c>
      <c r="AP37" s="8">
        <v>0</v>
      </c>
    </row>
    <row r="38" spans="3:42" x14ac:dyDescent="0.2">
      <c r="C38">
        <v>2</v>
      </c>
      <c r="I38" s="8">
        <v>10.8</v>
      </c>
      <c r="J38" s="8">
        <v>2.4</v>
      </c>
      <c r="K38" s="8">
        <f t="shared" si="2"/>
        <v>4.5000000000000009</v>
      </c>
      <c r="M38" s="8">
        <v>0</v>
      </c>
      <c r="P38" s="8">
        <v>1</v>
      </c>
      <c r="V38" s="8">
        <v>23.5</v>
      </c>
      <c r="W38" s="8">
        <v>2.7</v>
      </c>
      <c r="X38" s="8">
        <f t="shared" si="4"/>
        <v>8.7037037037037024</v>
      </c>
      <c r="Z38" s="8">
        <v>0</v>
      </c>
      <c r="AC38" s="8">
        <v>1</v>
      </c>
      <c r="AI38" s="8">
        <v>5.5</v>
      </c>
      <c r="AJ38" s="8">
        <v>1.8</v>
      </c>
      <c r="AK38" s="8">
        <f t="shared" si="9"/>
        <v>3.0555555555555554</v>
      </c>
      <c r="AM38" s="8">
        <v>1</v>
      </c>
      <c r="AP38" s="8">
        <v>1</v>
      </c>
    </row>
    <row r="39" spans="3:42" x14ac:dyDescent="0.2">
      <c r="C39">
        <v>5</v>
      </c>
      <c r="I39" s="8">
        <v>13</v>
      </c>
      <c r="J39" s="8">
        <v>4</v>
      </c>
      <c r="K39" s="8">
        <f t="shared" si="2"/>
        <v>3.25</v>
      </c>
      <c r="M39" s="8">
        <v>21</v>
      </c>
      <c r="P39" s="8">
        <v>1</v>
      </c>
      <c r="V39" s="8">
        <v>13.9</v>
      </c>
      <c r="W39" s="8">
        <v>14</v>
      </c>
      <c r="X39" s="8">
        <f t="shared" si="4"/>
        <v>0.99285714285714288</v>
      </c>
      <c r="Z39" s="8">
        <v>0.8</v>
      </c>
      <c r="AC39" s="8">
        <v>0.4</v>
      </c>
      <c r="AI39" s="8">
        <v>19</v>
      </c>
      <c r="AJ39" s="8">
        <v>5.0999999999999996</v>
      </c>
      <c r="AK39" s="8">
        <f t="shared" si="9"/>
        <v>3.7254901960784315</v>
      </c>
      <c r="AM39" s="8">
        <v>0.8</v>
      </c>
      <c r="AP39" s="8">
        <v>0.4</v>
      </c>
    </row>
    <row r="40" spans="3:42" x14ac:dyDescent="0.2">
      <c r="C40">
        <v>3</v>
      </c>
      <c r="I40" s="8">
        <v>14.4</v>
      </c>
      <c r="J40" s="8">
        <v>4.3</v>
      </c>
      <c r="K40" s="8">
        <f t="shared" si="2"/>
        <v>3.3488372093023258</v>
      </c>
      <c r="M40" s="8">
        <v>0.66666666666666663</v>
      </c>
      <c r="P40" s="8">
        <v>0.33333333333333331</v>
      </c>
      <c r="V40" s="8">
        <v>6.5</v>
      </c>
      <c r="W40" s="8">
        <v>7</v>
      </c>
      <c r="X40" s="8">
        <f t="shared" si="4"/>
        <v>0.9285714285714286</v>
      </c>
      <c r="Z40" s="8">
        <v>1</v>
      </c>
      <c r="AC40" s="8">
        <v>0.33333333333333331</v>
      </c>
      <c r="AI40" s="8">
        <v>7</v>
      </c>
      <c r="AJ40" s="8">
        <v>3.1</v>
      </c>
      <c r="AK40" s="8">
        <f t="shared" si="9"/>
        <v>2.258064516129032</v>
      </c>
      <c r="AM40" s="8">
        <v>1</v>
      </c>
      <c r="AP40" s="8">
        <v>0</v>
      </c>
    </row>
    <row r="41" spans="3:42" x14ac:dyDescent="0.2">
      <c r="C41" s="9">
        <v>6</v>
      </c>
      <c r="I41" s="8">
        <v>12.5</v>
      </c>
      <c r="J41" s="8">
        <v>7.7</v>
      </c>
      <c r="K41" s="8">
        <f t="shared" ref="K41:K63" si="10">I41/J41</f>
        <v>1.6233766233766234</v>
      </c>
      <c r="M41" s="8">
        <v>1</v>
      </c>
      <c r="P41" s="8">
        <v>1</v>
      </c>
      <c r="V41" s="8">
        <v>16.5</v>
      </c>
      <c r="W41" s="8">
        <v>4.5999999999999996</v>
      </c>
      <c r="X41" s="8">
        <f t="shared" ref="X41:X63" si="11">V41/W41</f>
        <v>3.5869565217391308</v>
      </c>
      <c r="Z41" s="8">
        <v>0.66666666666666663</v>
      </c>
      <c r="AC41" s="8">
        <v>0.4</v>
      </c>
      <c r="AI41" s="8">
        <v>16</v>
      </c>
      <c r="AJ41" s="8">
        <v>5.2</v>
      </c>
      <c r="AK41" s="8">
        <f t="shared" si="9"/>
        <v>3.0769230769230766</v>
      </c>
      <c r="AM41" s="8">
        <v>0.83333333333333337</v>
      </c>
      <c r="AP41" s="8">
        <v>0.33333333333333331</v>
      </c>
    </row>
    <row r="42" spans="3:42" x14ac:dyDescent="0.2">
      <c r="C42" s="9">
        <v>4</v>
      </c>
      <c r="I42" s="8">
        <v>10.4</v>
      </c>
      <c r="J42" s="8">
        <v>1</v>
      </c>
      <c r="K42" s="8">
        <f t="shared" si="10"/>
        <v>10.4</v>
      </c>
      <c r="M42" s="8">
        <v>1</v>
      </c>
      <c r="P42" s="8">
        <v>0.33333333333333331</v>
      </c>
      <c r="V42" s="8">
        <v>28.8</v>
      </c>
      <c r="W42" s="8">
        <v>1.8</v>
      </c>
      <c r="X42" s="8">
        <f t="shared" si="11"/>
        <v>16</v>
      </c>
      <c r="Z42" s="8">
        <v>0.5</v>
      </c>
      <c r="AC42" s="8">
        <v>0.5</v>
      </c>
      <c r="AI42" s="8">
        <v>28</v>
      </c>
      <c r="AJ42" s="8">
        <v>4</v>
      </c>
      <c r="AK42" s="8">
        <f t="shared" si="9"/>
        <v>7</v>
      </c>
      <c r="AM42" s="8">
        <v>0.75</v>
      </c>
      <c r="AP42" s="8">
        <v>0.5</v>
      </c>
    </row>
    <row r="43" spans="3:42" x14ac:dyDescent="0.2">
      <c r="C43" s="9">
        <v>4</v>
      </c>
      <c r="I43" s="8">
        <v>9.1999999999999993</v>
      </c>
      <c r="J43" s="8">
        <v>4.7</v>
      </c>
      <c r="K43" s="8">
        <f t="shared" si="10"/>
        <v>1.957446808510638</v>
      </c>
      <c r="M43" s="8">
        <v>1</v>
      </c>
      <c r="P43" s="8">
        <v>1</v>
      </c>
      <c r="V43" s="8">
        <v>27.5</v>
      </c>
      <c r="W43" s="8">
        <v>2.2999999999999998</v>
      </c>
      <c r="X43" s="8">
        <f t="shared" si="11"/>
        <v>11.956521739130435</v>
      </c>
      <c r="Z43" s="8">
        <v>0.75</v>
      </c>
      <c r="AC43" s="8">
        <v>0.5</v>
      </c>
      <c r="AI43" s="8">
        <v>27.9</v>
      </c>
      <c r="AJ43" s="8">
        <v>4.3</v>
      </c>
      <c r="AK43" s="8">
        <f t="shared" ref="AK43:AK63" si="12">AI43/AJ43</f>
        <v>6.4883720930232558</v>
      </c>
      <c r="AM43" s="8">
        <v>0.75</v>
      </c>
      <c r="AP43" s="8">
        <v>0.83333333333333337</v>
      </c>
    </row>
    <row r="44" spans="3:42" x14ac:dyDescent="0.2">
      <c r="C44" s="9">
        <v>4</v>
      </c>
      <c r="I44" s="8">
        <v>14.8</v>
      </c>
      <c r="J44" s="8">
        <v>5</v>
      </c>
      <c r="K44" s="8">
        <f t="shared" si="10"/>
        <v>2.96</v>
      </c>
      <c r="M44" s="8">
        <v>1</v>
      </c>
      <c r="P44" s="8">
        <v>1</v>
      </c>
      <c r="V44" s="8">
        <v>24.1</v>
      </c>
      <c r="W44" s="8">
        <v>6.1</v>
      </c>
      <c r="X44" s="8">
        <f t="shared" si="11"/>
        <v>3.9508196721311482</v>
      </c>
      <c r="Z44" s="8">
        <v>0.5</v>
      </c>
      <c r="AC44" s="8">
        <v>0</v>
      </c>
      <c r="AI44" s="8">
        <v>25</v>
      </c>
      <c r="AJ44" s="8">
        <v>4.5</v>
      </c>
      <c r="AK44" s="8">
        <f t="shared" si="12"/>
        <v>5.5555555555555554</v>
      </c>
      <c r="AM44" s="8">
        <v>0.5</v>
      </c>
      <c r="AP44" s="8">
        <v>0.33333333333333331</v>
      </c>
    </row>
    <row r="45" spans="3:42" x14ac:dyDescent="0.2">
      <c r="C45" s="9">
        <v>4</v>
      </c>
      <c r="I45" s="8">
        <v>9.1999999999999993</v>
      </c>
      <c r="J45" s="8">
        <v>4.8</v>
      </c>
      <c r="K45" s="8">
        <f t="shared" si="10"/>
        <v>1.9166666666666665</v>
      </c>
      <c r="M45" s="8">
        <v>1</v>
      </c>
      <c r="P45" s="8">
        <v>1</v>
      </c>
      <c r="V45" s="8">
        <v>27.1</v>
      </c>
      <c r="W45" s="8">
        <v>2.4</v>
      </c>
      <c r="X45" s="8">
        <f t="shared" si="11"/>
        <v>11.291666666666668</v>
      </c>
      <c r="Z45" s="8">
        <v>0.75</v>
      </c>
      <c r="AC45" s="8">
        <v>0.33333333333333331</v>
      </c>
      <c r="AI45" s="8">
        <v>21</v>
      </c>
      <c r="AJ45" s="8">
        <v>3.5</v>
      </c>
      <c r="AK45" s="8">
        <f t="shared" si="12"/>
        <v>6</v>
      </c>
      <c r="AM45" s="8">
        <v>0.5</v>
      </c>
      <c r="AP45" s="8">
        <v>1</v>
      </c>
    </row>
    <row r="46" spans="3:42" x14ac:dyDescent="0.2">
      <c r="C46" s="9">
        <v>4</v>
      </c>
      <c r="I46" s="8">
        <v>12</v>
      </c>
      <c r="J46" s="8">
        <v>7.1</v>
      </c>
      <c r="K46" s="8">
        <f t="shared" si="10"/>
        <v>1.6901408450704227</v>
      </c>
      <c r="M46" s="8">
        <v>1</v>
      </c>
      <c r="P46" s="8">
        <v>1</v>
      </c>
      <c r="V46" s="8">
        <v>26.6</v>
      </c>
      <c r="W46" s="8">
        <v>8.6</v>
      </c>
      <c r="X46" s="8">
        <f t="shared" si="11"/>
        <v>3.0930232558139537</v>
      </c>
      <c r="Z46" s="8">
        <v>0.5</v>
      </c>
      <c r="AC46" s="8">
        <v>0.16666666666666666</v>
      </c>
      <c r="AI46" s="8">
        <v>13.6</v>
      </c>
      <c r="AJ46" s="8">
        <v>5</v>
      </c>
      <c r="AK46" s="8">
        <f t="shared" si="12"/>
        <v>2.7199999999999998</v>
      </c>
      <c r="AM46" s="8">
        <v>1</v>
      </c>
      <c r="AP46" s="8">
        <v>0.5</v>
      </c>
    </row>
    <row r="47" spans="3:42" x14ac:dyDescent="0.2">
      <c r="C47" s="9">
        <v>4</v>
      </c>
      <c r="I47" s="8">
        <v>20</v>
      </c>
      <c r="J47" s="8">
        <v>4.5</v>
      </c>
      <c r="K47" s="8">
        <f t="shared" si="10"/>
        <v>4.4444444444444446</v>
      </c>
      <c r="M47" s="8">
        <v>0.5</v>
      </c>
      <c r="P47" s="8">
        <v>0.33333333333333331</v>
      </c>
      <c r="V47" s="8">
        <v>28.4</v>
      </c>
      <c r="W47" s="8">
        <v>4.5</v>
      </c>
      <c r="X47" s="8">
        <f t="shared" si="11"/>
        <v>6.3111111111111109</v>
      </c>
      <c r="Z47" s="8">
        <v>0.5</v>
      </c>
      <c r="AC47" s="8">
        <v>0.16666666666666666</v>
      </c>
      <c r="AI47" s="8">
        <v>20.5</v>
      </c>
      <c r="AJ47" s="8">
        <v>2.5</v>
      </c>
      <c r="AK47" s="8">
        <f t="shared" si="12"/>
        <v>8.1999999999999993</v>
      </c>
      <c r="AM47" s="8">
        <v>0.75</v>
      </c>
      <c r="AP47" s="8">
        <v>0.83333333333333337</v>
      </c>
    </row>
    <row r="48" spans="3:42" x14ac:dyDescent="0.2">
      <c r="C48" s="9">
        <v>6</v>
      </c>
      <c r="I48" s="8">
        <v>11.5</v>
      </c>
      <c r="J48" s="8">
        <v>6.5</v>
      </c>
      <c r="K48" s="8">
        <f t="shared" si="10"/>
        <v>1.7692307692307692</v>
      </c>
      <c r="M48" s="8">
        <v>1</v>
      </c>
      <c r="P48" s="8">
        <v>0.66666666666666663</v>
      </c>
      <c r="V48" s="8">
        <v>21</v>
      </c>
      <c r="W48" s="8">
        <v>4.3</v>
      </c>
      <c r="X48" s="8">
        <f t="shared" si="11"/>
        <v>4.8837209302325579</v>
      </c>
      <c r="Z48" s="8">
        <v>0.66666666666666663</v>
      </c>
      <c r="AC48" s="8">
        <v>0.13333333333333333</v>
      </c>
      <c r="AI48" s="8">
        <v>19</v>
      </c>
      <c r="AJ48" s="8">
        <v>2.4</v>
      </c>
      <c r="AK48" s="8">
        <f t="shared" si="12"/>
        <v>7.916666666666667</v>
      </c>
      <c r="AM48" s="8">
        <v>0.33333333333333331</v>
      </c>
      <c r="AP48" s="8">
        <v>0.13333333333333333</v>
      </c>
    </row>
    <row r="49" spans="3:42" x14ac:dyDescent="0.2">
      <c r="C49" s="9">
        <v>4</v>
      </c>
      <c r="I49" s="8">
        <v>7</v>
      </c>
      <c r="J49" s="8">
        <v>3.4</v>
      </c>
      <c r="K49" s="8">
        <f t="shared" si="10"/>
        <v>2.0588235294117649</v>
      </c>
      <c r="M49" s="8">
        <v>1</v>
      </c>
      <c r="P49" s="8">
        <v>1</v>
      </c>
      <c r="V49" s="8">
        <v>17</v>
      </c>
      <c r="W49" s="8">
        <v>5.0999999999999996</v>
      </c>
      <c r="X49" s="8">
        <f t="shared" si="11"/>
        <v>3.3333333333333335</v>
      </c>
      <c r="Z49" s="8">
        <v>0.5</v>
      </c>
      <c r="AC49" s="8">
        <v>0.16666666666666666</v>
      </c>
      <c r="AI49" s="8">
        <v>16.100000000000001</v>
      </c>
      <c r="AJ49" s="8">
        <v>4.5</v>
      </c>
      <c r="AK49" s="8">
        <f t="shared" si="12"/>
        <v>3.5777777777777779</v>
      </c>
      <c r="AM49" s="8">
        <v>0.5</v>
      </c>
      <c r="AP49" s="8">
        <v>0.33333333333333331</v>
      </c>
    </row>
    <row r="50" spans="3:42" x14ac:dyDescent="0.2">
      <c r="C50" s="9">
        <v>4</v>
      </c>
      <c r="I50" s="8">
        <v>8.6999999999999993</v>
      </c>
      <c r="J50" s="8">
        <v>3.2</v>
      </c>
      <c r="K50" s="8">
        <f t="shared" si="10"/>
        <v>2.7187499999999996</v>
      </c>
      <c r="M50" s="8">
        <v>1</v>
      </c>
      <c r="P50" s="8">
        <v>1</v>
      </c>
      <c r="V50" s="8">
        <v>19</v>
      </c>
      <c r="W50" s="8">
        <v>1.5</v>
      </c>
      <c r="X50" s="8">
        <f t="shared" si="11"/>
        <v>12.666666666666666</v>
      </c>
      <c r="Z50" s="8">
        <v>0.75</v>
      </c>
      <c r="AC50" s="8">
        <v>1</v>
      </c>
      <c r="AI50" s="8">
        <v>15</v>
      </c>
      <c r="AJ50" s="8">
        <v>2.6</v>
      </c>
      <c r="AK50" s="8">
        <f t="shared" si="12"/>
        <v>5.7692307692307692</v>
      </c>
      <c r="AM50" s="8">
        <v>0.75</v>
      </c>
      <c r="AP50" s="8">
        <v>0.5</v>
      </c>
    </row>
    <row r="51" spans="3:42" x14ac:dyDescent="0.2">
      <c r="C51" s="9">
        <v>3</v>
      </c>
      <c r="I51" s="8">
        <v>9.9</v>
      </c>
      <c r="J51" s="8">
        <v>5.4</v>
      </c>
      <c r="K51" s="8">
        <f t="shared" si="10"/>
        <v>1.8333333333333333</v>
      </c>
      <c r="M51" s="8">
        <v>1</v>
      </c>
      <c r="P51" s="8">
        <v>1</v>
      </c>
      <c r="V51" s="8">
        <v>8</v>
      </c>
      <c r="W51" s="8">
        <v>2.8</v>
      </c>
      <c r="X51" s="8">
        <f t="shared" si="11"/>
        <v>2.8571428571428572</v>
      </c>
      <c r="Z51" s="8">
        <v>1</v>
      </c>
      <c r="AC51" s="8">
        <v>0</v>
      </c>
      <c r="AI51" s="8">
        <v>9</v>
      </c>
      <c r="AJ51" s="8">
        <v>1</v>
      </c>
      <c r="AK51" s="8">
        <f t="shared" si="12"/>
        <v>9</v>
      </c>
      <c r="AM51" s="8">
        <v>1</v>
      </c>
      <c r="AP51" s="8">
        <v>0.16666666666666666</v>
      </c>
    </row>
    <row r="52" spans="3:42" x14ac:dyDescent="0.2">
      <c r="C52" s="9">
        <v>4</v>
      </c>
      <c r="I52" s="8">
        <v>12</v>
      </c>
      <c r="J52" s="8">
        <v>4.5</v>
      </c>
      <c r="K52" s="8">
        <f t="shared" si="10"/>
        <v>2.6666666666666665</v>
      </c>
      <c r="M52" s="8">
        <v>1</v>
      </c>
      <c r="P52" s="8">
        <v>1</v>
      </c>
      <c r="V52" s="8">
        <v>20.2</v>
      </c>
      <c r="W52" s="8">
        <v>4.3</v>
      </c>
      <c r="X52" s="8">
        <f t="shared" si="11"/>
        <v>4.6976744186046515</v>
      </c>
      <c r="Z52" s="8">
        <v>0.5</v>
      </c>
      <c r="AC52" s="8">
        <v>0.16666666666666666</v>
      </c>
      <c r="AI52" s="8">
        <v>22</v>
      </c>
      <c r="AJ52" s="8">
        <v>6</v>
      </c>
      <c r="AK52" s="8">
        <f t="shared" si="12"/>
        <v>3.6666666666666665</v>
      </c>
      <c r="AM52" s="8">
        <v>0.5</v>
      </c>
      <c r="AP52" s="8">
        <v>0.33333333333333331</v>
      </c>
    </row>
    <row r="53" spans="3:42" x14ac:dyDescent="0.2">
      <c r="C53" s="9">
        <v>4</v>
      </c>
      <c r="I53" s="8">
        <v>16</v>
      </c>
      <c r="J53" s="8">
        <v>4.3</v>
      </c>
      <c r="K53" s="8">
        <f t="shared" si="10"/>
        <v>3.7209302325581395</v>
      </c>
      <c r="M53" s="8">
        <v>0.5</v>
      </c>
      <c r="P53" s="8">
        <v>0.33333333333333331</v>
      </c>
      <c r="V53" s="8">
        <v>26</v>
      </c>
      <c r="W53" s="8">
        <v>2</v>
      </c>
      <c r="X53" s="8">
        <f t="shared" si="11"/>
        <v>13</v>
      </c>
      <c r="Z53" s="8">
        <v>0.75</v>
      </c>
      <c r="AC53" s="8">
        <v>0.5</v>
      </c>
      <c r="AI53" s="8">
        <v>20.5</v>
      </c>
      <c r="AJ53" s="8">
        <v>3.5</v>
      </c>
      <c r="AK53" s="8">
        <f t="shared" si="12"/>
        <v>5.8571428571428568</v>
      </c>
      <c r="AM53" s="8">
        <v>0.75</v>
      </c>
      <c r="AP53" s="8">
        <v>0.5</v>
      </c>
    </row>
    <row r="54" spans="3:42" x14ac:dyDescent="0.2">
      <c r="C54" s="9">
        <v>3</v>
      </c>
      <c r="I54" s="8">
        <v>10</v>
      </c>
      <c r="J54" s="8">
        <v>4</v>
      </c>
      <c r="K54" s="8">
        <f t="shared" si="10"/>
        <v>2.5</v>
      </c>
      <c r="M54" s="8">
        <v>1</v>
      </c>
      <c r="P54" s="8">
        <v>0.33333333333333331</v>
      </c>
      <c r="V54" s="8">
        <v>10.199999999999999</v>
      </c>
      <c r="W54" s="8">
        <v>2.5</v>
      </c>
      <c r="X54" s="8">
        <f t="shared" si="11"/>
        <v>4.08</v>
      </c>
      <c r="Z54" s="8">
        <v>0.66666666666666663</v>
      </c>
      <c r="AC54" s="8">
        <v>0.66666666666666663</v>
      </c>
      <c r="AI54" s="8">
        <v>9.5</v>
      </c>
      <c r="AJ54" s="8">
        <v>1</v>
      </c>
      <c r="AK54" s="8">
        <f t="shared" si="12"/>
        <v>9.5</v>
      </c>
      <c r="AM54" s="8">
        <v>1</v>
      </c>
      <c r="AP54" s="8">
        <v>0.33333333333333331</v>
      </c>
    </row>
    <row r="55" spans="3:42" x14ac:dyDescent="0.2">
      <c r="C55" s="9">
        <v>4</v>
      </c>
      <c r="I55" s="8">
        <v>8.1999999999999993</v>
      </c>
      <c r="J55" s="8">
        <v>5.7</v>
      </c>
      <c r="K55" s="8">
        <f t="shared" si="10"/>
        <v>1.43859649122807</v>
      </c>
      <c r="M55" s="8">
        <v>1</v>
      </c>
      <c r="P55" s="8">
        <v>1</v>
      </c>
      <c r="V55" s="8">
        <v>39.700000000000003</v>
      </c>
      <c r="W55" s="8">
        <v>4.4000000000000004</v>
      </c>
      <c r="X55" s="8">
        <f t="shared" si="11"/>
        <v>9.0227272727272734</v>
      </c>
      <c r="Z55" s="8">
        <v>0.5</v>
      </c>
      <c r="AC55" s="8">
        <v>0.33333333333333331</v>
      </c>
      <c r="AI55" s="8">
        <v>8.6</v>
      </c>
      <c r="AJ55" s="8">
        <v>3.5</v>
      </c>
      <c r="AK55" s="8">
        <f t="shared" si="12"/>
        <v>2.4571428571428569</v>
      </c>
      <c r="AM55" s="8">
        <v>1</v>
      </c>
      <c r="AP55" s="8">
        <v>0.16666666666666666</v>
      </c>
    </row>
    <row r="56" spans="3:42" x14ac:dyDescent="0.2">
      <c r="C56" s="9">
        <v>6</v>
      </c>
      <c r="I56" s="8">
        <v>14</v>
      </c>
      <c r="J56" s="8">
        <v>7.5</v>
      </c>
      <c r="K56" s="8">
        <f t="shared" si="10"/>
        <v>1.8666666666666667</v>
      </c>
      <c r="M56" s="8">
        <v>1</v>
      </c>
      <c r="P56" s="8">
        <v>0.4</v>
      </c>
      <c r="V56" s="8">
        <v>17.399999999999999</v>
      </c>
      <c r="W56" s="8">
        <v>4.5</v>
      </c>
      <c r="X56" s="8">
        <f t="shared" si="11"/>
        <v>3.8666666666666663</v>
      </c>
      <c r="Z56" s="8">
        <v>0.66666666666666663</v>
      </c>
      <c r="AC56" s="8">
        <v>0.4</v>
      </c>
      <c r="AI56" s="8">
        <v>17.100000000000001</v>
      </c>
      <c r="AJ56" s="8">
        <v>3.5</v>
      </c>
      <c r="AK56" s="8">
        <f t="shared" si="12"/>
        <v>4.8857142857142861</v>
      </c>
      <c r="AM56" s="8">
        <v>0.33333333333333331</v>
      </c>
      <c r="AP56" s="8">
        <v>0.13333333333333333</v>
      </c>
    </row>
    <row r="57" spans="3:42" x14ac:dyDescent="0.2">
      <c r="C57" s="9">
        <v>4</v>
      </c>
      <c r="I57" s="8">
        <v>14.2</v>
      </c>
      <c r="J57" s="8">
        <v>3.8</v>
      </c>
      <c r="K57" s="8">
        <f t="shared" si="10"/>
        <v>3.736842105263158</v>
      </c>
      <c r="M57" s="8">
        <v>0.75</v>
      </c>
      <c r="P57" s="8">
        <v>1</v>
      </c>
      <c r="V57" s="8">
        <v>17.3</v>
      </c>
      <c r="W57" s="8">
        <v>5.7</v>
      </c>
      <c r="X57" s="8">
        <f t="shared" si="11"/>
        <v>3.0350877192982457</v>
      </c>
      <c r="Z57" s="8">
        <v>0.5</v>
      </c>
      <c r="AC57" s="8">
        <v>0.16666666666666666</v>
      </c>
      <c r="AI57" s="8">
        <v>18.600000000000001</v>
      </c>
      <c r="AJ57" s="8">
        <v>4.3</v>
      </c>
      <c r="AK57" s="8">
        <f t="shared" si="12"/>
        <v>4.3255813953488378</v>
      </c>
      <c r="AM57" s="8">
        <v>0.5</v>
      </c>
      <c r="AP57" s="8">
        <v>0.16666666666666666</v>
      </c>
    </row>
    <row r="58" spans="3:42" x14ac:dyDescent="0.2">
      <c r="C58" s="9">
        <v>4</v>
      </c>
      <c r="I58" s="8">
        <v>14.7</v>
      </c>
      <c r="J58" s="8">
        <v>3.5</v>
      </c>
      <c r="K58" s="8">
        <f t="shared" si="10"/>
        <v>4.2</v>
      </c>
      <c r="M58" s="8">
        <v>0.5</v>
      </c>
      <c r="P58" s="8">
        <v>1</v>
      </c>
      <c r="V58" s="8">
        <v>22.8</v>
      </c>
      <c r="W58" s="8">
        <v>1.5</v>
      </c>
      <c r="X58" s="8">
        <f t="shared" si="11"/>
        <v>15.200000000000001</v>
      </c>
      <c r="Z58" s="8">
        <v>0.5</v>
      </c>
      <c r="AC58" s="8">
        <v>1</v>
      </c>
      <c r="AI58" s="8">
        <v>6.7</v>
      </c>
      <c r="AJ58" s="8">
        <v>2.5</v>
      </c>
      <c r="AK58" s="8">
        <f t="shared" si="12"/>
        <v>2.68</v>
      </c>
      <c r="AM58" s="8">
        <v>1</v>
      </c>
      <c r="AP58" s="8">
        <v>1</v>
      </c>
    </row>
    <row r="59" spans="3:42" x14ac:dyDescent="0.2">
      <c r="C59" s="9">
        <v>3</v>
      </c>
      <c r="I59" s="8">
        <v>25.8</v>
      </c>
      <c r="J59" s="8">
        <v>3.4</v>
      </c>
      <c r="K59" s="8">
        <f t="shared" si="10"/>
        <v>7.5882352941176476</v>
      </c>
      <c r="M59" s="8">
        <v>0.66666666666666663</v>
      </c>
      <c r="P59" s="8">
        <v>0.66666666666666663</v>
      </c>
      <c r="V59" s="8">
        <v>5.7</v>
      </c>
      <c r="W59" s="8">
        <v>1.9</v>
      </c>
      <c r="X59" s="8">
        <f t="shared" si="11"/>
        <v>3.0000000000000004</v>
      </c>
      <c r="Z59" s="8">
        <v>0.66666666666666663</v>
      </c>
      <c r="AC59" s="8">
        <v>0</v>
      </c>
      <c r="AI59" s="8">
        <v>9.8000000000000007</v>
      </c>
      <c r="AJ59" s="8">
        <v>0.7</v>
      </c>
      <c r="AK59" s="8">
        <f t="shared" si="12"/>
        <v>14.000000000000002</v>
      </c>
      <c r="AM59" s="8">
        <v>0.66666666666666663</v>
      </c>
      <c r="AP59" s="8">
        <v>0.33333333333333331</v>
      </c>
    </row>
    <row r="60" spans="3:42" x14ac:dyDescent="0.2">
      <c r="C60" s="9">
        <v>4</v>
      </c>
      <c r="I60" s="8">
        <v>21.9</v>
      </c>
      <c r="J60" s="8">
        <v>3.3</v>
      </c>
      <c r="K60" s="8">
        <f t="shared" si="10"/>
        <v>6.6363636363636367</v>
      </c>
      <c r="M60" s="8">
        <v>0.75</v>
      </c>
      <c r="P60" s="8">
        <v>0.33333333333333331</v>
      </c>
      <c r="V60" s="8">
        <v>25</v>
      </c>
      <c r="W60" s="8">
        <v>4.7</v>
      </c>
      <c r="X60" s="8">
        <f t="shared" si="11"/>
        <v>5.3191489361702127</v>
      </c>
      <c r="Z60" s="8">
        <v>0.5</v>
      </c>
      <c r="AC60" s="8">
        <v>0.16666666666666666</v>
      </c>
      <c r="AI60" s="8">
        <v>7.8</v>
      </c>
      <c r="AJ60" s="8">
        <v>2.5</v>
      </c>
      <c r="AK60" s="8">
        <f t="shared" si="12"/>
        <v>3.12</v>
      </c>
      <c r="AM60" s="8">
        <v>0.75</v>
      </c>
      <c r="AP60" s="8">
        <v>0.16666666666666666</v>
      </c>
    </row>
    <row r="61" spans="3:42" x14ac:dyDescent="0.2">
      <c r="C61" s="9">
        <v>4</v>
      </c>
      <c r="I61" s="8">
        <v>14.2</v>
      </c>
      <c r="J61" s="8">
        <v>4.4000000000000004</v>
      </c>
      <c r="K61" s="8">
        <f t="shared" si="10"/>
        <v>3.2272727272727271</v>
      </c>
      <c r="M61" s="8">
        <v>1</v>
      </c>
      <c r="P61" s="8">
        <v>1</v>
      </c>
      <c r="V61" s="8">
        <v>23</v>
      </c>
      <c r="W61" s="8">
        <v>6</v>
      </c>
      <c r="X61" s="8">
        <f t="shared" si="11"/>
        <v>3.8333333333333335</v>
      </c>
      <c r="Z61" s="8">
        <v>0.25</v>
      </c>
      <c r="AC61" s="8">
        <v>0</v>
      </c>
      <c r="AI61" s="8">
        <v>26.5</v>
      </c>
      <c r="AJ61" s="8">
        <v>4.7</v>
      </c>
      <c r="AK61" s="8">
        <f t="shared" si="12"/>
        <v>5.6382978723404253</v>
      </c>
      <c r="AM61" s="8">
        <v>0.5</v>
      </c>
      <c r="AP61" s="8">
        <v>0.16666666666666666</v>
      </c>
    </row>
    <row r="62" spans="3:42" x14ac:dyDescent="0.2">
      <c r="C62" s="9">
        <v>4</v>
      </c>
      <c r="I62" s="8">
        <v>7.8</v>
      </c>
      <c r="J62" s="8">
        <v>4</v>
      </c>
      <c r="K62" s="8">
        <f t="shared" si="10"/>
        <v>1.95</v>
      </c>
      <c r="M62" s="8">
        <v>1</v>
      </c>
      <c r="P62" s="8">
        <v>1</v>
      </c>
      <c r="V62" s="8">
        <v>25.8</v>
      </c>
      <c r="W62" s="8">
        <v>1.9</v>
      </c>
      <c r="X62" s="8">
        <f t="shared" si="11"/>
        <v>13.578947368421053</v>
      </c>
      <c r="Z62" s="8">
        <v>0.75</v>
      </c>
      <c r="AC62" s="8">
        <v>0.66666666666666663</v>
      </c>
      <c r="AI62" s="8">
        <v>21</v>
      </c>
      <c r="AJ62" s="8">
        <v>2.5</v>
      </c>
      <c r="AK62" s="8">
        <f t="shared" si="12"/>
        <v>8.4</v>
      </c>
      <c r="AM62" s="8">
        <v>0.75</v>
      </c>
      <c r="AP62" s="8">
        <v>0.33333333333333331</v>
      </c>
    </row>
    <row r="63" spans="3:42" x14ac:dyDescent="0.2">
      <c r="C63" s="9">
        <v>3</v>
      </c>
      <c r="I63" s="8">
        <v>32</v>
      </c>
      <c r="J63" s="8">
        <v>4.3</v>
      </c>
      <c r="K63" s="8">
        <f t="shared" si="10"/>
        <v>7.441860465116279</v>
      </c>
      <c r="M63" s="8">
        <v>0.66666666666666663</v>
      </c>
      <c r="P63" s="8">
        <v>0.66666666666666663</v>
      </c>
      <c r="V63" s="8">
        <v>8.1999999999999993</v>
      </c>
      <c r="W63" s="8">
        <v>1</v>
      </c>
      <c r="X63" s="8">
        <f t="shared" si="11"/>
        <v>8.1999999999999993</v>
      </c>
      <c r="Z63" s="8">
        <v>1</v>
      </c>
      <c r="AC63" s="8">
        <v>0</v>
      </c>
      <c r="AI63" s="8">
        <v>5.8</v>
      </c>
      <c r="AJ63" s="8">
        <v>0.6</v>
      </c>
      <c r="AK63" s="8">
        <f t="shared" si="12"/>
        <v>9.6666666666666661</v>
      </c>
      <c r="AM63" s="8">
        <v>1</v>
      </c>
      <c r="AP63" s="8"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5497-767F-5545-90DF-EB6D0517AE43}">
  <dimension ref="A1:AD27"/>
  <sheetViews>
    <sheetView tabSelected="1" workbookViewId="0">
      <selection activeCell="L27" sqref="L27"/>
    </sheetView>
  </sheetViews>
  <sheetFormatPr baseColWidth="10" defaultRowHeight="16" x14ac:dyDescent="0.2"/>
  <sheetData>
    <row r="1" spans="1:30" s="1" customFormat="1" ht="17" thickBot="1" x14ac:dyDescent="0.25">
      <c r="A1" s="17"/>
      <c r="B1" s="6" t="s">
        <v>52</v>
      </c>
      <c r="C1" s="7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AC1" s="8" t="s">
        <v>30</v>
      </c>
      <c r="AD1" s="9"/>
    </row>
    <row r="2" spans="1:30" x14ac:dyDescent="0.2">
      <c r="A2" t="s">
        <v>84</v>
      </c>
      <c r="B2">
        <v>0.55000000000000004</v>
      </c>
      <c r="C2">
        <v>0.14599999999999999</v>
      </c>
      <c r="D2">
        <v>-0.20100000000000001</v>
      </c>
      <c r="E2">
        <v>-0.13300000000000001</v>
      </c>
      <c r="F2">
        <v>-0.254</v>
      </c>
      <c r="G2">
        <v>0.59499999999999997</v>
      </c>
      <c r="H2">
        <v>-0.42599999999999999</v>
      </c>
      <c r="I2">
        <v>-0.46300000000000002</v>
      </c>
      <c r="J2">
        <v>0.26400000000000001</v>
      </c>
    </row>
    <row r="3" spans="1:30" x14ac:dyDescent="0.2">
      <c r="A3" t="s">
        <v>83</v>
      </c>
      <c r="B3">
        <v>1.0999999999999999E-2</v>
      </c>
      <c r="C3">
        <v>0.53800000000000003</v>
      </c>
      <c r="D3">
        <v>0.39700000000000002</v>
      </c>
      <c r="E3">
        <v>0.30199999999999999</v>
      </c>
      <c r="F3">
        <v>0.28100000000000003</v>
      </c>
      <c r="G3">
        <v>0</v>
      </c>
      <c r="H3">
        <v>0.61</v>
      </c>
      <c r="I3">
        <v>0.04</v>
      </c>
      <c r="J3">
        <v>3.7999999999999999E-2</v>
      </c>
    </row>
    <row r="4" spans="1:30" x14ac:dyDescent="0.2">
      <c r="A4" t="s">
        <v>85</v>
      </c>
      <c r="B4" t="s">
        <v>86</v>
      </c>
      <c r="C4" t="s">
        <v>87</v>
      </c>
      <c r="D4" t="s">
        <v>87</v>
      </c>
      <c r="E4" t="s">
        <v>87</v>
      </c>
      <c r="F4" t="s">
        <v>87</v>
      </c>
      <c r="G4" t="s">
        <v>86</v>
      </c>
      <c r="H4" t="s">
        <v>87</v>
      </c>
      <c r="I4" t="s">
        <v>86</v>
      </c>
      <c r="J4" t="s">
        <v>86</v>
      </c>
    </row>
    <row r="7" spans="1:30" ht="17" thickBot="1" x14ac:dyDescent="0.25">
      <c r="B7" s="6" t="s">
        <v>61</v>
      </c>
      <c r="C7" s="7" t="s">
        <v>62</v>
      </c>
      <c r="D7" s="5" t="s">
        <v>63</v>
      </c>
      <c r="E7" s="5" t="s">
        <v>64</v>
      </c>
      <c r="F7" s="5" t="s">
        <v>65</v>
      </c>
      <c r="G7" s="5" t="s">
        <v>66</v>
      </c>
      <c r="H7" s="5" t="s">
        <v>67</v>
      </c>
      <c r="I7" s="5" t="s">
        <v>68</v>
      </c>
      <c r="J7" s="5" t="s">
        <v>69</v>
      </c>
    </row>
    <row r="8" spans="1:30" x14ac:dyDescent="0.2">
      <c r="A8" t="s">
        <v>84</v>
      </c>
      <c r="B8">
        <v>0.85199999999999998</v>
      </c>
      <c r="C8">
        <v>0.29799999999999999</v>
      </c>
      <c r="D8">
        <v>-0.86299999999999999</v>
      </c>
      <c r="E8">
        <v>1.4999999999999999E-2</v>
      </c>
      <c r="F8">
        <v>-0.17599999999999999</v>
      </c>
      <c r="G8">
        <v>0.247</v>
      </c>
      <c r="H8">
        <v>-4.4999999999999998E-2</v>
      </c>
      <c r="I8">
        <v>0.63200000000000001</v>
      </c>
      <c r="J8">
        <v>4.3999999999999997E-2</v>
      </c>
    </row>
    <row r="9" spans="1:30" x14ac:dyDescent="0.2">
      <c r="A9" t="s">
        <v>83</v>
      </c>
      <c r="B9">
        <v>0</v>
      </c>
      <c r="C9">
        <v>0.20200000000000001</v>
      </c>
      <c r="D9">
        <v>0</v>
      </c>
      <c r="E9">
        <v>0.90900000000000003</v>
      </c>
      <c r="F9">
        <v>0.45700000000000002</v>
      </c>
      <c r="G9">
        <v>5.2999999999999999E-2</v>
      </c>
      <c r="H9">
        <v>0.85099999999999998</v>
      </c>
      <c r="I9">
        <v>2E-3</v>
      </c>
      <c r="J9">
        <v>0.73199999999999998</v>
      </c>
    </row>
    <row r="10" spans="1:30" x14ac:dyDescent="0.2">
      <c r="A10" t="s">
        <v>85</v>
      </c>
      <c r="B10" t="s">
        <v>86</v>
      </c>
      <c r="C10" t="s">
        <v>87</v>
      </c>
      <c r="D10" t="s">
        <v>86</v>
      </c>
      <c r="E10" t="s">
        <v>87</v>
      </c>
      <c r="F10" t="s">
        <v>87</v>
      </c>
      <c r="G10" t="s">
        <v>87</v>
      </c>
      <c r="H10" t="s">
        <v>87</v>
      </c>
      <c r="I10" t="s">
        <v>86</v>
      </c>
      <c r="J10" t="s">
        <v>87</v>
      </c>
    </row>
    <row r="13" spans="1:30" ht="17" thickBot="1" x14ac:dyDescent="0.25">
      <c r="B13" s="6" t="s">
        <v>70</v>
      </c>
      <c r="C13" s="7" t="s">
        <v>71</v>
      </c>
      <c r="D13" s="5" t="s">
        <v>72</v>
      </c>
      <c r="E13" s="5" t="s">
        <v>73</v>
      </c>
      <c r="F13" s="5" t="s">
        <v>74</v>
      </c>
      <c r="G13" s="5" t="s">
        <v>75</v>
      </c>
      <c r="H13" s="5" t="s">
        <v>76</v>
      </c>
      <c r="I13" s="5" t="s">
        <v>77</v>
      </c>
      <c r="J13" s="5" t="s">
        <v>78</v>
      </c>
    </row>
    <row r="14" spans="1:30" x14ac:dyDescent="0.2">
      <c r="A14" t="s">
        <v>84</v>
      </c>
      <c r="B14">
        <v>0.34100000000000003</v>
      </c>
      <c r="C14">
        <v>0.40699999999999997</v>
      </c>
      <c r="D14">
        <v>-0.86299999999999999</v>
      </c>
      <c r="E14">
        <v>0.184</v>
      </c>
      <c r="F14">
        <v>0.77700000000000002</v>
      </c>
      <c r="G14">
        <v>-4.7E-2</v>
      </c>
      <c r="H14">
        <v>-0.61899999999999999</v>
      </c>
      <c r="I14">
        <v>0.82399999999999995</v>
      </c>
      <c r="J14">
        <v>-2.7E-2</v>
      </c>
    </row>
    <row r="15" spans="1:30" x14ac:dyDescent="0.2">
      <c r="A15" t="s">
        <v>83</v>
      </c>
      <c r="B15">
        <v>0.14099999999999999</v>
      </c>
      <c r="C15">
        <v>7.4999999999999997E-2</v>
      </c>
      <c r="D15">
        <v>0</v>
      </c>
      <c r="E15">
        <v>0.153</v>
      </c>
      <c r="F15">
        <v>0</v>
      </c>
      <c r="G15">
        <v>0.71799999999999997</v>
      </c>
      <c r="H15">
        <v>4.0000000000000001E-3</v>
      </c>
      <c r="I15">
        <v>0</v>
      </c>
      <c r="J15">
        <v>0.83199999999999996</v>
      </c>
    </row>
    <row r="16" spans="1:30" x14ac:dyDescent="0.2">
      <c r="A16" t="s">
        <v>85</v>
      </c>
      <c r="B16" t="s">
        <v>87</v>
      </c>
      <c r="C16" t="s">
        <v>87</v>
      </c>
      <c r="D16" t="s">
        <v>86</v>
      </c>
      <c r="E16" t="s">
        <v>87</v>
      </c>
      <c r="F16" t="s">
        <v>86</v>
      </c>
      <c r="G16" t="s">
        <v>87</v>
      </c>
      <c r="H16" t="s">
        <v>86</v>
      </c>
      <c r="I16" t="s">
        <v>86</v>
      </c>
      <c r="J16" t="s">
        <v>87</v>
      </c>
    </row>
    <row r="27" spans="15:15" x14ac:dyDescent="0.2">
      <c r="O2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DC0E-E692-5343-9BB3-0B71C330DCF2}">
  <dimension ref="A1:AO63"/>
  <sheetViews>
    <sheetView workbookViewId="0">
      <selection activeCell="D24" sqref="D24"/>
    </sheetView>
  </sheetViews>
  <sheetFormatPr baseColWidth="10" defaultRowHeight="16" x14ac:dyDescent="0.2"/>
  <sheetData>
    <row r="1" spans="1:41" ht="17" thickBot="1" x14ac:dyDescent="0.25">
      <c r="A1" s="1" t="s">
        <v>1</v>
      </c>
      <c r="B1" s="6" t="s">
        <v>52</v>
      </c>
      <c r="C1" s="7" t="s">
        <v>53</v>
      </c>
      <c r="D1" s="4" t="s">
        <v>13</v>
      </c>
      <c r="E1" s="5" t="s">
        <v>14</v>
      </c>
      <c r="F1" s="5" t="s">
        <v>54</v>
      </c>
      <c r="G1" s="4" t="s">
        <v>7</v>
      </c>
      <c r="H1" s="5" t="s">
        <v>8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6" t="s">
        <v>61</v>
      </c>
      <c r="P1" s="7" t="s">
        <v>62</v>
      </c>
      <c r="Q1" s="4" t="s">
        <v>13</v>
      </c>
      <c r="R1" s="5" t="s">
        <v>14</v>
      </c>
      <c r="S1" s="5" t="s">
        <v>63</v>
      </c>
      <c r="T1" s="4" t="s">
        <v>7</v>
      </c>
      <c r="U1" s="5" t="s">
        <v>8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  <c r="AB1" s="6" t="s">
        <v>70</v>
      </c>
      <c r="AC1" s="7" t="s">
        <v>71</v>
      </c>
      <c r="AD1" s="4" t="s">
        <v>13</v>
      </c>
      <c r="AE1" s="5" t="s">
        <v>14</v>
      </c>
      <c r="AF1" s="5" t="s">
        <v>72</v>
      </c>
      <c r="AG1" s="4" t="s">
        <v>7</v>
      </c>
      <c r="AH1" s="5" t="s">
        <v>8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8" t="s">
        <v>30</v>
      </c>
    </row>
    <row r="2" spans="1:41" x14ac:dyDescent="0.2">
      <c r="A2" s="9">
        <v>10</v>
      </c>
      <c r="B2" s="8">
        <v>0</v>
      </c>
      <c r="C2" s="8">
        <v>0</v>
      </c>
      <c r="D2" s="8">
        <v>17.7</v>
      </c>
      <c r="E2" s="8">
        <v>12</v>
      </c>
      <c r="F2" s="8">
        <f t="shared" ref="F2:F21" si="0">D2/E2</f>
        <v>1.4749999999999999</v>
      </c>
      <c r="G2" s="8">
        <v>14</v>
      </c>
      <c r="H2" s="8">
        <v>7</v>
      </c>
      <c r="I2" s="8">
        <f>G2/H2</f>
        <v>2</v>
      </c>
      <c r="J2" s="8">
        <v>1</v>
      </c>
      <c r="K2" s="8">
        <v>0</v>
      </c>
      <c r="L2" s="8">
        <v>0.83333333333333337</v>
      </c>
      <c r="M2" s="8">
        <v>1</v>
      </c>
      <c r="N2" s="8">
        <v>0</v>
      </c>
      <c r="O2" s="8">
        <v>0</v>
      </c>
      <c r="P2" s="8">
        <v>0</v>
      </c>
      <c r="Q2" s="8">
        <v>31.9</v>
      </c>
      <c r="R2" s="8">
        <v>7.8</v>
      </c>
      <c r="S2" s="8">
        <f>Q2/R2</f>
        <v>4.0897435897435894</v>
      </c>
      <c r="T2" s="8">
        <v>26</v>
      </c>
      <c r="U2" s="8">
        <v>8</v>
      </c>
      <c r="V2" s="8">
        <f>T2/U2</f>
        <v>3.25</v>
      </c>
      <c r="W2" s="8">
        <v>1</v>
      </c>
      <c r="X2" s="8">
        <v>0</v>
      </c>
      <c r="Y2" s="8">
        <v>0.625</v>
      </c>
      <c r="Z2" s="8">
        <v>0.13333333333333333</v>
      </c>
      <c r="AA2" s="8">
        <v>0</v>
      </c>
      <c r="AB2" s="8">
        <v>0</v>
      </c>
      <c r="AC2" s="8">
        <v>2</v>
      </c>
      <c r="AD2" s="8">
        <v>31.7</v>
      </c>
      <c r="AE2" s="8">
        <v>5.6</v>
      </c>
      <c r="AF2" s="8">
        <f>AD2/AE2</f>
        <v>5.6607142857142856</v>
      </c>
      <c r="AG2" s="8">
        <v>9.3000000000000007</v>
      </c>
      <c r="AH2" s="8">
        <v>4</v>
      </c>
      <c r="AI2" s="8">
        <f t="shared" ref="AI2:AI18" si="1">AG2/AH2</f>
        <v>2.3250000000000002</v>
      </c>
      <c r="AJ2" s="8">
        <v>0.33333333333333331</v>
      </c>
      <c r="AK2" s="8">
        <v>0</v>
      </c>
      <c r="AL2" s="8">
        <v>0.7142857142857143</v>
      </c>
      <c r="AM2" s="8">
        <v>0</v>
      </c>
      <c r="AN2" s="8">
        <v>0</v>
      </c>
      <c r="AO2" s="8"/>
    </row>
    <row r="3" spans="1:41" x14ac:dyDescent="0.2">
      <c r="A3" s="9">
        <v>9</v>
      </c>
      <c r="B3" s="8">
        <v>0</v>
      </c>
      <c r="C3" s="8">
        <v>0</v>
      </c>
      <c r="D3" s="8">
        <v>18.8</v>
      </c>
      <c r="E3" s="8">
        <v>12</v>
      </c>
      <c r="F3" s="8">
        <f t="shared" si="0"/>
        <v>1.5666666666666667</v>
      </c>
      <c r="G3" s="8">
        <v>21.4</v>
      </c>
      <c r="H3" s="8">
        <v>4</v>
      </c>
      <c r="I3" s="8">
        <f t="shared" ref="I3:I63" si="2">G3/H3</f>
        <v>5.35</v>
      </c>
      <c r="J3" s="8">
        <v>1</v>
      </c>
      <c r="K3" s="8">
        <v>0</v>
      </c>
      <c r="L3" s="8">
        <v>0.75</v>
      </c>
      <c r="M3" s="8">
        <v>1</v>
      </c>
      <c r="N3" s="8">
        <v>1</v>
      </c>
      <c r="O3" s="8">
        <v>0</v>
      </c>
      <c r="P3" s="8">
        <v>0</v>
      </c>
      <c r="Q3" s="8">
        <v>31.7</v>
      </c>
      <c r="R3" s="8">
        <v>6.8</v>
      </c>
      <c r="S3" s="8">
        <f t="shared" ref="S3:S21" si="3">Q3/R3</f>
        <v>4.6617647058823533</v>
      </c>
      <c r="T3" s="8">
        <v>31.6</v>
      </c>
      <c r="U3" s="8">
        <v>4.3</v>
      </c>
      <c r="V3" s="8">
        <f t="shared" ref="V3:V63" si="4">T3/U3</f>
        <v>7.3488372093023262</v>
      </c>
      <c r="W3" s="8">
        <v>0.83333333333333337</v>
      </c>
      <c r="X3" s="8">
        <v>0</v>
      </c>
      <c r="Y3" s="8">
        <v>0.5625</v>
      </c>
      <c r="Z3" s="9">
        <v>6.6666666666666666E-2</v>
      </c>
      <c r="AA3" s="8">
        <v>1</v>
      </c>
      <c r="AB3" s="8">
        <v>0</v>
      </c>
      <c r="AC3" s="8">
        <v>0</v>
      </c>
      <c r="AD3" s="8">
        <v>31.8</v>
      </c>
      <c r="AE3" s="8">
        <v>5.4</v>
      </c>
      <c r="AF3" s="8">
        <f t="shared" ref="AF3:AF21" si="5">AD3/AE3</f>
        <v>5.8888888888888884</v>
      </c>
      <c r="AG3" s="8">
        <v>11.3</v>
      </c>
      <c r="AH3" s="8">
        <v>2.5</v>
      </c>
      <c r="AI3" s="8">
        <f t="shared" si="1"/>
        <v>4.5200000000000005</v>
      </c>
      <c r="AJ3" s="8">
        <v>0.66666666666666663</v>
      </c>
      <c r="AK3" s="8">
        <v>0</v>
      </c>
      <c r="AL3" s="8">
        <v>0.75</v>
      </c>
      <c r="AM3" s="8">
        <v>0</v>
      </c>
      <c r="AN3" s="8">
        <v>1</v>
      </c>
      <c r="AO3" s="8"/>
    </row>
    <row r="4" spans="1:41" x14ac:dyDescent="0.2">
      <c r="A4" s="9">
        <v>9</v>
      </c>
      <c r="B4" s="8">
        <v>0</v>
      </c>
      <c r="C4" s="8">
        <v>0</v>
      </c>
      <c r="D4" s="8">
        <v>16</v>
      </c>
      <c r="E4" s="8">
        <v>11.3</v>
      </c>
      <c r="F4" s="8">
        <f t="shared" si="0"/>
        <v>1.415929203539823</v>
      </c>
      <c r="G4" s="8">
        <v>10.1</v>
      </c>
      <c r="H4" s="8">
        <v>5.3</v>
      </c>
      <c r="I4" s="8">
        <f t="shared" si="2"/>
        <v>1.9056603773584906</v>
      </c>
      <c r="J4" s="8">
        <v>1</v>
      </c>
      <c r="K4" s="8">
        <v>1</v>
      </c>
      <c r="L4" s="8">
        <v>0.75</v>
      </c>
      <c r="M4" s="8">
        <v>1</v>
      </c>
      <c r="N4" s="8">
        <v>1</v>
      </c>
      <c r="O4" s="8">
        <v>0</v>
      </c>
      <c r="P4" s="8">
        <v>0</v>
      </c>
      <c r="Q4" s="8">
        <v>31</v>
      </c>
      <c r="R4" s="8">
        <v>7.5</v>
      </c>
      <c r="S4" s="8">
        <f t="shared" si="3"/>
        <v>4.1333333333333337</v>
      </c>
      <c r="T4" s="8">
        <v>6.9</v>
      </c>
      <c r="U4" s="8">
        <v>7.9</v>
      </c>
      <c r="V4" s="8">
        <f t="shared" si="4"/>
        <v>0.87341772151898733</v>
      </c>
      <c r="W4" s="8">
        <v>0.83333333333333337</v>
      </c>
      <c r="X4" s="8">
        <v>1</v>
      </c>
      <c r="Y4" s="8">
        <v>0.5625</v>
      </c>
      <c r="Z4" s="9">
        <v>6.6666666666666666E-2</v>
      </c>
      <c r="AA4" s="8">
        <v>0.33333333333333331</v>
      </c>
      <c r="AB4" s="8" t="s">
        <v>30</v>
      </c>
      <c r="AC4" s="8">
        <v>0</v>
      </c>
      <c r="AD4" s="8">
        <v>31.5</v>
      </c>
      <c r="AE4" s="8">
        <v>5.4</v>
      </c>
      <c r="AF4" s="8">
        <f t="shared" si="5"/>
        <v>5.833333333333333</v>
      </c>
      <c r="AG4" s="8">
        <v>6.5</v>
      </c>
      <c r="AH4" s="8">
        <v>4.4000000000000004</v>
      </c>
      <c r="AI4" s="8">
        <f t="shared" si="1"/>
        <v>1.4772727272727271</v>
      </c>
      <c r="AJ4" s="8">
        <v>0.66666666666666663</v>
      </c>
      <c r="AK4" s="8">
        <v>1</v>
      </c>
      <c r="AL4" s="8">
        <v>0.75</v>
      </c>
      <c r="AM4" s="8">
        <v>0</v>
      </c>
      <c r="AN4" s="8">
        <v>0</v>
      </c>
      <c r="AO4" s="8"/>
    </row>
    <row r="5" spans="1:41" x14ac:dyDescent="0.2">
      <c r="A5" s="9">
        <v>15</v>
      </c>
      <c r="B5" s="8">
        <v>0</v>
      </c>
      <c r="C5" s="8">
        <v>0</v>
      </c>
      <c r="D5" s="8">
        <v>20.100000000000001</v>
      </c>
      <c r="E5" s="8">
        <v>11.5</v>
      </c>
      <c r="F5" s="8">
        <f t="shared" si="0"/>
        <v>1.7478260869565219</v>
      </c>
      <c r="G5" s="8">
        <v>14.9</v>
      </c>
      <c r="H5" s="8">
        <v>7.1</v>
      </c>
      <c r="I5" s="8">
        <f t="shared" si="2"/>
        <v>2.098591549295775</v>
      </c>
      <c r="J5" s="8">
        <v>1</v>
      </c>
      <c r="K5" s="8">
        <v>0</v>
      </c>
      <c r="L5" s="8">
        <v>0.8125</v>
      </c>
      <c r="M5" s="8">
        <v>1</v>
      </c>
      <c r="N5" s="8">
        <v>0</v>
      </c>
      <c r="O5" s="8">
        <v>0</v>
      </c>
      <c r="P5" s="8">
        <v>0</v>
      </c>
      <c r="Q5" s="8">
        <v>25.5</v>
      </c>
      <c r="R5" s="8">
        <v>4.5999999999999996</v>
      </c>
      <c r="S5" s="8">
        <f t="shared" si="3"/>
        <v>5.5434782608695654</v>
      </c>
      <c r="T5" s="8">
        <v>15</v>
      </c>
      <c r="U5" s="8">
        <v>6.9</v>
      </c>
      <c r="V5" s="8">
        <f t="shared" si="4"/>
        <v>2.1739130434782608</v>
      </c>
      <c r="W5" s="8">
        <v>1</v>
      </c>
      <c r="X5" s="8">
        <v>0</v>
      </c>
      <c r="Y5" s="8">
        <v>0.625</v>
      </c>
      <c r="Z5" s="9">
        <v>6.6666666666666666E-2</v>
      </c>
      <c r="AA5" s="8">
        <v>0</v>
      </c>
      <c r="AB5" s="8">
        <v>0</v>
      </c>
      <c r="AC5" s="8">
        <v>0</v>
      </c>
      <c r="AD5" s="8">
        <v>29.5</v>
      </c>
      <c r="AE5" s="8">
        <v>3.5</v>
      </c>
      <c r="AF5" s="8">
        <f t="shared" si="5"/>
        <v>8.4285714285714288</v>
      </c>
      <c r="AG5" s="8">
        <v>10.3</v>
      </c>
      <c r="AH5" s="8">
        <v>4.2</v>
      </c>
      <c r="AI5" s="8">
        <f t="shared" si="1"/>
        <v>2.4523809523809526</v>
      </c>
      <c r="AJ5" s="8">
        <v>0.66666666666666663</v>
      </c>
      <c r="AK5" s="8">
        <v>0</v>
      </c>
      <c r="AL5" s="8">
        <v>0.75</v>
      </c>
      <c r="AM5" s="8">
        <v>0</v>
      </c>
      <c r="AN5" s="8">
        <v>0</v>
      </c>
      <c r="AO5" s="8"/>
    </row>
    <row r="6" spans="1:41" x14ac:dyDescent="0.2">
      <c r="A6" s="9">
        <v>21</v>
      </c>
      <c r="B6" s="8">
        <v>1</v>
      </c>
      <c r="C6" s="8">
        <v>1</v>
      </c>
      <c r="D6" s="8">
        <v>11</v>
      </c>
      <c r="E6" s="8">
        <v>7.3</v>
      </c>
      <c r="F6" s="8">
        <f t="shared" si="0"/>
        <v>1.5068493150684932</v>
      </c>
      <c r="G6" s="8">
        <v>11.1</v>
      </c>
      <c r="H6" s="8">
        <v>5.5</v>
      </c>
      <c r="I6" s="8">
        <f t="shared" si="2"/>
        <v>2.0181818181818181</v>
      </c>
      <c r="J6" s="8">
        <v>1</v>
      </c>
      <c r="K6" s="8">
        <v>1</v>
      </c>
      <c r="L6" s="8">
        <v>0.875</v>
      </c>
      <c r="M6" s="8">
        <v>1</v>
      </c>
      <c r="N6" s="8">
        <v>1</v>
      </c>
      <c r="O6" s="8">
        <v>2</v>
      </c>
      <c r="P6" s="8">
        <v>0</v>
      </c>
      <c r="Q6" s="8">
        <v>31</v>
      </c>
      <c r="R6" s="8">
        <v>4.3</v>
      </c>
      <c r="S6" s="8">
        <f t="shared" si="3"/>
        <v>7.2093023255813957</v>
      </c>
      <c r="T6" s="8">
        <v>6.7</v>
      </c>
      <c r="U6" s="8">
        <v>7.5</v>
      </c>
      <c r="V6" s="8">
        <f t="shared" si="4"/>
        <v>0.89333333333333331</v>
      </c>
      <c r="W6" s="8">
        <v>0.42857142857142855</v>
      </c>
      <c r="X6" s="8">
        <v>1</v>
      </c>
      <c r="Y6" s="8">
        <v>0.5</v>
      </c>
      <c r="Z6" s="9">
        <v>0.13333333333333333</v>
      </c>
      <c r="AA6" s="8">
        <v>0.33333333333333331</v>
      </c>
      <c r="AB6" s="8">
        <v>0</v>
      </c>
      <c r="AC6" s="8">
        <v>2</v>
      </c>
      <c r="AD6" s="8">
        <v>25.5</v>
      </c>
      <c r="AE6" s="8">
        <v>2.7</v>
      </c>
      <c r="AF6" s="8">
        <f t="shared" si="5"/>
        <v>9.4444444444444446</v>
      </c>
      <c r="AG6" s="8">
        <v>9</v>
      </c>
      <c r="AH6" s="8">
        <v>4.5</v>
      </c>
      <c r="AI6" s="8">
        <f t="shared" si="1"/>
        <v>2</v>
      </c>
      <c r="AJ6" s="8">
        <v>0.33333333333333331</v>
      </c>
      <c r="AK6" s="8">
        <v>1</v>
      </c>
      <c r="AL6" s="8">
        <v>0.58333333333333337</v>
      </c>
      <c r="AM6" s="8">
        <v>0</v>
      </c>
      <c r="AN6" s="8">
        <v>0</v>
      </c>
      <c r="AO6" s="8"/>
    </row>
    <row r="7" spans="1:41" x14ac:dyDescent="0.2">
      <c r="A7" s="9">
        <v>19</v>
      </c>
      <c r="B7" s="8">
        <v>1</v>
      </c>
      <c r="C7" s="8">
        <v>0</v>
      </c>
      <c r="D7" s="8">
        <v>17.2</v>
      </c>
      <c r="E7" s="8">
        <v>10.6</v>
      </c>
      <c r="F7" s="8">
        <f t="shared" si="0"/>
        <v>1.6226415094339623</v>
      </c>
      <c r="G7" s="8">
        <v>17</v>
      </c>
      <c r="H7" s="8">
        <v>3.8</v>
      </c>
      <c r="I7" s="8">
        <f t="shared" si="2"/>
        <v>4.4736842105263159</v>
      </c>
      <c r="J7" s="8">
        <v>1</v>
      </c>
      <c r="K7" s="8">
        <v>0</v>
      </c>
      <c r="L7" s="8">
        <v>0.70833333333333337</v>
      </c>
      <c r="M7" s="8">
        <v>1</v>
      </c>
      <c r="N7" s="8">
        <v>1</v>
      </c>
      <c r="O7" s="8">
        <v>2</v>
      </c>
      <c r="P7" s="8">
        <v>0</v>
      </c>
      <c r="Q7" s="8">
        <v>38.299999999999997</v>
      </c>
      <c r="R7" s="8">
        <v>5.5</v>
      </c>
      <c r="S7" s="8">
        <f t="shared" si="3"/>
        <v>6.963636363636363</v>
      </c>
      <c r="T7" s="8">
        <v>25.4</v>
      </c>
      <c r="U7" s="8">
        <v>4.4000000000000004</v>
      </c>
      <c r="V7" s="8">
        <f t="shared" si="4"/>
        <v>5.7727272727272716</v>
      </c>
      <c r="W7" s="8">
        <v>1</v>
      </c>
      <c r="X7" s="8">
        <v>0</v>
      </c>
      <c r="Y7" s="8">
        <v>0.46666666666666667</v>
      </c>
      <c r="Z7" s="9">
        <v>0.4</v>
      </c>
      <c r="AA7" s="8">
        <v>1</v>
      </c>
      <c r="AB7" s="8">
        <v>2</v>
      </c>
      <c r="AC7" s="8">
        <v>2</v>
      </c>
      <c r="AD7" s="8">
        <v>30</v>
      </c>
      <c r="AE7" s="8">
        <v>4.8</v>
      </c>
      <c r="AF7" s="8">
        <f t="shared" si="5"/>
        <v>6.25</v>
      </c>
      <c r="AG7" s="8">
        <v>9.3000000000000007</v>
      </c>
      <c r="AH7" s="8">
        <v>2.9</v>
      </c>
      <c r="AI7" s="8">
        <f t="shared" si="1"/>
        <v>3.2068965517241383</v>
      </c>
      <c r="AJ7" s="8">
        <v>0.66666666666666663</v>
      </c>
      <c r="AK7" s="8">
        <v>1</v>
      </c>
      <c r="AL7" s="8">
        <v>0.4</v>
      </c>
      <c r="AM7" s="8">
        <v>0</v>
      </c>
      <c r="AN7" s="8">
        <v>1</v>
      </c>
      <c r="AO7" s="8"/>
    </row>
    <row r="8" spans="1:41" x14ac:dyDescent="0.2">
      <c r="A8" s="9">
        <v>17</v>
      </c>
      <c r="B8" s="8">
        <v>1</v>
      </c>
      <c r="C8" s="8">
        <v>0</v>
      </c>
      <c r="D8" s="8">
        <v>10.8</v>
      </c>
      <c r="E8" s="8">
        <v>6.5</v>
      </c>
      <c r="F8" s="8">
        <f t="shared" si="0"/>
        <v>1.6615384615384616</v>
      </c>
      <c r="G8" s="8">
        <v>10</v>
      </c>
      <c r="H8" s="8">
        <v>4.9000000000000004</v>
      </c>
      <c r="I8" s="8">
        <f t="shared" si="2"/>
        <v>2.0408163265306123</v>
      </c>
      <c r="J8" s="8">
        <v>1</v>
      </c>
      <c r="K8" s="8">
        <v>1</v>
      </c>
      <c r="L8" s="8">
        <v>0.6333333333333333</v>
      </c>
      <c r="M8" s="8">
        <v>1</v>
      </c>
      <c r="N8" s="8">
        <v>1</v>
      </c>
      <c r="O8" s="8">
        <v>1</v>
      </c>
      <c r="P8" s="8">
        <v>0</v>
      </c>
      <c r="Q8" s="8">
        <v>25.5</v>
      </c>
      <c r="R8" s="8">
        <v>3.6</v>
      </c>
      <c r="S8" s="8">
        <f t="shared" si="3"/>
        <v>7.083333333333333</v>
      </c>
      <c r="T8" s="8">
        <v>7.2</v>
      </c>
      <c r="U8" s="8">
        <v>8.3000000000000007</v>
      </c>
      <c r="V8" s="8">
        <f t="shared" si="4"/>
        <v>0.8674698795180722</v>
      </c>
      <c r="W8" s="8">
        <v>1</v>
      </c>
      <c r="X8" s="8">
        <v>1</v>
      </c>
      <c r="Y8" s="8">
        <v>0.44444444444444442</v>
      </c>
      <c r="Z8" s="9">
        <v>6.6666666666666666E-2</v>
      </c>
      <c r="AA8" s="8">
        <v>0.33333333333333331</v>
      </c>
      <c r="AB8" s="8">
        <v>1</v>
      </c>
      <c r="AC8" s="8">
        <v>1</v>
      </c>
      <c r="AD8" s="8">
        <v>24</v>
      </c>
      <c r="AE8" s="8">
        <v>3.3</v>
      </c>
      <c r="AF8" s="8">
        <f t="shared" si="5"/>
        <v>7.2727272727272734</v>
      </c>
      <c r="AG8" s="8">
        <v>9.5</v>
      </c>
      <c r="AH8" s="8">
        <v>4.7</v>
      </c>
      <c r="AI8" s="8">
        <f t="shared" si="1"/>
        <v>2.021276595744681</v>
      </c>
      <c r="AJ8" s="8">
        <v>0.66666666666666663</v>
      </c>
      <c r="AK8" s="8">
        <v>1</v>
      </c>
      <c r="AL8" s="8">
        <v>0.66666666666666663</v>
      </c>
      <c r="AM8" s="8">
        <v>6.6666666666666666E-2</v>
      </c>
      <c r="AN8" s="8">
        <v>0</v>
      </c>
      <c r="AO8" s="8"/>
    </row>
    <row r="9" spans="1:41" x14ac:dyDescent="0.2">
      <c r="A9" s="9">
        <v>13</v>
      </c>
      <c r="B9" s="8">
        <v>0</v>
      </c>
      <c r="C9" s="8">
        <v>0</v>
      </c>
      <c r="D9" s="8">
        <v>7.7</v>
      </c>
      <c r="E9" s="8">
        <v>11</v>
      </c>
      <c r="F9" s="8">
        <f t="shared" si="0"/>
        <v>0.70000000000000007</v>
      </c>
      <c r="G9" s="8">
        <v>10.9</v>
      </c>
      <c r="H9" s="8">
        <v>6.5</v>
      </c>
      <c r="I9" s="8">
        <f t="shared" si="2"/>
        <v>1.676923076923077</v>
      </c>
      <c r="J9" s="8">
        <v>1</v>
      </c>
      <c r="K9" s="8">
        <v>0</v>
      </c>
      <c r="L9" s="8">
        <v>0.75</v>
      </c>
      <c r="M9" s="8">
        <v>1</v>
      </c>
      <c r="N9" s="8">
        <v>0</v>
      </c>
      <c r="O9" s="8">
        <v>0</v>
      </c>
      <c r="P9" s="8">
        <v>0</v>
      </c>
      <c r="Q9" s="8">
        <v>23.8</v>
      </c>
      <c r="R9" s="8">
        <v>3.7</v>
      </c>
      <c r="S9" s="8">
        <f t="shared" si="3"/>
        <v>6.4324324324324325</v>
      </c>
      <c r="T9" s="8">
        <v>24.4</v>
      </c>
      <c r="U9" s="8">
        <v>4.5999999999999996</v>
      </c>
      <c r="V9" s="8">
        <f t="shared" si="4"/>
        <v>5.304347826086957</v>
      </c>
      <c r="W9" s="8">
        <v>0.83333333333333337</v>
      </c>
      <c r="X9" s="8">
        <v>0</v>
      </c>
      <c r="Y9" s="8">
        <v>0.54166666666666663</v>
      </c>
      <c r="Z9" s="9">
        <v>6.6666666666666666E-2</v>
      </c>
      <c r="AA9" s="8">
        <v>0</v>
      </c>
      <c r="AB9" s="8">
        <v>1</v>
      </c>
      <c r="AC9" s="8">
        <v>0</v>
      </c>
      <c r="AD9" s="8">
        <v>28.9</v>
      </c>
      <c r="AE9" s="8">
        <v>3.8</v>
      </c>
      <c r="AF9" s="8">
        <f t="shared" si="5"/>
        <v>7.6052631578947372</v>
      </c>
      <c r="AG9" s="8">
        <v>16</v>
      </c>
      <c r="AH9" s="8">
        <v>3</v>
      </c>
      <c r="AI9" s="8">
        <f t="shared" si="1"/>
        <v>5.333333333333333</v>
      </c>
      <c r="AJ9" s="8">
        <v>0.66666666666666663</v>
      </c>
      <c r="AK9" s="8">
        <v>0</v>
      </c>
      <c r="AL9" s="8">
        <v>0.75</v>
      </c>
      <c r="AM9" s="8">
        <v>0</v>
      </c>
      <c r="AN9" s="8">
        <v>0</v>
      </c>
      <c r="AO9" s="8"/>
    </row>
    <row r="10" spans="1:41" x14ac:dyDescent="0.2">
      <c r="A10" s="9">
        <v>17</v>
      </c>
      <c r="B10" s="8">
        <v>3</v>
      </c>
      <c r="C10" s="8">
        <v>1</v>
      </c>
      <c r="D10" s="8">
        <v>8</v>
      </c>
      <c r="E10" s="8">
        <v>5.7</v>
      </c>
      <c r="F10" s="8">
        <f t="shared" si="0"/>
        <v>1.4035087719298245</v>
      </c>
      <c r="G10" s="8">
        <v>19.3</v>
      </c>
      <c r="H10" s="8">
        <v>3.5</v>
      </c>
      <c r="I10" s="8">
        <f t="shared" si="2"/>
        <v>5.5142857142857142</v>
      </c>
      <c r="J10" s="8">
        <v>1</v>
      </c>
      <c r="K10" s="8">
        <v>0</v>
      </c>
      <c r="L10" s="8">
        <v>0.7142857142857143</v>
      </c>
      <c r="M10" s="8">
        <v>1</v>
      </c>
      <c r="N10" s="8">
        <v>1</v>
      </c>
      <c r="O10" s="8">
        <v>2</v>
      </c>
      <c r="P10" s="8">
        <v>2</v>
      </c>
      <c r="Q10" s="8">
        <v>24</v>
      </c>
      <c r="R10" s="8">
        <v>4</v>
      </c>
      <c r="S10" s="8">
        <f t="shared" si="3"/>
        <v>6</v>
      </c>
      <c r="T10" s="8">
        <v>21.3</v>
      </c>
      <c r="U10" s="8">
        <v>2.5</v>
      </c>
      <c r="V10" s="8">
        <f t="shared" si="4"/>
        <v>8.52</v>
      </c>
      <c r="W10" s="8">
        <v>1</v>
      </c>
      <c r="X10" s="8">
        <v>0</v>
      </c>
      <c r="Y10" s="8">
        <v>0.66666666666666663</v>
      </c>
      <c r="Z10" s="9">
        <v>0.13333333333333333</v>
      </c>
      <c r="AA10" s="8">
        <v>1</v>
      </c>
      <c r="AB10" s="8">
        <v>0</v>
      </c>
      <c r="AC10" s="8">
        <v>5</v>
      </c>
      <c r="AD10" s="8">
        <v>21</v>
      </c>
      <c r="AE10" s="8">
        <v>3.6</v>
      </c>
      <c r="AF10" s="8">
        <f t="shared" si="5"/>
        <v>5.833333333333333</v>
      </c>
      <c r="AG10" s="8">
        <v>5.6</v>
      </c>
      <c r="AH10" s="8">
        <v>1.4</v>
      </c>
      <c r="AI10" s="8">
        <f t="shared" si="1"/>
        <v>4</v>
      </c>
      <c r="AJ10" s="8">
        <v>0.33333333333333331</v>
      </c>
      <c r="AK10" s="8">
        <v>1</v>
      </c>
      <c r="AL10" s="8">
        <v>0.53333333333333333</v>
      </c>
      <c r="AM10" s="8">
        <v>0</v>
      </c>
      <c r="AN10" s="8">
        <v>1</v>
      </c>
      <c r="AO10" s="8"/>
    </row>
    <row r="11" spans="1:41" x14ac:dyDescent="0.2">
      <c r="A11" s="9">
        <v>16</v>
      </c>
      <c r="B11" s="8">
        <v>2</v>
      </c>
      <c r="C11" s="8">
        <v>0</v>
      </c>
      <c r="D11" s="8">
        <v>9.1999999999999993</v>
      </c>
      <c r="E11" s="8">
        <v>6.1</v>
      </c>
      <c r="F11" s="8">
        <f t="shared" si="0"/>
        <v>1.5081967213114753</v>
      </c>
      <c r="G11" s="8">
        <v>18.8</v>
      </c>
      <c r="H11" s="8">
        <v>5.9</v>
      </c>
      <c r="I11" s="8">
        <f t="shared" si="2"/>
        <v>3.1864406779661016</v>
      </c>
      <c r="J11" s="8">
        <v>1</v>
      </c>
      <c r="K11" s="8">
        <v>1</v>
      </c>
      <c r="L11" s="8">
        <v>0.53333333333333333</v>
      </c>
      <c r="M11" s="8">
        <v>1</v>
      </c>
      <c r="N11" s="8">
        <v>1</v>
      </c>
      <c r="O11" s="8">
        <v>2</v>
      </c>
      <c r="P11" s="8">
        <v>0</v>
      </c>
      <c r="Q11" s="8">
        <v>26.5</v>
      </c>
      <c r="R11" s="8">
        <v>4</v>
      </c>
      <c r="S11" s="8">
        <f t="shared" si="3"/>
        <v>6.625</v>
      </c>
      <c r="T11" s="8">
        <v>27.1</v>
      </c>
      <c r="U11" s="8">
        <v>3.5</v>
      </c>
      <c r="V11" s="8">
        <f t="shared" si="4"/>
        <v>7.7428571428571429</v>
      </c>
      <c r="W11" s="8">
        <v>1</v>
      </c>
      <c r="X11" s="8">
        <v>0.6</v>
      </c>
      <c r="Y11" s="8">
        <v>0.5</v>
      </c>
      <c r="Z11" s="9">
        <v>0.13333333333333333</v>
      </c>
      <c r="AA11" s="8">
        <v>0.1</v>
      </c>
      <c r="AB11" s="8">
        <v>2</v>
      </c>
      <c r="AC11" s="8">
        <v>5</v>
      </c>
      <c r="AD11" s="8">
        <v>20</v>
      </c>
      <c r="AE11" s="8">
        <v>3.8</v>
      </c>
      <c r="AF11" s="8">
        <f t="shared" si="5"/>
        <v>5.2631578947368425</v>
      </c>
      <c r="AG11" s="8">
        <v>14.5</v>
      </c>
      <c r="AH11" s="8">
        <v>3.4</v>
      </c>
      <c r="AI11" s="8">
        <f t="shared" si="1"/>
        <v>4.2647058823529411</v>
      </c>
      <c r="AJ11" s="8">
        <v>0.66666666666666663</v>
      </c>
      <c r="AK11" s="8">
        <v>0.8</v>
      </c>
      <c r="AL11" s="8">
        <v>0.53333333333333333</v>
      </c>
      <c r="AM11" s="8">
        <v>0</v>
      </c>
      <c r="AN11" s="8">
        <v>0.2</v>
      </c>
      <c r="AO11" s="8"/>
    </row>
    <row r="12" spans="1:41" x14ac:dyDescent="0.2">
      <c r="A12" s="9">
        <v>15</v>
      </c>
      <c r="B12" s="8">
        <v>3</v>
      </c>
      <c r="C12" s="8">
        <v>1</v>
      </c>
      <c r="D12" s="8">
        <v>10.199999999999999</v>
      </c>
      <c r="E12" s="8">
        <v>7.5</v>
      </c>
      <c r="F12" s="8">
        <f t="shared" si="0"/>
        <v>1.3599999999999999</v>
      </c>
      <c r="G12" s="8">
        <v>9.6999999999999993</v>
      </c>
      <c r="H12" s="8">
        <v>5.4</v>
      </c>
      <c r="I12" s="8">
        <f t="shared" si="2"/>
        <v>1.7962962962962961</v>
      </c>
      <c r="J12" s="8">
        <v>1</v>
      </c>
      <c r="K12" s="8">
        <v>1</v>
      </c>
      <c r="L12" s="8">
        <v>0.625</v>
      </c>
      <c r="M12" s="8">
        <v>1</v>
      </c>
      <c r="N12" s="8">
        <v>1</v>
      </c>
      <c r="O12" s="8">
        <v>2</v>
      </c>
      <c r="P12" s="8">
        <v>0</v>
      </c>
      <c r="Q12" s="8">
        <v>25.5</v>
      </c>
      <c r="R12" s="8">
        <v>4.5</v>
      </c>
      <c r="S12" s="8">
        <f t="shared" si="3"/>
        <v>5.666666666666667</v>
      </c>
      <c r="T12" s="8">
        <v>4</v>
      </c>
      <c r="U12" s="8">
        <v>4.5</v>
      </c>
      <c r="V12" s="8">
        <f t="shared" si="4"/>
        <v>0.88888888888888884</v>
      </c>
      <c r="W12" s="8">
        <v>1</v>
      </c>
      <c r="X12" s="8">
        <v>1</v>
      </c>
      <c r="Y12" s="8">
        <v>0.5</v>
      </c>
      <c r="Z12" s="9">
        <v>0.13333333333333333</v>
      </c>
      <c r="AA12" s="8">
        <v>0.33333333333333331</v>
      </c>
      <c r="AB12" s="8">
        <v>2</v>
      </c>
      <c r="AC12" s="8">
        <v>5</v>
      </c>
      <c r="AD12" s="8">
        <v>21.5</v>
      </c>
      <c r="AE12" s="8">
        <v>4</v>
      </c>
      <c r="AF12" s="8">
        <f t="shared" si="5"/>
        <v>5.375</v>
      </c>
      <c r="AG12" s="8">
        <v>5.5</v>
      </c>
      <c r="AH12" s="8">
        <v>3.1</v>
      </c>
      <c r="AI12" s="8">
        <f t="shared" si="1"/>
        <v>1.7741935483870968</v>
      </c>
      <c r="AJ12" s="8">
        <v>0.33333333333333331</v>
      </c>
      <c r="AK12" s="8">
        <v>1</v>
      </c>
      <c r="AL12" s="8">
        <v>0.5</v>
      </c>
      <c r="AM12" s="8">
        <v>0</v>
      </c>
      <c r="AN12" s="8">
        <v>0.33333333333333331</v>
      </c>
      <c r="AO12" s="8"/>
    </row>
    <row r="13" spans="1:41" x14ac:dyDescent="0.2">
      <c r="A13" s="9">
        <v>18</v>
      </c>
      <c r="B13" s="8">
        <v>3</v>
      </c>
      <c r="C13" s="8">
        <v>0</v>
      </c>
      <c r="D13" s="8">
        <v>31.1</v>
      </c>
      <c r="E13" s="8">
        <v>12</v>
      </c>
      <c r="F13" s="8">
        <f t="shared" si="0"/>
        <v>2.5916666666666668</v>
      </c>
      <c r="G13" s="8">
        <v>7</v>
      </c>
      <c r="H13" s="8">
        <v>4</v>
      </c>
      <c r="I13" s="8">
        <f t="shared" si="2"/>
        <v>1.75</v>
      </c>
      <c r="J13" s="8">
        <v>1</v>
      </c>
      <c r="K13" s="8">
        <v>0</v>
      </c>
      <c r="L13" s="8">
        <v>0.75</v>
      </c>
      <c r="M13" s="8">
        <v>0.54545454545454541</v>
      </c>
      <c r="N13" s="8">
        <v>0</v>
      </c>
      <c r="O13" s="8">
        <v>1</v>
      </c>
      <c r="P13" s="8">
        <v>3</v>
      </c>
      <c r="Q13" s="8">
        <v>23.7</v>
      </c>
      <c r="R13" s="8">
        <v>7.3</v>
      </c>
      <c r="S13" s="8">
        <f t="shared" si="3"/>
        <v>3.2465753424657535</v>
      </c>
      <c r="T13" s="8">
        <v>27.3</v>
      </c>
      <c r="U13" s="8">
        <v>4.3</v>
      </c>
      <c r="V13" s="8">
        <f t="shared" si="4"/>
        <v>6.3488372093023262</v>
      </c>
      <c r="W13" s="8">
        <v>0.90909090909090906</v>
      </c>
      <c r="X13" s="8">
        <v>0</v>
      </c>
      <c r="Y13" s="8">
        <v>0.375</v>
      </c>
      <c r="Z13" s="9">
        <v>0.23636363636363636</v>
      </c>
      <c r="AA13" s="8">
        <v>0</v>
      </c>
      <c r="AB13" s="8">
        <v>1</v>
      </c>
      <c r="AC13" s="8">
        <v>0</v>
      </c>
      <c r="AD13" s="8">
        <v>32</v>
      </c>
      <c r="AE13" s="8">
        <v>9.8000000000000007</v>
      </c>
      <c r="AF13" s="8">
        <f t="shared" si="5"/>
        <v>3.2653061224489792</v>
      </c>
      <c r="AG13" s="8">
        <v>4.8</v>
      </c>
      <c r="AH13" s="8">
        <v>2.2000000000000002</v>
      </c>
      <c r="AI13" s="8">
        <f t="shared" si="1"/>
        <v>2.1818181818181817</v>
      </c>
      <c r="AJ13" s="8">
        <v>0.90909090909090906</v>
      </c>
      <c r="AK13" s="8">
        <v>0</v>
      </c>
      <c r="AL13" s="8">
        <v>0.5625</v>
      </c>
      <c r="AM13" s="8">
        <v>5.4545454545454543E-2</v>
      </c>
      <c r="AN13" s="8">
        <v>0</v>
      </c>
      <c r="AO13" s="8"/>
    </row>
    <row r="14" spans="1:41" x14ac:dyDescent="0.2">
      <c r="A14" s="9">
        <v>14</v>
      </c>
      <c r="B14" s="8">
        <v>0</v>
      </c>
      <c r="C14" s="8">
        <v>0</v>
      </c>
      <c r="D14" s="8">
        <v>16.2</v>
      </c>
      <c r="E14" s="8">
        <v>12</v>
      </c>
      <c r="F14" s="8">
        <f t="shared" si="0"/>
        <v>1.3499999999999999</v>
      </c>
      <c r="G14" s="8">
        <v>11.6</v>
      </c>
      <c r="H14" s="8">
        <v>6.9</v>
      </c>
      <c r="I14" s="8">
        <f t="shared" si="2"/>
        <v>1.681159420289855</v>
      </c>
      <c r="J14" s="8">
        <v>1</v>
      </c>
      <c r="K14" s="8">
        <v>1</v>
      </c>
      <c r="L14" s="8">
        <v>0.7</v>
      </c>
      <c r="M14" s="8">
        <v>1</v>
      </c>
      <c r="N14" s="8">
        <v>0.83333333333333337</v>
      </c>
      <c r="O14" s="8">
        <v>0</v>
      </c>
      <c r="P14" s="8">
        <v>4</v>
      </c>
      <c r="Q14" s="8">
        <v>28.5</v>
      </c>
      <c r="R14" s="8">
        <v>7.8</v>
      </c>
      <c r="S14" s="8">
        <f t="shared" si="3"/>
        <v>3.6538461538461537</v>
      </c>
      <c r="T14" s="8">
        <v>9.6</v>
      </c>
      <c r="U14" s="8">
        <v>6.8</v>
      </c>
      <c r="V14" s="8">
        <f t="shared" si="4"/>
        <v>1.411764705882353</v>
      </c>
      <c r="W14" s="8">
        <v>0.90909090909090906</v>
      </c>
      <c r="X14" s="8">
        <v>0.75</v>
      </c>
      <c r="Y14" s="8">
        <v>0.5</v>
      </c>
      <c r="Z14" s="9">
        <v>0.27272727272727271</v>
      </c>
      <c r="AA14" s="8">
        <v>0.5</v>
      </c>
      <c r="AB14" s="8">
        <v>1</v>
      </c>
      <c r="AC14" s="8">
        <v>0</v>
      </c>
      <c r="AD14" s="8">
        <v>27.1</v>
      </c>
      <c r="AE14" s="8">
        <v>10.5</v>
      </c>
      <c r="AF14" s="8">
        <f t="shared" si="5"/>
        <v>2.5809523809523811</v>
      </c>
      <c r="AG14" s="8">
        <v>6.5</v>
      </c>
      <c r="AH14" s="8">
        <v>4.7</v>
      </c>
      <c r="AI14" s="8">
        <f t="shared" si="1"/>
        <v>1.3829787234042552</v>
      </c>
      <c r="AJ14" s="8">
        <v>0.90909090909090906</v>
      </c>
      <c r="AK14" s="8">
        <v>1</v>
      </c>
      <c r="AL14" s="8">
        <v>0.54166666666666663</v>
      </c>
      <c r="AM14" s="8">
        <v>7.2727272727272724E-2</v>
      </c>
      <c r="AN14" s="8">
        <v>0.16666666666666666</v>
      </c>
      <c r="AO14" s="8"/>
    </row>
    <row r="15" spans="1:41" x14ac:dyDescent="0.2">
      <c r="A15" s="9">
        <v>17</v>
      </c>
      <c r="B15" s="8">
        <v>0</v>
      </c>
      <c r="C15" s="8">
        <v>0</v>
      </c>
      <c r="D15" s="8">
        <v>16.3</v>
      </c>
      <c r="E15" s="8">
        <v>12.5</v>
      </c>
      <c r="F15" s="8">
        <f t="shared" si="0"/>
        <v>1.304</v>
      </c>
      <c r="G15" s="8">
        <v>12.4</v>
      </c>
      <c r="H15" s="8">
        <v>2.2999999999999998</v>
      </c>
      <c r="I15" s="8">
        <f t="shared" si="2"/>
        <v>5.3913043478260878</v>
      </c>
      <c r="J15" s="8">
        <v>1</v>
      </c>
      <c r="K15" s="8">
        <v>0</v>
      </c>
      <c r="L15" s="8">
        <v>0.64</v>
      </c>
      <c r="M15" s="8">
        <v>1</v>
      </c>
      <c r="N15" s="8">
        <v>1</v>
      </c>
      <c r="O15" s="8">
        <v>2</v>
      </c>
      <c r="P15" s="8">
        <v>1</v>
      </c>
      <c r="Q15" s="8">
        <v>28.2</v>
      </c>
      <c r="R15" s="8">
        <v>7.6</v>
      </c>
      <c r="S15" s="8">
        <f t="shared" si="3"/>
        <v>3.7105263157894739</v>
      </c>
      <c r="T15" s="8">
        <v>30.6</v>
      </c>
      <c r="U15" s="8">
        <v>2.2999999999999998</v>
      </c>
      <c r="V15" s="8">
        <f t="shared" si="4"/>
        <v>13.304347826086959</v>
      </c>
      <c r="W15" s="8">
        <v>0.90909090909090906</v>
      </c>
      <c r="X15" s="8">
        <v>0</v>
      </c>
      <c r="Y15" s="8">
        <v>0.53125</v>
      </c>
      <c r="Z15" s="9">
        <v>0.14545454545454545</v>
      </c>
      <c r="AA15" s="8">
        <v>1</v>
      </c>
      <c r="AB15" s="8">
        <v>1</v>
      </c>
      <c r="AC15" s="8">
        <v>0</v>
      </c>
      <c r="AD15" s="8">
        <v>24.5</v>
      </c>
      <c r="AE15" s="8">
        <v>8.4</v>
      </c>
      <c r="AF15" s="8">
        <f t="shared" si="5"/>
        <v>2.9166666666666665</v>
      </c>
      <c r="AG15" s="8">
        <v>11.5</v>
      </c>
      <c r="AH15" s="8">
        <v>1.2</v>
      </c>
      <c r="AI15" s="8">
        <f t="shared" si="1"/>
        <v>9.5833333333333339</v>
      </c>
      <c r="AJ15" s="8">
        <v>0.90909090909090906</v>
      </c>
      <c r="AK15" s="8">
        <v>0</v>
      </c>
      <c r="AL15" s="8">
        <v>0.5</v>
      </c>
      <c r="AM15" s="8">
        <v>3.6363636363636362E-2</v>
      </c>
      <c r="AN15" s="8">
        <v>1</v>
      </c>
      <c r="AO15" s="8"/>
    </row>
    <row r="16" spans="1:41" x14ac:dyDescent="0.2">
      <c r="A16" s="9">
        <v>14</v>
      </c>
      <c r="B16" s="8">
        <v>0</v>
      </c>
      <c r="C16" s="8">
        <v>0</v>
      </c>
      <c r="D16" s="8">
        <v>22</v>
      </c>
      <c r="E16" s="8">
        <v>15</v>
      </c>
      <c r="F16" s="8">
        <f t="shared" si="0"/>
        <v>1.4666666666666666</v>
      </c>
      <c r="G16" s="8">
        <v>9</v>
      </c>
      <c r="H16" s="8">
        <v>4.5</v>
      </c>
      <c r="I16" s="8">
        <f t="shared" si="2"/>
        <v>2</v>
      </c>
      <c r="J16" s="8">
        <v>1</v>
      </c>
      <c r="K16" s="8">
        <v>1</v>
      </c>
      <c r="L16" s="8">
        <v>0.7</v>
      </c>
      <c r="M16" s="8">
        <v>1</v>
      </c>
      <c r="N16" s="8">
        <v>1</v>
      </c>
      <c r="O16" s="8">
        <v>0</v>
      </c>
      <c r="P16" s="8">
        <v>1</v>
      </c>
      <c r="Q16" s="8">
        <v>26.6</v>
      </c>
      <c r="R16" s="8">
        <v>8.6</v>
      </c>
      <c r="S16" s="8">
        <f t="shared" si="3"/>
        <v>3.0930232558139537</v>
      </c>
      <c r="T16" s="8">
        <v>19.3</v>
      </c>
      <c r="U16" s="8">
        <v>3.3</v>
      </c>
      <c r="V16" s="8">
        <f t="shared" si="4"/>
        <v>5.8484848484848486</v>
      </c>
      <c r="W16" s="8">
        <v>0.90909090909090906</v>
      </c>
      <c r="X16" s="8">
        <v>0.8</v>
      </c>
      <c r="Y16" s="8">
        <v>0.5</v>
      </c>
      <c r="Z16" s="9">
        <v>0.18181818181818182</v>
      </c>
      <c r="AA16" s="8">
        <v>0.3</v>
      </c>
      <c r="AB16" s="8">
        <v>3</v>
      </c>
      <c r="AC16" s="8">
        <v>0</v>
      </c>
      <c r="AD16" s="8">
        <v>32.5</v>
      </c>
      <c r="AE16" s="8">
        <v>11.6</v>
      </c>
      <c r="AF16" s="8">
        <f t="shared" si="5"/>
        <v>2.8017241379310347</v>
      </c>
      <c r="AG16" s="8">
        <v>15.5</v>
      </c>
      <c r="AH16" s="8">
        <v>2.7</v>
      </c>
      <c r="AI16" s="8">
        <f t="shared" si="1"/>
        <v>5.7407407407407405</v>
      </c>
      <c r="AJ16" s="8">
        <v>0.90909090909090906</v>
      </c>
      <c r="AK16" s="8">
        <v>0.8</v>
      </c>
      <c r="AL16" s="8">
        <v>0.5</v>
      </c>
      <c r="AM16" s="8">
        <v>7.2727272727272724E-2</v>
      </c>
      <c r="AN16" s="8">
        <v>0.2</v>
      </c>
      <c r="AO16" s="8"/>
    </row>
    <row r="17" spans="1:41" x14ac:dyDescent="0.2">
      <c r="A17" s="9">
        <v>23</v>
      </c>
      <c r="B17" s="8">
        <v>2</v>
      </c>
      <c r="C17" s="8">
        <v>0</v>
      </c>
      <c r="D17" s="8">
        <v>18.5</v>
      </c>
      <c r="E17" s="8">
        <v>11.5</v>
      </c>
      <c r="F17" s="8">
        <f t="shared" si="0"/>
        <v>1.6086956521739131</v>
      </c>
      <c r="G17" s="8">
        <v>10.5</v>
      </c>
      <c r="H17" s="8">
        <v>3.6</v>
      </c>
      <c r="I17" s="8">
        <f t="shared" si="2"/>
        <v>2.9166666666666665</v>
      </c>
      <c r="J17" s="8">
        <v>1</v>
      </c>
      <c r="K17" s="8">
        <v>1</v>
      </c>
      <c r="L17" s="8">
        <v>0.63888888888888884</v>
      </c>
      <c r="M17" s="8">
        <v>0.6</v>
      </c>
      <c r="N17" s="8">
        <v>1</v>
      </c>
      <c r="O17" s="8">
        <v>2</v>
      </c>
      <c r="P17" s="8">
        <v>0</v>
      </c>
      <c r="Q17" s="8">
        <v>19.8</v>
      </c>
      <c r="R17" s="8">
        <v>6.7</v>
      </c>
      <c r="S17" s="8">
        <f t="shared" si="3"/>
        <v>2.955223880597015</v>
      </c>
      <c r="T17" s="8">
        <v>10</v>
      </c>
      <c r="U17" s="8">
        <v>5</v>
      </c>
      <c r="V17" s="8">
        <f t="shared" si="4"/>
        <v>2</v>
      </c>
      <c r="W17" s="8">
        <v>0.90909090909090906</v>
      </c>
      <c r="X17" s="8">
        <v>0.66666666666666663</v>
      </c>
      <c r="Y17" s="8">
        <v>0.67647058823529416</v>
      </c>
      <c r="Z17" s="9">
        <v>0.12727272727272726</v>
      </c>
      <c r="AA17" s="8">
        <v>0.4</v>
      </c>
      <c r="AB17" s="8">
        <v>1</v>
      </c>
      <c r="AC17" s="8">
        <v>1</v>
      </c>
      <c r="AD17" s="8">
        <v>27</v>
      </c>
      <c r="AE17" s="8">
        <v>6.3</v>
      </c>
      <c r="AF17" s="8">
        <f t="shared" si="5"/>
        <v>4.2857142857142856</v>
      </c>
      <c r="AG17" s="8">
        <v>15.3</v>
      </c>
      <c r="AH17" s="8">
        <v>4</v>
      </c>
      <c r="AI17" s="8">
        <f t="shared" si="1"/>
        <v>3.8250000000000002</v>
      </c>
      <c r="AJ17" s="8">
        <v>0.54545454545454541</v>
      </c>
      <c r="AK17" s="8">
        <v>0.8</v>
      </c>
      <c r="AL17" s="8">
        <v>0.47916666666666669</v>
      </c>
      <c r="AM17" s="8">
        <v>5.4545454545454543E-2</v>
      </c>
      <c r="AN17" s="8">
        <v>0.2</v>
      </c>
      <c r="AO17" s="8"/>
    </row>
    <row r="18" spans="1:41" x14ac:dyDescent="0.2">
      <c r="A18" s="9">
        <v>14</v>
      </c>
      <c r="B18" s="8">
        <v>0</v>
      </c>
      <c r="C18" s="8">
        <v>0</v>
      </c>
      <c r="D18" s="8">
        <v>18.3</v>
      </c>
      <c r="E18" s="8">
        <v>14</v>
      </c>
      <c r="F18" s="8">
        <f t="shared" si="0"/>
        <v>1.3071428571428572</v>
      </c>
      <c r="G18" s="8">
        <v>6.3</v>
      </c>
      <c r="H18" s="8">
        <v>4.0999999999999996</v>
      </c>
      <c r="I18" s="8">
        <f t="shared" si="2"/>
        <v>1.5365853658536586</v>
      </c>
      <c r="J18" s="8">
        <v>1</v>
      </c>
      <c r="K18" s="8">
        <v>1</v>
      </c>
      <c r="L18" s="8">
        <v>0.7</v>
      </c>
      <c r="M18" s="8">
        <v>1</v>
      </c>
      <c r="N18" s="8">
        <v>0.33333333333333331</v>
      </c>
      <c r="O18" s="8">
        <v>1</v>
      </c>
      <c r="P18" s="8">
        <v>3</v>
      </c>
      <c r="Q18" s="8">
        <v>28.8</v>
      </c>
      <c r="R18" s="8">
        <v>9</v>
      </c>
      <c r="S18" s="8">
        <f t="shared" si="3"/>
        <v>3.2</v>
      </c>
      <c r="T18" s="8">
        <v>8.9</v>
      </c>
      <c r="U18" s="8">
        <v>6.2</v>
      </c>
      <c r="V18" s="8">
        <f t="shared" si="4"/>
        <v>1.435483870967742</v>
      </c>
      <c r="W18" s="8">
        <v>0.90909090909090906</v>
      </c>
      <c r="X18" s="8">
        <v>0.66666666666666663</v>
      </c>
      <c r="Y18" s="8">
        <v>0.5</v>
      </c>
      <c r="Z18" s="9">
        <v>0.2</v>
      </c>
      <c r="AA18" s="8">
        <v>0</v>
      </c>
      <c r="AB18" s="8">
        <v>0</v>
      </c>
      <c r="AC18" s="8">
        <v>0</v>
      </c>
      <c r="AD18" s="8">
        <v>19.399999999999999</v>
      </c>
      <c r="AE18" s="8">
        <v>9</v>
      </c>
      <c r="AF18" s="8">
        <f t="shared" si="5"/>
        <v>2.1555555555555554</v>
      </c>
      <c r="AG18" s="8">
        <v>3</v>
      </c>
      <c r="AH18" s="8">
        <v>2.5</v>
      </c>
      <c r="AI18" s="8">
        <f t="shared" si="1"/>
        <v>1.2</v>
      </c>
      <c r="AJ18" s="8">
        <v>1</v>
      </c>
      <c r="AK18" s="8">
        <v>1</v>
      </c>
      <c r="AL18" s="8">
        <v>0.5</v>
      </c>
      <c r="AM18" s="8">
        <v>7.2727272727272724E-2</v>
      </c>
      <c r="AN18" s="8">
        <v>0.33333333333333331</v>
      </c>
      <c r="AO18" s="8"/>
    </row>
    <row r="19" spans="1:41" x14ac:dyDescent="0.2">
      <c r="A19" s="9">
        <v>19</v>
      </c>
      <c r="B19" s="8">
        <v>0</v>
      </c>
      <c r="C19" s="8">
        <v>0</v>
      </c>
      <c r="D19" s="8">
        <v>14</v>
      </c>
      <c r="E19" s="8">
        <v>11.2</v>
      </c>
      <c r="F19" s="8">
        <f t="shared" si="0"/>
        <v>1.25</v>
      </c>
      <c r="G19" s="8">
        <v>14.2</v>
      </c>
      <c r="H19" s="8">
        <v>11</v>
      </c>
      <c r="I19" s="8">
        <f t="shared" si="2"/>
        <v>1.2909090909090908</v>
      </c>
      <c r="J19" s="8">
        <v>1</v>
      </c>
      <c r="K19" s="8">
        <v>0.75</v>
      </c>
      <c r="L19" s="8">
        <v>0.54285714285714282</v>
      </c>
      <c r="M19" s="8">
        <v>1</v>
      </c>
      <c r="N19" s="8">
        <v>0.5</v>
      </c>
      <c r="O19" s="8">
        <v>2</v>
      </c>
      <c r="P19" s="8">
        <v>1</v>
      </c>
      <c r="Q19" s="8">
        <v>19.2</v>
      </c>
      <c r="R19" s="8">
        <v>7.2</v>
      </c>
      <c r="S19" s="8">
        <f t="shared" si="3"/>
        <v>2.6666666666666665</v>
      </c>
      <c r="T19" s="8">
        <v>16.5</v>
      </c>
      <c r="U19" s="8">
        <v>14</v>
      </c>
      <c r="V19" s="8">
        <f t="shared" si="4"/>
        <v>1.1785714285714286</v>
      </c>
      <c r="W19" s="8">
        <v>0.72727272727272729</v>
      </c>
      <c r="X19" s="8">
        <v>0.75</v>
      </c>
      <c r="Y19" s="8">
        <v>0.52777777777777779</v>
      </c>
      <c r="Z19" s="9">
        <v>0.12727272727272726</v>
      </c>
      <c r="AA19" s="8">
        <v>0.5</v>
      </c>
      <c r="AB19" s="8">
        <v>1</v>
      </c>
      <c r="AC19" s="8">
        <v>1</v>
      </c>
      <c r="AD19" s="8">
        <v>28</v>
      </c>
      <c r="AE19" s="8">
        <v>7.8</v>
      </c>
      <c r="AF19" s="8">
        <f t="shared" si="5"/>
        <v>3.5897435897435899</v>
      </c>
      <c r="AG19" s="8">
        <v>11.2</v>
      </c>
      <c r="AH19" s="8">
        <v>7.8</v>
      </c>
      <c r="AI19" s="8">
        <f t="shared" ref="AI19:AI42" si="6">AG19/AH19</f>
        <v>1.4358974358974359</v>
      </c>
      <c r="AJ19" s="8">
        <v>0.90909090909090906</v>
      </c>
      <c r="AK19" s="8">
        <v>0.5</v>
      </c>
      <c r="AL19" s="8">
        <v>0.6785714285714286</v>
      </c>
      <c r="AM19" s="8">
        <v>3.6363636363636362E-2</v>
      </c>
      <c r="AN19" s="8">
        <v>0.16666666666666666</v>
      </c>
      <c r="AO19" s="8"/>
    </row>
    <row r="20" spans="1:41" x14ac:dyDescent="0.2">
      <c r="A20" s="9">
        <v>25</v>
      </c>
      <c r="B20" s="8">
        <v>5</v>
      </c>
      <c r="C20" s="8">
        <v>0</v>
      </c>
      <c r="D20" s="8">
        <v>17</v>
      </c>
      <c r="E20" s="8">
        <v>12.8</v>
      </c>
      <c r="F20" s="8">
        <f t="shared" si="0"/>
        <v>1.328125</v>
      </c>
      <c r="G20" s="8">
        <v>18.2</v>
      </c>
      <c r="H20" s="8">
        <v>7</v>
      </c>
      <c r="I20" s="8">
        <f t="shared" si="2"/>
        <v>2.6</v>
      </c>
      <c r="J20" s="8">
        <v>0.72727272727272729</v>
      </c>
      <c r="K20" s="8">
        <v>1</v>
      </c>
      <c r="L20" s="8">
        <v>0.59523809523809523</v>
      </c>
      <c r="M20" s="8">
        <v>0.87272727272727268</v>
      </c>
      <c r="N20" s="8">
        <v>1</v>
      </c>
      <c r="O20" s="8">
        <v>3</v>
      </c>
      <c r="P20" s="8">
        <v>4</v>
      </c>
      <c r="Q20" s="8">
        <v>17</v>
      </c>
      <c r="R20" s="8">
        <v>6.7</v>
      </c>
      <c r="S20" s="8">
        <f t="shared" si="3"/>
        <v>2.5373134328358207</v>
      </c>
      <c r="T20" s="8">
        <v>47.5</v>
      </c>
      <c r="U20" s="8">
        <v>5.7</v>
      </c>
      <c r="V20" s="8">
        <f t="shared" si="4"/>
        <v>8.3333333333333339</v>
      </c>
      <c r="W20" s="8">
        <v>1</v>
      </c>
      <c r="X20" s="8">
        <v>0.6</v>
      </c>
      <c r="Y20" s="8">
        <v>0.56818181818181823</v>
      </c>
      <c r="Z20" s="9">
        <v>0.2</v>
      </c>
      <c r="AA20" s="8">
        <v>0.1</v>
      </c>
      <c r="AB20" s="8">
        <v>3</v>
      </c>
      <c r="AC20" s="8">
        <v>1</v>
      </c>
      <c r="AD20" s="8">
        <v>30</v>
      </c>
      <c r="AE20" s="8">
        <v>6.3</v>
      </c>
      <c r="AF20" s="8">
        <f t="shared" si="5"/>
        <v>4.7619047619047619</v>
      </c>
      <c r="AG20" s="8">
        <v>16.5</v>
      </c>
      <c r="AH20" s="8">
        <v>4.5</v>
      </c>
      <c r="AI20" s="8">
        <f t="shared" si="6"/>
        <v>3.6666666666666665</v>
      </c>
      <c r="AJ20" s="8">
        <v>0.90909090909090906</v>
      </c>
      <c r="AK20" s="8">
        <v>1</v>
      </c>
      <c r="AL20" s="8">
        <v>0.44642857142857145</v>
      </c>
      <c r="AM20" s="8">
        <v>9.0909090909090912E-2</v>
      </c>
      <c r="AN20" s="8">
        <v>0.1</v>
      </c>
      <c r="AO20" s="8"/>
    </row>
    <row r="21" spans="1:41" x14ac:dyDescent="0.2">
      <c r="A21" s="9">
        <v>22</v>
      </c>
      <c r="B21" s="8">
        <v>0</v>
      </c>
      <c r="C21" s="8">
        <v>0</v>
      </c>
      <c r="D21" s="8">
        <v>19.5</v>
      </c>
      <c r="E21" s="8">
        <v>11.5</v>
      </c>
      <c r="F21" s="8">
        <f t="shared" si="0"/>
        <v>1.6956521739130435</v>
      </c>
      <c r="G21" s="8">
        <v>19.7</v>
      </c>
      <c r="H21" s="8">
        <v>15</v>
      </c>
      <c r="I21" s="8">
        <f t="shared" si="2"/>
        <v>1.3133333333333332</v>
      </c>
      <c r="J21" s="8">
        <v>1</v>
      </c>
      <c r="K21" s="8">
        <v>1</v>
      </c>
      <c r="L21" s="8">
        <v>0.62857142857142856</v>
      </c>
      <c r="M21" s="8">
        <v>1</v>
      </c>
      <c r="N21" s="8">
        <v>1</v>
      </c>
      <c r="O21" s="8">
        <v>6</v>
      </c>
      <c r="P21" s="8">
        <v>4</v>
      </c>
      <c r="Q21" s="8">
        <v>20</v>
      </c>
      <c r="R21" s="8">
        <v>7.5</v>
      </c>
      <c r="S21" s="8">
        <f t="shared" si="3"/>
        <v>2.6666666666666665</v>
      </c>
      <c r="T21" s="8">
        <v>21</v>
      </c>
      <c r="U21" s="8">
        <v>21.5</v>
      </c>
      <c r="V21" s="8">
        <f t="shared" si="4"/>
        <v>0.97674418604651159</v>
      </c>
      <c r="W21" s="8">
        <v>1</v>
      </c>
      <c r="X21" s="8">
        <v>0.8</v>
      </c>
      <c r="Y21" s="8">
        <v>0.55000000000000004</v>
      </c>
      <c r="Z21" s="9">
        <v>0.25454545454545452</v>
      </c>
      <c r="AA21" s="8">
        <v>0.6</v>
      </c>
      <c r="AB21" s="8">
        <v>0</v>
      </c>
      <c r="AC21" s="8">
        <v>1</v>
      </c>
      <c r="AD21" s="8">
        <v>31</v>
      </c>
      <c r="AE21" s="8">
        <v>5.9</v>
      </c>
      <c r="AF21" s="8">
        <f t="shared" si="5"/>
        <v>5.2542372881355925</v>
      </c>
      <c r="AG21" s="8">
        <v>26.8</v>
      </c>
      <c r="AH21" s="8">
        <v>6.5</v>
      </c>
      <c r="AI21" s="8">
        <f t="shared" si="6"/>
        <v>4.1230769230769235</v>
      </c>
      <c r="AJ21" s="8">
        <v>0.90909090909090906</v>
      </c>
      <c r="AK21" s="8">
        <v>0.8</v>
      </c>
      <c r="AL21" s="8">
        <v>0.42307692307692307</v>
      </c>
      <c r="AM21" s="8">
        <v>0.10909090909090909</v>
      </c>
      <c r="AN21" s="8">
        <v>0.2</v>
      </c>
      <c r="AO21" s="8"/>
    </row>
    <row r="22" spans="1:41" x14ac:dyDescent="0.2">
      <c r="A22" s="9"/>
      <c r="B22" s="8"/>
      <c r="C22" s="8"/>
      <c r="D22" s="8"/>
      <c r="E22" s="8"/>
      <c r="F22" s="8"/>
      <c r="G22" s="8">
        <v>9.4</v>
      </c>
      <c r="H22" s="8">
        <v>6.5</v>
      </c>
      <c r="I22" s="8">
        <f t="shared" si="2"/>
        <v>1.4461538461538461</v>
      </c>
      <c r="J22" s="8"/>
      <c r="K22" s="8">
        <v>1</v>
      </c>
      <c r="L22" s="8"/>
      <c r="M22" s="8"/>
      <c r="N22" s="8">
        <v>0.33333333333333331</v>
      </c>
      <c r="O22" s="8"/>
      <c r="P22" s="8"/>
      <c r="Q22" s="8"/>
      <c r="R22" s="8"/>
      <c r="S22" s="8"/>
      <c r="T22" s="8">
        <v>15</v>
      </c>
      <c r="U22" s="8">
        <v>10.5</v>
      </c>
      <c r="V22" s="8">
        <f t="shared" si="4"/>
        <v>1.4285714285714286</v>
      </c>
      <c r="W22" s="8"/>
      <c r="X22" s="8">
        <v>0.66666666666666663</v>
      </c>
      <c r="Y22" s="8"/>
      <c r="Z22" s="9"/>
      <c r="AA22" s="8">
        <v>0</v>
      </c>
      <c r="AB22" s="8">
        <v>1</v>
      </c>
      <c r="AC22" s="8"/>
      <c r="AD22" s="8"/>
      <c r="AE22" s="8"/>
      <c r="AF22" s="8"/>
      <c r="AG22" s="8">
        <v>5.2</v>
      </c>
      <c r="AH22" s="8">
        <v>4</v>
      </c>
      <c r="AI22" s="8">
        <f t="shared" si="6"/>
        <v>1.3</v>
      </c>
      <c r="AJ22" s="8"/>
      <c r="AK22" s="8">
        <v>1</v>
      </c>
      <c r="AL22" s="8"/>
      <c r="AM22" s="8"/>
      <c r="AN22" s="8">
        <v>0.33333333333333331</v>
      </c>
      <c r="AO22" s="8"/>
    </row>
    <row r="23" spans="1:41" x14ac:dyDescent="0.2">
      <c r="A23" s="9"/>
      <c r="B23" s="8"/>
      <c r="C23" s="8"/>
      <c r="D23" s="8"/>
      <c r="E23" s="8"/>
      <c r="F23" s="8"/>
      <c r="G23" s="8">
        <v>9</v>
      </c>
      <c r="H23" s="8">
        <v>6.5</v>
      </c>
      <c r="I23" s="8">
        <f t="shared" si="2"/>
        <v>1.3846153846153846</v>
      </c>
      <c r="J23" s="8"/>
      <c r="K23" s="8">
        <v>0.75</v>
      </c>
      <c r="L23" s="8"/>
      <c r="M23" s="8"/>
      <c r="N23" s="8">
        <v>0.5</v>
      </c>
      <c r="O23" s="8"/>
      <c r="P23" s="8"/>
      <c r="Q23" s="8"/>
      <c r="R23" s="8"/>
      <c r="S23" s="8"/>
      <c r="T23" s="8">
        <v>10.3</v>
      </c>
      <c r="U23" s="8">
        <v>9</v>
      </c>
      <c r="V23" s="8">
        <f t="shared" si="4"/>
        <v>1.1444444444444446</v>
      </c>
      <c r="W23" s="8"/>
      <c r="X23" s="8">
        <v>0.75</v>
      </c>
      <c r="Y23" s="8"/>
      <c r="Z23" s="9"/>
      <c r="AA23" s="8">
        <v>0.5</v>
      </c>
      <c r="AB23" s="8"/>
      <c r="AC23" s="8"/>
      <c r="AD23" s="8"/>
      <c r="AE23" s="8"/>
      <c r="AF23" s="8"/>
      <c r="AG23" s="8">
        <v>7.8</v>
      </c>
      <c r="AH23" s="8">
        <v>5.3</v>
      </c>
      <c r="AI23" s="8">
        <f t="shared" si="6"/>
        <v>1.4716981132075473</v>
      </c>
      <c r="AJ23" s="8"/>
      <c r="AK23" s="8">
        <v>0.5</v>
      </c>
      <c r="AL23" s="8"/>
      <c r="AM23" s="8"/>
      <c r="AN23" s="8">
        <v>0.16666666666666666</v>
      </c>
      <c r="AO23" s="8"/>
    </row>
    <row r="24" spans="1:41" x14ac:dyDescent="0.2">
      <c r="A24" s="9"/>
      <c r="B24" s="8"/>
      <c r="C24" s="8"/>
      <c r="D24" s="8"/>
      <c r="E24" s="8"/>
      <c r="F24" s="8"/>
      <c r="G24" s="8">
        <v>11</v>
      </c>
      <c r="H24" s="8">
        <v>4.2</v>
      </c>
      <c r="I24" s="8">
        <f t="shared" si="2"/>
        <v>2.6190476190476191</v>
      </c>
      <c r="J24" s="8"/>
      <c r="K24" s="8">
        <v>1</v>
      </c>
      <c r="L24" s="8"/>
      <c r="M24" s="8"/>
      <c r="N24" s="8">
        <v>1</v>
      </c>
      <c r="O24" s="8"/>
      <c r="P24" s="8"/>
      <c r="Q24" s="8"/>
      <c r="R24" s="8"/>
      <c r="S24" s="8"/>
      <c r="T24" s="8">
        <v>31.5</v>
      </c>
      <c r="U24" s="8">
        <v>3.8</v>
      </c>
      <c r="V24" s="8">
        <f t="shared" si="4"/>
        <v>8.2894736842105274</v>
      </c>
      <c r="W24" s="8"/>
      <c r="X24" s="8">
        <v>0.6</v>
      </c>
      <c r="Y24" s="8"/>
      <c r="Z24" s="9"/>
      <c r="AA24" s="8">
        <v>0.1</v>
      </c>
      <c r="AB24" s="8"/>
      <c r="AC24" s="8"/>
      <c r="AD24" s="8"/>
      <c r="AE24" s="8"/>
      <c r="AF24" s="8"/>
      <c r="AG24" s="8">
        <v>8.6</v>
      </c>
      <c r="AH24" s="8">
        <v>3.2</v>
      </c>
      <c r="AI24" s="8">
        <f t="shared" si="6"/>
        <v>2.6874999999999996</v>
      </c>
      <c r="AJ24" s="8"/>
      <c r="AK24" s="8">
        <v>1</v>
      </c>
      <c r="AL24" s="8"/>
      <c r="AM24" s="8"/>
      <c r="AN24" s="8">
        <v>0.1</v>
      </c>
      <c r="AO24" s="8"/>
    </row>
    <row r="25" spans="1:41" x14ac:dyDescent="0.2">
      <c r="A25" s="9">
        <f>_xlfn.STDEV.P(A2:A21)</f>
        <v>4.3043582564651839</v>
      </c>
      <c r="B25" s="9">
        <f>_xlfn.STDEV.P(B2:B21)</f>
        <v>1.4309088021254184</v>
      </c>
      <c r="C25" s="8"/>
      <c r="D25" s="8"/>
      <c r="E25" s="8"/>
      <c r="F25" s="8"/>
      <c r="G25" s="8">
        <v>11.4</v>
      </c>
      <c r="H25" s="8">
        <v>3.4</v>
      </c>
      <c r="I25" s="8">
        <f t="shared" si="2"/>
        <v>3.3529411764705883</v>
      </c>
      <c r="J25" s="8"/>
      <c r="K25" s="8">
        <v>1</v>
      </c>
      <c r="L25" s="8"/>
      <c r="M25" s="8"/>
      <c r="N25" s="8">
        <v>1</v>
      </c>
      <c r="O25" s="8"/>
      <c r="P25" s="8"/>
      <c r="Q25" s="8"/>
      <c r="R25" s="8"/>
      <c r="S25" s="8"/>
      <c r="T25" s="8">
        <v>14</v>
      </c>
      <c r="U25" s="8">
        <v>14.4</v>
      </c>
      <c r="V25" s="8">
        <f t="shared" si="4"/>
        <v>0.97222222222222221</v>
      </c>
      <c r="W25" s="8"/>
      <c r="X25" s="8">
        <v>0.8</v>
      </c>
      <c r="Y25" s="8"/>
      <c r="Z25" s="9"/>
      <c r="AA25" s="8">
        <v>0.4</v>
      </c>
      <c r="AB25" s="8"/>
      <c r="AC25" s="8"/>
      <c r="AD25" s="8"/>
      <c r="AE25" s="8"/>
      <c r="AF25" s="8"/>
      <c r="AG25" s="8">
        <v>16</v>
      </c>
      <c r="AH25" s="8">
        <v>4.5999999999999996</v>
      </c>
      <c r="AI25" s="8">
        <f t="shared" si="6"/>
        <v>3.4782608695652177</v>
      </c>
      <c r="AJ25" s="8"/>
      <c r="AK25" s="8">
        <v>0.8</v>
      </c>
      <c r="AL25" s="8"/>
      <c r="AM25" s="8"/>
      <c r="AN25" s="8">
        <v>0.1</v>
      </c>
      <c r="AO25" s="8"/>
    </row>
    <row r="26" spans="1:41" x14ac:dyDescent="0.2">
      <c r="A26" s="9"/>
      <c r="B26" s="8"/>
      <c r="C26" s="8"/>
      <c r="D26" s="8"/>
      <c r="E26" s="8"/>
      <c r="F26" s="8"/>
      <c r="G26" s="8">
        <v>18.899999999999999</v>
      </c>
      <c r="H26" s="8">
        <v>5.9</v>
      </c>
      <c r="I26" s="8">
        <f t="shared" si="2"/>
        <v>3.203389830508474</v>
      </c>
      <c r="J26" s="8"/>
      <c r="K26" s="8">
        <v>1</v>
      </c>
      <c r="L26" s="8"/>
      <c r="M26" s="8"/>
      <c r="N26" s="8">
        <v>1</v>
      </c>
      <c r="O26" s="8"/>
      <c r="P26" s="8"/>
      <c r="Q26" s="8"/>
      <c r="R26" s="8"/>
      <c r="S26" s="8"/>
      <c r="T26" s="8">
        <v>26.5</v>
      </c>
      <c r="U26" s="8">
        <v>3.8</v>
      </c>
      <c r="V26" s="8">
        <f t="shared" si="4"/>
        <v>6.9736842105263159</v>
      </c>
      <c r="W26" s="8"/>
      <c r="X26" s="8">
        <v>0.6</v>
      </c>
      <c r="Y26" s="8"/>
      <c r="Z26" s="9"/>
      <c r="AA26" s="8">
        <v>0.1</v>
      </c>
      <c r="AB26" s="8"/>
      <c r="AC26" s="8"/>
      <c r="AD26" s="8"/>
      <c r="AE26" s="8"/>
      <c r="AF26" s="8"/>
      <c r="AG26" s="8">
        <v>12.2</v>
      </c>
      <c r="AH26" s="8">
        <v>3.6</v>
      </c>
      <c r="AI26" s="8">
        <f t="shared" si="6"/>
        <v>3.3888888888888884</v>
      </c>
      <c r="AJ26" s="8"/>
      <c r="AK26" s="8">
        <v>1</v>
      </c>
      <c r="AL26" s="8"/>
      <c r="AM26" s="8"/>
      <c r="AN26" s="8">
        <v>0.2</v>
      </c>
      <c r="AO26" s="8"/>
    </row>
    <row r="27" spans="1:41" x14ac:dyDescent="0.2">
      <c r="A27" s="9"/>
      <c r="B27" s="8"/>
      <c r="C27" s="8"/>
      <c r="D27" s="8"/>
      <c r="E27" s="8"/>
      <c r="F27" s="8"/>
      <c r="G27" s="8">
        <v>14.6</v>
      </c>
      <c r="H27" s="8">
        <v>5.3</v>
      </c>
      <c r="I27" s="8">
        <f t="shared" si="2"/>
        <v>2.7547169811320753</v>
      </c>
      <c r="J27" s="8"/>
      <c r="K27" s="8">
        <v>1</v>
      </c>
      <c r="L27" s="8"/>
      <c r="M27" s="8"/>
      <c r="N27" s="8">
        <v>0.66666666666666663</v>
      </c>
      <c r="O27" s="8"/>
      <c r="P27" s="8"/>
      <c r="Q27" s="8"/>
      <c r="R27" s="8"/>
      <c r="S27" s="8"/>
      <c r="T27" s="8">
        <v>4.3</v>
      </c>
      <c r="U27" s="8">
        <v>5</v>
      </c>
      <c r="V27" s="8">
        <f t="shared" si="4"/>
        <v>0.86</v>
      </c>
      <c r="W27" s="8"/>
      <c r="X27" s="8">
        <v>1</v>
      </c>
      <c r="Y27" s="8"/>
      <c r="Z27" s="9"/>
      <c r="AA27" s="8">
        <v>0.33333333333333331</v>
      </c>
      <c r="AB27" s="8"/>
      <c r="AC27" s="8"/>
      <c r="AD27" s="8"/>
      <c r="AE27" s="8"/>
      <c r="AF27" s="8"/>
      <c r="AG27" s="8">
        <v>6.5</v>
      </c>
      <c r="AH27" s="8">
        <v>3.1</v>
      </c>
      <c r="AI27" s="8">
        <f t="shared" si="6"/>
        <v>2.096774193548387</v>
      </c>
      <c r="AJ27" s="8"/>
      <c r="AK27" s="8">
        <v>1</v>
      </c>
      <c r="AL27" s="8"/>
      <c r="AM27" s="8"/>
      <c r="AN27" s="8">
        <v>0.33333333333333331</v>
      </c>
      <c r="AO27" s="8"/>
    </row>
    <row r="28" spans="1:41" x14ac:dyDescent="0.2">
      <c r="A28" s="9"/>
      <c r="B28" s="8"/>
      <c r="C28" s="8"/>
      <c r="D28" s="8"/>
      <c r="E28" s="8"/>
      <c r="F28" s="8"/>
      <c r="G28" s="8">
        <v>9.6999999999999993</v>
      </c>
      <c r="H28" s="8">
        <v>7.7</v>
      </c>
      <c r="I28" s="8">
        <f t="shared" si="2"/>
        <v>1.2597402597402596</v>
      </c>
      <c r="J28" s="8"/>
      <c r="K28" s="8">
        <v>0.5</v>
      </c>
      <c r="L28" s="8"/>
      <c r="M28" s="8"/>
      <c r="N28" s="8">
        <v>0.5</v>
      </c>
      <c r="O28" s="8"/>
      <c r="P28" s="8"/>
      <c r="Q28" s="8"/>
      <c r="R28" s="8"/>
      <c r="S28" s="8"/>
      <c r="T28" s="8">
        <v>10.7</v>
      </c>
      <c r="U28" s="8">
        <v>9.8000000000000007</v>
      </c>
      <c r="V28" s="8">
        <f t="shared" si="4"/>
        <v>1.0918367346938773</v>
      </c>
      <c r="W28" s="8"/>
      <c r="X28" s="8">
        <v>0.75</v>
      </c>
      <c r="Y28" s="8"/>
      <c r="Z28" s="9"/>
      <c r="AA28" s="8">
        <v>0.5</v>
      </c>
      <c r="AB28" s="8"/>
      <c r="AC28" s="8"/>
      <c r="AD28" s="8"/>
      <c r="AE28" s="8"/>
      <c r="AF28" s="8"/>
      <c r="AG28" s="8">
        <v>10.8</v>
      </c>
      <c r="AH28" s="8">
        <v>6.5</v>
      </c>
      <c r="AI28" s="8">
        <f t="shared" si="6"/>
        <v>1.6615384615384616</v>
      </c>
      <c r="AJ28" s="8"/>
      <c r="AK28" s="8">
        <v>0.5</v>
      </c>
      <c r="AL28" s="8"/>
      <c r="AM28" s="8"/>
      <c r="AN28" s="8">
        <v>0</v>
      </c>
      <c r="AO28" s="8"/>
    </row>
    <row r="29" spans="1:41" x14ac:dyDescent="0.2">
      <c r="A29" s="9"/>
      <c r="B29" s="8"/>
      <c r="C29" s="8"/>
      <c r="D29" s="8"/>
      <c r="E29" s="8"/>
      <c r="F29" s="8"/>
      <c r="G29" s="8">
        <v>8.5</v>
      </c>
      <c r="H29" s="8">
        <v>1.9</v>
      </c>
      <c r="I29" s="8">
        <f t="shared" si="2"/>
        <v>4.4736842105263159</v>
      </c>
      <c r="J29" s="8"/>
      <c r="K29" s="8">
        <v>0</v>
      </c>
      <c r="L29" s="8"/>
      <c r="M29" s="8"/>
      <c r="N29" s="8">
        <v>1</v>
      </c>
      <c r="O29" s="8"/>
      <c r="P29" s="8"/>
      <c r="Q29" s="8"/>
      <c r="R29" s="8"/>
      <c r="S29" s="8"/>
      <c r="T29" s="8">
        <v>24.6</v>
      </c>
      <c r="U29" s="8">
        <v>2.5</v>
      </c>
      <c r="V29" s="8">
        <f t="shared" si="4"/>
        <v>9.84</v>
      </c>
      <c r="W29" s="8"/>
      <c r="X29" s="8">
        <v>0</v>
      </c>
      <c r="Y29" s="8"/>
      <c r="Z29" s="9"/>
      <c r="AA29" s="8">
        <v>1</v>
      </c>
      <c r="AB29" s="8"/>
      <c r="AC29" s="8"/>
      <c r="AD29" s="8"/>
      <c r="AE29" s="8"/>
      <c r="AF29" s="8"/>
      <c r="AG29" s="8">
        <v>4.7</v>
      </c>
      <c r="AH29" s="8">
        <v>1.5</v>
      </c>
      <c r="AI29" s="8">
        <f t="shared" si="6"/>
        <v>3.1333333333333333</v>
      </c>
      <c r="AJ29" s="8"/>
      <c r="AK29" s="8">
        <v>1</v>
      </c>
      <c r="AL29" s="8"/>
      <c r="AM29" s="8"/>
      <c r="AN29" s="8">
        <v>1</v>
      </c>
      <c r="AO29" s="8"/>
    </row>
    <row r="30" spans="1:41" x14ac:dyDescent="0.2">
      <c r="A30" s="9"/>
      <c r="B30" s="8"/>
      <c r="C30" s="8"/>
      <c r="D30" s="8"/>
      <c r="E30" s="8"/>
      <c r="F30" s="8"/>
      <c r="G30" s="8">
        <v>12</v>
      </c>
      <c r="H30" s="8">
        <v>2.7</v>
      </c>
      <c r="I30" s="8">
        <f t="shared" si="2"/>
        <v>4.4444444444444438</v>
      </c>
      <c r="J30" s="8"/>
      <c r="K30" s="8">
        <v>1</v>
      </c>
      <c r="L30" s="8"/>
      <c r="M30" s="8"/>
      <c r="N30" s="8">
        <v>1</v>
      </c>
      <c r="O30" s="8"/>
      <c r="P30" s="8"/>
      <c r="Q30" s="8"/>
      <c r="R30" s="8"/>
      <c r="S30" s="8"/>
      <c r="T30" s="8">
        <v>16</v>
      </c>
      <c r="U30" s="8">
        <v>14.3</v>
      </c>
      <c r="V30" s="8">
        <f t="shared" si="4"/>
        <v>1.1188811188811187</v>
      </c>
      <c r="W30" s="8"/>
      <c r="X30" s="8">
        <v>0.8</v>
      </c>
      <c r="Y30" s="8"/>
      <c r="Z30" s="9"/>
      <c r="AA30" s="8">
        <v>0.5</v>
      </c>
      <c r="AB30" s="8"/>
      <c r="AC30" s="8"/>
      <c r="AD30" s="8"/>
      <c r="AE30" s="8"/>
      <c r="AF30" s="8"/>
      <c r="AG30" s="8">
        <v>18.3</v>
      </c>
      <c r="AH30" s="8">
        <v>4.3</v>
      </c>
      <c r="AI30" s="8">
        <f t="shared" si="6"/>
        <v>4.2558139534883725</v>
      </c>
      <c r="AJ30" s="8"/>
      <c r="AK30" s="8">
        <v>0.8</v>
      </c>
      <c r="AL30" s="8"/>
      <c r="AM30" s="8"/>
      <c r="AN30" s="8">
        <v>0.2</v>
      </c>
      <c r="AO30" s="8"/>
    </row>
    <row r="31" spans="1:41" x14ac:dyDescent="0.2">
      <c r="A31" s="9"/>
      <c r="B31" s="8"/>
      <c r="C31" s="8"/>
      <c r="D31" s="8"/>
      <c r="E31" s="8"/>
      <c r="F31" s="8"/>
      <c r="G31" s="8">
        <v>5.5</v>
      </c>
      <c r="H31" s="8">
        <v>3.4</v>
      </c>
      <c r="I31" s="8">
        <f t="shared" si="2"/>
        <v>1.6176470588235294</v>
      </c>
      <c r="J31" s="8"/>
      <c r="K31" s="8">
        <v>1</v>
      </c>
      <c r="L31" s="8"/>
      <c r="M31" s="8"/>
      <c r="N31" s="8">
        <v>1</v>
      </c>
      <c r="O31" s="8"/>
      <c r="P31" s="8"/>
      <c r="Q31" s="8"/>
      <c r="R31" s="8"/>
      <c r="S31" s="8"/>
      <c r="T31" s="8">
        <v>7</v>
      </c>
      <c r="U31" s="8">
        <v>7.4</v>
      </c>
      <c r="V31" s="8">
        <f t="shared" si="4"/>
        <v>0.94594594594594594</v>
      </c>
      <c r="W31" s="8"/>
      <c r="X31" s="8">
        <v>1</v>
      </c>
      <c r="Y31" s="8"/>
      <c r="Z31" s="9"/>
      <c r="AA31" s="8">
        <v>0.33333333333333331</v>
      </c>
      <c r="AB31" s="8"/>
      <c r="AC31" s="8"/>
      <c r="AD31" s="8"/>
      <c r="AE31" s="8"/>
      <c r="AF31" s="8"/>
      <c r="AG31" s="8">
        <v>5.5</v>
      </c>
      <c r="AH31" s="8">
        <v>3.2</v>
      </c>
      <c r="AI31" s="8">
        <f t="shared" si="6"/>
        <v>1.71875</v>
      </c>
      <c r="AJ31" s="8"/>
      <c r="AK31" s="8">
        <v>1</v>
      </c>
      <c r="AL31" s="8"/>
      <c r="AM31" s="8"/>
      <c r="AN31" s="8">
        <v>0</v>
      </c>
      <c r="AO31" s="8"/>
    </row>
    <row r="32" spans="1:41" x14ac:dyDescent="0.2">
      <c r="A32" s="9"/>
      <c r="B32" s="8"/>
      <c r="C32" s="8"/>
      <c r="D32" s="8"/>
      <c r="E32" s="8"/>
      <c r="F32" s="8"/>
      <c r="G32" s="8">
        <v>13.7</v>
      </c>
      <c r="H32" s="8">
        <v>4.7</v>
      </c>
      <c r="I32" s="8">
        <f t="shared" si="2"/>
        <v>2.9148936170212765</v>
      </c>
      <c r="J32" s="8"/>
      <c r="K32" s="8">
        <v>0</v>
      </c>
      <c r="L32" s="8"/>
      <c r="M32" s="8"/>
      <c r="N32" s="8">
        <v>0.66666666666666663</v>
      </c>
      <c r="O32" s="8"/>
      <c r="P32" s="8"/>
      <c r="Q32" s="8"/>
      <c r="R32" s="8"/>
      <c r="S32" s="8"/>
      <c r="T32" s="8">
        <v>12.6</v>
      </c>
      <c r="U32" s="8">
        <v>10.1</v>
      </c>
      <c r="V32" s="8">
        <f t="shared" si="4"/>
        <v>1.2475247524752475</v>
      </c>
      <c r="W32" s="8"/>
      <c r="X32" s="8">
        <v>0.66666666666666663</v>
      </c>
      <c r="Y32" s="8"/>
      <c r="Z32" s="9"/>
      <c r="AA32" s="8">
        <v>0</v>
      </c>
      <c r="AB32" s="8"/>
      <c r="AC32" s="8"/>
      <c r="AD32" s="8"/>
      <c r="AE32" s="8"/>
      <c r="AF32" s="8"/>
      <c r="AG32" s="8">
        <v>14</v>
      </c>
      <c r="AH32" s="8">
        <v>5</v>
      </c>
      <c r="AI32" s="8">
        <f t="shared" si="6"/>
        <v>2.8</v>
      </c>
      <c r="AJ32" s="8"/>
      <c r="AK32" s="8">
        <v>0.66666666666666663</v>
      </c>
      <c r="AL32" s="8"/>
      <c r="AM32" s="8"/>
      <c r="AN32" s="8">
        <v>0</v>
      </c>
      <c r="AO32" s="8"/>
    </row>
    <row r="33" spans="1:41" x14ac:dyDescent="0.2">
      <c r="A33" s="9"/>
      <c r="B33" s="8"/>
      <c r="C33" s="8"/>
      <c r="D33" s="8"/>
      <c r="E33" s="8"/>
      <c r="F33" s="8"/>
      <c r="G33" s="8">
        <v>8.5</v>
      </c>
      <c r="H33" s="8">
        <v>7</v>
      </c>
      <c r="I33" s="8">
        <f t="shared" si="2"/>
        <v>1.2142857142857142</v>
      </c>
      <c r="J33" s="8"/>
      <c r="K33" s="8">
        <v>0.75</v>
      </c>
      <c r="L33" s="8"/>
      <c r="M33" s="8"/>
      <c r="N33" s="8">
        <v>0.5</v>
      </c>
      <c r="O33" s="8"/>
      <c r="P33" s="8"/>
      <c r="Q33" s="8"/>
      <c r="R33" s="8"/>
      <c r="S33" s="8"/>
      <c r="T33" s="8">
        <v>12</v>
      </c>
      <c r="U33" s="8">
        <v>10.8</v>
      </c>
      <c r="V33" s="8">
        <f t="shared" si="4"/>
        <v>1.1111111111111109</v>
      </c>
      <c r="W33" s="8"/>
      <c r="X33" s="8">
        <v>0.75</v>
      </c>
      <c r="Y33" s="8"/>
      <c r="Z33" s="9"/>
      <c r="AA33" s="8">
        <v>0.5</v>
      </c>
      <c r="AB33" s="8"/>
      <c r="AC33" s="8"/>
      <c r="AD33" s="8"/>
      <c r="AE33" s="8"/>
      <c r="AF33" s="8"/>
      <c r="AG33" s="8">
        <v>11.5</v>
      </c>
      <c r="AH33" s="8">
        <v>6.8</v>
      </c>
      <c r="AI33" s="8">
        <f t="shared" si="6"/>
        <v>1.6911764705882353</v>
      </c>
      <c r="AJ33" s="8"/>
      <c r="AK33" s="8">
        <v>0.5</v>
      </c>
      <c r="AL33" s="8"/>
      <c r="AM33" s="8"/>
      <c r="AN33" s="8">
        <v>0</v>
      </c>
      <c r="AO33" s="8"/>
    </row>
    <row r="34" spans="1:41" x14ac:dyDescent="0.2">
      <c r="A34" s="9"/>
      <c r="B34" s="8"/>
      <c r="C34" s="8"/>
      <c r="D34" s="8"/>
      <c r="E34" s="8"/>
      <c r="F34" s="8"/>
      <c r="G34" s="8">
        <v>11.8</v>
      </c>
      <c r="H34" s="8">
        <v>3.5</v>
      </c>
      <c r="I34" s="8">
        <f t="shared" si="2"/>
        <v>3.3714285714285714</v>
      </c>
      <c r="J34" s="8"/>
      <c r="K34" s="8">
        <v>1</v>
      </c>
      <c r="L34" s="8"/>
      <c r="M34" s="8"/>
      <c r="N34" s="8">
        <v>1</v>
      </c>
      <c r="O34" s="8"/>
      <c r="P34" s="8"/>
      <c r="Q34" s="8"/>
      <c r="R34" s="8"/>
      <c r="S34" s="8"/>
      <c r="T34" s="8">
        <v>17.5</v>
      </c>
      <c r="U34" s="8">
        <v>15.7</v>
      </c>
      <c r="V34" s="8">
        <f t="shared" si="4"/>
        <v>1.1146496815286624</v>
      </c>
      <c r="W34" s="8"/>
      <c r="X34" s="8">
        <v>0.8</v>
      </c>
      <c r="Y34" s="8"/>
      <c r="Z34" s="9"/>
      <c r="AA34" s="8">
        <v>0.4</v>
      </c>
      <c r="AB34" s="8"/>
      <c r="AC34" s="8"/>
      <c r="AD34" s="8"/>
      <c r="AE34" s="8"/>
      <c r="AF34" s="8"/>
      <c r="AG34" s="8">
        <v>19.3</v>
      </c>
      <c r="AH34" s="8">
        <v>5.7</v>
      </c>
      <c r="AI34" s="8">
        <f t="shared" si="6"/>
        <v>3.3859649122807016</v>
      </c>
      <c r="AJ34" s="8"/>
      <c r="AK34" s="8">
        <v>0.8</v>
      </c>
      <c r="AL34" s="8"/>
      <c r="AM34" s="8"/>
      <c r="AN34" s="8">
        <v>0.2</v>
      </c>
      <c r="AO34" s="8"/>
    </row>
    <row r="35" spans="1:41" x14ac:dyDescent="0.2">
      <c r="A35" s="9"/>
      <c r="B35" s="8"/>
      <c r="C35" s="8"/>
      <c r="D35" s="8"/>
      <c r="E35" s="8"/>
      <c r="F35" s="8"/>
      <c r="G35" s="8">
        <v>5.7</v>
      </c>
      <c r="H35" s="8">
        <v>4</v>
      </c>
      <c r="I35" s="8">
        <f t="shared" si="2"/>
        <v>1.425</v>
      </c>
      <c r="J35" s="8"/>
      <c r="K35" s="8">
        <v>1</v>
      </c>
      <c r="L35" s="8"/>
      <c r="M35" s="8"/>
      <c r="N35" s="8">
        <v>1</v>
      </c>
      <c r="O35" s="8"/>
      <c r="P35" s="8"/>
      <c r="Q35" s="8"/>
      <c r="R35" s="8"/>
      <c r="S35" s="8"/>
      <c r="T35" s="8">
        <v>7.9</v>
      </c>
      <c r="U35" s="8">
        <v>8</v>
      </c>
      <c r="V35" s="8">
        <f t="shared" si="4"/>
        <v>0.98750000000000004</v>
      </c>
      <c r="W35" s="8"/>
      <c r="X35" s="8">
        <v>1</v>
      </c>
      <c r="Y35" s="8"/>
      <c r="Z35" s="9"/>
      <c r="AA35" s="8">
        <v>0.33333333333333331</v>
      </c>
      <c r="AB35" s="8"/>
      <c r="AC35" s="8"/>
      <c r="AD35" s="8"/>
      <c r="AE35" s="8"/>
      <c r="AF35" s="8"/>
      <c r="AG35" s="8">
        <v>6</v>
      </c>
      <c r="AH35" s="8">
        <v>3.5</v>
      </c>
      <c r="AI35" s="8">
        <f t="shared" si="6"/>
        <v>1.7142857142857142</v>
      </c>
      <c r="AJ35" s="8"/>
      <c r="AK35" s="8">
        <v>1</v>
      </c>
      <c r="AL35" s="8"/>
      <c r="AM35" s="8"/>
      <c r="AN35" s="8">
        <v>0</v>
      </c>
      <c r="AO35" s="8"/>
    </row>
    <row r="36" spans="1:41" x14ac:dyDescent="0.2">
      <c r="A36" s="9"/>
      <c r="B36" s="8"/>
      <c r="C36" s="8"/>
      <c r="D36" s="8"/>
      <c r="E36" s="8"/>
      <c r="F36" s="8"/>
      <c r="G36" s="8">
        <v>11.2</v>
      </c>
      <c r="H36" s="8">
        <v>3.5</v>
      </c>
      <c r="I36" s="8">
        <f t="shared" si="2"/>
        <v>3.1999999999999997</v>
      </c>
      <c r="J36" s="8"/>
      <c r="K36" s="8">
        <v>1</v>
      </c>
      <c r="L36" s="8"/>
      <c r="M36" s="8"/>
      <c r="N36" s="8">
        <v>0.33333333333333331</v>
      </c>
      <c r="O36" s="8"/>
      <c r="P36" s="8"/>
      <c r="Q36" s="8"/>
      <c r="R36" s="8"/>
      <c r="S36" s="8"/>
      <c r="T36" s="8">
        <v>13.7</v>
      </c>
      <c r="U36" s="8">
        <v>11</v>
      </c>
      <c r="V36" s="8">
        <f t="shared" si="4"/>
        <v>1.2454545454545454</v>
      </c>
      <c r="W36" s="8"/>
      <c r="X36" s="8">
        <v>0.66666666666666663</v>
      </c>
      <c r="Y36" s="8"/>
      <c r="Z36" s="9"/>
      <c r="AA36" s="8">
        <v>0</v>
      </c>
      <c r="AB36" s="8"/>
      <c r="AC36" s="8"/>
      <c r="AD36" s="8"/>
      <c r="AE36" s="8"/>
      <c r="AF36" s="8"/>
      <c r="AG36" s="8">
        <v>12.7</v>
      </c>
      <c r="AH36" s="8">
        <v>5.4</v>
      </c>
      <c r="AI36" s="8">
        <f t="shared" si="6"/>
        <v>2.3518518518518516</v>
      </c>
      <c r="AJ36" s="8"/>
      <c r="AK36" s="8">
        <v>0.66666666666666663</v>
      </c>
      <c r="AL36" s="8"/>
      <c r="AM36" s="8"/>
      <c r="AN36" s="8">
        <v>0</v>
      </c>
      <c r="AO36" s="8"/>
    </row>
    <row r="37" spans="1:41" x14ac:dyDescent="0.2">
      <c r="A37" s="9"/>
      <c r="B37" s="8"/>
      <c r="C37" s="8"/>
      <c r="D37" s="8"/>
      <c r="E37" s="8"/>
      <c r="F37" s="8"/>
      <c r="G37" s="8">
        <v>13.3</v>
      </c>
      <c r="H37" s="8">
        <v>6.9</v>
      </c>
      <c r="I37" s="8">
        <f t="shared" si="2"/>
        <v>1.9275362318840579</v>
      </c>
      <c r="J37" s="8"/>
      <c r="K37" s="8">
        <v>0.75</v>
      </c>
      <c r="L37" s="8"/>
      <c r="M37" s="8"/>
      <c r="N37" s="8">
        <v>0.66666666666666663</v>
      </c>
      <c r="O37" s="8"/>
      <c r="P37" s="8"/>
      <c r="Q37" s="8"/>
      <c r="R37" s="8"/>
      <c r="S37" s="8"/>
      <c r="T37" s="8">
        <v>10.8</v>
      </c>
      <c r="U37" s="8">
        <v>9.1999999999999993</v>
      </c>
      <c r="V37" s="8">
        <f t="shared" si="4"/>
        <v>1.173913043478261</v>
      </c>
      <c r="W37" s="8"/>
      <c r="X37" s="8">
        <v>0.75</v>
      </c>
      <c r="Y37" s="8"/>
      <c r="Z37" s="9"/>
      <c r="AA37" s="8">
        <v>0.5</v>
      </c>
      <c r="AB37" s="8"/>
      <c r="AC37" s="8"/>
      <c r="AD37" s="8"/>
      <c r="AE37" s="8"/>
      <c r="AF37" s="8"/>
      <c r="AG37" s="8">
        <v>9.8000000000000007</v>
      </c>
      <c r="AH37" s="8">
        <v>5.8</v>
      </c>
      <c r="AI37" s="8">
        <f t="shared" si="6"/>
        <v>1.6896551724137934</v>
      </c>
      <c r="AJ37" s="8"/>
      <c r="AK37" s="8">
        <v>0.75</v>
      </c>
      <c r="AL37" s="8"/>
      <c r="AM37" s="8"/>
      <c r="AN37" s="8">
        <v>0</v>
      </c>
      <c r="AO37" s="8"/>
    </row>
    <row r="38" spans="1:41" x14ac:dyDescent="0.2">
      <c r="A38" s="9"/>
      <c r="B38" s="8"/>
      <c r="C38" s="8"/>
      <c r="D38" s="8"/>
      <c r="E38" s="8"/>
      <c r="F38" s="8"/>
      <c r="G38" s="8">
        <v>10.8</v>
      </c>
      <c r="H38" s="8">
        <v>2.4</v>
      </c>
      <c r="I38" s="8">
        <f t="shared" si="2"/>
        <v>4.5000000000000009</v>
      </c>
      <c r="J38" s="8"/>
      <c r="K38" s="8">
        <v>0</v>
      </c>
      <c r="L38" s="8"/>
      <c r="M38" s="8"/>
      <c r="N38" s="8">
        <v>1</v>
      </c>
      <c r="O38" s="8"/>
      <c r="P38" s="8"/>
      <c r="Q38" s="8"/>
      <c r="R38" s="8"/>
      <c r="S38" s="8"/>
      <c r="T38" s="8">
        <v>23.5</v>
      </c>
      <c r="U38" s="8">
        <v>2.7</v>
      </c>
      <c r="V38" s="8">
        <f t="shared" si="4"/>
        <v>8.7037037037037024</v>
      </c>
      <c r="W38" s="8"/>
      <c r="X38" s="8">
        <v>0</v>
      </c>
      <c r="Y38" s="8"/>
      <c r="Z38" s="9"/>
      <c r="AA38" s="8">
        <v>1</v>
      </c>
      <c r="AB38" s="8"/>
      <c r="AC38" s="8"/>
      <c r="AD38" s="8"/>
      <c r="AE38" s="8"/>
      <c r="AF38" s="8"/>
      <c r="AG38" s="8">
        <v>5.5</v>
      </c>
      <c r="AH38" s="8">
        <v>1.8</v>
      </c>
      <c r="AI38" s="8">
        <f t="shared" si="6"/>
        <v>3.0555555555555554</v>
      </c>
      <c r="AJ38" s="8"/>
      <c r="AK38" s="8">
        <v>1</v>
      </c>
      <c r="AL38" s="8"/>
      <c r="AM38" s="8"/>
      <c r="AN38" s="8">
        <v>1</v>
      </c>
      <c r="AO38" s="8"/>
    </row>
    <row r="39" spans="1:41" x14ac:dyDescent="0.2">
      <c r="A39" s="9"/>
      <c r="B39" s="8"/>
      <c r="C39" s="8"/>
      <c r="D39" s="8"/>
      <c r="E39" s="8"/>
      <c r="F39" s="8"/>
      <c r="G39" s="8">
        <v>13</v>
      </c>
      <c r="H39" s="8">
        <v>4</v>
      </c>
      <c r="I39" s="8">
        <f t="shared" si="2"/>
        <v>3.25</v>
      </c>
      <c r="J39" s="8"/>
      <c r="K39" s="8">
        <v>21</v>
      </c>
      <c r="L39" s="8"/>
      <c r="M39" s="8"/>
      <c r="N39" s="8">
        <v>1</v>
      </c>
      <c r="O39" s="8"/>
      <c r="P39" s="8"/>
      <c r="Q39" s="8"/>
      <c r="R39" s="8"/>
      <c r="S39" s="8"/>
      <c r="T39" s="8">
        <v>13.9</v>
      </c>
      <c r="U39" s="8">
        <v>14</v>
      </c>
      <c r="V39" s="8">
        <f t="shared" si="4"/>
        <v>0.99285714285714288</v>
      </c>
      <c r="W39" s="8"/>
      <c r="X39" s="8">
        <v>0.8</v>
      </c>
      <c r="Y39" s="8"/>
      <c r="Z39" s="9"/>
      <c r="AA39" s="8">
        <v>0.4</v>
      </c>
      <c r="AB39" s="8"/>
      <c r="AC39" s="8"/>
      <c r="AD39" s="8"/>
      <c r="AE39" s="8"/>
      <c r="AF39" s="8"/>
      <c r="AG39" s="8">
        <v>19</v>
      </c>
      <c r="AH39" s="8">
        <v>5.0999999999999996</v>
      </c>
      <c r="AI39" s="8">
        <f t="shared" si="6"/>
        <v>3.7254901960784315</v>
      </c>
      <c r="AJ39" s="8"/>
      <c r="AK39" s="8">
        <v>0.8</v>
      </c>
      <c r="AL39" s="8"/>
      <c r="AM39" s="8"/>
      <c r="AN39" s="8">
        <v>0.4</v>
      </c>
      <c r="AO39" s="8"/>
    </row>
    <row r="40" spans="1:41" x14ac:dyDescent="0.2">
      <c r="A40" s="9"/>
      <c r="B40" s="8"/>
      <c r="C40" s="8"/>
      <c r="D40" s="8"/>
      <c r="E40" s="8"/>
      <c r="F40" s="8"/>
      <c r="G40" s="8">
        <v>14.4</v>
      </c>
      <c r="H40" s="8">
        <v>4.3</v>
      </c>
      <c r="I40" s="8">
        <f t="shared" si="2"/>
        <v>3.3488372093023258</v>
      </c>
      <c r="J40" s="8"/>
      <c r="K40" s="8">
        <v>0.66666666666666663</v>
      </c>
      <c r="L40" s="8"/>
      <c r="M40" s="8"/>
      <c r="N40" s="8">
        <v>0.33333333333333331</v>
      </c>
      <c r="O40" s="8"/>
      <c r="P40" s="8"/>
      <c r="Q40" s="8"/>
      <c r="R40" s="8"/>
      <c r="S40" s="8"/>
      <c r="T40" s="8">
        <v>6.5</v>
      </c>
      <c r="U40" s="8">
        <v>7</v>
      </c>
      <c r="V40" s="8">
        <f t="shared" si="4"/>
        <v>0.9285714285714286</v>
      </c>
      <c r="W40" s="8"/>
      <c r="X40" s="8">
        <v>1</v>
      </c>
      <c r="Y40" s="8"/>
      <c r="Z40" s="9"/>
      <c r="AA40" s="8">
        <v>0.33333333333333331</v>
      </c>
      <c r="AB40" s="8"/>
      <c r="AC40" s="8"/>
      <c r="AD40" s="8"/>
      <c r="AE40" s="8"/>
      <c r="AF40" s="8"/>
      <c r="AG40" s="8">
        <v>7</v>
      </c>
      <c r="AH40" s="8">
        <v>3.1</v>
      </c>
      <c r="AI40" s="8">
        <f t="shared" si="6"/>
        <v>2.258064516129032</v>
      </c>
      <c r="AJ40" s="8"/>
      <c r="AK40" s="8">
        <v>1</v>
      </c>
      <c r="AL40" s="8"/>
      <c r="AM40" s="8"/>
      <c r="AN40" s="8">
        <v>0</v>
      </c>
      <c r="AO40" s="8"/>
    </row>
    <row r="41" spans="1:41" x14ac:dyDescent="0.2">
      <c r="A41" s="9"/>
      <c r="B41" s="8"/>
      <c r="C41" s="8"/>
      <c r="D41" s="8"/>
      <c r="E41" s="8"/>
      <c r="F41" s="8"/>
      <c r="G41" s="8">
        <v>12.5</v>
      </c>
      <c r="H41" s="8">
        <v>7.7</v>
      </c>
      <c r="I41" s="8">
        <f t="shared" si="2"/>
        <v>1.6233766233766234</v>
      </c>
      <c r="J41" s="8"/>
      <c r="K41" s="8">
        <v>1</v>
      </c>
      <c r="L41" s="8"/>
      <c r="M41" s="8"/>
      <c r="N41" s="8">
        <v>1</v>
      </c>
      <c r="O41" s="8"/>
      <c r="P41" s="8"/>
      <c r="Q41" s="8"/>
      <c r="R41" s="8"/>
      <c r="S41" s="8"/>
      <c r="T41" s="8">
        <v>16.5</v>
      </c>
      <c r="U41" s="8">
        <v>4.5999999999999996</v>
      </c>
      <c r="V41" s="8">
        <f t="shared" si="4"/>
        <v>3.5869565217391308</v>
      </c>
      <c r="W41" s="8"/>
      <c r="X41" s="8">
        <v>0.66666666666666663</v>
      </c>
      <c r="Y41" s="8"/>
      <c r="Z41" s="9"/>
      <c r="AA41" s="8">
        <v>0.4</v>
      </c>
      <c r="AB41" s="8"/>
      <c r="AC41" s="8"/>
      <c r="AD41" s="8"/>
      <c r="AE41" s="8"/>
      <c r="AF41" s="8"/>
      <c r="AG41" s="8">
        <v>16</v>
      </c>
      <c r="AH41" s="8">
        <v>5.2</v>
      </c>
      <c r="AI41" s="8">
        <f t="shared" si="6"/>
        <v>3.0769230769230766</v>
      </c>
      <c r="AJ41" s="8"/>
      <c r="AK41" s="8">
        <v>0.83333333333333337</v>
      </c>
      <c r="AL41" s="8"/>
      <c r="AM41" s="8"/>
      <c r="AN41" s="8">
        <v>0.33333333333333331</v>
      </c>
      <c r="AO41" s="8"/>
    </row>
    <row r="42" spans="1:41" x14ac:dyDescent="0.2">
      <c r="A42" s="9"/>
      <c r="B42" s="8"/>
      <c r="C42" s="8"/>
      <c r="D42" s="8"/>
      <c r="E42" s="8"/>
      <c r="F42" s="8"/>
      <c r="G42" s="8">
        <v>10.4</v>
      </c>
      <c r="H42" s="8">
        <v>1</v>
      </c>
      <c r="I42" s="8">
        <f t="shared" si="2"/>
        <v>10.4</v>
      </c>
      <c r="J42" s="8"/>
      <c r="K42" s="8">
        <v>1</v>
      </c>
      <c r="L42" s="8"/>
      <c r="M42" s="8"/>
      <c r="N42" s="8">
        <v>0.33333333333333331</v>
      </c>
      <c r="O42" s="8"/>
      <c r="P42" s="8"/>
      <c r="Q42" s="8"/>
      <c r="R42" s="8"/>
      <c r="S42" s="8"/>
      <c r="T42" s="8">
        <v>28.8</v>
      </c>
      <c r="U42" s="8">
        <v>1.8</v>
      </c>
      <c r="V42" s="8">
        <f t="shared" si="4"/>
        <v>16</v>
      </c>
      <c r="W42" s="8"/>
      <c r="X42" s="8">
        <v>0.5</v>
      </c>
      <c r="Y42" s="8"/>
      <c r="Z42" s="9"/>
      <c r="AA42" s="8">
        <v>0.5</v>
      </c>
      <c r="AB42" s="8"/>
      <c r="AC42" s="8"/>
      <c r="AD42" s="8"/>
      <c r="AE42" s="8"/>
      <c r="AF42" s="8"/>
      <c r="AG42" s="8">
        <v>28</v>
      </c>
      <c r="AH42" s="8">
        <v>4</v>
      </c>
      <c r="AI42" s="8">
        <f t="shared" si="6"/>
        <v>7</v>
      </c>
      <c r="AJ42" s="8"/>
      <c r="AK42" s="8">
        <v>0.75</v>
      </c>
      <c r="AL42" s="8"/>
      <c r="AM42" s="8"/>
      <c r="AN42" s="8">
        <v>0.5</v>
      </c>
      <c r="AO42" s="8"/>
    </row>
    <row r="43" spans="1:41" x14ac:dyDescent="0.2">
      <c r="A43" s="9"/>
      <c r="B43" s="8"/>
      <c r="C43" s="8"/>
      <c r="D43" s="8"/>
      <c r="E43" s="8"/>
      <c r="F43" s="8"/>
      <c r="G43" s="8">
        <v>9.1999999999999993</v>
      </c>
      <c r="H43" s="8">
        <v>4.7</v>
      </c>
      <c r="I43" s="8">
        <f t="shared" si="2"/>
        <v>1.957446808510638</v>
      </c>
      <c r="J43" s="8"/>
      <c r="K43" s="8">
        <v>1</v>
      </c>
      <c r="L43" s="8"/>
      <c r="M43" s="8"/>
      <c r="N43" s="8">
        <v>1</v>
      </c>
      <c r="O43" s="8"/>
      <c r="P43" s="8"/>
      <c r="Q43" s="8"/>
      <c r="R43" s="8"/>
      <c r="S43" s="8"/>
      <c r="T43" s="8">
        <v>27.5</v>
      </c>
      <c r="U43" s="8">
        <v>2.2999999999999998</v>
      </c>
      <c r="V43" s="8">
        <f t="shared" si="4"/>
        <v>11.956521739130435</v>
      </c>
      <c r="W43" s="8"/>
      <c r="X43" s="8">
        <v>0.75</v>
      </c>
      <c r="Y43" s="8"/>
      <c r="Z43" s="9"/>
      <c r="AA43" s="8">
        <v>0.5</v>
      </c>
      <c r="AB43" s="8"/>
      <c r="AC43" s="8"/>
      <c r="AD43" s="8"/>
      <c r="AE43" s="8"/>
      <c r="AF43" s="8"/>
      <c r="AG43" s="8">
        <v>27.9</v>
      </c>
      <c r="AH43" s="8">
        <v>4.3</v>
      </c>
      <c r="AI43" s="8">
        <f t="shared" ref="AI43:AI63" si="7">AG43/AH43</f>
        <v>6.4883720930232558</v>
      </c>
      <c r="AJ43" s="8"/>
      <c r="AK43" s="8">
        <v>0.75</v>
      </c>
      <c r="AL43" s="8"/>
      <c r="AM43" s="8"/>
      <c r="AN43" s="8">
        <v>0.83333333333333337</v>
      </c>
      <c r="AO43" s="8"/>
    </row>
    <row r="44" spans="1:41" x14ac:dyDescent="0.2">
      <c r="A44" s="9"/>
      <c r="B44" s="8"/>
      <c r="C44" s="8"/>
      <c r="D44" s="8"/>
      <c r="E44" s="8"/>
      <c r="F44" s="8"/>
      <c r="G44" s="8">
        <v>14.8</v>
      </c>
      <c r="H44" s="8">
        <v>5</v>
      </c>
      <c r="I44" s="8">
        <f t="shared" si="2"/>
        <v>2.96</v>
      </c>
      <c r="J44" s="8"/>
      <c r="K44" s="8">
        <v>1</v>
      </c>
      <c r="L44" s="8"/>
      <c r="M44" s="8"/>
      <c r="N44" s="8">
        <v>1</v>
      </c>
      <c r="O44" s="8"/>
      <c r="P44" s="8"/>
      <c r="Q44" s="8"/>
      <c r="R44" s="8"/>
      <c r="S44" s="8"/>
      <c r="T44" s="8">
        <v>24.1</v>
      </c>
      <c r="U44" s="8">
        <v>6.1</v>
      </c>
      <c r="V44" s="8">
        <f t="shared" si="4"/>
        <v>3.9508196721311482</v>
      </c>
      <c r="W44" s="8"/>
      <c r="X44" s="8">
        <v>0.5</v>
      </c>
      <c r="Y44" s="8"/>
      <c r="Z44" s="9"/>
      <c r="AA44" s="8">
        <v>0</v>
      </c>
      <c r="AB44" s="8"/>
      <c r="AC44" s="8"/>
      <c r="AD44" s="8"/>
      <c r="AE44" s="8"/>
      <c r="AF44" s="8"/>
      <c r="AG44" s="8">
        <v>25</v>
      </c>
      <c r="AH44" s="8">
        <v>4.5</v>
      </c>
      <c r="AI44" s="8">
        <f t="shared" si="7"/>
        <v>5.5555555555555554</v>
      </c>
      <c r="AJ44" s="8"/>
      <c r="AK44" s="8">
        <v>0.5</v>
      </c>
      <c r="AL44" s="8"/>
      <c r="AM44" s="8"/>
      <c r="AN44" s="8">
        <v>0.33333333333333331</v>
      </c>
      <c r="AO44" s="8"/>
    </row>
    <row r="45" spans="1:41" x14ac:dyDescent="0.2">
      <c r="A45" s="9"/>
      <c r="B45" s="8"/>
      <c r="C45" s="8"/>
      <c r="D45" s="8"/>
      <c r="E45" s="8"/>
      <c r="F45" s="8"/>
      <c r="G45" s="8">
        <v>9.1999999999999993</v>
      </c>
      <c r="H45" s="8">
        <v>4.8</v>
      </c>
      <c r="I45" s="8">
        <f t="shared" si="2"/>
        <v>1.9166666666666665</v>
      </c>
      <c r="J45" s="8"/>
      <c r="K45" s="8">
        <v>1</v>
      </c>
      <c r="L45" s="8"/>
      <c r="M45" s="8"/>
      <c r="N45" s="8">
        <v>1</v>
      </c>
      <c r="O45" s="8"/>
      <c r="P45" s="8"/>
      <c r="Q45" s="8"/>
      <c r="R45" s="8"/>
      <c r="S45" s="8"/>
      <c r="T45" s="8">
        <v>27.1</v>
      </c>
      <c r="U45" s="8">
        <v>2.4</v>
      </c>
      <c r="V45" s="8">
        <f t="shared" si="4"/>
        <v>11.291666666666668</v>
      </c>
      <c r="W45" s="8"/>
      <c r="X45" s="8">
        <v>0.75</v>
      </c>
      <c r="Y45" s="8"/>
      <c r="Z45" s="9"/>
      <c r="AA45" s="8">
        <v>0.33333333333333331</v>
      </c>
      <c r="AB45" s="8"/>
      <c r="AC45" s="8"/>
      <c r="AD45" s="8"/>
      <c r="AE45" s="8"/>
      <c r="AF45" s="8"/>
      <c r="AG45" s="8">
        <v>21</v>
      </c>
      <c r="AH45" s="8">
        <v>3.5</v>
      </c>
      <c r="AI45" s="8">
        <f t="shared" si="7"/>
        <v>6</v>
      </c>
      <c r="AJ45" s="8"/>
      <c r="AK45" s="8">
        <v>0.5</v>
      </c>
      <c r="AL45" s="8"/>
      <c r="AM45" s="8"/>
      <c r="AN45" s="8">
        <v>1</v>
      </c>
      <c r="AO45" s="8"/>
    </row>
    <row r="46" spans="1:41" x14ac:dyDescent="0.2">
      <c r="A46" s="9"/>
      <c r="B46" s="8"/>
      <c r="C46" s="8"/>
      <c r="D46" s="8"/>
      <c r="E46" s="8"/>
      <c r="F46" s="8"/>
      <c r="G46" s="8">
        <v>12</v>
      </c>
      <c r="H46" s="8">
        <v>7.1</v>
      </c>
      <c r="I46" s="8">
        <f t="shared" si="2"/>
        <v>1.6901408450704227</v>
      </c>
      <c r="J46" s="8"/>
      <c r="K46" s="8">
        <v>1</v>
      </c>
      <c r="L46" s="8"/>
      <c r="M46" s="8"/>
      <c r="N46" s="8">
        <v>1</v>
      </c>
      <c r="O46" s="8"/>
      <c r="P46" s="8"/>
      <c r="Q46" s="8"/>
      <c r="R46" s="8"/>
      <c r="S46" s="8"/>
      <c r="T46" s="8">
        <v>26.6</v>
      </c>
      <c r="U46" s="8">
        <v>8.6</v>
      </c>
      <c r="V46" s="8">
        <f t="shared" si="4"/>
        <v>3.0930232558139537</v>
      </c>
      <c r="W46" s="8"/>
      <c r="X46" s="8">
        <v>0.5</v>
      </c>
      <c r="Y46" s="8"/>
      <c r="Z46" s="9"/>
      <c r="AA46" s="8">
        <v>0.16666666666666666</v>
      </c>
      <c r="AB46" s="8"/>
      <c r="AC46" s="8"/>
      <c r="AD46" s="8"/>
      <c r="AE46" s="8"/>
      <c r="AF46" s="8"/>
      <c r="AG46" s="8">
        <v>13.6</v>
      </c>
      <c r="AH46" s="8">
        <v>5</v>
      </c>
      <c r="AI46" s="8">
        <f t="shared" si="7"/>
        <v>2.7199999999999998</v>
      </c>
      <c r="AJ46" s="8"/>
      <c r="AK46" s="8">
        <v>1</v>
      </c>
      <c r="AL46" s="8"/>
      <c r="AM46" s="8"/>
      <c r="AN46" s="8">
        <v>0.5</v>
      </c>
      <c r="AO46" s="8"/>
    </row>
    <row r="47" spans="1:41" x14ac:dyDescent="0.2">
      <c r="A47" s="9"/>
      <c r="B47" s="8"/>
      <c r="C47" s="8"/>
      <c r="D47" s="8"/>
      <c r="E47" s="8"/>
      <c r="F47" s="8"/>
      <c r="G47" s="8">
        <v>20</v>
      </c>
      <c r="H47" s="8">
        <v>4.5</v>
      </c>
      <c r="I47" s="8">
        <f t="shared" si="2"/>
        <v>4.4444444444444446</v>
      </c>
      <c r="J47" s="8"/>
      <c r="K47" s="8">
        <v>0.5</v>
      </c>
      <c r="L47" s="8"/>
      <c r="M47" s="8"/>
      <c r="N47" s="8">
        <v>0.33333333333333331</v>
      </c>
      <c r="O47" s="8"/>
      <c r="P47" s="8"/>
      <c r="Q47" s="8"/>
      <c r="R47" s="8"/>
      <c r="S47" s="8"/>
      <c r="T47" s="8">
        <v>28.4</v>
      </c>
      <c r="U47" s="8">
        <v>4.5</v>
      </c>
      <c r="V47" s="8">
        <f t="shared" si="4"/>
        <v>6.3111111111111109</v>
      </c>
      <c r="W47" s="8"/>
      <c r="X47" s="8">
        <v>0.5</v>
      </c>
      <c r="Y47" s="8"/>
      <c r="Z47" s="9"/>
      <c r="AA47" s="8">
        <v>0.16666666666666666</v>
      </c>
      <c r="AB47" s="8"/>
      <c r="AC47" s="8"/>
      <c r="AD47" s="8"/>
      <c r="AE47" s="8"/>
      <c r="AF47" s="8"/>
      <c r="AG47" s="8">
        <v>20.5</v>
      </c>
      <c r="AH47" s="8">
        <v>2.5</v>
      </c>
      <c r="AI47" s="8">
        <f t="shared" si="7"/>
        <v>8.1999999999999993</v>
      </c>
      <c r="AJ47" s="8"/>
      <c r="AK47" s="8">
        <v>0.75</v>
      </c>
      <c r="AL47" s="8"/>
      <c r="AM47" s="8"/>
      <c r="AN47" s="8">
        <v>0.83333333333333337</v>
      </c>
      <c r="AO47" s="8"/>
    </row>
    <row r="48" spans="1:41" x14ac:dyDescent="0.2">
      <c r="A48" s="9"/>
      <c r="B48" s="8"/>
      <c r="C48" s="8"/>
      <c r="D48" s="8"/>
      <c r="E48" s="8"/>
      <c r="F48" s="8"/>
      <c r="G48" s="8">
        <v>11.5</v>
      </c>
      <c r="H48" s="8">
        <v>6.5</v>
      </c>
      <c r="I48" s="8">
        <f t="shared" si="2"/>
        <v>1.7692307692307692</v>
      </c>
      <c r="J48" s="8"/>
      <c r="K48" s="8">
        <v>1</v>
      </c>
      <c r="L48" s="8"/>
      <c r="M48" s="8"/>
      <c r="N48" s="8">
        <v>0.66666666666666663</v>
      </c>
      <c r="O48" s="8"/>
      <c r="P48" s="8"/>
      <c r="Q48" s="8"/>
      <c r="R48" s="8"/>
      <c r="S48" s="8"/>
      <c r="T48" s="8">
        <v>21</v>
      </c>
      <c r="U48" s="8">
        <v>4.3</v>
      </c>
      <c r="V48" s="8">
        <f t="shared" si="4"/>
        <v>4.8837209302325579</v>
      </c>
      <c r="W48" s="8"/>
      <c r="X48" s="8">
        <v>0.66666666666666663</v>
      </c>
      <c r="Y48" s="8"/>
      <c r="Z48" s="9"/>
      <c r="AA48" s="8">
        <v>0.13333333333333333</v>
      </c>
      <c r="AB48" s="8"/>
      <c r="AC48" s="8"/>
      <c r="AD48" s="8"/>
      <c r="AE48" s="8"/>
      <c r="AF48" s="8"/>
      <c r="AG48" s="8">
        <v>19</v>
      </c>
      <c r="AH48" s="8">
        <v>2.4</v>
      </c>
      <c r="AI48" s="8">
        <f t="shared" si="7"/>
        <v>7.916666666666667</v>
      </c>
      <c r="AJ48" s="8"/>
      <c r="AK48" s="8">
        <v>0.33333333333333331</v>
      </c>
      <c r="AL48" s="8"/>
      <c r="AM48" s="8"/>
      <c r="AN48" s="8">
        <v>0.13333333333333333</v>
      </c>
      <c r="AO48" s="8"/>
    </row>
    <row r="49" spans="1:41" x14ac:dyDescent="0.2">
      <c r="A49" s="9"/>
      <c r="B49" s="8"/>
      <c r="C49" s="8"/>
      <c r="D49" s="8"/>
      <c r="E49" s="8"/>
      <c r="F49" s="8"/>
      <c r="G49" s="8">
        <v>7</v>
      </c>
      <c r="H49" s="8">
        <v>3.4</v>
      </c>
      <c r="I49" s="8">
        <f t="shared" si="2"/>
        <v>2.0588235294117649</v>
      </c>
      <c r="J49" s="8"/>
      <c r="K49" s="8">
        <v>1</v>
      </c>
      <c r="L49" s="8"/>
      <c r="M49" s="8"/>
      <c r="N49" s="8">
        <v>1</v>
      </c>
      <c r="O49" s="8"/>
      <c r="P49" s="8"/>
      <c r="Q49" s="8"/>
      <c r="R49" s="8"/>
      <c r="S49" s="8"/>
      <c r="T49" s="8">
        <v>17</v>
      </c>
      <c r="U49" s="8">
        <v>5.0999999999999996</v>
      </c>
      <c r="V49" s="8">
        <f t="shared" si="4"/>
        <v>3.3333333333333335</v>
      </c>
      <c r="W49" s="8"/>
      <c r="X49" s="8">
        <v>0.5</v>
      </c>
      <c r="Y49" s="8"/>
      <c r="Z49" s="9"/>
      <c r="AA49" s="8">
        <v>0.16666666666666666</v>
      </c>
      <c r="AB49" s="8"/>
      <c r="AC49" s="8"/>
      <c r="AD49" s="8"/>
      <c r="AE49" s="8"/>
      <c r="AF49" s="8"/>
      <c r="AG49" s="8">
        <v>16.100000000000001</v>
      </c>
      <c r="AH49" s="8">
        <v>4.5</v>
      </c>
      <c r="AI49" s="8">
        <f t="shared" si="7"/>
        <v>3.5777777777777779</v>
      </c>
      <c r="AJ49" s="8"/>
      <c r="AK49" s="8">
        <v>0.5</v>
      </c>
      <c r="AL49" s="8"/>
      <c r="AM49" s="8"/>
      <c r="AN49" s="8">
        <v>0.33333333333333331</v>
      </c>
      <c r="AO49" s="8"/>
    </row>
    <row r="50" spans="1:41" x14ac:dyDescent="0.2">
      <c r="A50" s="9"/>
      <c r="B50" s="8"/>
      <c r="C50" s="8"/>
      <c r="D50" s="8"/>
      <c r="E50" s="8"/>
      <c r="F50" s="8"/>
      <c r="G50" s="8">
        <v>8.6999999999999993</v>
      </c>
      <c r="H50" s="8">
        <v>3.2</v>
      </c>
      <c r="I50" s="8">
        <f t="shared" si="2"/>
        <v>2.7187499999999996</v>
      </c>
      <c r="J50" s="8"/>
      <c r="K50" s="8">
        <v>1</v>
      </c>
      <c r="L50" s="8"/>
      <c r="M50" s="8"/>
      <c r="N50" s="8">
        <v>1</v>
      </c>
      <c r="O50" s="8"/>
      <c r="P50" s="8"/>
      <c r="Q50" s="8"/>
      <c r="R50" s="8"/>
      <c r="S50" s="8"/>
      <c r="T50" s="8">
        <v>19</v>
      </c>
      <c r="U50" s="8">
        <v>1.5</v>
      </c>
      <c r="V50" s="8">
        <f t="shared" si="4"/>
        <v>12.666666666666666</v>
      </c>
      <c r="W50" s="8"/>
      <c r="X50" s="8">
        <v>0.75</v>
      </c>
      <c r="Y50" s="8"/>
      <c r="Z50" s="9"/>
      <c r="AA50" s="8">
        <v>1</v>
      </c>
      <c r="AB50" s="8"/>
      <c r="AC50" s="8"/>
      <c r="AD50" s="8"/>
      <c r="AE50" s="8"/>
      <c r="AF50" s="8"/>
      <c r="AG50" s="8">
        <v>15</v>
      </c>
      <c r="AH50" s="8">
        <v>2.6</v>
      </c>
      <c r="AI50" s="8">
        <f t="shared" si="7"/>
        <v>5.7692307692307692</v>
      </c>
      <c r="AJ50" s="8"/>
      <c r="AK50" s="8">
        <v>0.75</v>
      </c>
      <c r="AL50" s="8"/>
      <c r="AM50" s="8"/>
      <c r="AN50" s="8">
        <v>0.5</v>
      </c>
      <c r="AO50" s="8"/>
    </row>
    <row r="51" spans="1:41" x14ac:dyDescent="0.2">
      <c r="A51" s="9"/>
      <c r="B51" s="8"/>
      <c r="C51" s="8"/>
      <c r="D51" s="8"/>
      <c r="E51" s="8"/>
      <c r="F51" s="8"/>
      <c r="G51" s="8">
        <v>9.9</v>
      </c>
      <c r="H51" s="8">
        <v>5.4</v>
      </c>
      <c r="I51" s="8">
        <f t="shared" si="2"/>
        <v>1.8333333333333333</v>
      </c>
      <c r="J51" s="8"/>
      <c r="K51" s="8">
        <v>1</v>
      </c>
      <c r="L51" s="8"/>
      <c r="M51" s="8"/>
      <c r="N51" s="8">
        <v>1</v>
      </c>
      <c r="O51" s="8"/>
      <c r="P51" s="8"/>
      <c r="Q51" s="8"/>
      <c r="R51" s="8"/>
      <c r="S51" s="8"/>
      <c r="T51" s="8">
        <v>8</v>
      </c>
      <c r="U51" s="8">
        <v>2.8</v>
      </c>
      <c r="V51" s="8">
        <f t="shared" si="4"/>
        <v>2.8571428571428572</v>
      </c>
      <c r="W51" s="8"/>
      <c r="X51" s="8">
        <v>1</v>
      </c>
      <c r="Y51" s="8"/>
      <c r="Z51" s="9"/>
      <c r="AA51" s="8">
        <v>0</v>
      </c>
      <c r="AB51" s="8"/>
      <c r="AC51" s="8"/>
      <c r="AD51" s="8"/>
      <c r="AE51" s="8"/>
      <c r="AF51" s="8"/>
      <c r="AG51" s="8">
        <v>9</v>
      </c>
      <c r="AH51" s="8">
        <v>1</v>
      </c>
      <c r="AI51" s="8">
        <f t="shared" si="7"/>
        <v>9</v>
      </c>
      <c r="AJ51" s="8"/>
      <c r="AK51" s="8">
        <v>1</v>
      </c>
      <c r="AL51" s="8"/>
      <c r="AM51" s="8"/>
      <c r="AN51" s="8">
        <v>0.16666666666666666</v>
      </c>
      <c r="AO51" s="8"/>
    </row>
    <row r="52" spans="1:41" x14ac:dyDescent="0.2">
      <c r="A52" s="9"/>
      <c r="B52" s="8"/>
      <c r="C52" s="8"/>
      <c r="D52" s="8"/>
      <c r="E52" s="8"/>
      <c r="F52" s="8"/>
      <c r="G52" s="8">
        <v>12</v>
      </c>
      <c r="H52" s="8">
        <v>4.5</v>
      </c>
      <c r="I52" s="8">
        <f t="shared" si="2"/>
        <v>2.6666666666666665</v>
      </c>
      <c r="J52" s="8"/>
      <c r="K52" s="8">
        <v>1</v>
      </c>
      <c r="L52" s="8"/>
      <c r="M52" s="8"/>
      <c r="N52" s="8">
        <v>1</v>
      </c>
      <c r="O52" s="8"/>
      <c r="P52" s="8"/>
      <c r="Q52" s="8"/>
      <c r="R52" s="8"/>
      <c r="S52" s="8"/>
      <c r="T52" s="8">
        <v>20.2</v>
      </c>
      <c r="U52" s="8">
        <v>4.3</v>
      </c>
      <c r="V52" s="8">
        <f t="shared" si="4"/>
        <v>4.6976744186046515</v>
      </c>
      <c r="W52" s="8"/>
      <c r="X52" s="8">
        <v>0.5</v>
      </c>
      <c r="Y52" s="8"/>
      <c r="Z52" s="9"/>
      <c r="AA52" s="8">
        <v>0.16666666666666666</v>
      </c>
      <c r="AB52" s="8"/>
      <c r="AC52" s="8"/>
      <c r="AD52" s="8"/>
      <c r="AE52" s="8"/>
      <c r="AF52" s="8"/>
      <c r="AG52" s="8">
        <v>22</v>
      </c>
      <c r="AH52" s="8">
        <v>6</v>
      </c>
      <c r="AI52" s="8">
        <f t="shared" si="7"/>
        <v>3.6666666666666665</v>
      </c>
      <c r="AJ52" s="8"/>
      <c r="AK52" s="8">
        <v>0.5</v>
      </c>
      <c r="AL52" s="8"/>
      <c r="AM52" s="8"/>
      <c r="AN52" s="8">
        <v>0.33333333333333331</v>
      </c>
      <c r="AO52" s="8"/>
    </row>
    <row r="53" spans="1:41" x14ac:dyDescent="0.2">
      <c r="A53" s="9"/>
      <c r="B53" s="8"/>
      <c r="C53" s="8"/>
      <c r="D53" s="8"/>
      <c r="E53" s="8"/>
      <c r="F53" s="8"/>
      <c r="G53" s="8">
        <v>16</v>
      </c>
      <c r="H53" s="8">
        <v>4.3</v>
      </c>
      <c r="I53" s="8">
        <f t="shared" si="2"/>
        <v>3.7209302325581395</v>
      </c>
      <c r="J53" s="8"/>
      <c r="K53" s="8">
        <v>0.5</v>
      </c>
      <c r="L53" s="8"/>
      <c r="M53" s="8"/>
      <c r="N53" s="8">
        <v>0.33333333333333331</v>
      </c>
      <c r="O53" s="8"/>
      <c r="P53" s="8"/>
      <c r="Q53" s="8"/>
      <c r="R53" s="8"/>
      <c r="S53" s="8"/>
      <c r="T53" s="8">
        <v>26</v>
      </c>
      <c r="U53" s="8">
        <v>2</v>
      </c>
      <c r="V53" s="8">
        <f t="shared" si="4"/>
        <v>13</v>
      </c>
      <c r="W53" s="8"/>
      <c r="X53" s="8">
        <v>0.75</v>
      </c>
      <c r="Y53" s="8"/>
      <c r="Z53" s="9"/>
      <c r="AA53" s="8">
        <v>0.5</v>
      </c>
      <c r="AB53" s="8"/>
      <c r="AC53" s="8"/>
      <c r="AD53" s="8"/>
      <c r="AE53" s="8"/>
      <c r="AF53" s="8"/>
      <c r="AG53" s="8">
        <v>20.5</v>
      </c>
      <c r="AH53" s="8">
        <v>3.5</v>
      </c>
      <c r="AI53" s="8">
        <f t="shared" si="7"/>
        <v>5.8571428571428568</v>
      </c>
      <c r="AJ53" s="8"/>
      <c r="AK53" s="8">
        <v>0.75</v>
      </c>
      <c r="AL53" s="8"/>
      <c r="AM53" s="8"/>
      <c r="AN53" s="8">
        <v>0.5</v>
      </c>
      <c r="AO53" s="8"/>
    </row>
    <row r="54" spans="1:41" x14ac:dyDescent="0.2">
      <c r="A54" s="9"/>
      <c r="B54" s="8"/>
      <c r="C54" s="8"/>
      <c r="D54" s="8"/>
      <c r="E54" s="8"/>
      <c r="F54" s="8"/>
      <c r="G54" s="8">
        <v>10</v>
      </c>
      <c r="H54" s="8">
        <v>4</v>
      </c>
      <c r="I54" s="8">
        <f t="shared" si="2"/>
        <v>2.5</v>
      </c>
      <c r="J54" s="8"/>
      <c r="K54" s="8">
        <v>1</v>
      </c>
      <c r="L54" s="8"/>
      <c r="M54" s="8"/>
      <c r="N54" s="8">
        <v>0.33333333333333331</v>
      </c>
      <c r="O54" s="8"/>
      <c r="P54" s="8"/>
      <c r="Q54" s="8"/>
      <c r="R54" s="8"/>
      <c r="S54" s="8"/>
      <c r="T54" s="8">
        <v>10.199999999999999</v>
      </c>
      <c r="U54" s="8">
        <v>2.5</v>
      </c>
      <c r="V54" s="8">
        <f t="shared" si="4"/>
        <v>4.08</v>
      </c>
      <c r="W54" s="8"/>
      <c r="X54" s="8">
        <v>0.66666666666666663</v>
      </c>
      <c r="Y54" s="8"/>
      <c r="Z54" s="9"/>
      <c r="AA54" s="8">
        <v>0.66666666666666663</v>
      </c>
      <c r="AB54" s="8"/>
      <c r="AC54" s="8"/>
      <c r="AD54" s="8"/>
      <c r="AE54" s="8"/>
      <c r="AF54" s="8"/>
      <c r="AG54" s="8">
        <v>9.5</v>
      </c>
      <c r="AH54" s="8">
        <v>1</v>
      </c>
      <c r="AI54" s="8">
        <f t="shared" si="7"/>
        <v>9.5</v>
      </c>
      <c r="AJ54" s="8"/>
      <c r="AK54" s="8">
        <v>1</v>
      </c>
      <c r="AL54" s="8"/>
      <c r="AM54" s="8"/>
      <c r="AN54" s="8">
        <v>0.33333333333333331</v>
      </c>
      <c r="AO54" s="8"/>
    </row>
    <row r="55" spans="1:41" x14ac:dyDescent="0.2">
      <c r="A55" s="9"/>
      <c r="B55" s="8"/>
      <c r="C55" s="8"/>
      <c r="D55" s="8"/>
      <c r="E55" s="8"/>
      <c r="F55" s="8"/>
      <c r="G55" s="8">
        <v>8.1999999999999993</v>
      </c>
      <c r="H55" s="8">
        <v>5.7</v>
      </c>
      <c r="I55" s="8">
        <f t="shared" si="2"/>
        <v>1.43859649122807</v>
      </c>
      <c r="J55" s="8"/>
      <c r="K55" s="8">
        <v>1</v>
      </c>
      <c r="L55" s="8"/>
      <c r="M55" s="8"/>
      <c r="N55" s="8">
        <v>1</v>
      </c>
      <c r="O55" s="8"/>
      <c r="P55" s="8"/>
      <c r="Q55" s="8"/>
      <c r="R55" s="8"/>
      <c r="S55" s="8"/>
      <c r="T55" s="8">
        <v>39.700000000000003</v>
      </c>
      <c r="U55" s="8">
        <v>4.4000000000000004</v>
      </c>
      <c r="V55" s="8">
        <f t="shared" si="4"/>
        <v>9.0227272727272734</v>
      </c>
      <c r="W55" s="8"/>
      <c r="X55" s="8">
        <v>0.5</v>
      </c>
      <c r="Y55" s="8"/>
      <c r="Z55" s="9"/>
      <c r="AA55" s="8">
        <v>0.33333333333333331</v>
      </c>
      <c r="AB55" s="8"/>
      <c r="AC55" s="8"/>
      <c r="AD55" s="8"/>
      <c r="AE55" s="8"/>
      <c r="AF55" s="8"/>
      <c r="AG55" s="8">
        <v>8.6</v>
      </c>
      <c r="AH55" s="8">
        <v>3.5</v>
      </c>
      <c r="AI55" s="8">
        <f t="shared" si="7"/>
        <v>2.4571428571428569</v>
      </c>
      <c r="AJ55" s="8"/>
      <c r="AK55" s="8">
        <v>1</v>
      </c>
      <c r="AL55" s="8"/>
      <c r="AM55" s="8"/>
      <c r="AN55" s="8">
        <v>0.16666666666666666</v>
      </c>
      <c r="AO55" s="8"/>
    </row>
    <row r="56" spans="1:41" x14ac:dyDescent="0.2">
      <c r="A56" s="9"/>
      <c r="B56" s="8"/>
      <c r="C56" s="8"/>
      <c r="D56" s="8"/>
      <c r="E56" s="8"/>
      <c r="F56" s="8"/>
      <c r="G56" s="8">
        <v>14</v>
      </c>
      <c r="H56" s="8">
        <v>7.5</v>
      </c>
      <c r="I56" s="8">
        <f t="shared" si="2"/>
        <v>1.8666666666666667</v>
      </c>
      <c r="J56" s="8"/>
      <c r="K56" s="8">
        <v>1</v>
      </c>
      <c r="L56" s="8"/>
      <c r="M56" s="8"/>
      <c r="N56" s="8">
        <v>0.4</v>
      </c>
      <c r="O56" s="8"/>
      <c r="P56" s="8"/>
      <c r="Q56" s="8"/>
      <c r="R56" s="8"/>
      <c r="S56" s="8"/>
      <c r="T56" s="8">
        <v>17.399999999999999</v>
      </c>
      <c r="U56" s="8">
        <v>4.5</v>
      </c>
      <c r="V56" s="8">
        <f t="shared" si="4"/>
        <v>3.8666666666666663</v>
      </c>
      <c r="W56" s="8"/>
      <c r="X56" s="8">
        <v>0.66666666666666663</v>
      </c>
      <c r="Y56" s="8"/>
      <c r="Z56" s="9"/>
      <c r="AA56" s="8">
        <v>0.4</v>
      </c>
      <c r="AB56" s="8"/>
      <c r="AC56" s="8"/>
      <c r="AD56" s="8"/>
      <c r="AE56" s="8"/>
      <c r="AF56" s="8"/>
      <c r="AG56" s="8">
        <v>17.100000000000001</v>
      </c>
      <c r="AH56" s="8">
        <v>3.5</v>
      </c>
      <c r="AI56" s="8">
        <f t="shared" si="7"/>
        <v>4.8857142857142861</v>
      </c>
      <c r="AJ56" s="8"/>
      <c r="AK56" s="8">
        <v>0.33333333333333331</v>
      </c>
      <c r="AL56" s="8"/>
      <c r="AM56" s="8"/>
      <c r="AN56" s="8">
        <v>0.13333333333333333</v>
      </c>
      <c r="AO56" s="8"/>
    </row>
    <row r="57" spans="1:41" x14ac:dyDescent="0.2">
      <c r="A57" s="9"/>
      <c r="B57" s="8"/>
      <c r="C57" s="8"/>
      <c r="D57" s="8"/>
      <c r="E57" s="8"/>
      <c r="F57" s="8"/>
      <c r="G57" s="8">
        <v>14.2</v>
      </c>
      <c r="H57" s="8">
        <v>3.8</v>
      </c>
      <c r="I57" s="8">
        <f t="shared" si="2"/>
        <v>3.736842105263158</v>
      </c>
      <c r="J57" s="8"/>
      <c r="K57" s="8">
        <v>0.75</v>
      </c>
      <c r="L57" s="8"/>
      <c r="M57" s="8"/>
      <c r="N57" s="8">
        <v>1</v>
      </c>
      <c r="O57" s="8"/>
      <c r="P57" s="8"/>
      <c r="Q57" s="8"/>
      <c r="R57" s="8"/>
      <c r="S57" s="8"/>
      <c r="T57" s="8">
        <v>17.3</v>
      </c>
      <c r="U57" s="8">
        <v>5.7</v>
      </c>
      <c r="V57" s="8">
        <f t="shared" si="4"/>
        <v>3.0350877192982457</v>
      </c>
      <c r="W57" s="8"/>
      <c r="X57" s="8">
        <v>0.5</v>
      </c>
      <c r="Y57" s="8"/>
      <c r="Z57" s="9"/>
      <c r="AA57" s="8">
        <v>0.16666666666666666</v>
      </c>
      <c r="AB57" s="8"/>
      <c r="AC57" s="8"/>
      <c r="AD57" s="8"/>
      <c r="AE57" s="8"/>
      <c r="AF57" s="8"/>
      <c r="AG57" s="8">
        <v>18.600000000000001</v>
      </c>
      <c r="AH57" s="8">
        <v>4.3</v>
      </c>
      <c r="AI57" s="8">
        <f t="shared" si="7"/>
        <v>4.3255813953488378</v>
      </c>
      <c r="AJ57" s="8"/>
      <c r="AK57" s="8">
        <v>0.5</v>
      </c>
      <c r="AL57" s="8"/>
      <c r="AM57" s="8"/>
      <c r="AN57" s="8">
        <v>0.16666666666666666</v>
      </c>
      <c r="AO57" s="8"/>
    </row>
    <row r="58" spans="1:41" x14ac:dyDescent="0.2">
      <c r="A58" s="9"/>
      <c r="B58" s="8"/>
      <c r="C58" s="8"/>
      <c r="D58" s="8"/>
      <c r="E58" s="8"/>
      <c r="F58" s="8"/>
      <c r="G58" s="8">
        <v>14.7</v>
      </c>
      <c r="H58" s="8">
        <v>3.5</v>
      </c>
      <c r="I58" s="8">
        <f t="shared" si="2"/>
        <v>4.2</v>
      </c>
      <c r="J58" s="8"/>
      <c r="K58" s="8">
        <v>0.5</v>
      </c>
      <c r="L58" s="8"/>
      <c r="M58" s="8"/>
      <c r="N58" s="8">
        <v>1</v>
      </c>
      <c r="O58" s="8"/>
      <c r="P58" s="8"/>
      <c r="Q58" s="8"/>
      <c r="R58" s="8"/>
      <c r="S58" s="8"/>
      <c r="T58" s="8">
        <v>22.8</v>
      </c>
      <c r="U58" s="8">
        <v>1.5</v>
      </c>
      <c r="V58" s="8">
        <f t="shared" si="4"/>
        <v>15.200000000000001</v>
      </c>
      <c r="W58" s="8"/>
      <c r="X58" s="8">
        <v>0.5</v>
      </c>
      <c r="Y58" s="8"/>
      <c r="Z58" s="9"/>
      <c r="AA58" s="8">
        <v>1</v>
      </c>
      <c r="AB58" s="8"/>
      <c r="AC58" s="8"/>
      <c r="AD58" s="8"/>
      <c r="AE58" s="8"/>
      <c r="AF58" s="8"/>
      <c r="AG58" s="8">
        <v>6.7</v>
      </c>
      <c r="AH58" s="8">
        <v>2.5</v>
      </c>
      <c r="AI58" s="8">
        <f t="shared" si="7"/>
        <v>2.68</v>
      </c>
      <c r="AJ58" s="8"/>
      <c r="AK58" s="8">
        <v>1</v>
      </c>
      <c r="AL58" s="8"/>
      <c r="AM58" s="8"/>
      <c r="AN58" s="8">
        <v>1</v>
      </c>
      <c r="AO58" s="8"/>
    </row>
    <row r="59" spans="1:41" x14ac:dyDescent="0.2">
      <c r="A59" s="9"/>
      <c r="B59" s="8"/>
      <c r="C59" s="8"/>
      <c r="D59" s="8"/>
      <c r="E59" s="8"/>
      <c r="F59" s="8"/>
      <c r="G59" s="8">
        <v>25.8</v>
      </c>
      <c r="H59" s="8">
        <v>3.4</v>
      </c>
      <c r="I59" s="8">
        <f t="shared" si="2"/>
        <v>7.5882352941176476</v>
      </c>
      <c r="J59" s="8"/>
      <c r="K59" s="8">
        <v>0.66666666666666663</v>
      </c>
      <c r="L59" s="8"/>
      <c r="M59" s="8"/>
      <c r="N59" s="8">
        <v>0.66666666666666663</v>
      </c>
      <c r="O59" s="8"/>
      <c r="P59" s="8"/>
      <c r="Q59" s="8"/>
      <c r="R59" s="8"/>
      <c r="S59" s="8"/>
      <c r="T59" s="8">
        <v>5.7</v>
      </c>
      <c r="U59" s="8">
        <v>1.9</v>
      </c>
      <c r="V59" s="8">
        <f t="shared" si="4"/>
        <v>3.0000000000000004</v>
      </c>
      <c r="W59" s="8"/>
      <c r="X59" s="8">
        <v>0.66666666666666663</v>
      </c>
      <c r="Y59" s="8"/>
      <c r="Z59" s="9"/>
      <c r="AA59" s="8">
        <v>0</v>
      </c>
      <c r="AB59" s="8"/>
      <c r="AC59" s="8"/>
      <c r="AD59" s="8"/>
      <c r="AE59" s="8"/>
      <c r="AF59" s="8"/>
      <c r="AG59" s="8">
        <v>9.8000000000000007</v>
      </c>
      <c r="AH59" s="8">
        <v>0.7</v>
      </c>
      <c r="AI59" s="8">
        <f t="shared" si="7"/>
        <v>14.000000000000002</v>
      </c>
      <c r="AJ59" s="8"/>
      <c r="AK59" s="8">
        <v>0.66666666666666663</v>
      </c>
      <c r="AL59" s="8"/>
      <c r="AM59" s="8"/>
      <c r="AN59" s="8">
        <v>0.33333333333333331</v>
      </c>
      <c r="AO59" s="8"/>
    </row>
    <row r="60" spans="1:41" x14ac:dyDescent="0.2">
      <c r="A60" s="9"/>
      <c r="B60" s="8"/>
      <c r="C60" s="8"/>
      <c r="D60" s="8"/>
      <c r="E60" s="8"/>
      <c r="F60" s="8"/>
      <c r="G60" s="8">
        <v>21.9</v>
      </c>
      <c r="H60" s="8">
        <v>3.3</v>
      </c>
      <c r="I60" s="8">
        <f t="shared" si="2"/>
        <v>6.6363636363636367</v>
      </c>
      <c r="J60" s="8"/>
      <c r="K60" s="8">
        <v>0.75</v>
      </c>
      <c r="L60" s="8"/>
      <c r="M60" s="8"/>
      <c r="N60" s="8">
        <v>0.33333333333333331</v>
      </c>
      <c r="O60" s="8"/>
      <c r="P60" s="8"/>
      <c r="Q60" s="8"/>
      <c r="R60" s="8"/>
      <c r="S60" s="8"/>
      <c r="T60" s="8">
        <v>25</v>
      </c>
      <c r="U60" s="8">
        <v>4.7</v>
      </c>
      <c r="V60" s="8">
        <f t="shared" si="4"/>
        <v>5.3191489361702127</v>
      </c>
      <c r="W60" s="8"/>
      <c r="X60" s="8">
        <v>0.5</v>
      </c>
      <c r="Y60" s="8"/>
      <c r="Z60" s="9"/>
      <c r="AA60" s="8">
        <v>0.16666666666666666</v>
      </c>
      <c r="AB60" s="8"/>
      <c r="AC60" s="8"/>
      <c r="AD60" s="8"/>
      <c r="AE60" s="8"/>
      <c r="AF60" s="8"/>
      <c r="AG60" s="8">
        <v>7.8</v>
      </c>
      <c r="AH60" s="8">
        <v>2.5</v>
      </c>
      <c r="AI60" s="8">
        <f t="shared" si="7"/>
        <v>3.12</v>
      </c>
      <c r="AJ60" s="8"/>
      <c r="AK60" s="8">
        <v>0.75</v>
      </c>
      <c r="AL60" s="8"/>
      <c r="AM60" s="8"/>
      <c r="AN60" s="8">
        <v>0.16666666666666666</v>
      </c>
      <c r="AO60" s="8"/>
    </row>
    <row r="61" spans="1:41" x14ac:dyDescent="0.2">
      <c r="A61" s="9"/>
      <c r="B61" s="8"/>
      <c r="C61" s="8"/>
      <c r="D61" s="8"/>
      <c r="E61" s="8"/>
      <c r="F61" s="8"/>
      <c r="G61" s="8">
        <v>14.2</v>
      </c>
      <c r="H61" s="8">
        <v>4.4000000000000004</v>
      </c>
      <c r="I61" s="8">
        <f t="shared" si="2"/>
        <v>3.2272727272727271</v>
      </c>
      <c r="J61" s="8"/>
      <c r="K61" s="8">
        <v>1</v>
      </c>
      <c r="L61" s="8"/>
      <c r="M61" s="8"/>
      <c r="N61" s="8">
        <v>1</v>
      </c>
      <c r="O61" s="8"/>
      <c r="P61" s="8"/>
      <c r="Q61" s="8"/>
      <c r="R61" s="8"/>
      <c r="S61" s="8"/>
      <c r="T61" s="8">
        <v>23</v>
      </c>
      <c r="U61" s="8">
        <v>6</v>
      </c>
      <c r="V61" s="8">
        <f t="shared" si="4"/>
        <v>3.8333333333333335</v>
      </c>
      <c r="W61" s="8"/>
      <c r="X61" s="8">
        <v>0.25</v>
      </c>
      <c r="Y61" s="8"/>
      <c r="Z61" s="9"/>
      <c r="AA61" s="8">
        <v>0</v>
      </c>
      <c r="AB61" s="8"/>
      <c r="AC61" s="8"/>
      <c r="AD61" s="8"/>
      <c r="AE61" s="8"/>
      <c r="AF61" s="8"/>
      <c r="AG61" s="8">
        <v>26.5</v>
      </c>
      <c r="AH61" s="8">
        <v>4.7</v>
      </c>
      <c r="AI61" s="8">
        <f t="shared" si="7"/>
        <v>5.6382978723404253</v>
      </c>
      <c r="AJ61" s="8"/>
      <c r="AK61" s="8">
        <v>0.5</v>
      </c>
      <c r="AL61" s="8"/>
      <c r="AM61" s="8"/>
      <c r="AN61" s="8">
        <v>0.16666666666666666</v>
      </c>
      <c r="AO61" s="8"/>
    </row>
    <row r="62" spans="1:41" x14ac:dyDescent="0.2">
      <c r="A62" s="9"/>
      <c r="B62" s="8"/>
      <c r="C62" s="8"/>
      <c r="D62" s="8"/>
      <c r="E62" s="8"/>
      <c r="F62" s="8"/>
      <c r="G62" s="8">
        <v>7.8</v>
      </c>
      <c r="H62" s="8">
        <v>4</v>
      </c>
      <c r="I62" s="8">
        <f t="shared" si="2"/>
        <v>1.95</v>
      </c>
      <c r="J62" s="8"/>
      <c r="K62" s="8">
        <v>1</v>
      </c>
      <c r="L62" s="8"/>
      <c r="M62" s="8"/>
      <c r="N62" s="8">
        <v>1</v>
      </c>
      <c r="O62" s="8"/>
      <c r="P62" s="8"/>
      <c r="Q62" s="8"/>
      <c r="R62" s="8"/>
      <c r="S62" s="8"/>
      <c r="T62" s="8">
        <v>25.8</v>
      </c>
      <c r="U62" s="8">
        <v>1.9</v>
      </c>
      <c r="V62" s="8">
        <f t="shared" si="4"/>
        <v>13.578947368421053</v>
      </c>
      <c r="W62" s="8"/>
      <c r="X62" s="8">
        <v>0.75</v>
      </c>
      <c r="Y62" s="8"/>
      <c r="Z62" s="9"/>
      <c r="AA62" s="8">
        <v>0.66666666666666663</v>
      </c>
      <c r="AB62" s="8"/>
      <c r="AC62" s="8"/>
      <c r="AD62" s="8"/>
      <c r="AE62" s="8"/>
      <c r="AF62" s="8"/>
      <c r="AG62" s="8">
        <v>21</v>
      </c>
      <c r="AH62" s="8">
        <v>2.5</v>
      </c>
      <c r="AI62" s="8">
        <f t="shared" si="7"/>
        <v>8.4</v>
      </c>
      <c r="AJ62" s="8"/>
      <c r="AK62" s="8">
        <v>0.75</v>
      </c>
      <c r="AL62" s="8"/>
      <c r="AM62" s="8"/>
      <c r="AN62" s="8">
        <v>0.33333333333333331</v>
      </c>
      <c r="AO62" s="8"/>
    </row>
    <row r="63" spans="1:41" x14ac:dyDescent="0.2">
      <c r="A63" s="9"/>
      <c r="B63" s="8"/>
      <c r="C63" s="8"/>
      <c r="D63" s="8"/>
      <c r="E63" s="8"/>
      <c r="F63" s="8"/>
      <c r="G63" s="8">
        <v>32</v>
      </c>
      <c r="H63" s="8">
        <v>4.3</v>
      </c>
      <c r="I63" s="8">
        <f t="shared" si="2"/>
        <v>7.441860465116279</v>
      </c>
      <c r="J63" s="8"/>
      <c r="K63" s="8">
        <v>0.66666666666666663</v>
      </c>
      <c r="L63" s="8"/>
      <c r="M63" s="8"/>
      <c r="N63" s="8">
        <v>0.66666666666666663</v>
      </c>
      <c r="O63" s="8"/>
      <c r="P63" s="8"/>
      <c r="Q63" s="8"/>
      <c r="R63" s="8"/>
      <c r="S63" s="8"/>
      <c r="T63" s="8">
        <v>8.1999999999999993</v>
      </c>
      <c r="U63" s="8">
        <v>1</v>
      </c>
      <c r="V63" s="8">
        <f t="shared" si="4"/>
        <v>8.1999999999999993</v>
      </c>
      <c r="W63" s="8"/>
      <c r="X63" s="8">
        <v>1</v>
      </c>
      <c r="Y63" s="8"/>
      <c r="Z63" s="9"/>
      <c r="AA63" s="8">
        <v>0</v>
      </c>
      <c r="AB63" s="8"/>
      <c r="AC63" s="8"/>
      <c r="AD63" s="8"/>
      <c r="AE63" s="8"/>
      <c r="AF63" s="8"/>
      <c r="AG63" s="8">
        <v>5.8</v>
      </c>
      <c r="AH63" s="8">
        <v>0.6</v>
      </c>
      <c r="AI63" s="8">
        <f t="shared" si="7"/>
        <v>9.6666666666666661</v>
      </c>
      <c r="AJ63" s="8"/>
      <c r="AK63" s="8">
        <v>1</v>
      </c>
      <c r="AL63" s="8"/>
      <c r="AM63" s="8"/>
      <c r="AN63" s="8">
        <v>0.33333333333333331</v>
      </c>
      <c r="AO6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8DB2-3369-2845-A518-3422E3DFDFCA}">
  <dimension ref="A1:B21"/>
  <sheetViews>
    <sheetView workbookViewId="0">
      <selection activeCell="F17" sqref="F17"/>
    </sheetView>
  </sheetViews>
  <sheetFormatPr baseColWidth="10" defaultRowHeight="16" x14ac:dyDescent="0.2"/>
  <sheetData>
    <row r="1" spans="1:2" x14ac:dyDescent="0.2">
      <c r="A1" t="s">
        <v>46</v>
      </c>
      <c r="B1" t="s">
        <v>48</v>
      </c>
    </row>
    <row r="2" spans="1:2" x14ac:dyDescent="0.2">
      <c r="A2" s="8">
        <v>1</v>
      </c>
      <c r="B2" s="8">
        <v>0.13333333333333333</v>
      </c>
    </row>
    <row r="3" spans="1:2" x14ac:dyDescent="0.2">
      <c r="A3" s="8">
        <v>1</v>
      </c>
      <c r="B3" s="9">
        <v>6.6666666666666666E-2</v>
      </c>
    </row>
    <row r="4" spans="1:2" x14ac:dyDescent="0.2">
      <c r="A4" s="8">
        <v>1</v>
      </c>
      <c r="B4" s="9">
        <v>6.6666666666666666E-2</v>
      </c>
    </row>
    <row r="5" spans="1:2" x14ac:dyDescent="0.2">
      <c r="A5" s="8">
        <v>1</v>
      </c>
      <c r="B5" s="9">
        <v>6.6666666666666666E-2</v>
      </c>
    </row>
    <row r="6" spans="1:2" x14ac:dyDescent="0.2">
      <c r="A6" s="8">
        <v>1</v>
      </c>
      <c r="B6" s="9">
        <v>0.13333333333333333</v>
      </c>
    </row>
    <row r="7" spans="1:2" x14ac:dyDescent="0.2">
      <c r="A7" s="8">
        <v>1</v>
      </c>
      <c r="B7" s="9">
        <v>0.4</v>
      </c>
    </row>
    <row r="8" spans="1:2" x14ac:dyDescent="0.2">
      <c r="A8" s="8">
        <v>1</v>
      </c>
      <c r="B8" s="9">
        <v>6.6666666666666666E-2</v>
      </c>
    </row>
    <row r="9" spans="1:2" x14ac:dyDescent="0.2">
      <c r="A9" s="8">
        <v>1</v>
      </c>
      <c r="B9" s="9">
        <v>6.6666666666666666E-2</v>
      </c>
    </row>
    <row r="10" spans="1:2" x14ac:dyDescent="0.2">
      <c r="A10" s="8">
        <v>1</v>
      </c>
      <c r="B10" s="9">
        <v>0.13333333333333333</v>
      </c>
    </row>
    <row r="11" spans="1:2" x14ac:dyDescent="0.2">
      <c r="A11" s="8">
        <v>1</v>
      </c>
      <c r="B11" s="9">
        <v>0.13333333333333333</v>
      </c>
    </row>
    <row r="12" spans="1:2" x14ac:dyDescent="0.2">
      <c r="A12" s="8">
        <v>1</v>
      </c>
      <c r="B12" s="9">
        <v>0.13333333333333333</v>
      </c>
    </row>
    <row r="13" spans="1:2" x14ac:dyDescent="0.2">
      <c r="A13" s="8">
        <v>0.54545454545454541</v>
      </c>
      <c r="B13" s="9">
        <v>0.23636363636363636</v>
      </c>
    </row>
    <row r="14" spans="1:2" x14ac:dyDescent="0.2">
      <c r="A14" s="8">
        <v>1</v>
      </c>
      <c r="B14" s="9">
        <v>0.27272727272727271</v>
      </c>
    </row>
    <row r="15" spans="1:2" x14ac:dyDescent="0.2">
      <c r="A15" s="8">
        <v>1</v>
      </c>
      <c r="B15" s="9">
        <v>0.14545454545454545</v>
      </c>
    </row>
    <row r="16" spans="1:2" x14ac:dyDescent="0.2">
      <c r="A16" s="8">
        <v>1</v>
      </c>
      <c r="B16" s="9">
        <v>0.18181818181818182</v>
      </c>
    </row>
    <row r="17" spans="1:2" x14ac:dyDescent="0.2">
      <c r="A17" s="8">
        <v>0.6</v>
      </c>
      <c r="B17" s="9">
        <v>0.12727272727272726</v>
      </c>
    </row>
    <row r="18" spans="1:2" x14ac:dyDescent="0.2">
      <c r="A18" s="8">
        <v>1</v>
      </c>
      <c r="B18" s="9">
        <v>0.2</v>
      </c>
    </row>
    <row r="19" spans="1:2" x14ac:dyDescent="0.2">
      <c r="A19" s="8">
        <v>1</v>
      </c>
      <c r="B19" s="9">
        <v>0.12727272727272726</v>
      </c>
    </row>
    <row r="20" spans="1:2" x14ac:dyDescent="0.2">
      <c r="A20" s="8">
        <v>0.87272727272727268</v>
      </c>
      <c r="B20" s="9">
        <v>0.2</v>
      </c>
    </row>
    <row r="21" spans="1:2" x14ac:dyDescent="0.2">
      <c r="A21" s="8">
        <v>1</v>
      </c>
      <c r="B21" s="9">
        <v>0.25454545454545452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C62-AE73-154A-9C46-EBEAC098537A}">
  <dimension ref="A1:B21"/>
  <sheetViews>
    <sheetView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46</v>
      </c>
      <c r="B1" t="s">
        <v>50</v>
      </c>
    </row>
    <row r="2" spans="1:2" x14ac:dyDescent="0.2">
      <c r="A2" s="8">
        <v>1</v>
      </c>
      <c r="B2" s="8">
        <v>0</v>
      </c>
    </row>
    <row r="3" spans="1:2" x14ac:dyDescent="0.2">
      <c r="A3" s="8">
        <v>1</v>
      </c>
      <c r="B3" s="8">
        <v>0</v>
      </c>
    </row>
    <row r="4" spans="1:2" x14ac:dyDescent="0.2">
      <c r="A4" s="8">
        <v>1</v>
      </c>
      <c r="B4" s="8">
        <v>0</v>
      </c>
    </row>
    <row r="5" spans="1:2" x14ac:dyDescent="0.2">
      <c r="A5" s="8">
        <v>1</v>
      </c>
      <c r="B5" s="8">
        <v>0</v>
      </c>
    </row>
    <row r="6" spans="1:2" x14ac:dyDescent="0.2">
      <c r="A6" s="8">
        <v>1</v>
      </c>
      <c r="B6" s="8">
        <v>0</v>
      </c>
    </row>
    <row r="7" spans="1:2" x14ac:dyDescent="0.2">
      <c r="A7" s="8">
        <v>1</v>
      </c>
      <c r="B7" s="8">
        <v>0</v>
      </c>
    </row>
    <row r="8" spans="1:2" x14ac:dyDescent="0.2">
      <c r="A8" s="8">
        <v>1</v>
      </c>
      <c r="B8" s="8">
        <v>6.6666666666666666E-2</v>
      </c>
    </row>
    <row r="9" spans="1:2" x14ac:dyDescent="0.2">
      <c r="A9" s="8">
        <v>1</v>
      </c>
      <c r="B9" s="8">
        <v>0</v>
      </c>
    </row>
    <row r="10" spans="1:2" x14ac:dyDescent="0.2">
      <c r="A10" s="8">
        <v>1</v>
      </c>
      <c r="B10" s="8">
        <v>0</v>
      </c>
    </row>
    <row r="11" spans="1:2" x14ac:dyDescent="0.2">
      <c r="A11" s="8">
        <v>1</v>
      </c>
      <c r="B11" s="8">
        <v>0</v>
      </c>
    </row>
    <row r="12" spans="1:2" x14ac:dyDescent="0.2">
      <c r="A12" s="8">
        <v>1</v>
      </c>
      <c r="B12" s="8">
        <v>0</v>
      </c>
    </row>
    <row r="13" spans="1:2" x14ac:dyDescent="0.2">
      <c r="A13" s="8">
        <v>0.54545454545454541</v>
      </c>
      <c r="B13" s="8">
        <v>5.4545454545454543E-2</v>
      </c>
    </row>
    <row r="14" spans="1:2" x14ac:dyDescent="0.2">
      <c r="A14" s="8">
        <v>1</v>
      </c>
      <c r="B14" s="8">
        <v>7.2727272727272724E-2</v>
      </c>
    </row>
    <row r="15" spans="1:2" x14ac:dyDescent="0.2">
      <c r="A15" s="8">
        <v>1</v>
      </c>
      <c r="B15" s="8">
        <v>3.6363636363636362E-2</v>
      </c>
    </row>
    <row r="16" spans="1:2" x14ac:dyDescent="0.2">
      <c r="A16" s="8">
        <v>1</v>
      </c>
      <c r="B16" s="8">
        <v>7.2727272727272724E-2</v>
      </c>
    </row>
    <row r="17" spans="1:2" x14ac:dyDescent="0.2">
      <c r="A17" s="8">
        <v>0.6</v>
      </c>
      <c r="B17" s="8">
        <v>5.4545454545454543E-2</v>
      </c>
    </row>
    <row r="18" spans="1:2" x14ac:dyDescent="0.2">
      <c r="A18" s="8">
        <v>1</v>
      </c>
      <c r="B18" s="8">
        <v>7.2727272727272724E-2</v>
      </c>
    </row>
    <row r="19" spans="1:2" x14ac:dyDescent="0.2">
      <c r="A19" s="8">
        <v>1</v>
      </c>
      <c r="B19" s="8">
        <v>3.6363636363636362E-2</v>
      </c>
    </row>
    <row r="20" spans="1:2" x14ac:dyDescent="0.2">
      <c r="A20" s="8">
        <v>0.87272727272727268</v>
      </c>
      <c r="B20" s="8">
        <v>9.0909090909090912E-2</v>
      </c>
    </row>
    <row r="21" spans="1:2" x14ac:dyDescent="0.2">
      <c r="A21" s="8">
        <v>1</v>
      </c>
      <c r="B21" s="8">
        <v>0.10909090909090909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7E4A-448F-0646-84DA-C9077C5D2D52}">
  <dimension ref="A1:B63"/>
  <sheetViews>
    <sheetView workbookViewId="0">
      <selection activeCell="J18" sqref="J18"/>
    </sheetView>
  </sheetViews>
  <sheetFormatPr baseColWidth="10" defaultRowHeight="16" x14ac:dyDescent="0.2"/>
  <sheetData>
    <row r="1" spans="1:2" x14ac:dyDescent="0.2">
      <c r="A1" t="s">
        <v>46</v>
      </c>
      <c r="B1" t="s">
        <v>47</v>
      </c>
    </row>
    <row r="2" spans="1:2" x14ac:dyDescent="0.2">
      <c r="A2" s="8">
        <v>1</v>
      </c>
      <c r="B2" s="8">
        <v>0</v>
      </c>
    </row>
    <row r="3" spans="1:2" x14ac:dyDescent="0.2">
      <c r="A3" s="8">
        <v>1</v>
      </c>
      <c r="B3" s="8">
        <v>1</v>
      </c>
    </row>
    <row r="4" spans="1:2" x14ac:dyDescent="0.2">
      <c r="A4" s="8">
        <v>1</v>
      </c>
      <c r="B4" s="8">
        <v>1</v>
      </c>
    </row>
    <row r="5" spans="1:2" x14ac:dyDescent="0.2">
      <c r="A5" s="8">
        <v>1</v>
      </c>
      <c r="B5" s="8">
        <v>0</v>
      </c>
    </row>
    <row r="6" spans="1:2" x14ac:dyDescent="0.2">
      <c r="A6" s="8">
        <v>1</v>
      </c>
      <c r="B6" s="8">
        <v>1</v>
      </c>
    </row>
    <row r="7" spans="1:2" x14ac:dyDescent="0.2">
      <c r="A7" s="8">
        <v>1</v>
      </c>
      <c r="B7" s="8">
        <v>1</v>
      </c>
    </row>
    <row r="8" spans="1:2" x14ac:dyDescent="0.2">
      <c r="A8" s="8">
        <v>1</v>
      </c>
      <c r="B8" s="8">
        <v>1</v>
      </c>
    </row>
    <row r="9" spans="1:2" x14ac:dyDescent="0.2">
      <c r="A9" s="8">
        <v>1</v>
      </c>
      <c r="B9" s="8">
        <v>0</v>
      </c>
    </row>
    <row r="10" spans="1:2" x14ac:dyDescent="0.2">
      <c r="A10" s="8">
        <v>1</v>
      </c>
      <c r="B10" s="8">
        <v>1</v>
      </c>
    </row>
    <row r="11" spans="1:2" x14ac:dyDescent="0.2">
      <c r="A11" s="8">
        <v>1</v>
      </c>
      <c r="B11" s="8">
        <v>1</v>
      </c>
    </row>
    <row r="12" spans="1:2" x14ac:dyDescent="0.2">
      <c r="A12" s="8">
        <v>1</v>
      </c>
      <c r="B12" s="8">
        <v>1</v>
      </c>
    </row>
    <row r="13" spans="1:2" x14ac:dyDescent="0.2">
      <c r="A13" s="8">
        <v>0.54545454545454541</v>
      </c>
      <c r="B13" s="8">
        <v>0</v>
      </c>
    </row>
    <row r="14" spans="1:2" x14ac:dyDescent="0.2">
      <c r="A14" s="8">
        <v>1</v>
      </c>
      <c r="B14" s="8">
        <v>0.83333333333333337</v>
      </c>
    </row>
    <row r="15" spans="1:2" x14ac:dyDescent="0.2">
      <c r="A15" s="8">
        <v>1</v>
      </c>
      <c r="B15" s="8">
        <v>1</v>
      </c>
    </row>
    <row r="16" spans="1:2" x14ac:dyDescent="0.2">
      <c r="A16" s="8">
        <v>1</v>
      </c>
      <c r="B16" s="8">
        <v>1</v>
      </c>
    </row>
    <row r="17" spans="1:2" x14ac:dyDescent="0.2">
      <c r="A17" s="8">
        <v>0.6</v>
      </c>
      <c r="B17" s="8">
        <v>1</v>
      </c>
    </row>
    <row r="18" spans="1:2" x14ac:dyDescent="0.2">
      <c r="A18" s="8">
        <v>1</v>
      </c>
      <c r="B18" s="8">
        <v>0.33333333333333331</v>
      </c>
    </row>
    <row r="19" spans="1:2" x14ac:dyDescent="0.2">
      <c r="A19" s="8">
        <v>1</v>
      </c>
      <c r="B19" s="8">
        <v>0.5</v>
      </c>
    </row>
    <row r="20" spans="1:2" x14ac:dyDescent="0.2">
      <c r="A20" s="8">
        <v>0.87272727272727268</v>
      </c>
      <c r="B20" s="8">
        <v>1</v>
      </c>
    </row>
    <row r="21" spans="1:2" x14ac:dyDescent="0.2">
      <c r="A21" s="8">
        <v>1</v>
      </c>
      <c r="B21" s="8">
        <v>1</v>
      </c>
    </row>
    <row r="22" spans="1:2" x14ac:dyDescent="0.2">
      <c r="B22" s="8">
        <v>0.33333333333333331</v>
      </c>
    </row>
    <row r="23" spans="1:2" x14ac:dyDescent="0.2">
      <c r="B23" s="8">
        <v>0.5</v>
      </c>
    </row>
    <row r="24" spans="1:2" x14ac:dyDescent="0.2">
      <c r="B24" s="8">
        <v>1</v>
      </c>
    </row>
    <row r="25" spans="1:2" x14ac:dyDescent="0.2">
      <c r="B25" s="8">
        <v>1</v>
      </c>
    </row>
    <row r="26" spans="1:2" x14ac:dyDescent="0.2">
      <c r="B26" s="8">
        <v>1</v>
      </c>
    </row>
    <row r="27" spans="1:2" x14ac:dyDescent="0.2">
      <c r="B27" s="8">
        <v>0.66666666666666663</v>
      </c>
    </row>
    <row r="28" spans="1:2" x14ac:dyDescent="0.2">
      <c r="B28" s="8">
        <v>0.5</v>
      </c>
    </row>
    <row r="29" spans="1:2" x14ac:dyDescent="0.2">
      <c r="B29" s="8">
        <v>1</v>
      </c>
    </row>
    <row r="30" spans="1:2" x14ac:dyDescent="0.2">
      <c r="B30" s="8">
        <v>1</v>
      </c>
    </row>
    <row r="31" spans="1:2" x14ac:dyDescent="0.2">
      <c r="B31" s="8">
        <v>1</v>
      </c>
    </row>
    <row r="32" spans="1:2" x14ac:dyDescent="0.2">
      <c r="B32" s="8">
        <v>0.66666666666666663</v>
      </c>
    </row>
    <row r="33" spans="2:2" x14ac:dyDescent="0.2">
      <c r="B33" s="8">
        <v>0.5</v>
      </c>
    </row>
    <row r="34" spans="2:2" x14ac:dyDescent="0.2">
      <c r="B34" s="8">
        <v>1</v>
      </c>
    </row>
    <row r="35" spans="2:2" x14ac:dyDescent="0.2">
      <c r="B35" s="8">
        <v>1</v>
      </c>
    </row>
    <row r="36" spans="2:2" x14ac:dyDescent="0.2">
      <c r="B36" s="8">
        <v>0.33333333333333331</v>
      </c>
    </row>
    <row r="37" spans="2:2" x14ac:dyDescent="0.2">
      <c r="B37" s="8">
        <v>0.66666666666666663</v>
      </c>
    </row>
    <row r="38" spans="2:2" x14ac:dyDescent="0.2">
      <c r="B38" s="8">
        <v>1</v>
      </c>
    </row>
    <row r="39" spans="2:2" x14ac:dyDescent="0.2">
      <c r="B39" s="8">
        <v>1</v>
      </c>
    </row>
    <row r="40" spans="2:2" x14ac:dyDescent="0.2">
      <c r="B40" s="8">
        <v>0.33333333333333331</v>
      </c>
    </row>
    <row r="41" spans="2:2" x14ac:dyDescent="0.2">
      <c r="B41" s="8">
        <v>1</v>
      </c>
    </row>
    <row r="42" spans="2:2" x14ac:dyDescent="0.2">
      <c r="B42" s="8">
        <v>0.33333333333333331</v>
      </c>
    </row>
    <row r="43" spans="2:2" x14ac:dyDescent="0.2">
      <c r="B43" s="8">
        <v>1</v>
      </c>
    </row>
    <row r="44" spans="2:2" x14ac:dyDescent="0.2">
      <c r="B44" s="8">
        <v>1</v>
      </c>
    </row>
    <row r="45" spans="2:2" x14ac:dyDescent="0.2">
      <c r="B45" s="8">
        <v>1</v>
      </c>
    </row>
    <row r="46" spans="2:2" x14ac:dyDescent="0.2">
      <c r="B46" s="8">
        <v>1</v>
      </c>
    </row>
    <row r="47" spans="2:2" x14ac:dyDescent="0.2">
      <c r="B47" s="8">
        <v>0.33333333333333331</v>
      </c>
    </row>
    <row r="48" spans="2:2" x14ac:dyDescent="0.2">
      <c r="B48" s="8">
        <v>0.66666666666666663</v>
      </c>
    </row>
    <row r="49" spans="2:2" x14ac:dyDescent="0.2">
      <c r="B49" s="8">
        <v>1</v>
      </c>
    </row>
    <row r="50" spans="2:2" x14ac:dyDescent="0.2">
      <c r="B50" s="8">
        <v>1</v>
      </c>
    </row>
    <row r="51" spans="2:2" x14ac:dyDescent="0.2">
      <c r="B51" s="8">
        <v>1</v>
      </c>
    </row>
    <row r="52" spans="2:2" x14ac:dyDescent="0.2">
      <c r="B52" s="8">
        <v>1</v>
      </c>
    </row>
    <row r="53" spans="2:2" x14ac:dyDescent="0.2">
      <c r="B53" s="8">
        <v>0.33333333333333331</v>
      </c>
    </row>
    <row r="54" spans="2:2" x14ac:dyDescent="0.2">
      <c r="B54" s="8">
        <v>0.33333333333333331</v>
      </c>
    </row>
    <row r="55" spans="2:2" x14ac:dyDescent="0.2">
      <c r="B55" s="8">
        <v>1</v>
      </c>
    </row>
    <row r="56" spans="2:2" x14ac:dyDescent="0.2">
      <c r="B56" s="8">
        <v>0.4</v>
      </c>
    </row>
    <row r="57" spans="2:2" x14ac:dyDescent="0.2">
      <c r="B57" s="8">
        <v>1</v>
      </c>
    </row>
    <row r="58" spans="2:2" x14ac:dyDescent="0.2">
      <c r="B58" s="8">
        <v>1</v>
      </c>
    </row>
    <row r="59" spans="2:2" x14ac:dyDescent="0.2">
      <c r="B59" s="8">
        <v>0.66666666666666663</v>
      </c>
    </row>
    <row r="60" spans="2:2" x14ac:dyDescent="0.2">
      <c r="B60" s="8">
        <v>0.33333333333333331</v>
      </c>
    </row>
    <row r="61" spans="2:2" x14ac:dyDescent="0.2">
      <c r="B61" s="8">
        <v>1</v>
      </c>
    </row>
    <row r="62" spans="2:2" x14ac:dyDescent="0.2">
      <c r="B62" s="8">
        <v>1</v>
      </c>
    </row>
    <row r="63" spans="2:2" x14ac:dyDescent="0.2">
      <c r="B63" s="8"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0D7A-D1EB-A54E-B1D5-5E6B4444B645}">
  <dimension ref="A1:B63"/>
  <sheetViews>
    <sheetView topLeftCell="A47" workbookViewId="0">
      <selection activeCell="H12" sqref="H12"/>
    </sheetView>
  </sheetViews>
  <sheetFormatPr baseColWidth="10" defaultRowHeight="16" x14ac:dyDescent="0.2"/>
  <sheetData>
    <row r="1" spans="1:2" x14ac:dyDescent="0.2">
      <c r="A1" t="s">
        <v>47</v>
      </c>
      <c r="B1" t="s">
        <v>49</v>
      </c>
    </row>
    <row r="2" spans="1:2" x14ac:dyDescent="0.2">
      <c r="A2" s="8">
        <v>0</v>
      </c>
      <c r="B2" s="8">
        <v>0</v>
      </c>
    </row>
    <row r="3" spans="1:2" x14ac:dyDescent="0.2">
      <c r="A3" s="8">
        <v>1</v>
      </c>
      <c r="B3" s="8">
        <v>1</v>
      </c>
    </row>
    <row r="4" spans="1:2" x14ac:dyDescent="0.2">
      <c r="A4" s="8">
        <v>1</v>
      </c>
      <c r="B4" s="8">
        <v>0.33333333333333331</v>
      </c>
    </row>
    <row r="5" spans="1:2" x14ac:dyDescent="0.2">
      <c r="A5" s="8">
        <v>0</v>
      </c>
      <c r="B5" s="8">
        <v>0</v>
      </c>
    </row>
    <row r="6" spans="1:2" x14ac:dyDescent="0.2">
      <c r="A6" s="8">
        <v>1</v>
      </c>
      <c r="B6" s="8">
        <v>0.33333333333333331</v>
      </c>
    </row>
    <row r="7" spans="1:2" x14ac:dyDescent="0.2">
      <c r="A7" s="8">
        <v>1</v>
      </c>
      <c r="B7" s="8">
        <v>1</v>
      </c>
    </row>
    <row r="8" spans="1:2" x14ac:dyDescent="0.2">
      <c r="A8" s="8">
        <v>1</v>
      </c>
      <c r="B8" s="8">
        <v>0.33333333333333331</v>
      </c>
    </row>
    <row r="9" spans="1:2" x14ac:dyDescent="0.2">
      <c r="A9" s="8">
        <v>0</v>
      </c>
      <c r="B9" s="8">
        <v>0</v>
      </c>
    </row>
    <row r="10" spans="1:2" x14ac:dyDescent="0.2">
      <c r="A10" s="8">
        <v>1</v>
      </c>
      <c r="B10" s="8">
        <v>1</v>
      </c>
    </row>
    <row r="11" spans="1:2" x14ac:dyDescent="0.2">
      <c r="A11" s="8">
        <v>1</v>
      </c>
      <c r="B11" s="8">
        <v>0.1</v>
      </c>
    </row>
    <row r="12" spans="1:2" x14ac:dyDescent="0.2">
      <c r="A12" s="8">
        <v>1</v>
      </c>
      <c r="B12" s="8">
        <v>0.33333333333333331</v>
      </c>
    </row>
    <row r="13" spans="1:2" x14ac:dyDescent="0.2">
      <c r="A13" s="8">
        <v>0</v>
      </c>
      <c r="B13" s="8">
        <v>0</v>
      </c>
    </row>
    <row r="14" spans="1:2" x14ac:dyDescent="0.2">
      <c r="A14" s="8">
        <v>0.83333333333333337</v>
      </c>
      <c r="B14" s="8">
        <v>0.5</v>
      </c>
    </row>
    <row r="15" spans="1:2" x14ac:dyDescent="0.2">
      <c r="A15" s="8">
        <v>1</v>
      </c>
      <c r="B15" s="8">
        <v>1</v>
      </c>
    </row>
    <row r="16" spans="1:2" x14ac:dyDescent="0.2">
      <c r="A16" s="8">
        <v>1</v>
      </c>
      <c r="B16" s="8">
        <v>0.3</v>
      </c>
    </row>
    <row r="17" spans="1:2" x14ac:dyDescent="0.2">
      <c r="A17" s="8">
        <v>1</v>
      </c>
      <c r="B17" s="8">
        <v>0.4</v>
      </c>
    </row>
    <row r="18" spans="1:2" x14ac:dyDescent="0.2">
      <c r="A18" s="8">
        <v>0.33333333333333331</v>
      </c>
      <c r="B18" s="8">
        <v>0</v>
      </c>
    </row>
    <row r="19" spans="1:2" x14ac:dyDescent="0.2">
      <c r="A19" s="8">
        <v>0.5</v>
      </c>
      <c r="B19" s="8">
        <v>0.5</v>
      </c>
    </row>
    <row r="20" spans="1:2" x14ac:dyDescent="0.2">
      <c r="A20" s="8">
        <v>1</v>
      </c>
      <c r="B20" s="8">
        <v>0.1</v>
      </c>
    </row>
    <row r="21" spans="1:2" x14ac:dyDescent="0.2">
      <c r="A21" s="8">
        <v>1</v>
      </c>
      <c r="B21" s="8">
        <v>0.6</v>
      </c>
    </row>
    <row r="22" spans="1:2" x14ac:dyDescent="0.2">
      <c r="A22" s="8">
        <v>0.33333333333333331</v>
      </c>
      <c r="B22" s="8">
        <v>0</v>
      </c>
    </row>
    <row r="23" spans="1:2" x14ac:dyDescent="0.2">
      <c r="A23" s="8">
        <v>0.5</v>
      </c>
      <c r="B23" s="8">
        <v>0.5</v>
      </c>
    </row>
    <row r="24" spans="1:2" x14ac:dyDescent="0.2">
      <c r="A24" s="8">
        <v>1</v>
      </c>
      <c r="B24" s="8">
        <v>0.1</v>
      </c>
    </row>
    <row r="25" spans="1:2" x14ac:dyDescent="0.2">
      <c r="A25" s="8">
        <v>1</v>
      </c>
      <c r="B25" s="8">
        <v>0.4</v>
      </c>
    </row>
    <row r="26" spans="1:2" x14ac:dyDescent="0.2">
      <c r="A26" s="8">
        <v>1</v>
      </c>
      <c r="B26" s="8">
        <v>0.1</v>
      </c>
    </row>
    <row r="27" spans="1:2" x14ac:dyDescent="0.2">
      <c r="A27" s="8">
        <v>0.66666666666666663</v>
      </c>
      <c r="B27" s="8">
        <v>0.33333333333333331</v>
      </c>
    </row>
    <row r="28" spans="1:2" x14ac:dyDescent="0.2">
      <c r="A28" s="8">
        <v>0.5</v>
      </c>
      <c r="B28" s="8">
        <v>0.5</v>
      </c>
    </row>
    <row r="29" spans="1:2" x14ac:dyDescent="0.2">
      <c r="A29" s="8">
        <v>1</v>
      </c>
      <c r="B29" s="8">
        <v>1</v>
      </c>
    </row>
    <row r="30" spans="1:2" x14ac:dyDescent="0.2">
      <c r="A30" s="8">
        <v>1</v>
      </c>
      <c r="B30" s="8">
        <v>0.5</v>
      </c>
    </row>
    <row r="31" spans="1:2" x14ac:dyDescent="0.2">
      <c r="A31" s="8">
        <v>1</v>
      </c>
      <c r="B31" s="8">
        <v>0.33333333333333331</v>
      </c>
    </row>
    <row r="32" spans="1:2" x14ac:dyDescent="0.2">
      <c r="A32" s="8">
        <v>0.66666666666666663</v>
      </c>
      <c r="B32" s="8">
        <v>0</v>
      </c>
    </row>
    <row r="33" spans="1:2" x14ac:dyDescent="0.2">
      <c r="A33" s="8">
        <v>0.5</v>
      </c>
      <c r="B33" s="8">
        <v>0.5</v>
      </c>
    </row>
    <row r="34" spans="1:2" x14ac:dyDescent="0.2">
      <c r="A34" s="8">
        <v>1</v>
      </c>
      <c r="B34" s="8">
        <v>0.4</v>
      </c>
    </row>
    <row r="35" spans="1:2" x14ac:dyDescent="0.2">
      <c r="A35" s="8">
        <v>1</v>
      </c>
      <c r="B35" s="8">
        <v>0.33333333333333331</v>
      </c>
    </row>
    <row r="36" spans="1:2" x14ac:dyDescent="0.2">
      <c r="A36" s="8">
        <v>0.33333333333333331</v>
      </c>
      <c r="B36" s="8">
        <v>0</v>
      </c>
    </row>
    <row r="37" spans="1:2" x14ac:dyDescent="0.2">
      <c r="A37" s="8">
        <v>0.66666666666666663</v>
      </c>
      <c r="B37" s="8">
        <v>0.5</v>
      </c>
    </row>
    <row r="38" spans="1:2" x14ac:dyDescent="0.2">
      <c r="A38" s="8">
        <v>1</v>
      </c>
      <c r="B38" s="8">
        <v>1</v>
      </c>
    </row>
    <row r="39" spans="1:2" x14ac:dyDescent="0.2">
      <c r="A39" s="8">
        <v>1</v>
      </c>
      <c r="B39" s="8">
        <v>0.4</v>
      </c>
    </row>
    <row r="40" spans="1:2" x14ac:dyDescent="0.2">
      <c r="A40" s="8">
        <v>0.33333333333333331</v>
      </c>
      <c r="B40" s="8">
        <v>0.33333333333333331</v>
      </c>
    </row>
    <row r="41" spans="1:2" x14ac:dyDescent="0.2">
      <c r="A41" s="8">
        <v>1</v>
      </c>
      <c r="B41" s="8">
        <v>0.4</v>
      </c>
    </row>
    <row r="42" spans="1:2" x14ac:dyDescent="0.2">
      <c r="A42" s="8">
        <v>0.33333333333333331</v>
      </c>
      <c r="B42" s="8">
        <v>0.5</v>
      </c>
    </row>
    <row r="43" spans="1:2" x14ac:dyDescent="0.2">
      <c r="A43" s="8">
        <v>1</v>
      </c>
      <c r="B43" s="8">
        <v>0.5</v>
      </c>
    </row>
    <row r="44" spans="1:2" x14ac:dyDescent="0.2">
      <c r="A44" s="8">
        <v>1</v>
      </c>
      <c r="B44" s="8">
        <v>0</v>
      </c>
    </row>
    <row r="45" spans="1:2" x14ac:dyDescent="0.2">
      <c r="A45" s="8">
        <v>1</v>
      </c>
      <c r="B45" s="8">
        <v>0.33333333333333331</v>
      </c>
    </row>
    <row r="46" spans="1:2" x14ac:dyDescent="0.2">
      <c r="A46" s="8">
        <v>1</v>
      </c>
      <c r="B46" s="8">
        <v>0.16666666666666666</v>
      </c>
    </row>
    <row r="47" spans="1:2" x14ac:dyDescent="0.2">
      <c r="A47" s="8">
        <v>0.33333333333333331</v>
      </c>
      <c r="B47" s="8">
        <v>0.16666666666666666</v>
      </c>
    </row>
    <row r="48" spans="1:2" x14ac:dyDescent="0.2">
      <c r="A48" s="8">
        <v>0.66666666666666663</v>
      </c>
      <c r="B48" s="8">
        <v>0.13333333333333333</v>
      </c>
    </row>
    <row r="49" spans="1:2" x14ac:dyDescent="0.2">
      <c r="A49" s="8">
        <v>1</v>
      </c>
      <c r="B49" s="8">
        <v>0.16666666666666666</v>
      </c>
    </row>
    <row r="50" spans="1:2" x14ac:dyDescent="0.2">
      <c r="A50" s="8">
        <v>1</v>
      </c>
      <c r="B50" s="8">
        <v>1</v>
      </c>
    </row>
    <row r="51" spans="1:2" x14ac:dyDescent="0.2">
      <c r="A51" s="8">
        <v>1</v>
      </c>
      <c r="B51" s="8">
        <v>0</v>
      </c>
    </row>
    <row r="52" spans="1:2" x14ac:dyDescent="0.2">
      <c r="A52" s="8">
        <v>1</v>
      </c>
      <c r="B52" s="8">
        <v>0.16666666666666666</v>
      </c>
    </row>
    <row r="53" spans="1:2" x14ac:dyDescent="0.2">
      <c r="A53" s="8">
        <v>0.33333333333333331</v>
      </c>
      <c r="B53" s="8">
        <v>0.5</v>
      </c>
    </row>
    <row r="54" spans="1:2" x14ac:dyDescent="0.2">
      <c r="A54" s="8">
        <v>0.33333333333333331</v>
      </c>
      <c r="B54" s="8">
        <v>0.66666666666666663</v>
      </c>
    </row>
    <row r="55" spans="1:2" x14ac:dyDescent="0.2">
      <c r="A55" s="8">
        <v>1</v>
      </c>
      <c r="B55" s="8">
        <v>0.33333333333333331</v>
      </c>
    </row>
    <row r="56" spans="1:2" x14ac:dyDescent="0.2">
      <c r="A56" s="8">
        <v>0.4</v>
      </c>
      <c r="B56" s="8">
        <v>0.4</v>
      </c>
    </row>
    <row r="57" spans="1:2" x14ac:dyDescent="0.2">
      <c r="A57" s="8">
        <v>1</v>
      </c>
      <c r="B57" s="8">
        <v>0.16666666666666666</v>
      </c>
    </row>
    <row r="58" spans="1:2" x14ac:dyDescent="0.2">
      <c r="A58" s="8">
        <v>1</v>
      </c>
      <c r="B58" s="8">
        <v>1</v>
      </c>
    </row>
    <row r="59" spans="1:2" x14ac:dyDescent="0.2">
      <c r="A59" s="8">
        <v>0.66666666666666663</v>
      </c>
      <c r="B59" s="8">
        <v>0</v>
      </c>
    </row>
    <row r="60" spans="1:2" x14ac:dyDescent="0.2">
      <c r="A60" s="8">
        <v>0.33333333333333331</v>
      </c>
      <c r="B60" s="8">
        <v>0.16666666666666666</v>
      </c>
    </row>
    <row r="61" spans="1:2" x14ac:dyDescent="0.2">
      <c r="A61" s="8">
        <v>1</v>
      </c>
      <c r="B61" s="8">
        <v>0</v>
      </c>
    </row>
    <row r="62" spans="1:2" x14ac:dyDescent="0.2">
      <c r="A62" s="8">
        <v>1</v>
      </c>
      <c r="B62" s="8">
        <v>0.66666666666666663</v>
      </c>
    </row>
    <row r="63" spans="1:2" x14ac:dyDescent="0.2">
      <c r="A63" s="8">
        <v>0.66666666666666663</v>
      </c>
      <c r="B6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99F4-6584-9741-A4F4-A54CE06D03AF}">
  <dimension ref="A1:B63"/>
  <sheetViews>
    <sheetView workbookViewId="0">
      <selection activeCell="H15" sqref="H15"/>
    </sheetView>
  </sheetViews>
  <sheetFormatPr baseColWidth="10" defaultRowHeight="16" x14ac:dyDescent="0.2"/>
  <sheetData>
    <row r="1" spans="1:2" x14ac:dyDescent="0.2">
      <c r="A1" t="s">
        <v>47</v>
      </c>
      <c r="B1" t="s">
        <v>51</v>
      </c>
    </row>
    <row r="2" spans="1:2" x14ac:dyDescent="0.2">
      <c r="A2" s="8">
        <v>0</v>
      </c>
      <c r="B2" s="8">
        <v>0</v>
      </c>
    </row>
    <row r="3" spans="1:2" x14ac:dyDescent="0.2">
      <c r="A3" s="8">
        <v>1</v>
      </c>
      <c r="B3" s="8">
        <v>1</v>
      </c>
    </row>
    <row r="4" spans="1:2" x14ac:dyDescent="0.2">
      <c r="A4" s="8">
        <v>1</v>
      </c>
      <c r="B4" s="8">
        <v>0</v>
      </c>
    </row>
    <row r="5" spans="1:2" x14ac:dyDescent="0.2">
      <c r="A5" s="8">
        <v>0</v>
      </c>
      <c r="B5" s="8">
        <v>0</v>
      </c>
    </row>
    <row r="6" spans="1:2" x14ac:dyDescent="0.2">
      <c r="A6" s="8">
        <v>1</v>
      </c>
      <c r="B6" s="8">
        <v>0</v>
      </c>
    </row>
    <row r="7" spans="1:2" x14ac:dyDescent="0.2">
      <c r="A7" s="8">
        <v>1</v>
      </c>
      <c r="B7" s="8">
        <v>1</v>
      </c>
    </row>
    <row r="8" spans="1:2" x14ac:dyDescent="0.2">
      <c r="A8" s="8">
        <v>1</v>
      </c>
      <c r="B8" s="8">
        <v>0</v>
      </c>
    </row>
    <row r="9" spans="1:2" x14ac:dyDescent="0.2">
      <c r="A9" s="8">
        <v>0</v>
      </c>
      <c r="B9" s="8">
        <v>0</v>
      </c>
    </row>
    <row r="10" spans="1:2" x14ac:dyDescent="0.2">
      <c r="A10" s="8">
        <v>1</v>
      </c>
      <c r="B10" s="8">
        <v>1</v>
      </c>
    </row>
    <row r="11" spans="1:2" x14ac:dyDescent="0.2">
      <c r="A11" s="8">
        <v>1</v>
      </c>
      <c r="B11" s="8">
        <v>0.2</v>
      </c>
    </row>
    <row r="12" spans="1:2" x14ac:dyDescent="0.2">
      <c r="A12" s="8">
        <v>1</v>
      </c>
      <c r="B12" s="8">
        <v>0.33333333333333331</v>
      </c>
    </row>
    <row r="13" spans="1:2" x14ac:dyDescent="0.2">
      <c r="A13" s="8">
        <v>0</v>
      </c>
      <c r="B13" s="8">
        <v>0</v>
      </c>
    </row>
    <row r="14" spans="1:2" x14ac:dyDescent="0.2">
      <c r="A14" s="8">
        <v>0.83333333333333337</v>
      </c>
      <c r="B14" s="8">
        <v>0.16666666666666666</v>
      </c>
    </row>
    <row r="15" spans="1:2" x14ac:dyDescent="0.2">
      <c r="A15" s="8">
        <v>1</v>
      </c>
      <c r="B15" s="8">
        <v>1</v>
      </c>
    </row>
    <row r="16" spans="1:2" x14ac:dyDescent="0.2">
      <c r="A16" s="8">
        <v>1</v>
      </c>
      <c r="B16" s="8">
        <v>0.2</v>
      </c>
    </row>
    <row r="17" spans="1:2" x14ac:dyDescent="0.2">
      <c r="A17" s="8">
        <v>1</v>
      </c>
      <c r="B17" s="8">
        <v>0.2</v>
      </c>
    </row>
    <row r="18" spans="1:2" x14ac:dyDescent="0.2">
      <c r="A18" s="8">
        <v>0.33333333333333331</v>
      </c>
      <c r="B18" s="8">
        <v>0.33333333333333331</v>
      </c>
    </row>
    <row r="19" spans="1:2" x14ac:dyDescent="0.2">
      <c r="A19" s="8">
        <v>0.5</v>
      </c>
      <c r="B19" s="8">
        <v>0.16666666666666666</v>
      </c>
    </row>
    <row r="20" spans="1:2" x14ac:dyDescent="0.2">
      <c r="A20" s="8">
        <v>1</v>
      </c>
      <c r="B20" s="8">
        <v>0.1</v>
      </c>
    </row>
    <row r="21" spans="1:2" x14ac:dyDescent="0.2">
      <c r="A21" s="8">
        <v>1</v>
      </c>
      <c r="B21" s="8">
        <v>0.2</v>
      </c>
    </row>
    <row r="22" spans="1:2" x14ac:dyDescent="0.2">
      <c r="A22" s="8">
        <v>0.33333333333333331</v>
      </c>
      <c r="B22" s="8">
        <v>0.33333333333333331</v>
      </c>
    </row>
    <row r="23" spans="1:2" x14ac:dyDescent="0.2">
      <c r="A23" s="8">
        <v>0.5</v>
      </c>
      <c r="B23" s="8">
        <v>0.16666666666666666</v>
      </c>
    </row>
    <row r="24" spans="1:2" x14ac:dyDescent="0.2">
      <c r="A24" s="8">
        <v>1</v>
      </c>
      <c r="B24" s="8">
        <v>0.1</v>
      </c>
    </row>
    <row r="25" spans="1:2" x14ac:dyDescent="0.2">
      <c r="A25" s="8">
        <v>1</v>
      </c>
      <c r="B25" s="8">
        <v>0.1</v>
      </c>
    </row>
    <row r="26" spans="1:2" x14ac:dyDescent="0.2">
      <c r="A26" s="8">
        <v>1</v>
      </c>
      <c r="B26" s="8">
        <v>0.2</v>
      </c>
    </row>
    <row r="27" spans="1:2" x14ac:dyDescent="0.2">
      <c r="A27" s="8">
        <v>0.66666666666666663</v>
      </c>
      <c r="B27" s="8">
        <v>0.33333333333333331</v>
      </c>
    </row>
    <row r="28" spans="1:2" x14ac:dyDescent="0.2">
      <c r="A28" s="8">
        <v>0.5</v>
      </c>
      <c r="B28" s="8">
        <v>0</v>
      </c>
    </row>
    <row r="29" spans="1:2" x14ac:dyDescent="0.2">
      <c r="A29" s="8">
        <v>1</v>
      </c>
      <c r="B29" s="8">
        <v>1</v>
      </c>
    </row>
    <row r="30" spans="1:2" x14ac:dyDescent="0.2">
      <c r="A30" s="8">
        <v>1</v>
      </c>
      <c r="B30" s="8">
        <v>0.2</v>
      </c>
    </row>
    <row r="31" spans="1:2" x14ac:dyDescent="0.2">
      <c r="A31" s="8">
        <v>1</v>
      </c>
      <c r="B31" s="8">
        <v>0</v>
      </c>
    </row>
    <row r="32" spans="1:2" x14ac:dyDescent="0.2">
      <c r="A32" s="8">
        <v>0.66666666666666663</v>
      </c>
      <c r="B32" s="8">
        <v>0</v>
      </c>
    </row>
    <row r="33" spans="1:2" x14ac:dyDescent="0.2">
      <c r="A33" s="8">
        <v>0.5</v>
      </c>
      <c r="B33" s="8">
        <v>0</v>
      </c>
    </row>
    <row r="34" spans="1:2" x14ac:dyDescent="0.2">
      <c r="A34" s="8">
        <v>1</v>
      </c>
      <c r="B34" s="8">
        <v>0.2</v>
      </c>
    </row>
    <row r="35" spans="1:2" x14ac:dyDescent="0.2">
      <c r="A35" s="8">
        <v>1</v>
      </c>
      <c r="B35" s="8">
        <v>0</v>
      </c>
    </row>
    <row r="36" spans="1:2" x14ac:dyDescent="0.2">
      <c r="A36" s="8">
        <v>0.33333333333333331</v>
      </c>
      <c r="B36" s="8">
        <v>0</v>
      </c>
    </row>
    <row r="37" spans="1:2" x14ac:dyDescent="0.2">
      <c r="A37" s="8">
        <v>0.66666666666666663</v>
      </c>
      <c r="B37" s="8">
        <v>0</v>
      </c>
    </row>
    <row r="38" spans="1:2" x14ac:dyDescent="0.2">
      <c r="A38" s="8">
        <v>1</v>
      </c>
      <c r="B38" s="8">
        <v>1</v>
      </c>
    </row>
    <row r="39" spans="1:2" x14ac:dyDescent="0.2">
      <c r="A39" s="8">
        <v>1</v>
      </c>
      <c r="B39" s="8">
        <v>0.4</v>
      </c>
    </row>
    <row r="40" spans="1:2" x14ac:dyDescent="0.2">
      <c r="A40" s="8">
        <v>0.33333333333333331</v>
      </c>
      <c r="B40" s="8">
        <v>0</v>
      </c>
    </row>
    <row r="41" spans="1:2" x14ac:dyDescent="0.2">
      <c r="A41" s="8">
        <v>1</v>
      </c>
      <c r="B41" s="8">
        <v>0.33333333333333331</v>
      </c>
    </row>
    <row r="42" spans="1:2" x14ac:dyDescent="0.2">
      <c r="A42" s="8">
        <v>0.33333333333333331</v>
      </c>
      <c r="B42" s="8">
        <v>0.5</v>
      </c>
    </row>
    <row r="43" spans="1:2" x14ac:dyDescent="0.2">
      <c r="A43" s="8">
        <v>1</v>
      </c>
      <c r="B43" s="8">
        <v>0.83333333333333337</v>
      </c>
    </row>
    <row r="44" spans="1:2" x14ac:dyDescent="0.2">
      <c r="A44" s="8">
        <v>1</v>
      </c>
      <c r="B44" s="8">
        <v>0.33333333333333331</v>
      </c>
    </row>
    <row r="45" spans="1:2" x14ac:dyDescent="0.2">
      <c r="A45" s="8">
        <v>1</v>
      </c>
      <c r="B45" s="8">
        <v>1</v>
      </c>
    </row>
    <row r="46" spans="1:2" x14ac:dyDescent="0.2">
      <c r="A46" s="8">
        <v>1</v>
      </c>
      <c r="B46" s="8">
        <v>0.5</v>
      </c>
    </row>
    <row r="47" spans="1:2" x14ac:dyDescent="0.2">
      <c r="A47" s="8">
        <v>0.33333333333333331</v>
      </c>
      <c r="B47" s="8">
        <v>0.83333333333333337</v>
      </c>
    </row>
    <row r="48" spans="1:2" x14ac:dyDescent="0.2">
      <c r="A48" s="8">
        <v>0.66666666666666663</v>
      </c>
      <c r="B48" s="8">
        <v>0.13333333333333333</v>
      </c>
    </row>
    <row r="49" spans="1:2" x14ac:dyDescent="0.2">
      <c r="A49" s="8">
        <v>1</v>
      </c>
      <c r="B49" s="8">
        <v>0.33333333333333331</v>
      </c>
    </row>
    <row r="50" spans="1:2" x14ac:dyDescent="0.2">
      <c r="A50" s="8">
        <v>1</v>
      </c>
      <c r="B50" s="8">
        <v>0.5</v>
      </c>
    </row>
    <row r="51" spans="1:2" x14ac:dyDescent="0.2">
      <c r="A51" s="8">
        <v>1</v>
      </c>
      <c r="B51" s="8">
        <v>0.16666666666666666</v>
      </c>
    </row>
    <row r="52" spans="1:2" x14ac:dyDescent="0.2">
      <c r="A52" s="8">
        <v>1</v>
      </c>
      <c r="B52" s="8">
        <v>0.33333333333333331</v>
      </c>
    </row>
    <row r="53" spans="1:2" x14ac:dyDescent="0.2">
      <c r="A53" s="8">
        <v>0.33333333333333331</v>
      </c>
      <c r="B53" s="8">
        <v>0.5</v>
      </c>
    </row>
    <row r="54" spans="1:2" x14ac:dyDescent="0.2">
      <c r="A54" s="8">
        <v>0.33333333333333331</v>
      </c>
      <c r="B54" s="8">
        <v>0.33333333333333331</v>
      </c>
    </row>
    <row r="55" spans="1:2" x14ac:dyDescent="0.2">
      <c r="A55" s="8">
        <v>1</v>
      </c>
      <c r="B55" s="8">
        <v>0.16666666666666666</v>
      </c>
    </row>
    <row r="56" spans="1:2" x14ac:dyDescent="0.2">
      <c r="A56" s="8">
        <v>0.4</v>
      </c>
      <c r="B56" s="8">
        <v>0.13333333333333333</v>
      </c>
    </row>
    <row r="57" spans="1:2" x14ac:dyDescent="0.2">
      <c r="A57" s="8">
        <v>1</v>
      </c>
      <c r="B57" s="8">
        <v>0.16666666666666666</v>
      </c>
    </row>
    <row r="58" spans="1:2" x14ac:dyDescent="0.2">
      <c r="A58" s="8">
        <v>1</v>
      </c>
      <c r="B58" s="8">
        <v>1</v>
      </c>
    </row>
    <row r="59" spans="1:2" x14ac:dyDescent="0.2">
      <c r="A59" s="8">
        <v>0.66666666666666663</v>
      </c>
      <c r="B59" s="8">
        <v>0.33333333333333331</v>
      </c>
    </row>
    <row r="60" spans="1:2" x14ac:dyDescent="0.2">
      <c r="A60" s="8">
        <v>0.33333333333333331</v>
      </c>
      <c r="B60" s="8">
        <v>0.16666666666666666</v>
      </c>
    </row>
    <row r="61" spans="1:2" x14ac:dyDescent="0.2">
      <c r="A61" s="8">
        <v>1</v>
      </c>
      <c r="B61" s="8">
        <v>0.16666666666666666</v>
      </c>
    </row>
    <row r="62" spans="1:2" x14ac:dyDescent="0.2">
      <c r="A62" s="8">
        <v>1</v>
      </c>
      <c r="B62" s="8">
        <v>0.33333333333333331</v>
      </c>
    </row>
    <row r="63" spans="1:2" x14ac:dyDescent="0.2">
      <c r="A63" s="8">
        <v>0.66666666666666663</v>
      </c>
      <c r="B63" s="8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cleaned-multi-model-merge-data</vt:lpstr>
      <vt:lpstr>CORRELATION_RESULT</vt:lpstr>
      <vt:lpstr>correlation_exercise</vt:lpstr>
      <vt:lpstr>rp_gx_similarity_rf</vt:lpstr>
      <vt:lpstr>rp_gv_similarity_rf</vt:lpstr>
      <vt:lpstr>rp_rf_rp_others_similarity</vt:lpstr>
      <vt:lpstr>rp_gx_similarity_others</vt:lpstr>
      <vt:lpstr>rp_gv_similarity_others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2021-07-09T04:08:10Z</dcterms:created>
  <dcterms:modified xsi:type="dcterms:W3CDTF">2021-07-12T22:14:17Z</dcterms:modified>
</cp:coreProperties>
</file>