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aisanen\Documents\GitHub\Tableau\Data\"/>
    </mc:Choice>
  </mc:AlternateContent>
  <bookViews>
    <workbookView xWindow="0" yWindow="0" windowWidth="28800" windowHeight="13410" activeTab="2" xr2:uid="{00000000-000D-0000-FFFF-FFFF00000000}"/>
  </bookViews>
  <sheets>
    <sheet name="tasks" sheetId="1" r:id="rId1"/>
    <sheet name="milestones" sheetId="2" r:id="rId2"/>
    <sheet name="task_completion" sheetId="3" r:id="rId3"/>
  </sheets>
  <calcPr calcId="171027"/>
</workbook>
</file>

<file path=xl/calcChain.xml><?xml version="1.0" encoding="utf-8"?>
<calcChain xmlns="http://schemas.openxmlformats.org/spreadsheetml/2006/main">
  <c r="F77" i="3" l="1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40" i="3"/>
  <c r="H77" i="3"/>
  <c r="E77" i="3"/>
  <c r="D77" i="3"/>
  <c r="C77" i="3"/>
  <c r="B77" i="3"/>
  <c r="A77" i="3"/>
  <c r="H76" i="3"/>
  <c r="E76" i="3"/>
  <c r="D76" i="3"/>
  <c r="C76" i="3"/>
  <c r="B76" i="3"/>
  <c r="A76" i="3"/>
  <c r="H75" i="3"/>
  <c r="E75" i="3"/>
  <c r="D75" i="3"/>
  <c r="C75" i="3"/>
  <c r="B75" i="3"/>
  <c r="A75" i="3"/>
  <c r="H74" i="3"/>
  <c r="E74" i="3"/>
  <c r="D74" i="3"/>
  <c r="C74" i="3"/>
  <c r="B74" i="3"/>
  <c r="A74" i="3"/>
  <c r="H73" i="3"/>
  <c r="E73" i="3"/>
  <c r="D73" i="3"/>
  <c r="C73" i="3"/>
  <c r="B73" i="3"/>
  <c r="A73" i="3"/>
  <c r="H72" i="3"/>
  <c r="E72" i="3"/>
  <c r="D72" i="3"/>
  <c r="C72" i="3"/>
  <c r="B72" i="3"/>
  <c r="A72" i="3"/>
  <c r="H71" i="3"/>
  <c r="E71" i="3"/>
  <c r="D71" i="3"/>
  <c r="C71" i="3"/>
  <c r="B71" i="3"/>
  <c r="A71" i="3"/>
  <c r="H70" i="3"/>
  <c r="E70" i="3"/>
  <c r="D70" i="3"/>
  <c r="C70" i="3"/>
  <c r="B70" i="3"/>
  <c r="A70" i="3"/>
  <c r="H69" i="3"/>
  <c r="E69" i="3"/>
  <c r="D69" i="3"/>
  <c r="C69" i="3"/>
  <c r="B69" i="3"/>
  <c r="A69" i="3"/>
  <c r="H68" i="3"/>
  <c r="E68" i="3"/>
  <c r="D68" i="3"/>
  <c r="C68" i="3"/>
  <c r="B68" i="3"/>
  <c r="A68" i="3"/>
  <c r="H67" i="3"/>
  <c r="E67" i="3"/>
  <c r="D67" i="3"/>
  <c r="C67" i="3"/>
  <c r="B67" i="3"/>
  <c r="A67" i="3"/>
  <c r="H66" i="3"/>
  <c r="E66" i="3"/>
  <c r="D66" i="3"/>
  <c r="C66" i="3"/>
  <c r="B66" i="3"/>
  <c r="A66" i="3"/>
  <c r="H65" i="3"/>
  <c r="E65" i="3"/>
  <c r="D65" i="3"/>
  <c r="C65" i="3"/>
  <c r="B65" i="3"/>
  <c r="A65" i="3"/>
  <c r="H64" i="3"/>
  <c r="E64" i="3"/>
  <c r="D64" i="3"/>
  <c r="C64" i="3"/>
  <c r="B64" i="3"/>
  <c r="A64" i="3"/>
  <c r="H63" i="3"/>
  <c r="E63" i="3"/>
  <c r="D63" i="3"/>
  <c r="C63" i="3"/>
  <c r="B63" i="3"/>
  <c r="A63" i="3"/>
  <c r="H62" i="3"/>
  <c r="E62" i="3"/>
  <c r="D62" i="3"/>
  <c r="C62" i="3"/>
  <c r="B62" i="3"/>
  <c r="A62" i="3"/>
  <c r="H61" i="3"/>
  <c r="E61" i="3"/>
  <c r="D61" i="3"/>
  <c r="C61" i="3"/>
  <c r="B61" i="3"/>
  <c r="A61" i="3"/>
  <c r="H60" i="3"/>
  <c r="E60" i="3"/>
  <c r="D60" i="3"/>
  <c r="C60" i="3"/>
  <c r="B60" i="3"/>
  <c r="A60" i="3"/>
  <c r="H59" i="3"/>
  <c r="E59" i="3"/>
  <c r="D59" i="3"/>
  <c r="C59" i="3"/>
  <c r="B59" i="3"/>
  <c r="A59" i="3"/>
  <c r="H58" i="3"/>
  <c r="E58" i="3"/>
  <c r="D58" i="3"/>
  <c r="C58" i="3"/>
  <c r="B58" i="3"/>
  <c r="A58" i="3"/>
  <c r="H57" i="3"/>
  <c r="E57" i="3"/>
  <c r="D57" i="3"/>
  <c r="C57" i="3"/>
  <c r="B57" i="3"/>
  <c r="A57" i="3"/>
  <c r="H56" i="3"/>
  <c r="E56" i="3"/>
  <c r="D56" i="3"/>
  <c r="C56" i="3"/>
  <c r="B56" i="3"/>
  <c r="A56" i="3"/>
  <c r="H55" i="3"/>
  <c r="E55" i="3"/>
  <c r="D55" i="3"/>
  <c r="C55" i="3"/>
  <c r="B55" i="3"/>
  <c r="A55" i="3"/>
  <c r="H54" i="3"/>
  <c r="E54" i="3"/>
  <c r="D54" i="3"/>
  <c r="C54" i="3"/>
  <c r="B54" i="3"/>
  <c r="A54" i="3"/>
  <c r="H53" i="3"/>
  <c r="E53" i="3"/>
  <c r="D53" i="3"/>
  <c r="C53" i="3"/>
  <c r="B53" i="3"/>
  <c r="A53" i="3"/>
  <c r="H52" i="3"/>
  <c r="E52" i="3"/>
  <c r="D52" i="3"/>
  <c r="C52" i="3"/>
  <c r="B52" i="3"/>
  <c r="A52" i="3"/>
  <c r="H51" i="3"/>
  <c r="E51" i="3"/>
  <c r="D51" i="3"/>
  <c r="C51" i="3"/>
  <c r="B51" i="3"/>
  <c r="A51" i="3"/>
  <c r="H50" i="3"/>
  <c r="F50" i="3"/>
  <c r="E50" i="3"/>
  <c r="D50" i="3"/>
  <c r="C50" i="3"/>
  <c r="B50" i="3"/>
  <c r="A50" i="3"/>
  <c r="H49" i="3"/>
  <c r="F49" i="3"/>
  <c r="E49" i="3"/>
  <c r="D49" i="3"/>
  <c r="C49" i="3"/>
  <c r="B49" i="3"/>
  <c r="A49" i="3"/>
  <c r="H48" i="3"/>
  <c r="F48" i="3"/>
  <c r="E48" i="3"/>
  <c r="D48" i="3"/>
  <c r="C48" i="3"/>
  <c r="B48" i="3"/>
  <c r="A48" i="3"/>
  <c r="H47" i="3"/>
  <c r="F47" i="3"/>
  <c r="E47" i="3"/>
  <c r="D47" i="3"/>
  <c r="C47" i="3"/>
  <c r="B47" i="3"/>
  <c r="A47" i="3"/>
  <c r="H46" i="3"/>
  <c r="F46" i="3"/>
  <c r="E46" i="3"/>
  <c r="D46" i="3"/>
  <c r="C46" i="3"/>
  <c r="B46" i="3"/>
  <c r="A46" i="3"/>
  <c r="H45" i="3"/>
  <c r="F45" i="3"/>
  <c r="E45" i="3"/>
  <c r="D45" i="3"/>
  <c r="C45" i="3"/>
  <c r="B45" i="3"/>
  <c r="A45" i="3"/>
  <c r="H44" i="3"/>
  <c r="F44" i="3"/>
  <c r="E44" i="3"/>
  <c r="D44" i="3"/>
  <c r="C44" i="3"/>
  <c r="B44" i="3"/>
  <c r="A44" i="3"/>
  <c r="H43" i="3"/>
  <c r="F43" i="3"/>
  <c r="E43" i="3"/>
  <c r="D43" i="3"/>
  <c r="C43" i="3"/>
  <c r="B43" i="3"/>
  <c r="A43" i="3"/>
  <c r="H42" i="3"/>
  <c r="F42" i="3"/>
  <c r="E42" i="3"/>
  <c r="D42" i="3"/>
  <c r="C42" i="3"/>
  <c r="B42" i="3"/>
  <c r="A42" i="3"/>
  <c r="H41" i="3"/>
  <c r="F41" i="3"/>
  <c r="E41" i="3"/>
  <c r="D41" i="3"/>
  <c r="C41" i="3"/>
  <c r="B41" i="3"/>
  <c r="A41" i="3"/>
  <c r="H40" i="3"/>
  <c r="E40" i="3"/>
  <c r="D40" i="3"/>
  <c r="C40" i="3"/>
  <c r="B40" i="3"/>
  <c r="A40" i="3"/>
  <c r="E4" i="2" l="1"/>
  <c r="B5" i="2"/>
  <c r="A29" i="1"/>
  <c r="B4" i="2"/>
  <c r="A2" i="3" l="1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3" i="2" l="1"/>
  <c r="A3" i="1" l="1"/>
  <c r="A3" i="3" l="1"/>
  <c r="A4" i="1"/>
  <c r="E8" i="2"/>
  <c r="B8" i="2"/>
  <c r="E7" i="2"/>
  <c r="B7" i="2"/>
  <c r="E6" i="2"/>
  <c r="B6" i="2"/>
  <c r="E5" i="2"/>
  <c r="E2" i="2"/>
  <c r="B2" i="2"/>
  <c r="B3" i="2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" i="1"/>
  <c r="C2" i="1" s="1"/>
  <c r="A5" i="1" l="1"/>
  <c r="A4" i="3"/>
  <c r="A6" i="1" l="1"/>
  <c r="A5" i="3"/>
  <c r="A7" i="1" l="1"/>
  <c r="A6" i="3"/>
  <c r="A8" i="1" l="1"/>
  <c r="A7" i="3"/>
  <c r="A9" i="1" l="1"/>
  <c r="A8" i="3"/>
  <c r="A10" i="1" l="1"/>
  <c r="A9" i="3"/>
  <c r="A11" i="1" l="1"/>
  <c r="A10" i="3"/>
  <c r="A12" i="1" l="1"/>
  <c r="A11" i="3"/>
  <c r="A13" i="1" l="1"/>
  <c r="A12" i="3"/>
  <c r="A14" i="1" l="1"/>
  <c r="A13" i="3"/>
  <c r="A15" i="1" l="1"/>
  <c r="A14" i="3"/>
  <c r="A2" i="2"/>
  <c r="A16" i="1" l="1"/>
  <c r="A17" i="1" s="1"/>
  <c r="A18" i="1" s="1"/>
  <c r="A15" i="3"/>
  <c r="A16" i="3" l="1"/>
  <c r="A17" i="3" l="1"/>
  <c r="A3" i="2"/>
  <c r="A19" i="1" l="1"/>
  <c r="A20" i="1" s="1"/>
  <c r="A18" i="3"/>
  <c r="A19" i="3" l="1"/>
  <c r="A21" i="1" l="1"/>
  <c r="A20" i="3"/>
  <c r="A22" i="1" l="1"/>
  <c r="A21" i="3"/>
  <c r="A23" i="1" l="1"/>
  <c r="A4" i="2" s="1"/>
  <c r="A22" i="3"/>
  <c r="A24" i="1" l="1"/>
  <c r="A25" i="1" s="1"/>
  <c r="A23" i="3"/>
  <c r="A24" i="3" l="1"/>
  <c r="A26" i="1" l="1"/>
  <c r="A25" i="3"/>
  <c r="A27" i="1" l="1"/>
  <c r="A26" i="3"/>
  <c r="A5" i="2"/>
  <c r="A28" i="1" l="1"/>
  <c r="A27" i="3"/>
  <c r="A28" i="3" l="1"/>
  <c r="A30" i="1" l="1"/>
  <c r="A29" i="3"/>
  <c r="A31" i="1" l="1"/>
  <c r="A30" i="3"/>
  <c r="A32" i="1" l="1"/>
  <c r="A31" i="3"/>
  <c r="A33" i="1" l="1"/>
  <c r="A32" i="3"/>
  <c r="A34" i="1" l="1"/>
  <c r="A33" i="3"/>
  <c r="A35" i="1" l="1"/>
  <c r="A34" i="3"/>
  <c r="A36" i="1" l="1"/>
  <c r="A35" i="3"/>
  <c r="A37" i="1" l="1"/>
  <c r="A36" i="3"/>
  <c r="A6" i="2"/>
  <c r="A38" i="1" l="1"/>
  <c r="A37" i="3"/>
  <c r="A7" i="2"/>
  <c r="A39" i="1" l="1"/>
  <c r="A38" i="3"/>
  <c r="A39" i="3" l="1"/>
  <c r="A8" i="2"/>
</calcChain>
</file>

<file path=xl/sharedStrings.xml><?xml version="1.0" encoding="utf-8"?>
<sst xmlns="http://schemas.openxmlformats.org/spreadsheetml/2006/main" count="214" uniqueCount="89">
  <si>
    <t>Task</t>
  </si>
  <si>
    <t>Start</t>
  </si>
  <si>
    <t>Duration</t>
  </si>
  <si>
    <t>Project Management</t>
  </si>
  <si>
    <t>Task type</t>
  </si>
  <si>
    <t>Installing test environment</t>
  </si>
  <si>
    <t>Installing production environment</t>
  </si>
  <si>
    <t>System Overview Training</t>
  </si>
  <si>
    <t>Technical setup of interfaces</t>
  </si>
  <si>
    <t>Scope of security requirements workshop</t>
  </si>
  <si>
    <t>Preparing disaster recovery plan</t>
  </si>
  <si>
    <t>Preparing test plan: UAT and system testing</t>
  </si>
  <si>
    <t>Preparing training</t>
  </si>
  <si>
    <t>Preparing support guide</t>
  </si>
  <si>
    <t>User training</t>
  </si>
  <si>
    <t>System testing</t>
  </si>
  <si>
    <t>User testing</t>
  </si>
  <si>
    <t>Enhancements raised by UAT</t>
  </si>
  <si>
    <t>Project management</t>
  </si>
  <si>
    <t>Use the system for a while before going live</t>
  </si>
  <si>
    <t>FINALE</t>
  </si>
  <si>
    <t>Milestone type</t>
  </si>
  <si>
    <t>Estimated duration</t>
  </si>
  <si>
    <t>Technical installation</t>
  </si>
  <si>
    <t>Workshops</t>
  </si>
  <si>
    <t>Interfaces</t>
  </si>
  <si>
    <t>Process security and workflow</t>
  </si>
  <si>
    <t>Setup monitoring</t>
  </si>
  <si>
    <t>System preparation and UAT</t>
  </si>
  <si>
    <t>Parallel run</t>
  </si>
  <si>
    <t>Description</t>
  </si>
  <si>
    <t>Acceptance of interfaces</t>
  </si>
  <si>
    <t>Control point</t>
  </si>
  <si>
    <t>Process and workflow training</t>
  </si>
  <si>
    <t>Acceptance of system operability</t>
  </si>
  <si>
    <t>System goes live</t>
  </si>
  <si>
    <t>Project end</t>
  </si>
  <si>
    <t>Task id</t>
  </si>
  <si>
    <t>Responsible</t>
  </si>
  <si>
    <t>Comments</t>
  </si>
  <si>
    <t>Completion</t>
  </si>
  <si>
    <t>Separate notes in attachment A1</t>
  </si>
  <si>
    <t>Separate notes in attachment A2</t>
  </si>
  <si>
    <t>Separate notes in attachment A3</t>
  </si>
  <si>
    <t>Separate notes in attachment A4</t>
  </si>
  <si>
    <t>Separate notes in attachment A5</t>
  </si>
  <si>
    <t>Category</t>
  </si>
  <si>
    <t>Actual</t>
  </si>
  <si>
    <t>Remaining</t>
  </si>
  <si>
    <t>Comment date</t>
  </si>
  <si>
    <t>Employee A</t>
  </si>
  <si>
    <t>Employee B</t>
  </si>
  <si>
    <t>Client</t>
  </si>
  <si>
    <t>Input interfaces</t>
  </si>
  <si>
    <t>Output interfaces</t>
  </si>
  <si>
    <t>User training, part 1</t>
  </si>
  <si>
    <t>Validate scope</t>
  </si>
  <si>
    <t>Train users</t>
  </si>
  <si>
    <t>Module installations</t>
  </si>
  <si>
    <t>Data migration</t>
  </si>
  <si>
    <t>Module A</t>
  </si>
  <si>
    <t>Module B</t>
  </si>
  <si>
    <t>Module C</t>
  </si>
  <si>
    <t>Workshop 1</t>
  </si>
  <si>
    <t>Workshop 2</t>
  </si>
  <si>
    <t>Workshop 3</t>
  </si>
  <si>
    <t>Workshop 4</t>
  </si>
  <si>
    <t>Workshop 5</t>
  </si>
  <si>
    <t>Insert all that is left</t>
  </si>
  <si>
    <t>Defining and implementing security settings</t>
  </si>
  <si>
    <t>Insert dynamic data into system</t>
  </si>
  <si>
    <t>Acceptance of module installations</t>
  </si>
  <si>
    <t>Acceptance of security and workflow procedure</t>
  </si>
  <si>
    <t>Acceptance of data migration</t>
  </si>
  <si>
    <t>Initial data inserted. Doing the rest next week.</t>
  </si>
  <si>
    <t>Got bored, inserting more data in today already.</t>
  </si>
  <si>
    <t>Details A were correct.</t>
  </si>
  <si>
    <t>Monitoring for input interfaces</t>
  </si>
  <si>
    <t>Monitoring for output interfaces</t>
  </si>
  <si>
    <t>Review module installations and functionality</t>
  </si>
  <si>
    <t>Data Collation</t>
  </si>
  <si>
    <t>Data input</t>
  </si>
  <si>
    <t>Test environment ready with data minus interfaces</t>
  </si>
  <si>
    <t>System installed, no data inserted</t>
  </si>
  <si>
    <t>Training the system to users fully when data insertion is completed.</t>
  </si>
  <si>
    <t>Review data insertion</t>
  </si>
  <si>
    <t>More data input</t>
  </si>
  <si>
    <t>Data review</t>
  </si>
  <si>
    <t>Acceptance of data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</si>
</sst>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workbookViewId="0">
      <selection activeCell="B15" sqref="B15"/>
    </sheetView>
  </sheetViews>
  <sheetFormatPr defaultRowHeight="15" x14ac:dyDescent="0.25"/>
  <cols>
    <col min="2" max="2" width="42.7109375" bestFit="1" customWidth="1"/>
    <col min="3" max="3" width="20.140625" bestFit="1" customWidth="1"/>
    <col min="4" max="4" width="40.7109375" bestFit="1" customWidth="1"/>
    <col min="5" max="5" width="5.85546875" bestFit="1" customWidth="1"/>
    <col min="6" max="6" width="9.7109375" bestFit="1" customWidth="1"/>
  </cols>
  <sheetData>
    <row r="1" spans="1:6" ht="15.75" x14ac:dyDescent="0.25">
      <c r="A1" s="1" t="s">
        <v>37</v>
      </c>
      <c r="B1" s="1" t="s">
        <v>4</v>
      </c>
      <c r="C1" s="1" t="s">
        <v>22</v>
      </c>
      <c r="D1" s="1" t="s">
        <v>0</v>
      </c>
      <c r="E1" s="1" t="s">
        <v>1</v>
      </c>
      <c r="F1" s="1" t="s">
        <v>2</v>
      </c>
    </row>
    <row r="2" spans="1:6" x14ac:dyDescent="0.25">
      <c r="A2">
        <v>1</v>
      </c>
      <c r="B2" s="2" t="s">
        <v>3</v>
      </c>
      <c r="C2" s="2" t="str">
        <f>IF(F2=1,F2&amp;" week",F2&amp;" weeks")</f>
        <v>26 weeks</v>
      </c>
      <c r="D2" t="s">
        <v>18</v>
      </c>
      <c r="E2">
        <v>1</v>
      </c>
      <c r="F2">
        <f>E39+F39</f>
        <v>26</v>
      </c>
    </row>
    <row r="3" spans="1:6" x14ac:dyDescent="0.25">
      <c r="A3">
        <f>A2+1</f>
        <v>2</v>
      </c>
      <c r="B3" s="2" t="s">
        <v>23</v>
      </c>
      <c r="C3" s="2" t="str">
        <f>IF(F3=1,F3&amp;" week",F3&amp;" weeks")</f>
        <v>1 week</v>
      </c>
      <c r="D3" t="s">
        <v>5</v>
      </c>
      <c r="E3">
        <v>1</v>
      </c>
      <c r="F3">
        <v>1</v>
      </c>
    </row>
    <row r="4" spans="1:6" x14ac:dyDescent="0.25">
      <c r="A4">
        <f t="shared" ref="A4:A39" si="0">A3+1</f>
        <v>3</v>
      </c>
      <c r="B4" s="2" t="s">
        <v>23</v>
      </c>
      <c r="C4" s="2" t="str">
        <f t="shared" ref="C4:C39" si="1">IF(F4=1,F4&amp;" week",F4&amp;" weeks")</f>
        <v>1 week</v>
      </c>
      <c r="D4" t="s">
        <v>6</v>
      </c>
      <c r="E4">
        <v>2</v>
      </c>
      <c r="F4">
        <v>1</v>
      </c>
    </row>
    <row r="5" spans="1:6" x14ac:dyDescent="0.25">
      <c r="A5">
        <f t="shared" si="0"/>
        <v>4</v>
      </c>
      <c r="B5" s="2" t="s">
        <v>24</v>
      </c>
      <c r="C5" s="2" t="str">
        <f t="shared" si="1"/>
        <v>1 week</v>
      </c>
      <c r="D5" t="s">
        <v>63</v>
      </c>
      <c r="E5">
        <v>1</v>
      </c>
      <c r="F5">
        <v>1</v>
      </c>
    </row>
    <row r="6" spans="1:6" x14ac:dyDescent="0.25">
      <c r="A6">
        <f t="shared" si="0"/>
        <v>5</v>
      </c>
      <c r="B6" s="2" t="s">
        <v>24</v>
      </c>
      <c r="C6" s="2" t="str">
        <f t="shared" si="1"/>
        <v>1 week</v>
      </c>
      <c r="D6" t="s">
        <v>64</v>
      </c>
      <c r="E6">
        <v>1</v>
      </c>
      <c r="F6">
        <v>1</v>
      </c>
    </row>
    <row r="7" spans="1:6" x14ac:dyDescent="0.25">
      <c r="A7">
        <f t="shared" si="0"/>
        <v>6</v>
      </c>
      <c r="B7" s="2" t="s">
        <v>24</v>
      </c>
      <c r="C7" s="2" t="str">
        <f t="shared" si="1"/>
        <v>1 week</v>
      </c>
      <c r="D7" t="s">
        <v>65</v>
      </c>
      <c r="E7">
        <v>2</v>
      </c>
      <c r="F7">
        <v>1</v>
      </c>
    </row>
    <row r="8" spans="1:6" x14ac:dyDescent="0.25">
      <c r="A8">
        <f t="shared" si="0"/>
        <v>7</v>
      </c>
      <c r="B8" s="2" t="s">
        <v>24</v>
      </c>
      <c r="C8" s="2" t="str">
        <f t="shared" si="1"/>
        <v>1 week</v>
      </c>
      <c r="D8" t="s">
        <v>66</v>
      </c>
      <c r="E8">
        <v>2</v>
      </c>
      <c r="F8">
        <v>1</v>
      </c>
    </row>
    <row r="9" spans="1:6" x14ac:dyDescent="0.25">
      <c r="A9">
        <f t="shared" si="0"/>
        <v>8</v>
      </c>
      <c r="B9" s="2" t="s">
        <v>24</v>
      </c>
      <c r="C9" s="2" t="str">
        <f t="shared" si="1"/>
        <v>1 week</v>
      </c>
      <c r="D9" t="s">
        <v>67</v>
      </c>
      <c r="E9">
        <v>2</v>
      </c>
      <c r="F9">
        <v>1</v>
      </c>
    </row>
    <row r="10" spans="1:6" x14ac:dyDescent="0.25">
      <c r="A10">
        <f t="shared" si="0"/>
        <v>9</v>
      </c>
      <c r="B10" s="2" t="s">
        <v>81</v>
      </c>
      <c r="C10" s="2" t="str">
        <f t="shared" si="1"/>
        <v>1 week</v>
      </c>
      <c r="D10" t="s">
        <v>7</v>
      </c>
      <c r="E10">
        <v>3</v>
      </c>
      <c r="F10">
        <v>1</v>
      </c>
    </row>
    <row r="11" spans="1:6" x14ac:dyDescent="0.25">
      <c r="A11">
        <f t="shared" si="0"/>
        <v>10</v>
      </c>
      <c r="B11" s="2" t="s">
        <v>81</v>
      </c>
      <c r="C11" s="2" t="str">
        <f t="shared" si="1"/>
        <v>2 weeks</v>
      </c>
      <c r="D11" t="s">
        <v>80</v>
      </c>
      <c r="E11">
        <v>3</v>
      </c>
      <c r="F11">
        <v>2</v>
      </c>
    </row>
    <row r="12" spans="1:6" x14ac:dyDescent="0.25">
      <c r="A12">
        <f t="shared" si="0"/>
        <v>11</v>
      </c>
      <c r="B12" s="2" t="s">
        <v>81</v>
      </c>
      <c r="C12" s="2" t="str">
        <f t="shared" si="1"/>
        <v>2 weeks</v>
      </c>
      <c r="D12" t="s">
        <v>86</v>
      </c>
      <c r="E12">
        <v>3</v>
      </c>
      <c r="F12">
        <v>2</v>
      </c>
    </row>
    <row r="13" spans="1:6" x14ac:dyDescent="0.25">
      <c r="A13">
        <f t="shared" si="0"/>
        <v>12</v>
      </c>
      <c r="B13" s="2" t="s">
        <v>81</v>
      </c>
      <c r="C13" s="2" t="str">
        <f t="shared" si="1"/>
        <v>2 weeks</v>
      </c>
      <c r="D13" t="s">
        <v>68</v>
      </c>
      <c r="E13">
        <v>3</v>
      </c>
      <c r="F13">
        <v>2</v>
      </c>
    </row>
    <row r="14" spans="1:6" x14ac:dyDescent="0.25">
      <c r="A14">
        <f t="shared" si="0"/>
        <v>13</v>
      </c>
      <c r="B14" s="2" t="s">
        <v>87</v>
      </c>
      <c r="C14" s="2" t="str">
        <f t="shared" si="1"/>
        <v>1 week</v>
      </c>
      <c r="D14" t="s">
        <v>85</v>
      </c>
      <c r="E14">
        <v>5</v>
      </c>
      <c r="F14">
        <v>1</v>
      </c>
    </row>
    <row r="15" spans="1:6" x14ac:dyDescent="0.25">
      <c r="A15">
        <f t="shared" si="0"/>
        <v>14</v>
      </c>
      <c r="B15" s="2" t="s">
        <v>25</v>
      </c>
      <c r="C15" s="2" t="str">
        <f t="shared" si="1"/>
        <v>1 week</v>
      </c>
      <c r="D15" t="s">
        <v>8</v>
      </c>
      <c r="E15">
        <v>6</v>
      </c>
      <c r="F15">
        <v>1</v>
      </c>
    </row>
    <row r="16" spans="1:6" x14ac:dyDescent="0.25">
      <c r="A16">
        <f t="shared" si="0"/>
        <v>15</v>
      </c>
      <c r="B16" s="2" t="s">
        <v>25</v>
      </c>
      <c r="C16" s="2" t="str">
        <f t="shared" si="1"/>
        <v>3 weeks</v>
      </c>
      <c r="D16" t="s">
        <v>53</v>
      </c>
      <c r="E16">
        <v>6</v>
      </c>
      <c r="F16">
        <v>3</v>
      </c>
    </row>
    <row r="17" spans="1:6" x14ac:dyDescent="0.25">
      <c r="A17">
        <f t="shared" si="0"/>
        <v>16</v>
      </c>
      <c r="B17" s="2" t="s">
        <v>25</v>
      </c>
      <c r="C17" s="2" t="str">
        <f t="shared" si="1"/>
        <v>1 week</v>
      </c>
      <c r="D17" t="s">
        <v>54</v>
      </c>
      <c r="E17">
        <v>8</v>
      </c>
      <c r="F17">
        <v>1</v>
      </c>
    </row>
    <row r="18" spans="1:6" x14ac:dyDescent="0.25">
      <c r="A18">
        <f t="shared" si="0"/>
        <v>17</v>
      </c>
      <c r="B18" s="2" t="s">
        <v>55</v>
      </c>
      <c r="C18" s="2" t="str">
        <f t="shared" si="1"/>
        <v>1 week</v>
      </c>
      <c r="D18" t="s">
        <v>56</v>
      </c>
      <c r="E18">
        <v>9</v>
      </c>
      <c r="F18">
        <v>1</v>
      </c>
    </row>
    <row r="19" spans="1:6" x14ac:dyDescent="0.25">
      <c r="A19">
        <f t="shared" si="0"/>
        <v>18</v>
      </c>
      <c r="B19" s="2" t="s">
        <v>55</v>
      </c>
      <c r="C19" s="2" t="str">
        <f t="shared" si="1"/>
        <v>3 weeks</v>
      </c>
      <c r="D19" t="s">
        <v>57</v>
      </c>
      <c r="E19">
        <v>9</v>
      </c>
      <c r="F19">
        <v>3</v>
      </c>
    </row>
    <row r="20" spans="1:6" x14ac:dyDescent="0.25">
      <c r="A20">
        <f t="shared" si="0"/>
        <v>19</v>
      </c>
      <c r="B20" s="2" t="s">
        <v>58</v>
      </c>
      <c r="C20" s="2" t="str">
        <f t="shared" si="1"/>
        <v>1 week</v>
      </c>
      <c r="D20" t="s">
        <v>60</v>
      </c>
      <c r="E20">
        <v>12</v>
      </c>
      <c r="F20">
        <v>1</v>
      </c>
    </row>
    <row r="21" spans="1:6" x14ac:dyDescent="0.25">
      <c r="A21">
        <f t="shared" si="0"/>
        <v>20</v>
      </c>
      <c r="B21" s="2" t="s">
        <v>58</v>
      </c>
      <c r="C21" s="2" t="str">
        <f t="shared" si="1"/>
        <v>1 week</v>
      </c>
      <c r="D21" t="s">
        <v>61</v>
      </c>
      <c r="E21">
        <v>12</v>
      </c>
      <c r="F21">
        <v>1</v>
      </c>
    </row>
    <row r="22" spans="1:6" x14ac:dyDescent="0.25">
      <c r="A22">
        <f t="shared" si="0"/>
        <v>21</v>
      </c>
      <c r="B22" s="2" t="s">
        <v>58</v>
      </c>
      <c r="C22" s="2" t="str">
        <f t="shared" si="1"/>
        <v>2 weeks</v>
      </c>
      <c r="D22" t="s">
        <v>62</v>
      </c>
      <c r="E22">
        <v>12</v>
      </c>
      <c r="F22">
        <v>2</v>
      </c>
    </row>
    <row r="23" spans="1:6" x14ac:dyDescent="0.25">
      <c r="A23">
        <f t="shared" si="0"/>
        <v>22</v>
      </c>
      <c r="B23" s="2" t="s">
        <v>58</v>
      </c>
      <c r="C23" s="2" t="str">
        <f t="shared" si="1"/>
        <v>2 weeks</v>
      </c>
      <c r="D23" t="s">
        <v>79</v>
      </c>
      <c r="E23">
        <v>12</v>
      </c>
      <c r="F23">
        <v>2</v>
      </c>
    </row>
    <row r="24" spans="1:6" x14ac:dyDescent="0.25">
      <c r="A24">
        <f t="shared" si="0"/>
        <v>23</v>
      </c>
      <c r="B24" s="2" t="s">
        <v>26</v>
      </c>
      <c r="C24" s="2" t="str">
        <f t="shared" si="1"/>
        <v>1 week</v>
      </c>
      <c r="D24" t="s">
        <v>9</v>
      </c>
      <c r="E24">
        <v>14</v>
      </c>
      <c r="F24">
        <v>1</v>
      </c>
    </row>
    <row r="25" spans="1:6" x14ac:dyDescent="0.25">
      <c r="A25">
        <f t="shared" si="0"/>
        <v>24</v>
      </c>
      <c r="B25" s="2" t="s">
        <v>26</v>
      </c>
      <c r="C25" s="2" t="str">
        <f t="shared" si="1"/>
        <v>1 week</v>
      </c>
      <c r="D25" t="s">
        <v>69</v>
      </c>
      <c r="E25">
        <v>14</v>
      </c>
      <c r="F25">
        <v>1</v>
      </c>
    </row>
    <row r="26" spans="1:6" x14ac:dyDescent="0.25">
      <c r="A26">
        <f t="shared" si="0"/>
        <v>25</v>
      </c>
      <c r="B26" s="2" t="s">
        <v>26</v>
      </c>
      <c r="C26" s="2" t="str">
        <f t="shared" si="1"/>
        <v>1 week</v>
      </c>
      <c r="D26" t="s">
        <v>33</v>
      </c>
      <c r="E26">
        <v>14</v>
      </c>
      <c r="F26">
        <v>1</v>
      </c>
    </row>
    <row r="27" spans="1:6" x14ac:dyDescent="0.25">
      <c r="A27">
        <f t="shared" si="0"/>
        <v>26</v>
      </c>
      <c r="B27" s="2" t="s">
        <v>27</v>
      </c>
      <c r="C27" s="2" t="str">
        <f t="shared" si="1"/>
        <v>1 week</v>
      </c>
      <c r="D27" t="s">
        <v>77</v>
      </c>
      <c r="E27">
        <v>15</v>
      </c>
      <c r="F27">
        <v>1</v>
      </c>
    </row>
    <row r="28" spans="1:6" x14ac:dyDescent="0.25">
      <c r="A28">
        <f t="shared" si="0"/>
        <v>27</v>
      </c>
      <c r="B28" s="2" t="s">
        <v>27</v>
      </c>
      <c r="C28" s="2" t="str">
        <f t="shared" si="1"/>
        <v>1 week</v>
      </c>
      <c r="D28" t="s">
        <v>78</v>
      </c>
      <c r="E28">
        <v>15</v>
      </c>
      <c r="F28">
        <v>1</v>
      </c>
    </row>
    <row r="29" spans="1:6" x14ac:dyDescent="0.25">
      <c r="A29">
        <f t="shared" si="0"/>
        <v>28</v>
      </c>
      <c r="B29" s="2" t="s">
        <v>28</v>
      </c>
      <c r="C29" s="2" t="str">
        <f t="shared" si="1"/>
        <v>1 week</v>
      </c>
      <c r="D29" t="s">
        <v>10</v>
      </c>
      <c r="E29">
        <v>16</v>
      </c>
      <c r="F29">
        <v>1</v>
      </c>
    </row>
    <row r="30" spans="1:6" x14ac:dyDescent="0.25">
      <c r="A30">
        <f t="shared" si="0"/>
        <v>29</v>
      </c>
      <c r="B30" s="2" t="s">
        <v>28</v>
      </c>
      <c r="C30" s="2" t="str">
        <f t="shared" si="1"/>
        <v>1 week</v>
      </c>
      <c r="D30" t="s">
        <v>11</v>
      </c>
      <c r="E30">
        <v>16</v>
      </c>
      <c r="F30">
        <v>1</v>
      </c>
    </row>
    <row r="31" spans="1:6" x14ac:dyDescent="0.25">
      <c r="A31">
        <f t="shared" si="0"/>
        <v>30</v>
      </c>
      <c r="B31" s="2" t="s">
        <v>28</v>
      </c>
      <c r="C31" s="2" t="str">
        <f t="shared" si="1"/>
        <v>1 week</v>
      </c>
      <c r="D31" t="s">
        <v>12</v>
      </c>
      <c r="E31">
        <v>16</v>
      </c>
      <c r="F31">
        <v>1</v>
      </c>
    </row>
    <row r="32" spans="1:6" x14ac:dyDescent="0.25">
      <c r="A32">
        <f t="shared" si="0"/>
        <v>31</v>
      </c>
      <c r="B32" s="2" t="s">
        <v>28</v>
      </c>
      <c r="C32" s="2" t="str">
        <f t="shared" si="1"/>
        <v>1 week</v>
      </c>
      <c r="D32" t="s">
        <v>13</v>
      </c>
      <c r="E32">
        <v>16</v>
      </c>
      <c r="F32">
        <v>1</v>
      </c>
    </row>
    <row r="33" spans="1:6" x14ac:dyDescent="0.25">
      <c r="A33">
        <f t="shared" si="0"/>
        <v>32</v>
      </c>
      <c r="B33" s="2" t="s">
        <v>28</v>
      </c>
      <c r="C33" s="2" t="str">
        <f t="shared" si="1"/>
        <v>2 weeks</v>
      </c>
      <c r="D33" t="s">
        <v>14</v>
      </c>
      <c r="E33">
        <v>16</v>
      </c>
      <c r="F33">
        <v>2</v>
      </c>
    </row>
    <row r="34" spans="1:6" x14ac:dyDescent="0.25">
      <c r="A34">
        <f t="shared" si="0"/>
        <v>33</v>
      </c>
      <c r="B34" s="2" t="s">
        <v>28</v>
      </c>
      <c r="C34" s="2" t="str">
        <f t="shared" si="1"/>
        <v>1 week</v>
      </c>
      <c r="D34" t="s">
        <v>15</v>
      </c>
      <c r="E34">
        <v>17</v>
      </c>
      <c r="F34">
        <v>1</v>
      </c>
    </row>
    <row r="35" spans="1:6" x14ac:dyDescent="0.25">
      <c r="A35">
        <f t="shared" si="0"/>
        <v>34</v>
      </c>
      <c r="B35" s="2" t="s">
        <v>28</v>
      </c>
      <c r="C35" s="2" t="str">
        <f t="shared" si="1"/>
        <v>4 weeks</v>
      </c>
      <c r="D35" t="s">
        <v>16</v>
      </c>
      <c r="E35">
        <v>17</v>
      </c>
      <c r="F35">
        <v>4</v>
      </c>
    </row>
    <row r="36" spans="1:6" x14ac:dyDescent="0.25">
      <c r="A36">
        <f t="shared" si="0"/>
        <v>35</v>
      </c>
      <c r="B36" s="2" t="s">
        <v>28</v>
      </c>
      <c r="C36" s="2" t="str">
        <f t="shared" si="1"/>
        <v>3 weeks</v>
      </c>
      <c r="D36" t="s">
        <v>17</v>
      </c>
      <c r="E36">
        <v>18</v>
      </c>
      <c r="F36">
        <v>3</v>
      </c>
    </row>
    <row r="37" spans="1:6" x14ac:dyDescent="0.25">
      <c r="A37">
        <f t="shared" si="0"/>
        <v>36</v>
      </c>
      <c r="B37" s="2" t="s">
        <v>59</v>
      </c>
      <c r="C37" s="2" t="str">
        <f t="shared" si="1"/>
        <v>1 week</v>
      </c>
      <c r="D37" t="s">
        <v>70</v>
      </c>
      <c r="E37">
        <v>21</v>
      </c>
      <c r="F37">
        <v>1</v>
      </c>
    </row>
    <row r="38" spans="1:6" x14ac:dyDescent="0.25">
      <c r="A38">
        <f t="shared" si="0"/>
        <v>37</v>
      </c>
      <c r="B38" s="2" t="s">
        <v>29</v>
      </c>
      <c r="C38" s="2" t="str">
        <f t="shared" si="1"/>
        <v>4 weeks</v>
      </c>
      <c r="D38" t="s">
        <v>19</v>
      </c>
      <c r="E38">
        <v>22</v>
      </c>
      <c r="F38">
        <v>4</v>
      </c>
    </row>
    <row r="39" spans="1:6" x14ac:dyDescent="0.25">
      <c r="A39">
        <f t="shared" si="0"/>
        <v>38</v>
      </c>
      <c r="B39" s="2" t="s">
        <v>35</v>
      </c>
      <c r="C39" s="2" t="str">
        <f t="shared" si="1"/>
        <v>4 weeks</v>
      </c>
      <c r="D39" t="s">
        <v>20</v>
      </c>
      <c r="E39">
        <v>22</v>
      </c>
      <c r="F39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A2" sqref="A2"/>
    </sheetView>
  </sheetViews>
  <sheetFormatPr defaultRowHeight="15" x14ac:dyDescent="0.25"/>
  <cols>
    <col min="2" max="2" width="38.7109375" bestFit="1" customWidth="1"/>
    <col min="3" max="3" width="57.140625" bestFit="1" customWidth="1"/>
    <col min="4" max="4" width="16.5703125" customWidth="1"/>
  </cols>
  <sheetData>
    <row r="1" spans="1:5" ht="15.75" x14ac:dyDescent="0.25">
      <c r="A1" s="1" t="s">
        <v>37</v>
      </c>
      <c r="B1" s="1" t="s">
        <v>0</v>
      </c>
      <c r="C1" s="1" t="s">
        <v>30</v>
      </c>
      <c r="D1" s="1" t="s">
        <v>21</v>
      </c>
      <c r="E1" s="1" t="s">
        <v>1</v>
      </c>
    </row>
    <row r="2" spans="1:5" x14ac:dyDescent="0.25">
      <c r="A2">
        <f>tasks!A14</f>
        <v>13</v>
      </c>
      <c r="B2" t="str">
        <f>tasks!D14</f>
        <v>Review data insertion</v>
      </c>
      <c r="C2" t="s">
        <v>88</v>
      </c>
      <c r="D2" t="s">
        <v>32</v>
      </c>
      <c r="E2">
        <f>tasks!E14+tasks!F14</f>
        <v>6</v>
      </c>
    </row>
    <row r="3" spans="1:5" x14ac:dyDescent="0.25">
      <c r="A3">
        <f>tasks!A17</f>
        <v>16</v>
      </c>
      <c r="B3" t="str">
        <f>tasks!D17</f>
        <v>Output interfaces</v>
      </c>
      <c r="C3" t="s">
        <v>31</v>
      </c>
      <c r="D3" t="s">
        <v>32</v>
      </c>
      <c r="E3">
        <f>tasks!E17+tasks!F17</f>
        <v>9</v>
      </c>
    </row>
    <row r="4" spans="1:5" x14ac:dyDescent="0.25">
      <c r="A4">
        <f>tasks!A23</f>
        <v>22</v>
      </c>
      <c r="B4" t="str">
        <f>tasks!D23</f>
        <v>Review module installations and functionality</v>
      </c>
      <c r="C4" t="s">
        <v>71</v>
      </c>
      <c r="D4" t="s">
        <v>32</v>
      </c>
      <c r="E4">
        <f>tasks!E23+tasks!F23</f>
        <v>14</v>
      </c>
    </row>
    <row r="5" spans="1:5" x14ac:dyDescent="0.25">
      <c r="A5">
        <f>tasks!A26</f>
        <v>25</v>
      </c>
      <c r="B5" t="str">
        <f>tasks!D26</f>
        <v>Process and workflow training</v>
      </c>
      <c r="C5" s="7" t="s">
        <v>72</v>
      </c>
      <c r="D5" t="s">
        <v>32</v>
      </c>
      <c r="E5">
        <f>tasks!E26+tasks!F26</f>
        <v>15</v>
      </c>
    </row>
    <row r="6" spans="1:5" x14ac:dyDescent="0.25">
      <c r="A6">
        <f>tasks!A36</f>
        <v>35</v>
      </c>
      <c r="B6" t="str">
        <f>tasks!D36</f>
        <v>Enhancements raised by UAT</v>
      </c>
      <c r="C6" t="s">
        <v>34</v>
      </c>
      <c r="D6" t="s">
        <v>32</v>
      </c>
      <c r="E6">
        <f>tasks!E36+tasks!F36</f>
        <v>21</v>
      </c>
    </row>
    <row r="7" spans="1:5" x14ac:dyDescent="0.25">
      <c r="A7">
        <f>tasks!A37</f>
        <v>36</v>
      </c>
      <c r="B7" t="str">
        <f>tasks!D37</f>
        <v>Insert dynamic data into system</v>
      </c>
      <c r="C7" t="s">
        <v>73</v>
      </c>
      <c r="D7" t="s">
        <v>32</v>
      </c>
      <c r="E7">
        <f>tasks!E37+tasks!F37</f>
        <v>22</v>
      </c>
    </row>
    <row r="8" spans="1:5" x14ac:dyDescent="0.25">
      <c r="A8">
        <f>tasks!A39</f>
        <v>38</v>
      </c>
      <c r="B8" t="str">
        <f>tasks!D39</f>
        <v>FINALE</v>
      </c>
      <c r="C8" t="s">
        <v>35</v>
      </c>
      <c r="D8" t="s">
        <v>36</v>
      </c>
      <c r="E8">
        <f>tasks!E39+tasks!F39</f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tabSelected="1" workbookViewId="0">
      <selection activeCell="I4" sqref="I4"/>
    </sheetView>
  </sheetViews>
  <sheetFormatPr defaultRowHeight="15" x14ac:dyDescent="0.25"/>
  <cols>
    <col min="2" max="2" width="30.85546875" bestFit="1" customWidth="1"/>
    <col min="3" max="3" width="40.7109375" bestFit="1" customWidth="1"/>
    <col min="4" max="4" width="14.140625" bestFit="1" customWidth="1"/>
    <col min="5" max="5" width="67.85546875" bestFit="1" customWidth="1"/>
    <col min="6" max="6" width="15.5703125" style="5" bestFit="1" customWidth="1"/>
    <col min="7" max="7" width="11.28515625" customWidth="1"/>
    <col min="8" max="8" width="12.28515625" style="4" bestFit="1" customWidth="1"/>
    <col min="9" max="9" width="17.5703125" bestFit="1" customWidth="1"/>
  </cols>
  <sheetData>
    <row r="1" spans="1:9" ht="15.75" x14ac:dyDescent="0.25">
      <c r="A1" s="1" t="s">
        <v>37</v>
      </c>
      <c r="B1" s="1" t="s">
        <v>4</v>
      </c>
      <c r="C1" s="1" t="s">
        <v>0</v>
      </c>
      <c r="D1" s="1" t="s">
        <v>38</v>
      </c>
      <c r="E1" s="1" t="s">
        <v>39</v>
      </c>
      <c r="F1" s="8" t="s">
        <v>49</v>
      </c>
      <c r="G1" s="1" t="s">
        <v>46</v>
      </c>
      <c r="H1" s="3" t="s">
        <v>40</v>
      </c>
      <c r="I1" s="1"/>
    </row>
    <row r="2" spans="1:9" x14ac:dyDescent="0.25">
      <c r="A2">
        <f>tasks!A2</f>
        <v>1</v>
      </c>
      <c r="B2" s="2" t="str">
        <f>tasks!B2</f>
        <v>Project Management</v>
      </c>
      <c r="C2" t="str">
        <f>tasks!D2</f>
        <v>Project management</v>
      </c>
      <c r="D2" t="s">
        <v>50</v>
      </c>
      <c r="G2" t="s">
        <v>47</v>
      </c>
      <c r="H2" s="4">
        <v>0.4</v>
      </c>
      <c r="I2" s="4"/>
    </row>
    <row r="3" spans="1:9" x14ac:dyDescent="0.25">
      <c r="A3">
        <f>tasks!A3</f>
        <v>2</v>
      </c>
      <c r="B3" s="2" t="str">
        <f>tasks!B3</f>
        <v>Technical installation</v>
      </c>
      <c r="C3" t="str">
        <f>tasks!D3</f>
        <v>Installing test environment</v>
      </c>
      <c r="D3" t="s">
        <v>51</v>
      </c>
      <c r="E3" t="s">
        <v>82</v>
      </c>
      <c r="F3" s="5">
        <v>43025</v>
      </c>
      <c r="G3" t="s">
        <v>47</v>
      </c>
      <c r="H3" s="4">
        <v>1</v>
      </c>
      <c r="I3" s="5"/>
    </row>
    <row r="4" spans="1:9" x14ac:dyDescent="0.25">
      <c r="A4">
        <f>tasks!A4</f>
        <v>3</v>
      </c>
      <c r="B4" s="2" t="str">
        <f>tasks!B4</f>
        <v>Technical installation</v>
      </c>
      <c r="C4" t="str">
        <f>tasks!D4</f>
        <v>Installing production environment</v>
      </c>
      <c r="D4" t="s">
        <v>51</v>
      </c>
      <c r="E4" t="s">
        <v>83</v>
      </c>
      <c r="F4" s="5">
        <v>43026</v>
      </c>
      <c r="G4" t="s">
        <v>47</v>
      </c>
      <c r="H4" s="4">
        <v>0.33</v>
      </c>
    </row>
    <row r="5" spans="1:9" x14ac:dyDescent="0.25">
      <c r="A5">
        <f>tasks!A5</f>
        <v>4</v>
      </c>
      <c r="B5" s="2" t="str">
        <f>tasks!B5</f>
        <v>Workshops</v>
      </c>
      <c r="C5" t="str">
        <f>tasks!D5</f>
        <v>Workshop 1</v>
      </c>
      <c r="D5" t="s">
        <v>50</v>
      </c>
      <c r="E5" t="s">
        <v>41</v>
      </c>
      <c r="F5" s="5">
        <v>43028</v>
      </c>
      <c r="G5" t="s">
        <v>47</v>
      </c>
      <c r="H5" s="4">
        <v>1</v>
      </c>
    </row>
    <row r="6" spans="1:9" x14ac:dyDescent="0.25">
      <c r="A6">
        <f>tasks!A6</f>
        <v>5</v>
      </c>
      <c r="B6" s="2" t="str">
        <f>tasks!B6</f>
        <v>Workshops</v>
      </c>
      <c r="C6" t="str">
        <f>tasks!D6</f>
        <v>Workshop 2</v>
      </c>
      <c r="D6" t="s">
        <v>50</v>
      </c>
      <c r="E6" t="s">
        <v>42</v>
      </c>
      <c r="F6" s="5">
        <v>43030</v>
      </c>
      <c r="G6" t="s">
        <v>47</v>
      </c>
      <c r="H6" s="4">
        <v>1</v>
      </c>
    </row>
    <row r="7" spans="1:9" x14ac:dyDescent="0.25">
      <c r="A7">
        <f>tasks!A7</f>
        <v>6</v>
      </c>
      <c r="B7" s="2" t="str">
        <f>tasks!B7</f>
        <v>Workshops</v>
      </c>
      <c r="C7" t="str">
        <f>tasks!D7</f>
        <v>Workshop 3</v>
      </c>
      <c r="D7" t="s">
        <v>50</v>
      </c>
      <c r="E7" t="s">
        <v>43</v>
      </c>
      <c r="F7" s="5">
        <v>43032</v>
      </c>
      <c r="G7" t="s">
        <v>47</v>
      </c>
      <c r="H7" s="4">
        <v>1</v>
      </c>
    </row>
    <row r="8" spans="1:9" x14ac:dyDescent="0.25">
      <c r="A8">
        <f>tasks!A8</f>
        <v>7</v>
      </c>
      <c r="B8" s="2" t="str">
        <f>tasks!B8</f>
        <v>Workshops</v>
      </c>
      <c r="C8" t="str">
        <f>tasks!D8</f>
        <v>Workshop 4</v>
      </c>
      <c r="D8" t="s">
        <v>50</v>
      </c>
      <c r="E8" t="s">
        <v>44</v>
      </c>
      <c r="F8" s="5">
        <v>43033</v>
      </c>
      <c r="G8" t="s">
        <v>47</v>
      </c>
      <c r="H8" s="4">
        <v>1</v>
      </c>
    </row>
    <row r="9" spans="1:9" x14ac:dyDescent="0.25">
      <c r="A9">
        <f>tasks!A9</f>
        <v>8</v>
      </c>
      <c r="B9" s="2" t="str">
        <f>tasks!B9</f>
        <v>Workshops</v>
      </c>
      <c r="C9" t="str">
        <f>tasks!D9</f>
        <v>Workshop 5</v>
      </c>
      <c r="D9" t="s">
        <v>50</v>
      </c>
      <c r="E9" t="s">
        <v>45</v>
      </c>
      <c r="F9" s="5">
        <v>43036</v>
      </c>
      <c r="G9" t="s">
        <v>47</v>
      </c>
      <c r="H9" s="4">
        <v>1</v>
      </c>
    </row>
    <row r="10" spans="1:9" x14ac:dyDescent="0.25">
      <c r="A10">
        <f>tasks!A10</f>
        <v>9</v>
      </c>
      <c r="B10" s="2" t="str">
        <f>tasks!B10</f>
        <v>Data input</v>
      </c>
      <c r="C10" t="str">
        <f>tasks!D10</f>
        <v>System Overview Training</v>
      </c>
      <c r="D10" t="s">
        <v>51</v>
      </c>
      <c r="E10" t="s">
        <v>84</v>
      </c>
      <c r="F10" s="5">
        <v>43038</v>
      </c>
      <c r="G10" t="s">
        <v>47</v>
      </c>
      <c r="H10" s="4">
        <v>0.33</v>
      </c>
    </row>
    <row r="11" spans="1:9" x14ac:dyDescent="0.25">
      <c r="A11">
        <f>tasks!A11</f>
        <v>10</v>
      </c>
      <c r="B11" s="2" t="str">
        <f>tasks!B11</f>
        <v>Data input</v>
      </c>
      <c r="C11" t="str">
        <f>tasks!D11</f>
        <v>Data Collation</v>
      </c>
      <c r="D11" t="s">
        <v>51</v>
      </c>
      <c r="E11" t="s">
        <v>74</v>
      </c>
      <c r="F11" s="5">
        <v>43040</v>
      </c>
      <c r="G11" t="s">
        <v>47</v>
      </c>
      <c r="H11" s="4">
        <v>0.4</v>
      </c>
    </row>
    <row r="12" spans="1:9" x14ac:dyDescent="0.25">
      <c r="A12">
        <f>tasks!A12</f>
        <v>11</v>
      </c>
      <c r="B12" s="2" t="str">
        <f>tasks!B12</f>
        <v>Data input</v>
      </c>
      <c r="C12" t="str">
        <f>tasks!D12</f>
        <v>More data input</v>
      </c>
      <c r="D12" t="s">
        <v>51</v>
      </c>
      <c r="E12" t="s">
        <v>75</v>
      </c>
      <c r="F12" s="5">
        <v>43041</v>
      </c>
      <c r="G12" t="s">
        <v>47</v>
      </c>
      <c r="H12" s="4">
        <v>0.67</v>
      </c>
    </row>
    <row r="13" spans="1:9" x14ac:dyDescent="0.25">
      <c r="A13">
        <f>tasks!A13</f>
        <v>12</v>
      </c>
      <c r="B13" s="2" t="str">
        <f>tasks!B13</f>
        <v>Data input</v>
      </c>
      <c r="C13" t="str">
        <f>tasks!D13</f>
        <v>Insert all that is left</v>
      </c>
      <c r="D13" t="s">
        <v>51</v>
      </c>
      <c r="G13" t="s">
        <v>47</v>
      </c>
      <c r="H13" s="4">
        <v>0.33</v>
      </c>
    </row>
    <row r="14" spans="1:9" x14ac:dyDescent="0.25">
      <c r="A14">
        <f>tasks!A14</f>
        <v>13</v>
      </c>
      <c r="B14" s="2" t="str">
        <f>tasks!B14</f>
        <v>Data review</v>
      </c>
      <c r="C14" t="str">
        <f>tasks!D14</f>
        <v>Review data insertion</v>
      </c>
      <c r="D14" t="s">
        <v>52</v>
      </c>
      <c r="E14" t="s">
        <v>76</v>
      </c>
      <c r="F14" s="5">
        <v>43041</v>
      </c>
      <c r="G14" t="s">
        <v>47</v>
      </c>
      <c r="H14" s="4">
        <v>0.15</v>
      </c>
    </row>
    <row r="15" spans="1:9" x14ac:dyDescent="0.25">
      <c r="A15">
        <f>tasks!A15</f>
        <v>14</v>
      </c>
      <c r="B15" s="2" t="str">
        <f>tasks!B15</f>
        <v>Interfaces</v>
      </c>
      <c r="C15" t="str">
        <f>tasks!D15</f>
        <v>Technical setup of interfaces</v>
      </c>
      <c r="D15" t="s">
        <v>50</v>
      </c>
      <c r="G15" t="s">
        <v>47</v>
      </c>
    </row>
    <row r="16" spans="1:9" x14ac:dyDescent="0.25">
      <c r="A16">
        <f>tasks!A16</f>
        <v>15</v>
      </c>
      <c r="B16" s="2" t="str">
        <f>tasks!B16</f>
        <v>Interfaces</v>
      </c>
      <c r="C16" t="str">
        <f>tasks!D16</f>
        <v>Input interfaces</v>
      </c>
      <c r="D16" t="s">
        <v>50</v>
      </c>
      <c r="G16" t="s">
        <v>47</v>
      </c>
    </row>
    <row r="17" spans="1:7" x14ac:dyDescent="0.25">
      <c r="A17">
        <f>tasks!A17</f>
        <v>16</v>
      </c>
      <c r="B17" s="2" t="str">
        <f>tasks!B17</f>
        <v>Interfaces</v>
      </c>
      <c r="C17" t="str">
        <f>tasks!D17</f>
        <v>Output interfaces</v>
      </c>
      <c r="D17" t="s">
        <v>51</v>
      </c>
      <c r="G17" t="s">
        <v>47</v>
      </c>
    </row>
    <row r="18" spans="1:7" x14ac:dyDescent="0.25">
      <c r="A18">
        <f>tasks!A18</f>
        <v>17</v>
      </c>
      <c r="B18" s="2" t="str">
        <f>tasks!B18</f>
        <v>User training, part 1</v>
      </c>
      <c r="C18" t="str">
        <f>tasks!D18</f>
        <v>Validate scope</v>
      </c>
      <c r="D18" t="s">
        <v>51</v>
      </c>
      <c r="G18" t="s">
        <v>47</v>
      </c>
    </row>
    <row r="19" spans="1:7" x14ac:dyDescent="0.25">
      <c r="A19">
        <f>tasks!A19</f>
        <v>18</v>
      </c>
      <c r="B19" s="2" t="str">
        <f>tasks!B19</f>
        <v>User training, part 1</v>
      </c>
      <c r="C19" t="str">
        <f>tasks!D19</f>
        <v>Train users</v>
      </c>
      <c r="D19" t="s">
        <v>51</v>
      </c>
      <c r="G19" t="s">
        <v>47</v>
      </c>
    </row>
    <row r="20" spans="1:7" x14ac:dyDescent="0.25">
      <c r="A20">
        <f>tasks!A20</f>
        <v>19</v>
      </c>
      <c r="B20" s="2" t="str">
        <f>tasks!B20</f>
        <v>Module installations</v>
      </c>
      <c r="C20" t="str">
        <f>tasks!D20</f>
        <v>Module A</v>
      </c>
      <c r="G20" t="s">
        <v>47</v>
      </c>
    </row>
    <row r="21" spans="1:7" x14ac:dyDescent="0.25">
      <c r="A21">
        <f>tasks!A21</f>
        <v>20</v>
      </c>
      <c r="B21" s="2" t="str">
        <f>tasks!B21</f>
        <v>Module installations</v>
      </c>
      <c r="C21" t="str">
        <f>tasks!D21</f>
        <v>Module B</v>
      </c>
      <c r="G21" t="s">
        <v>47</v>
      </c>
    </row>
    <row r="22" spans="1:7" x14ac:dyDescent="0.25">
      <c r="A22">
        <f>tasks!A22</f>
        <v>21</v>
      </c>
      <c r="B22" s="2" t="str">
        <f>tasks!B22</f>
        <v>Module installations</v>
      </c>
      <c r="C22" t="str">
        <f>tasks!D22</f>
        <v>Module C</v>
      </c>
      <c r="G22" t="s">
        <v>47</v>
      </c>
    </row>
    <row r="23" spans="1:7" x14ac:dyDescent="0.25">
      <c r="A23">
        <f>tasks!A23</f>
        <v>22</v>
      </c>
      <c r="B23" s="2" t="str">
        <f>tasks!B23</f>
        <v>Module installations</v>
      </c>
      <c r="C23" t="str">
        <f>tasks!D23</f>
        <v>Review module installations and functionality</v>
      </c>
      <c r="G23" t="s">
        <v>47</v>
      </c>
    </row>
    <row r="24" spans="1:7" x14ac:dyDescent="0.25">
      <c r="A24">
        <f>tasks!A24</f>
        <v>23</v>
      </c>
      <c r="B24" s="2" t="str">
        <f>tasks!B24</f>
        <v>Process security and workflow</v>
      </c>
      <c r="C24" t="str">
        <f>tasks!D24</f>
        <v>Scope of security requirements workshop</v>
      </c>
      <c r="G24" t="s">
        <v>47</v>
      </c>
    </row>
    <row r="25" spans="1:7" x14ac:dyDescent="0.25">
      <c r="A25">
        <f>tasks!A25</f>
        <v>24</v>
      </c>
      <c r="B25" s="2" t="str">
        <f>tasks!B25</f>
        <v>Process security and workflow</v>
      </c>
      <c r="C25" t="str">
        <f>tasks!D25</f>
        <v>Defining and implementing security settings</v>
      </c>
      <c r="G25" t="s">
        <v>47</v>
      </c>
    </row>
    <row r="26" spans="1:7" x14ac:dyDescent="0.25">
      <c r="A26">
        <f>tasks!A26</f>
        <v>25</v>
      </c>
      <c r="B26" s="2" t="str">
        <f>tasks!B26</f>
        <v>Process security and workflow</v>
      </c>
      <c r="C26" t="str">
        <f>tasks!D26</f>
        <v>Process and workflow training</v>
      </c>
      <c r="G26" t="s">
        <v>47</v>
      </c>
    </row>
    <row r="27" spans="1:7" x14ac:dyDescent="0.25">
      <c r="A27">
        <f>tasks!A27</f>
        <v>26</v>
      </c>
      <c r="B27" s="2" t="str">
        <f>tasks!B27</f>
        <v>Setup monitoring</v>
      </c>
      <c r="C27" t="str">
        <f>tasks!D27</f>
        <v>Monitoring for input interfaces</v>
      </c>
      <c r="G27" t="s">
        <v>47</v>
      </c>
    </row>
    <row r="28" spans="1:7" x14ac:dyDescent="0.25">
      <c r="A28">
        <f>tasks!A28</f>
        <v>27</v>
      </c>
      <c r="B28" s="2" t="str">
        <f>tasks!B28</f>
        <v>Setup monitoring</v>
      </c>
      <c r="C28" t="str">
        <f>tasks!D28</f>
        <v>Monitoring for output interfaces</v>
      </c>
      <c r="G28" t="s">
        <v>47</v>
      </c>
    </row>
    <row r="29" spans="1:7" x14ac:dyDescent="0.25">
      <c r="A29">
        <f>tasks!A29</f>
        <v>28</v>
      </c>
      <c r="B29" s="2" t="str">
        <f>tasks!B29</f>
        <v>System preparation and UAT</v>
      </c>
      <c r="C29" t="str">
        <f>tasks!D29</f>
        <v>Preparing disaster recovery plan</v>
      </c>
      <c r="G29" t="s">
        <v>47</v>
      </c>
    </row>
    <row r="30" spans="1:7" x14ac:dyDescent="0.25">
      <c r="A30">
        <f>tasks!A30</f>
        <v>29</v>
      </c>
      <c r="B30" s="2" t="str">
        <f>tasks!B30</f>
        <v>System preparation and UAT</v>
      </c>
      <c r="C30" t="str">
        <f>tasks!D30</f>
        <v>Preparing test plan: UAT and system testing</v>
      </c>
      <c r="G30" t="s">
        <v>47</v>
      </c>
    </row>
    <row r="31" spans="1:7" x14ac:dyDescent="0.25">
      <c r="A31">
        <f>tasks!A31</f>
        <v>30</v>
      </c>
      <c r="B31" s="2" t="str">
        <f>tasks!B31</f>
        <v>System preparation and UAT</v>
      </c>
      <c r="C31" t="str">
        <f>tasks!D31</f>
        <v>Preparing training</v>
      </c>
      <c r="G31" t="s">
        <v>47</v>
      </c>
    </row>
    <row r="32" spans="1:7" x14ac:dyDescent="0.25">
      <c r="A32">
        <f>tasks!A32</f>
        <v>31</v>
      </c>
      <c r="B32" s="2" t="str">
        <f>tasks!B32</f>
        <v>System preparation and UAT</v>
      </c>
      <c r="C32" t="str">
        <f>tasks!D32</f>
        <v>Preparing support guide</v>
      </c>
      <c r="G32" t="s">
        <v>47</v>
      </c>
    </row>
    <row r="33" spans="1:8" x14ac:dyDescent="0.25">
      <c r="A33">
        <f>tasks!A33</f>
        <v>32</v>
      </c>
      <c r="B33" s="2" t="str">
        <f>tasks!B33</f>
        <v>System preparation and UAT</v>
      </c>
      <c r="C33" t="str">
        <f>tasks!D33</f>
        <v>User training</v>
      </c>
      <c r="G33" t="s">
        <v>47</v>
      </c>
    </row>
    <row r="34" spans="1:8" x14ac:dyDescent="0.25">
      <c r="A34">
        <f>tasks!A34</f>
        <v>33</v>
      </c>
      <c r="B34" s="2" t="str">
        <f>tasks!B34</f>
        <v>System preparation and UAT</v>
      </c>
      <c r="C34" t="str">
        <f>tasks!D34</f>
        <v>System testing</v>
      </c>
      <c r="G34" t="s">
        <v>47</v>
      </c>
    </row>
    <row r="35" spans="1:8" x14ac:dyDescent="0.25">
      <c r="A35">
        <f>tasks!A35</f>
        <v>34</v>
      </c>
      <c r="B35" s="2" t="str">
        <f>tasks!B35</f>
        <v>System preparation and UAT</v>
      </c>
      <c r="C35" t="str">
        <f>tasks!D35</f>
        <v>User testing</v>
      </c>
      <c r="G35" t="s">
        <v>47</v>
      </c>
    </row>
    <row r="36" spans="1:8" x14ac:dyDescent="0.25">
      <c r="A36">
        <f>tasks!A36</f>
        <v>35</v>
      </c>
      <c r="B36" s="2" t="str">
        <f>tasks!B36</f>
        <v>System preparation and UAT</v>
      </c>
      <c r="C36" t="str">
        <f>tasks!D36</f>
        <v>Enhancements raised by UAT</v>
      </c>
      <c r="G36" t="s">
        <v>47</v>
      </c>
    </row>
    <row r="37" spans="1:8" x14ac:dyDescent="0.25">
      <c r="A37">
        <f>tasks!A37</f>
        <v>36</v>
      </c>
      <c r="B37" s="2" t="str">
        <f>tasks!B37</f>
        <v>Data migration</v>
      </c>
      <c r="C37" t="str">
        <f>tasks!D37</f>
        <v>Insert dynamic data into system</v>
      </c>
      <c r="G37" t="s">
        <v>47</v>
      </c>
    </row>
    <row r="38" spans="1:8" x14ac:dyDescent="0.25">
      <c r="A38">
        <f>tasks!A38</f>
        <v>37</v>
      </c>
      <c r="B38" s="2" t="str">
        <f>tasks!B38</f>
        <v>Parallel run</v>
      </c>
      <c r="C38" t="str">
        <f>tasks!D38</f>
        <v>Use the system for a while before going live</v>
      </c>
      <c r="G38" t="s">
        <v>47</v>
      </c>
    </row>
    <row r="39" spans="1:8" x14ac:dyDescent="0.25">
      <c r="A39">
        <f>tasks!A39</f>
        <v>38</v>
      </c>
      <c r="B39" s="2" t="str">
        <f>tasks!B39</f>
        <v>System goes live</v>
      </c>
      <c r="C39" t="str">
        <f>tasks!D39</f>
        <v>FINALE</v>
      </c>
      <c r="G39" t="s">
        <v>47</v>
      </c>
    </row>
    <row r="40" spans="1:8" x14ac:dyDescent="0.25">
      <c r="A40">
        <f>tasks!A2</f>
        <v>1</v>
      </c>
      <c r="B40" s="2" t="str">
        <f>tasks!B2</f>
        <v>Project Management</v>
      </c>
      <c r="C40" t="str">
        <f>tasks!D2</f>
        <v>Project management</v>
      </c>
      <c r="D40" t="str">
        <f>D2</f>
        <v>Employee A</v>
      </c>
      <c r="E40">
        <f>E2</f>
        <v>0</v>
      </c>
      <c r="F40">
        <f>F2</f>
        <v>0</v>
      </c>
      <c r="G40" t="s">
        <v>48</v>
      </c>
      <c r="H40" s="4">
        <f>1-H2</f>
        <v>0.6</v>
      </c>
    </row>
    <row r="41" spans="1:8" x14ac:dyDescent="0.25">
      <c r="A41">
        <f>tasks!A3</f>
        <v>2</v>
      </c>
      <c r="B41" s="2" t="str">
        <f>tasks!B3</f>
        <v>Technical installation</v>
      </c>
      <c r="C41" t="str">
        <f>tasks!D3</f>
        <v>Installing test environment</v>
      </c>
      <c r="D41" t="str">
        <f t="shared" ref="D41:F41" si="0">D3</f>
        <v>Employee B</v>
      </c>
      <c r="E41" t="str">
        <f t="shared" si="0"/>
        <v>Test environment ready with data minus interfaces</v>
      </c>
      <c r="F41" s="5">
        <f t="shared" si="0"/>
        <v>43025</v>
      </c>
      <c r="G41" t="s">
        <v>48</v>
      </c>
      <c r="H41" s="4">
        <f t="shared" ref="H41:H77" si="1">1-H3</f>
        <v>0</v>
      </c>
    </row>
    <row r="42" spans="1:8" x14ac:dyDescent="0.25">
      <c r="A42">
        <f>tasks!A4</f>
        <v>3</v>
      </c>
      <c r="B42" s="2" t="str">
        <f>tasks!B4</f>
        <v>Technical installation</v>
      </c>
      <c r="C42" t="str">
        <f>tasks!D4</f>
        <v>Installing production environment</v>
      </c>
      <c r="D42" t="str">
        <f t="shared" ref="D42:F42" si="2">D4</f>
        <v>Employee B</v>
      </c>
      <c r="E42" t="str">
        <f t="shared" si="2"/>
        <v>System installed, no data inserted</v>
      </c>
      <c r="F42" s="5">
        <f t="shared" si="2"/>
        <v>43026</v>
      </c>
      <c r="G42" t="s">
        <v>48</v>
      </c>
      <c r="H42" s="4">
        <f t="shared" si="1"/>
        <v>0.66999999999999993</v>
      </c>
    </row>
    <row r="43" spans="1:8" x14ac:dyDescent="0.25">
      <c r="A43">
        <f>tasks!A5</f>
        <v>4</v>
      </c>
      <c r="B43" s="2" t="str">
        <f>tasks!B5</f>
        <v>Workshops</v>
      </c>
      <c r="C43" t="str">
        <f>tasks!D5</f>
        <v>Workshop 1</v>
      </c>
      <c r="D43" t="str">
        <f t="shared" ref="D43:F43" si="3">D5</f>
        <v>Employee A</v>
      </c>
      <c r="E43" t="str">
        <f t="shared" si="3"/>
        <v>Separate notes in attachment A1</v>
      </c>
      <c r="F43" s="5">
        <f t="shared" si="3"/>
        <v>43028</v>
      </c>
      <c r="G43" t="s">
        <v>48</v>
      </c>
      <c r="H43" s="4">
        <f t="shared" si="1"/>
        <v>0</v>
      </c>
    </row>
    <row r="44" spans="1:8" x14ac:dyDescent="0.25">
      <c r="A44">
        <f>tasks!A6</f>
        <v>5</v>
      </c>
      <c r="B44" s="2" t="str">
        <f>tasks!B6</f>
        <v>Workshops</v>
      </c>
      <c r="C44" t="str">
        <f>tasks!D6</f>
        <v>Workshop 2</v>
      </c>
      <c r="D44" t="str">
        <f t="shared" ref="D44:F44" si="4">D6</f>
        <v>Employee A</v>
      </c>
      <c r="E44" t="str">
        <f t="shared" si="4"/>
        <v>Separate notes in attachment A2</v>
      </c>
      <c r="F44" s="5">
        <f t="shared" si="4"/>
        <v>43030</v>
      </c>
      <c r="G44" t="s">
        <v>48</v>
      </c>
      <c r="H44" s="4">
        <f t="shared" si="1"/>
        <v>0</v>
      </c>
    </row>
    <row r="45" spans="1:8" x14ac:dyDescent="0.25">
      <c r="A45">
        <f>tasks!A7</f>
        <v>6</v>
      </c>
      <c r="B45" s="2" t="str">
        <f>tasks!B7</f>
        <v>Workshops</v>
      </c>
      <c r="C45" t="str">
        <f>tasks!D7</f>
        <v>Workshop 3</v>
      </c>
      <c r="D45" t="str">
        <f t="shared" ref="D45:F45" si="5">D7</f>
        <v>Employee A</v>
      </c>
      <c r="E45" t="str">
        <f t="shared" si="5"/>
        <v>Separate notes in attachment A3</v>
      </c>
      <c r="F45" s="5">
        <f t="shared" si="5"/>
        <v>43032</v>
      </c>
      <c r="G45" t="s">
        <v>48</v>
      </c>
      <c r="H45" s="4">
        <f t="shared" si="1"/>
        <v>0</v>
      </c>
    </row>
    <row r="46" spans="1:8" x14ac:dyDescent="0.25">
      <c r="A46">
        <f>tasks!A8</f>
        <v>7</v>
      </c>
      <c r="B46" s="2" t="str">
        <f>tasks!B8</f>
        <v>Workshops</v>
      </c>
      <c r="C46" t="str">
        <f>tasks!D8</f>
        <v>Workshop 4</v>
      </c>
      <c r="D46" t="str">
        <f t="shared" ref="D46:F46" si="6">D8</f>
        <v>Employee A</v>
      </c>
      <c r="E46" t="str">
        <f t="shared" si="6"/>
        <v>Separate notes in attachment A4</v>
      </c>
      <c r="F46" s="5">
        <f t="shared" si="6"/>
        <v>43033</v>
      </c>
      <c r="G46" t="s">
        <v>48</v>
      </c>
      <c r="H46" s="4">
        <f t="shared" si="1"/>
        <v>0</v>
      </c>
    </row>
    <row r="47" spans="1:8" x14ac:dyDescent="0.25">
      <c r="A47">
        <f>tasks!A9</f>
        <v>8</v>
      </c>
      <c r="B47" s="2" t="str">
        <f>tasks!B9</f>
        <v>Workshops</v>
      </c>
      <c r="C47" t="str">
        <f>tasks!D9</f>
        <v>Workshop 5</v>
      </c>
      <c r="D47" t="str">
        <f t="shared" ref="D47:F47" si="7">D9</f>
        <v>Employee A</v>
      </c>
      <c r="E47" t="str">
        <f t="shared" si="7"/>
        <v>Separate notes in attachment A5</v>
      </c>
      <c r="F47" s="5">
        <f t="shared" si="7"/>
        <v>43036</v>
      </c>
      <c r="G47" t="s">
        <v>48</v>
      </c>
      <c r="H47" s="4">
        <f t="shared" si="1"/>
        <v>0</v>
      </c>
    </row>
    <row r="48" spans="1:8" x14ac:dyDescent="0.25">
      <c r="A48">
        <f>tasks!A10</f>
        <v>9</v>
      </c>
      <c r="B48" s="2" t="str">
        <f>tasks!B10</f>
        <v>Data input</v>
      </c>
      <c r="C48" t="str">
        <f>tasks!D10</f>
        <v>System Overview Training</v>
      </c>
      <c r="D48" t="str">
        <f t="shared" ref="D48:F48" si="8">D10</f>
        <v>Employee B</v>
      </c>
      <c r="E48" t="str">
        <f t="shared" si="8"/>
        <v>Training the system to users fully when data insertion is completed.</v>
      </c>
      <c r="F48" s="5">
        <f t="shared" si="8"/>
        <v>43038</v>
      </c>
      <c r="G48" t="s">
        <v>48</v>
      </c>
      <c r="H48" s="4">
        <f t="shared" si="1"/>
        <v>0.66999999999999993</v>
      </c>
    </row>
    <row r="49" spans="1:8" x14ac:dyDescent="0.25">
      <c r="A49">
        <f>tasks!A11</f>
        <v>10</v>
      </c>
      <c r="B49" s="2" t="str">
        <f>tasks!B11</f>
        <v>Data input</v>
      </c>
      <c r="C49" t="str">
        <f>tasks!D11</f>
        <v>Data Collation</v>
      </c>
      <c r="D49" t="str">
        <f t="shared" ref="D49:F49" si="9">D11</f>
        <v>Employee B</v>
      </c>
      <c r="E49" t="str">
        <f t="shared" si="9"/>
        <v>Initial data inserted. Doing the rest next week.</v>
      </c>
      <c r="F49" s="5">
        <f t="shared" si="9"/>
        <v>43040</v>
      </c>
      <c r="G49" t="s">
        <v>48</v>
      </c>
      <c r="H49" s="4">
        <f t="shared" si="1"/>
        <v>0.6</v>
      </c>
    </row>
    <row r="50" spans="1:8" x14ac:dyDescent="0.25">
      <c r="A50">
        <f>tasks!A12</f>
        <v>11</v>
      </c>
      <c r="B50" s="2" t="str">
        <f>tasks!B12</f>
        <v>Data input</v>
      </c>
      <c r="C50" t="str">
        <f>tasks!D12</f>
        <v>More data input</v>
      </c>
      <c r="D50" t="str">
        <f t="shared" ref="D50:F50" si="10">D12</f>
        <v>Employee B</v>
      </c>
      <c r="E50" t="str">
        <f t="shared" si="10"/>
        <v>Got bored, inserting more data in today already.</v>
      </c>
      <c r="F50" s="5">
        <f t="shared" si="10"/>
        <v>43041</v>
      </c>
      <c r="G50" t="s">
        <v>48</v>
      </c>
      <c r="H50" s="4">
        <f t="shared" si="1"/>
        <v>0.32999999999999996</v>
      </c>
    </row>
    <row r="51" spans="1:8" x14ac:dyDescent="0.25">
      <c r="A51">
        <f>tasks!A13</f>
        <v>12</v>
      </c>
      <c r="B51" s="2" t="str">
        <f>tasks!B13</f>
        <v>Data input</v>
      </c>
      <c r="C51" t="str">
        <f>tasks!D13</f>
        <v>Insert all that is left</v>
      </c>
      <c r="D51" t="str">
        <f t="shared" ref="D51:F51" si="11">D13</f>
        <v>Employee B</v>
      </c>
      <c r="E51">
        <f t="shared" si="11"/>
        <v>0</v>
      </c>
      <c r="F51">
        <f t="shared" si="11"/>
        <v>0</v>
      </c>
      <c r="G51" t="s">
        <v>48</v>
      </c>
      <c r="H51" s="4">
        <f t="shared" si="1"/>
        <v>0.66999999999999993</v>
      </c>
    </row>
    <row r="52" spans="1:8" x14ac:dyDescent="0.25">
      <c r="A52">
        <f>tasks!A14</f>
        <v>13</v>
      </c>
      <c r="B52" s="2" t="str">
        <f>tasks!B14</f>
        <v>Data review</v>
      </c>
      <c r="C52" t="str">
        <f>tasks!D14</f>
        <v>Review data insertion</v>
      </c>
      <c r="D52" t="str">
        <f t="shared" ref="D52:F52" si="12">D14</f>
        <v>Client</v>
      </c>
      <c r="E52" t="str">
        <f t="shared" si="12"/>
        <v>Details A were correct.</v>
      </c>
      <c r="F52">
        <f t="shared" si="12"/>
        <v>43041</v>
      </c>
      <c r="G52" t="s">
        <v>48</v>
      </c>
      <c r="H52" s="4">
        <f t="shared" si="1"/>
        <v>0.85</v>
      </c>
    </row>
    <row r="53" spans="1:8" x14ac:dyDescent="0.25">
      <c r="A53">
        <f>tasks!A15</f>
        <v>14</v>
      </c>
      <c r="B53" s="2" t="str">
        <f>tasks!B15</f>
        <v>Interfaces</v>
      </c>
      <c r="C53" t="str">
        <f>tasks!D15</f>
        <v>Technical setup of interfaces</v>
      </c>
      <c r="D53" t="str">
        <f t="shared" ref="D53:F53" si="13">D15</f>
        <v>Employee A</v>
      </c>
      <c r="E53">
        <f t="shared" si="13"/>
        <v>0</v>
      </c>
      <c r="F53">
        <f t="shared" si="13"/>
        <v>0</v>
      </c>
      <c r="G53" t="s">
        <v>48</v>
      </c>
      <c r="H53" s="4">
        <f t="shared" si="1"/>
        <v>1</v>
      </c>
    </row>
    <row r="54" spans="1:8" x14ac:dyDescent="0.25">
      <c r="A54">
        <f>tasks!A16</f>
        <v>15</v>
      </c>
      <c r="B54" s="2" t="str">
        <f>tasks!B16</f>
        <v>Interfaces</v>
      </c>
      <c r="C54" t="str">
        <f>tasks!D16</f>
        <v>Input interfaces</v>
      </c>
      <c r="D54" t="str">
        <f t="shared" ref="D54:F54" si="14">D16</f>
        <v>Employee A</v>
      </c>
      <c r="E54">
        <f t="shared" si="14"/>
        <v>0</v>
      </c>
      <c r="F54">
        <f t="shared" si="14"/>
        <v>0</v>
      </c>
      <c r="G54" t="s">
        <v>48</v>
      </c>
      <c r="H54" s="4">
        <f t="shared" si="1"/>
        <v>1</v>
      </c>
    </row>
    <row r="55" spans="1:8" x14ac:dyDescent="0.25">
      <c r="A55">
        <f>tasks!A17</f>
        <v>16</v>
      </c>
      <c r="B55" s="2" t="str">
        <f>tasks!B17</f>
        <v>Interfaces</v>
      </c>
      <c r="C55" t="str">
        <f>tasks!D17</f>
        <v>Output interfaces</v>
      </c>
      <c r="D55" t="str">
        <f t="shared" ref="D55:F55" si="15">D17</f>
        <v>Employee B</v>
      </c>
      <c r="E55">
        <f t="shared" si="15"/>
        <v>0</v>
      </c>
      <c r="F55">
        <f t="shared" si="15"/>
        <v>0</v>
      </c>
      <c r="G55" t="s">
        <v>48</v>
      </c>
      <c r="H55" s="4">
        <f t="shared" si="1"/>
        <v>1</v>
      </c>
    </row>
    <row r="56" spans="1:8" x14ac:dyDescent="0.25">
      <c r="A56">
        <f>tasks!A18</f>
        <v>17</v>
      </c>
      <c r="B56" s="2" t="str">
        <f>tasks!B18</f>
        <v>User training, part 1</v>
      </c>
      <c r="C56" t="str">
        <f>tasks!D18</f>
        <v>Validate scope</v>
      </c>
      <c r="D56" t="str">
        <f t="shared" ref="D56:F56" si="16">D18</f>
        <v>Employee B</v>
      </c>
      <c r="E56">
        <f t="shared" si="16"/>
        <v>0</v>
      </c>
      <c r="F56">
        <f t="shared" si="16"/>
        <v>0</v>
      </c>
      <c r="G56" t="s">
        <v>48</v>
      </c>
      <c r="H56" s="4">
        <f t="shared" si="1"/>
        <v>1</v>
      </c>
    </row>
    <row r="57" spans="1:8" x14ac:dyDescent="0.25">
      <c r="A57">
        <f>tasks!A19</f>
        <v>18</v>
      </c>
      <c r="B57" s="2" t="str">
        <f>tasks!B19</f>
        <v>User training, part 1</v>
      </c>
      <c r="C57" t="str">
        <f>tasks!D19</f>
        <v>Train users</v>
      </c>
      <c r="D57" t="str">
        <f t="shared" ref="D57:F57" si="17">D19</f>
        <v>Employee B</v>
      </c>
      <c r="E57">
        <f t="shared" si="17"/>
        <v>0</v>
      </c>
      <c r="F57">
        <f t="shared" si="17"/>
        <v>0</v>
      </c>
      <c r="G57" t="s">
        <v>48</v>
      </c>
      <c r="H57" s="4">
        <f t="shared" si="1"/>
        <v>1</v>
      </c>
    </row>
    <row r="58" spans="1:8" x14ac:dyDescent="0.25">
      <c r="A58">
        <f>tasks!A20</f>
        <v>19</v>
      </c>
      <c r="B58" s="2" t="str">
        <f>tasks!B20</f>
        <v>Module installations</v>
      </c>
      <c r="C58" t="str">
        <f>tasks!D20</f>
        <v>Module A</v>
      </c>
      <c r="D58">
        <f t="shared" ref="D58:F58" si="18">D20</f>
        <v>0</v>
      </c>
      <c r="E58">
        <f t="shared" si="18"/>
        <v>0</v>
      </c>
      <c r="F58">
        <f t="shared" si="18"/>
        <v>0</v>
      </c>
      <c r="G58" t="s">
        <v>48</v>
      </c>
      <c r="H58" s="4">
        <f t="shared" si="1"/>
        <v>1</v>
      </c>
    </row>
    <row r="59" spans="1:8" x14ac:dyDescent="0.25">
      <c r="A59">
        <f>tasks!A21</f>
        <v>20</v>
      </c>
      <c r="B59" s="2" t="str">
        <f>tasks!B21</f>
        <v>Module installations</v>
      </c>
      <c r="C59" t="str">
        <f>tasks!D21</f>
        <v>Module B</v>
      </c>
      <c r="D59">
        <f t="shared" ref="D59:F59" si="19">D21</f>
        <v>0</v>
      </c>
      <c r="E59">
        <f t="shared" si="19"/>
        <v>0</v>
      </c>
      <c r="F59">
        <f t="shared" si="19"/>
        <v>0</v>
      </c>
      <c r="G59" t="s">
        <v>48</v>
      </c>
      <c r="H59" s="4">
        <f t="shared" si="1"/>
        <v>1</v>
      </c>
    </row>
    <row r="60" spans="1:8" x14ac:dyDescent="0.25">
      <c r="A60">
        <f>tasks!A22</f>
        <v>21</v>
      </c>
      <c r="B60" s="2" t="str">
        <f>tasks!B22</f>
        <v>Module installations</v>
      </c>
      <c r="C60" t="str">
        <f>tasks!D22</f>
        <v>Module C</v>
      </c>
      <c r="D60">
        <f t="shared" ref="D60:F60" si="20">D22</f>
        <v>0</v>
      </c>
      <c r="E60">
        <f t="shared" si="20"/>
        <v>0</v>
      </c>
      <c r="F60">
        <f t="shared" si="20"/>
        <v>0</v>
      </c>
      <c r="G60" t="s">
        <v>48</v>
      </c>
      <c r="H60" s="4">
        <f t="shared" si="1"/>
        <v>1</v>
      </c>
    </row>
    <row r="61" spans="1:8" x14ac:dyDescent="0.25">
      <c r="A61">
        <f>tasks!A23</f>
        <v>22</v>
      </c>
      <c r="B61" s="2" t="str">
        <f>tasks!B23</f>
        <v>Module installations</v>
      </c>
      <c r="C61" t="str">
        <f>tasks!D23</f>
        <v>Review module installations and functionality</v>
      </c>
      <c r="D61">
        <f t="shared" ref="D61:F61" si="21">D23</f>
        <v>0</v>
      </c>
      <c r="E61">
        <f t="shared" si="21"/>
        <v>0</v>
      </c>
      <c r="F61">
        <f t="shared" si="21"/>
        <v>0</v>
      </c>
      <c r="G61" t="s">
        <v>48</v>
      </c>
      <c r="H61" s="4">
        <f t="shared" si="1"/>
        <v>1</v>
      </c>
    </row>
    <row r="62" spans="1:8" x14ac:dyDescent="0.25">
      <c r="A62">
        <f>tasks!A24</f>
        <v>23</v>
      </c>
      <c r="B62" s="2" t="str">
        <f>tasks!B24</f>
        <v>Process security and workflow</v>
      </c>
      <c r="C62" t="str">
        <f>tasks!D24</f>
        <v>Scope of security requirements workshop</v>
      </c>
      <c r="D62">
        <f t="shared" ref="D62:F62" si="22">D24</f>
        <v>0</v>
      </c>
      <c r="E62">
        <f t="shared" si="22"/>
        <v>0</v>
      </c>
      <c r="F62">
        <f t="shared" si="22"/>
        <v>0</v>
      </c>
      <c r="G62" t="s">
        <v>48</v>
      </c>
      <c r="H62" s="4">
        <f t="shared" si="1"/>
        <v>1</v>
      </c>
    </row>
    <row r="63" spans="1:8" x14ac:dyDescent="0.25">
      <c r="A63">
        <f>tasks!A25</f>
        <v>24</v>
      </c>
      <c r="B63" s="2" t="str">
        <f>tasks!B25</f>
        <v>Process security and workflow</v>
      </c>
      <c r="C63" t="str">
        <f>tasks!D25</f>
        <v>Defining and implementing security settings</v>
      </c>
      <c r="D63">
        <f t="shared" ref="D63:F63" si="23">D25</f>
        <v>0</v>
      </c>
      <c r="E63">
        <f t="shared" si="23"/>
        <v>0</v>
      </c>
      <c r="F63">
        <f t="shared" si="23"/>
        <v>0</v>
      </c>
      <c r="G63" t="s">
        <v>48</v>
      </c>
      <c r="H63" s="4">
        <f t="shared" si="1"/>
        <v>1</v>
      </c>
    </row>
    <row r="64" spans="1:8" x14ac:dyDescent="0.25">
      <c r="A64">
        <f>tasks!A26</f>
        <v>25</v>
      </c>
      <c r="B64" s="2" t="str">
        <f>tasks!B26</f>
        <v>Process security and workflow</v>
      </c>
      <c r="C64" t="str">
        <f>tasks!D26</f>
        <v>Process and workflow training</v>
      </c>
      <c r="D64">
        <f t="shared" ref="D64:F64" si="24">D26</f>
        <v>0</v>
      </c>
      <c r="E64">
        <f t="shared" si="24"/>
        <v>0</v>
      </c>
      <c r="F64">
        <f t="shared" si="24"/>
        <v>0</v>
      </c>
      <c r="G64" t="s">
        <v>48</v>
      </c>
      <c r="H64" s="4">
        <f t="shared" si="1"/>
        <v>1</v>
      </c>
    </row>
    <row r="65" spans="1:8" x14ac:dyDescent="0.25">
      <c r="A65">
        <f>tasks!A27</f>
        <v>26</v>
      </c>
      <c r="B65" s="2" t="str">
        <f>tasks!B27</f>
        <v>Setup monitoring</v>
      </c>
      <c r="C65" t="str">
        <f>tasks!D27</f>
        <v>Monitoring for input interfaces</v>
      </c>
      <c r="D65">
        <f t="shared" ref="D65:F65" si="25">D27</f>
        <v>0</v>
      </c>
      <c r="E65">
        <f t="shared" si="25"/>
        <v>0</v>
      </c>
      <c r="F65">
        <f t="shared" si="25"/>
        <v>0</v>
      </c>
      <c r="G65" t="s">
        <v>48</v>
      </c>
      <c r="H65" s="4">
        <f t="shared" si="1"/>
        <v>1</v>
      </c>
    </row>
    <row r="66" spans="1:8" x14ac:dyDescent="0.25">
      <c r="A66">
        <f>tasks!A28</f>
        <v>27</v>
      </c>
      <c r="B66" s="2" t="str">
        <f>tasks!B28</f>
        <v>Setup monitoring</v>
      </c>
      <c r="C66" t="str">
        <f>tasks!D28</f>
        <v>Monitoring for output interfaces</v>
      </c>
      <c r="D66">
        <f t="shared" ref="D66:F66" si="26">D28</f>
        <v>0</v>
      </c>
      <c r="E66">
        <f t="shared" si="26"/>
        <v>0</v>
      </c>
      <c r="F66">
        <f t="shared" si="26"/>
        <v>0</v>
      </c>
      <c r="G66" t="s">
        <v>48</v>
      </c>
      <c r="H66" s="4">
        <f t="shared" si="1"/>
        <v>1</v>
      </c>
    </row>
    <row r="67" spans="1:8" x14ac:dyDescent="0.25">
      <c r="A67">
        <f>tasks!A29</f>
        <v>28</v>
      </c>
      <c r="B67" s="2" t="str">
        <f>tasks!B29</f>
        <v>System preparation and UAT</v>
      </c>
      <c r="C67" t="str">
        <f>tasks!D29</f>
        <v>Preparing disaster recovery plan</v>
      </c>
      <c r="D67">
        <f t="shared" ref="D67:F67" si="27">D29</f>
        <v>0</v>
      </c>
      <c r="E67">
        <f t="shared" si="27"/>
        <v>0</v>
      </c>
      <c r="F67">
        <f t="shared" si="27"/>
        <v>0</v>
      </c>
      <c r="G67" t="s">
        <v>48</v>
      </c>
      <c r="H67" s="4">
        <f t="shared" si="1"/>
        <v>1</v>
      </c>
    </row>
    <row r="68" spans="1:8" x14ac:dyDescent="0.25">
      <c r="A68">
        <f>tasks!A30</f>
        <v>29</v>
      </c>
      <c r="B68" s="2" t="str">
        <f>tasks!B30</f>
        <v>System preparation and UAT</v>
      </c>
      <c r="C68" t="str">
        <f>tasks!D30</f>
        <v>Preparing test plan: UAT and system testing</v>
      </c>
      <c r="D68">
        <f t="shared" ref="D68:F68" si="28">D30</f>
        <v>0</v>
      </c>
      <c r="E68">
        <f t="shared" si="28"/>
        <v>0</v>
      </c>
      <c r="F68">
        <f t="shared" si="28"/>
        <v>0</v>
      </c>
      <c r="G68" t="s">
        <v>48</v>
      </c>
      <c r="H68" s="4">
        <f t="shared" si="1"/>
        <v>1</v>
      </c>
    </row>
    <row r="69" spans="1:8" x14ac:dyDescent="0.25">
      <c r="A69">
        <f>tasks!A31</f>
        <v>30</v>
      </c>
      <c r="B69" s="2" t="str">
        <f>tasks!B31</f>
        <v>System preparation and UAT</v>
      </c>
      <c r="C69" t="str">
        <f>tasks!D31</f>
        <v>Preparing training</v>
      </c>
      <c r="D69">
        <f t="shared" ref="D69:F69" si="29">D31</f>
        <v>0</v>
      </c>
      <c r="E69">
        <f t="shared" si="29"/>
        <v>0</v>
      </c>
      <c r="F69">
        <f t="shared" si="29"/>
        <v>0</v>
      </c>
      <c r="G69" t="s">
        <v>48</v>
      </c>
      <c r="H69" s="4">
        <f t="shared" si="1"/>
        <v>1</v>
      </c>
    </row>
    <row r="70" spans="1:8" x14ac:dyDescent="0.25">
      <c r="A70">
        <f>tasks!A32</f>
        <v>31</v>
      </c>
      <c r="B70" s="2" t="str">
        <f>tasks!B32</f>
        <v>System preparation and UAT</v>
      </c>
      <c r="C70" t="str">
        <f>tasks!D32</f>
        <v>Preparing support guide</v>
      </c>
      <c r="D70">
        <f t="shared" ref="D70:F70" si="30">D32</f>
        <v>0</v>
      </c>
      <c r="E70">
        <f t="shared" si="30"/>
        <v>0</v>
      </c>
      <c r="F70">
        <f t="shared" si="30"/>
        <v>0</v>
      </c>
      <c r="G70" t="s">
        <v>48</v>
      </c>
      <c r="H70" s="4">
        <f t="shared" si="1"/>
        <v>1</v>
      </c>
    </row>
    <row r="71" spans="1:8" x14ac:dyDescent="0.25">
      <c r="A71">
        <f>tasks!A33</f>
        <v>32</v>
      </c>
      <c r="B71" s="2" t="str">
        <f>tasks!B33</f>
        <v>System preparation and UAT</v>
      </c>
      <c r="C71" t="str">
        <f>tasks!D33</f>
        <v>User training</v>
      </c>
      <c r="D71">
        <f t="shared" ref="D71:F71" si="31">D33</f>
        <v>0</v>
      </c>
      <c r="E71">
        <f t="shared" si="31"/>
        <v>0</v>
      </c>
      <c r="F71">
        <f t="shared" si="31"/>
        <v>0</v>
      </c>
      <c r="G71" t="s">
        <v>48</v>
      </c>
      <c r="H71" s="4">
        <f t="shared" si="1"/>
        <v>1</v>
      </c>
    </row>
    <row r="72" spans="1:8" x14ac:dyDescent="0.25">
      <c r="A72">
        <f>tasks!A34</f>
        <v>33</v>
      </c>
      <c r="B72" s="2" t="str">
        <f>tasks!B34</f>
        <v>System preparation and UAT</v>
      </c>
      <c r="C72" t="str">
        <f>tasks!D34</f>
        <v>System testing</v>
      </c>
      <c r="D72">
        <f t="shared" ref="D72:F72" si="32">D34</f>
        <v>0</v>
      </c>
      <c r="E72">
        <f t="shared" si="32"/>
        <v>0</v>
      </c>
      <c r="F72">
        <f t="shared" si="32"/>
        <v>0</v>
      </c>
      <c r="G72" t="s">
        <v>48</v>
      </c>
      <c r="H72" s="4">
        <f t="shared" si="1"/>
        <v>1</v>
      </c>
    </row>
    <row r="73" spans="1:8" x14ac:dyDescent="0.25">
      <c r="A73">
        <f>tasks!A35</f>
        <v>34</v>
      </c>
      <c r="B73" s="2" t="str">
        <f>tasks!B35</f>
        <v>System preparation and UAT</v>
      </c>
      <c r="C73" t="str">
        <f>tasks!D35</f>
        <v>User testing</v>
      </c>
      <c r="D73">
        <f t="shared" ref="D73:F73" si="33">D35</f>
        <v>0</v>
      </c>
      <c r="E73">
        <f t="shared" si="33"/>
        <v>0</v>
      </c>
      <c r="F73">
        <f t="shared" si="33"/>
        <v>0</v>
      </c>
      <c r="G73" t="s">
        <v>48</v>
      </c>
      <c r="H73" s="4">
        <f t="shared" si="1"/>
        <v>1</v>
      </c>
    </row>
    <row r="74" spans="1:8" x14ac:dyDescent="0.25">
      <c r="A74">
        <f>tasks!A36</f>
        <v>35</v>
      </c>
      <c r="B74" s="2" t="str">
        <f>tasks!B36</f>
        <v>System preparation and UAT</v>
      </c>
      <c r="C74" t="str">
        <f>tasks!D36</f>
        <v>Enhancements raised by UAT</v>
      </c>
      <c r="D74">
        <f t="shared" ref="D74:F74" si="34">D36</f>
        <v>0</v>
      </c>
      <c r="E74">
        <f t="shared" si="34"/>
        <v>0</v>
      </c>
      <c r="F74">
        <f t="shared" si="34"/>
        <v>0</v>
      </c>
      <c r="G74" t="s">
        <v>48</v>
      </c>
      <c r="H74" s="4">
        <f t="shared" si="1"/>
        <v>1</v>
      </c>
    </row>
    <row r="75" spans="1:8" x14ac:dyDescent="0.25">
      <c r="A75">
        <f>tasks!A37</f>
        <v>36</v>
      </c>
      <c r="B75" s="2" t="str">
        <f>tasks!B37</f>
        <v>Data migration</v>
      </c>
      <c r="C75" t="str">
        <f>tasks!D37</f>
        <v>Insert dynamic data into system</v>
      </c>
      <c r="D75">
        <f t="shared" ref="D75:F75" si="35">D37</f>
        <v>0</v>
      </c>
      <c r="E75">
        <f t="shared" si="35"/>
        <v>0</v>
      </c>
      <c r="F75">
        <f t="shared" si="35"/>
        <v>0</v>
      </c>
      <c r="G75" t="s">
        <v>48</v>
      </c>
      <c r="H75" s="4">
        <f t="shared" si="1"/>
        <v>1</v>
      </c>
    </row>
    <row r="76" spans="1:8" x14ac:dyDescent="0.25">
      <c r="A76">
        <f>tasks!A38</f>
        <v>37</v>
      </c>
      <c r="B76" s="2" t="str">
        <f>tasks!B38</f>
        <v>Parallel run</v>
      </c>
      <c r="C76" t="str">
        <f>tasks!D38</f>
        <v>Use the system for a while before going live</v>
      </c>
      <c r="D76">
        <f t="shared" ref="D76:F77" si="36">D38</f>
        <v>0</v>
      </c>
      <c r="E76">
        <f t="shared" si="36"/>
        <v>0</v>
      </c>
      <c r="F76">
        <f t="shared" si="36"/>
        <v>0</v>
      </c>
      <c r="G76" t="s">
        <v>48</v>
      </c>
      <c r="H76" s="4">
        <f t="shared" si="1"/>
        <v>1</v>
      </c>
    </row>
    <row r="77" spans="1:8" x14ac:dyDescent="0.25">
      <c r="A77">
        <f>tasks!A39</f>
        <v>38</v>
      </c>
      <c r="B77" s="2" t="str">
        <f>tasks!B39</f>
        <v>System goes live</v>
      </c>
      <c r="C77" t="str">
        <f>tasks!D39</f>
        <v>FINALE</v>
      </c>
      <c r="D77">
        <f t="shared" ref="D77:E77" si="37">D39</f>
        <v>0</v>
      </c>
      <c r="E77">
        <f t="shared" si="37"/>
        <v>0</v>
      </c>
      <c r="F77">
        <f t="shared" si="36"/>
        <v>0</v>
      </c>
      <c r="G77" t="s">
        <v>48</v>
      </c>
      <c r="H77" s="4">
        <f t="shared" si="1"/>
        <v>1</v>
      </c>
    </row>
    <row r="78" spans="1:8" x14ac:dyDescent="0.25">
      <c r="B78" s="2"/>
    </row>
    <row r="79" spans="1:8" x14ac:dyDescent="0.25">
      <c r="B79" s="2"/>
    </row>
    <row r="80" spans="1:8" x14ac:dyDescent="0.25">
      <c r="B80" s="2"/>
    </row>
    <row r="81" spans="2:8" x14ac:dyDescent="0.25">
      <c r="B81" s="2"/>
    </row>
    <row r="82" spans="2:8" x14ac:dyDescent="0.25">
      <c r="B82" s="2"/>
    </row>
    <row r="83" spans="2:8" x14ac:dyDescent="0.25">
      <c r="B83" s="2"/>
    </row>
    <row r="85" spans="2:8" x14ac:dyDescent="0.25">
      <c r="H8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milestones</vt:lpstr>
      <vt:lpstr>task_completion</vt:lpstr>
    </vt:vector>
  </TitlesOfParts>
  <Company>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Antti Väisänen</cp:lastModifiedBy>
  <dcterms:created xsi:type="dcterms:W3CDTF">2014-05-28T18:32:52Z</dcterms:created>
  <dcterms:modified xsi:type="dcterms:W3CDTF">2017-09-14T09:31:22Z</dcterms:modified>
</cp:coreProperties>
</file>