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PROCESS MINING\TESI\I Step\Prosimos-simulations\bimp-prosimos KPI compare\implicit_gateways\"/>
    </mc:Choice>
  </mc:AlternateContent>
  <xr:revisionPtr revIDLastSave="0" documentId="13_ncr:1_{AD43734A-199A-48E5-9850-EC0DD70104A0}" xr6:coauthVersionLast="47" xr6:coauthVersionMax="47" xr10:uidLastSave="{00000000-0000-0000-0000-000000000000}"/>
  <bookViews>
    <workbookView xWindow="-108" yWindow="-108" windowWidth="23256" windowHeight="12576" xr2:uid="{E37D0278-E7B0-442D-92E1-25551DA3EA2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H14" i="1"/>
  <c r="I14" i="1"/>
  <c r="G14" i="1"/>
  <c r="G5" i="1"/>
  <c r="H5" i="1"/>
  <c r="I5" i="1"/>
  <c r="G6" i="1"/>
  <c r="H6" i="1"/>
  <c r="I6" i="1"/>
  <c r="G7" i="1"/>
  <c r="H7" i="1"/>
  <c r="I7" i="1"/>
  <c r="G8" i="1"/>
  <c r="H8" i="1"/>
  <c r="I8" i="1"/>
  <c r="H4" i="1"/>
  <c r="I4" i="1"/>
  <c r="G4" i="1"/>
</calcChain>
</file>

<file path=xl/sharedStrings.xml><?xml version="1.0" encoding="utf-8"?>
<sst xmlns="http://schemas.openxmlformats.org/spreadsheetml/2006/main" count="55" uniqueCount="21">
  <si>
    <t>IN SECONDS</t>
  </si>
  <si>
    <t>KPI</t>
  </si>
  <si>
    <t>Min</t>
  </si>
  <si>
    <t>Average</t>
  </si>
  <si>
    <t>Max</t>
  </si>
  <si>
    <t>Process Cycle Time (s)</t>
  </si>
  <si>
    <t>Process Cycle Time excluding out of timetable hours (s)</t>
  </si>
  <si>
    <t>Process Waiting Time (s)</t>
  </si>
  <si>
    <t>Accumulated Process Duration (s)</t>
  </si>
  <si>
    <t>Cost</t>
  </si>
  <si>
    <t>====&gt;</t>
  </si>
  <si>
    <t>cycle_time</t>
  </si>
  <si>
    <t>processing_time</t>
  </si>
  <si>
    <t>idle_cycle_time</t>
  </si>
  <si>
    <t>idle_processing_time</t>
  </si>
  <si>
    <t>waiting_time</t>
  </si>
  <si>
    <t>idle_time</t>
  </si>
  <si>
    <t>BIMP RESULTS ON 10000 INSTANCES - WITH IMPLICIT GATEWAYS</t>
  </si>
  <si>
    <t>PROSIMOS RESULTS ON 10000 INSTANCES - WITH IMPLICIT GATEWAYS</t>
  </si>
  <si>
    <t>IN MILLISECONDS</t>
  </si>
  <si>
    <t>IN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</si>
</sst>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A6F7-0B46-4DC3-AFA7-A31E9B06CBEA}">
  <dimension ref="A1:I19"/>
  <sheetViews>
    <sheetView tabSelected="1" workbookViewId="0"/>
  </sheetViews>
  <sheetFormatPr defaultRowHeight="14.4" x14ac:dyDescent="0.3"/>
  <cols>
    <col min="1" max="1" width="60.33203125" bestFit="1" customWidth="1"/>
    <col min="2" max="4" width="12" bestFit="1" customWidth="1"/>
    <col min="5" max="5" width="6" bestFit="1" customWidth="1"/>
    <col min="6" max="6" width="46.44140625" bestFit="1" customWidth="1"/>
    <col min="7" max="9" width="12" bestFit="1" customWidth="1"/>
  </cols>
  <sheetData>
    <row r="1" spans="1:9" x14ac:dyDescent="0.3">
      <c r="A1" t="s">
        <v>17</v>
      </c>
    </row>
    <row r="2" spans="1:9" x14ac:dyDescent="0.3">
      <c r="A2" t="s">
        <v>19</v>
      </c>
      <c r="F2" t="s">
        <v>20</v>
      </c>
    </row>
    <row r="3" spans="1:9" x14ac:dyDescent="0.3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  <c r="I3" t="s">
        <v>4</v>
      </c>
    </row>
    <row r="4" spans="1:9" x14ac:dyDescent="0.3">
      <c r="A4" t="s">
        <v>5</v>
      </c>
      <c r="B4">
        <v>1409568966</v>
      </c>
      <c r="C4" s="2">
        <v>1971750.4180548999</v>
      </c>
      <c r="D4" s="2">
        <v>2526827219</v>
      </c>
      <c r="E4" s="1" t="s">
        <v>10</v>
      </c>
      <c r="F4" t="s">
        <v>5</v>
      </c>
      <c r="G4">
        <f>B4/1000/60/60/24/7</f>
        <v>2.3306365178571431</v>
      </c>
      <c r="H4">
        <f t="shared" ref="H4:I4" si="0">C4/1000/60/60/24/7</f>
        <v>3.2601693420219909E-3</v>
      </c>
      <c r="I4">
        <f t="shared" si="0"/>
        <v>4.1779550578703697</v>
      </c>
    </row>
    <row r="5" spans="1:9" x14ac:dyDescent="0.3">
      <c r="A5" t="s">
        <v>6</v>
      </c>
      <c r="B5">
        <v>1409568966</v>
      </c>
      <c r="C5" s="2">
        <v>1971750.4180548999</v>
      </c>
      <c r="D5" s="2">
        <v>2526827219</v>
      </c>
      <c r="E5" s="1" t="s">
        <v>10</v>
      </c>
      <c r="F5" t="s">
        <v>6</v>
      </c>
      <c r="G5">
        <f t="shared" ref="G5:G8" si="1">B5/1000/60/60/24/7</f>
        <v>2.3306365178571431</v>
      </c>
      <c r="H5">
        <f t="shared" ref="H5:H8" si="2">C5/1000/60/60/24/7</f>
        <v>3.2601693420219909E-3</v>
      </c>
      <c r="I5">
        <f t="shared" ref="I5:I8" si="3">D5/1000/60/60/24/7</f>
        <v>4.1779550578703697</v>
      </c>
    </row>
    <row r="6" spans="1:9" x14ac:dyDescent="0.3">
      <c r="A6" t="s">
        <v>7</v>
      </c>
      <c r="B6">
        <v>0</v>
      </c>
      <c r="C6">
        <v>796.923942600131</v>
      </c>
      <c r="D6" s="2">
        <v>33351.0640001297</v>
      </c>
      <c r="E6" s="1" t="s">
        <v>10</v>
      </c>
      <c r="F6" t="s">
        <v>7</v>
      </c>
      <c r="G6">
        <f t="shared" si="1"/>
        <v>0</v>
      </c>
      <c r="H6">
        <f t="shared" si="2"/>
        <v>1.3176652490081531E-6</v>
      </c>
      <c r="I6">
        <f t="shared" si="3"/>
        <v>5.5143955026669465E-5</v>
      </c>
    </row>
    <row r="7" spans="1:9" x14ac:dyDescent="0.3">
      <c r="A7" t="s">
        <v>8</v>
      </c>
      <c r="B7">
        <v>2254769367</v>
      </c>
      <c r="C7" s="2">
        <v>2974251.6925183898</v>
      </c>
      <c r="D7" s="2">
        <v>3739272.7579999999</v>
      </c>
      <c r="E7" s="1" t="s">
        <v>10</v>
      </c>
      <c r="F7" t="s">
        <v>8</v>
      </c>
      <c r="G7">
        <f t="shared" si="1"/>
        <v>3.7281239533730157</v>
      </c>
      <c r="H7">
        <f t="shared" si="2"/>
        <v>4.9177442005925763E-3</v>
      </c>
      <c r="I7">
        <f t="shared" si="3"/>
        <v>6.1826599834656085E-3</v>
      </c>
    </row>
    <row r="8" spans="1:9" x14ac:dyDescent="0.3">
      <c r="A8" t="s">
        <v>9</v>
      </c>
      <c r="B8">
        <v>0</v>
      </c>
      <c r="C8">
        <v>0</v>
      </c>
      <c r="D8">
        <v>0</v>
      </c>
      <c r="E8" s="1" t="s">
        <v>10</v>
      </c>
      <c r="F8" t="s">
        <v>9</v>
      </c>
      <c r="G8">
        <f t="shared" si="1"/>
        <v>0</v>
      </c>
      <c r="H8">
        <f t="shared" si="2"/>
        <v>0</v>
      </c>
      <c r="I8">
        <f t="shared" si="3"/>
        <v>0</v>
      </c>
    </row>
    <row r="11" spans="1:9" x14ac:dyDescent="0.3">
      <c r="A11" t="s">
        <v>18</v>
      </c>
    </row>
    <row r="12" spans="1:9" x14ac:dyDescent="0.3">
      <c r="A12" t="s">
        <v>0</v>
      </c>
      <c r="F12" t="s">
        <v>20</v>
      </c>
    </row>
    <row r="13" spans="1:9" x14ac:dyDescent="0.3">
      <c r="A13" t="s">
        <v>1</v>
      </c>
      <c r="B13" t="s">
        <v>2</v>
      </c>
      <c r="C13" t="s">
        <v>3</v>
      </c>
      <c r="D13" t="s">
        <v>4</v>
      </c>
      <c r="F13" t="s">
        <v>1</v>
      </c>
      <c r="G13" t="s">
        <v>2</v>
      </c>
      <c r="H13" t="s">
        <v>3</v>
      </c>
      <c r="I13" t="s">
        <v>4</v>
      </c>
    </row>
    <row r="14" spans="1:9" x14ac:dyDescent="0.3">
      <c r="A14" t="s">
        <v>11</v>
      </c>
      <c r="B14">
        <v>1214806.0685159999</v>
      </c>
      <c r="C14">
        <v>10419198.9877472</v>
      </c>
      <c r="D14">
        <v>19447062.731596999</v>
      </c>
      <c r="E14" s="1" t="s">
        <v>10</v>
      </c>
      <c r="F14" t="s">
        <v>11</v>
      </c>
      <c r="G14">
        <f>B14/60/60/24/7</f>
        <v>2.008607917519841</v>
      </c>
      <c r="H14">
        <f t="shared" ref="H14:I14" si="4">C14/60/60/24/7</f>
        <v>17.227511553814814</v>
      </c>
      <c r="I14">
        <f t="shared" si="4"/>
        <v>32.154534939809849</v>
      </c>
    </row>
    <row r="15" spans="1:9" x14ac:dyDescent="0.3">
      <c r="A15" t="s">
        <v>12</v>
      </c>
      <c r="B15">
        <v>1270644.6285310001</v>
      </c>
      <c r="C15">
        <v>1918166.3489672099</v>
      </c>
      <c r="D15">
        <v>2555584.210314</v>
      </c>
      <c r="E15" s="1" t="s">
        <v>10</v>
      </c>
      <c r="F15" t="s">
        <v>12</v>
      </c>
      <c r="G15">
        <f t="shared" ref="G15:G19" si="5">B15/60/60/24/7</f>
        <v>2.1009335789203045</v>
      </c>
      <c r="H15">
        <f t="shared" ref="H15:H19" si="6">C15/60/60/24/7</f>
        <v>3.1715713441918147</v>
      </c>
      <c r="I15">
        <f t="shared" ref="I15:I19" si="7">D15/60/60/24/7</f>
        <v>4.2255029932440475</v>
      </c>
    </row>
    <row r="16" spans="1:9" x14ac:dyDescent="0.3">
      <c r="A16" t="s">
        <v>13</v>
      </c>
      <c r="B16">
        <v>1487977.8756629999</v>
      </c>
      <c r="C16">
        <v>10472745.478887999</v>
      </c>
      <c r="D16">
        <v>19447084.731596999</v>
      </c>
      <c r="E16" s="1" t="s">
        <v>10</v>
      </c>
      <c r="F16" t="s">
        <v>13</v>
      </c>
      <c r="G16">
        <f t="shared" si="5"/>
        <v>2.4602808790724207</v>
      </c>
      <c r="H16">
        <f t="shared" si="6"/>
        <v>17.316047418796295</v>
      </c>
      <c r="I16">
        <f t="shared" si="7"/>
        <v>32.15457131547123</v>
      </c>
    </row>
    <row r="17" spans="1:9" x14ac:dyDescent="0.3">
      <c r="A17" t="s">
        <v>14</v>
      </c>
      <c r="B17">
        <v>1307278.8132529999</v>
      </c>
      <c r="C17">
        <v>1971712.84010802</v>
      </c>
      <c r="D17">
        <v>2658537.1986679998</v>
      </c>
      <c r="E17" s="1" t="s">
        <v>10</v>
      </c>
      <c r="F17" t="s">
        <v>14</v>
      </c>
      <c r="G17">
        <f t="shared" si="5"/>
        <v>2.1615059742939815</v>
      </c>
      <c r="H17">
        <f t="shared" si="6"/>
        <v>3.260107209173313</v>
      </c>
      <c r="I17">
        <f t="shared" si="7"/>
        <v>4.395729495152116</v>
      </c>
    </row>
    <row r="18" spans="1:9" x14ac:dyDescent="0.3">
      <c r="A18" t="s">
        <v>15</v>
      </c>
      <c r="B18">
        <v>0</v>
      </c>
      <c r="C18">
        <v>8574767.5656071901</v>
      </c>
      <c r="D18">
        <v>17182628.917686999</v>
      </c>
      <c r="E18" s="1" t="s">
        <v>10</v>
      </c>
      <c r="F18" t="s">
        <v>15</v>
      </c>
      <c r="G18">
        <f t="shared" si="5"/>
        <v>0</v>
      </c>
      <c r="H18">
        <f t="shared" si="6"/>
        <v>14.177856424615062</v>
      </c>
      <c r="I18">
        <f t="shared" si="7"/>
        <v>28.410431411519507</v>
      </c>
    </row>
    <row r="19" spans="1:9" x14ac:dyDescent="0.3">
      <c r="A19" t="s">
        <v>16</v>
      </c>
      <c r="B19">
        <v>12</v>
      </c>
      <c r="C19">
        <v>55369.923154638702</v>
      </c>
      <c r="D19">
        <v>491829.93184899999</v>
      </c>
      <c r="E19" s="1" t="s">
        <v>10</v>
      </c>
      <c r="F19" t="s">
        <v>16</v>
      </c>
      <c r="G19">
        <f t="shared" si="5"/>
        <v>1.9841269841269841E-5</v>
      </c>
      <c r="H19">
        <f t="shared" si="6"/>
        <v>9.1550798866796804E-2</v>
      </c>
      <c r="I19">
        <f t="shared" si="7"/>
        <v>0.81321086615244709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Abdelilah Lahmer</dc:creator>
  <cp:lastModifiedBy>Abdelilah Lahmer</cp:lastModifiedBy>
  <dcterms:created xsi:type="dcterms:W3CDTF">2023-02-05T17:10:46Z</dcterms:created>
  <dcterms:modified xsi:type="dcterms:W3CDTF">2023-03-01T20:31:37Z</dcterms:modified>
</cp:coreProperties>
</file>