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gitrepo\project-material\accSystem\プロジェクト計画\WBS\"/>
    </mc:Choice>
  </mc:AlternateContent>
  <bookViews>
    <workbookView xWindow="0" yWindow="0" windowWidth="20490" windowHeight="8355"/>
  </bookViews>
  <sheets>
    <sheet name="アリベル会計システム" sheetId="1" r:id="rId1"/>
  </sheets>
  <definedNames>
    <definedName name="_xlnm._FilterDatabase" localSheetId="0" hidden="1">アリベル会計システム!$A$11:$KX$104</definedName>
    <definedName name="№列" localSheetId="0">アリベル会計システム!$A$11</definedName>
    <definedName name="№列">#REF!</definedName>
    <definedName name="Z_559B0FFE_545E_489F_81E4_FF98D9C4700E_.wvu.Cols" localSheetId="0" hidden="1">アリベル会計システム!$V:$HJ</definedName>
    <definedName name="Z_559B0FFE_545E_489F_81E4_FF98D9C4700E_.wvu.FilterData" localSheetId="0" hidden="1">アリベル会計システム!$A$11:$KX$104</definedName>
    <definedName name="ステータス列" localSheetId="0">アリベル会計システム!$U$11</definedName>
    <definedName name="ステータス列">#REF!</definedName>
    <definedName name="バージョン" localSheetId="0">アリベル会計システム!$M$1</definedName>
    <definedName name="バージョン">#REF!</definedName>
    <definedName name="プロジェクト開始日" localSheetId="0">アリベル会計システム!$V$3</definedName>
    <definedName name="プロジェクト開始日">#REF!</definedName>
    <definedName name="開始日列" localSheetId="0">アリベル会計システム!$N$11</definedName>
    <definedName name="開始日列">#REF!</definedName>
    <definedName name="期間列" localSheetId="0">アリベル会計システム!$M$11</definedName>
    <definedName name="期間列">#REF!</definedName>
    <definedName name="更新日" localSheetId="0">アリベル会計システム!$O$2</definedName>
    <definedName name="更新日">#REF!</definedName>
    <definedName name="作業タスク列">#REF!</definedName>
    <definedName name="作業タスク列１">アリベル会計システム!$B$11</definedName>
    <definedName name="作業タスク列２">アリベル会計システム!$C$11</definedName>
    <definedName name="作業タスク列３">アリベル会計システム!$E$11</definedName>
    <definedName name="作業タスク列４">アリベル会計システム!$F$11</definedName>
    <definedName name="終了日列" localSheetId="0">アリベル会計システム!$O$11</definedName>
    <definedName name="終了日列">#REF!</definedName>
    <definedName name="進捗列" localSheetId="0">アリベル会計システム!$T$11</definedName>
    <definedName name="進捗列">#REF!</definedName>
    <definedName name="担当者列" localSheetId="0">アリベル会計システム!$L$11</definedName>
    <definedName name="担当者列">#REF!</definedName>
    <definedName name="報告日" localSheetId="0">アリベル会計システム!$O$1</definedName>
    <definedName name="報告日">#REF!</definedName>
  </definedNames>
  <calcPr calcId="152511"/>
  <customWorkbookViews>
    <customWorkbookView name="PJ管理Ｇ　片山 - 個人用ビュー" guid="{559B0FFE-545E-489F-81E4-FF98D9C4700E}" mergeInterval="0" personalView="1" maximized="1" xWindow="-8" yWindow="-8" windowWidth="1382" windowHeight="78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8" i="1" l="1"/>
  <c r="M77" i="1"/>
  <c r="M75" i="1"/>
  <c r="M74" i="1"/>
  <c r="M72" i="1"/>
  <c r="A72" i="1"/>
  <c r="A73" i="1"/>
  <c r="A74" i="1"/>
  <c r="A75" i="1"/>
  <c r="A76" i="1"/>
  <c r="A77" i="1"/>
  <c r="A78" i="1"/>
  <c r="M91" i="1"/>
  <c r="M92" i="1"/>
  <c r="M85" i="1"/>
  <c r="M86" i="1"/>
  <c r="M88" i="1"/>
  <c r="M89" i="1"/>
  <c r="M94" i="1"/>
  <c r="M95" i="1"/>
  <c r="M97" i="1" l="1"/>
  <c r="A97" i="1"/>
  <c r="A83" i="1"/>
  <c r="M96" i="1"/>
  <c r="A96" i="1"/>
  <c r="A82" i="1"/>
  <c r="A90" i="1"/>
  <c r="A91" i="1"/>
  <c r="A92" i="1"/>
  <c r="A81" i="1"/>
  <c r="A80" i="1"/>
  <c r="A79" i="1"/>
  <c r="M71" i="1"/>
  <c r="A71" i="1"/>
  <c r="M70" i="1"/>
  <c r="A70" i="1"/>
  <c r="A69" i="1"/>
  <c r="M68" i="1"/>
  <c r="A68" i="1"/>
  <c r="M62" i="1"/>
  <c r="M67" i="1"/>
  <c r="A67" i="1"/>
  <c r="M66" i="1"/>
  <c r="A66" i="1"/>
  <c r="A65" i="1"/>
  <c r="M64" i="1"/>
  <c r="A64" i="1"/>
  <c r="M63" i="1"/>
  <c r="A63" i="1"/>
  <c r="A62" i="1"/>
  <c r="M60" i="1" l="1"/>
  <c r="M61" i="1"/>
  <c r="M57" i="1"/>
  <c r="M58" i="1"/>
  <c r="M51" i="1"/>
  <c r="M52" i="1"/>
  <c r="M53" i="1"/>
  <c r="M49" i="1"/>
  <c r="M47" i="1"/>
  <c r="A54" i="1" l="1"/>
  <c r="M45" i="1"/>
  <c r="A40" i="1"/>
  <c r="A41" i="1"/>
  <c r="A42" i="1"/>
  <c r="M41" i="1"/>
  <c r="M43" i="1"/>
  <c r="M39" i="1"/>
  <c r="M37" i="1"/>
  <c r="M35" i="1"/>
  <c r="M33" i="1"/>
  <c r="M31" i="1"/>
  <c r="M29" i="1"/>
  <c r="M27" i="1"/>
  <c r="M25" i="1"/>
  <c r="M23" i="1"/>
  <c r="M22" i="1"/>
  <c r="M18" i="1"/>
  <c r="A18" i="1"/>
  <c r="M15" i="1"/>
  <c r="A15" i="1"/>
  <c r="M14" i="1"/>
  <c r="A94" i="1" l="1"/>
  <c r="A93" i="1"/>
  <c r="A99" i="1" l="1"/>
  <c r="A98" i="1"/>
  <c r="A101" i="1" l="1"/>
  <c r="A102" i="1" l="1"/>
  <c r="A86" i="1" l="1"/>
  <c r="A85" i="1"/>
  <c r="A84" i="1"/>
  <c r="A61" i="1"/>
  <c r="A60" i="1"/>
  <c r="A59" i="1"/>
  <c r="A58" i="1"/>
  <c r="A57" i="1"/>
  <c r="A56" i="1"/>
  <c r="A55" i="1"/>
  <c r="A51" i="1"/>
  <c r="A50" i="1"/>
  <c r="A49" i="1"/>
  <c r="A48" i="1"/>
  <c r="A47" i="1"/>
  <c r="A46" i="1"/>
  <c r="A45" i="1"/>
  <c r="A44" i="1"/>
  <c r="A43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M20" i="1" l="1"/>
  <c r="M17" i="1"/>
  <c r="A103" i="1" l="1"/>
  <c r="A100" i="1"/>
  <c r="A95" i="1"/>
  <c r="A89" i="1"/>
  <c r="A88" i="1"/>
  <c r="A87" i="1"/>
  <c r="A23" i="1"/>
  <c r="A22" i="1"/>
  <c r="A21" i="1"/>
  <c r="A20" i="1"/>
  <c r="A19" i="1"/>
  <c r="A17" i="1"/>
  <c r="A16" i="1"/>
  <c r="A14" i="1"/>
  <c r="A13" i="1"/>
  <c r="A12" i="1"/>
  <c r="A104" i="1" l="1"/>
  <c r="V4" i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R4" i="1" s="1"/>
  <c r="DS4" i="1" s="1"/>
  <c r="DT4" i="1" s="1"/>
  <c r="DU4" i="1" s="1"/>
  <c r="DV4" i="1" s="1"/>
  <c r="DW4" i="1" s="1"/>
  <c r="DX4" i="1" s="1"/>
  <c r="DY4" i="1" s="1"/>
  <c r="DZ4" i="1" s="1"/>
  <c r="EA4" i="1" s="1"/>
  <c r="EB4" i="1" s="1"/>
  <c r="EC4" i="1" s="1"/>
  <c r="ED4" i="1" s="1"/>
  <c r="EE4" i="1" s="1"/>
  <c r="EF4" i="1" s="1"/>
  <c r="EG4" i="1" s="1"/>
  <c r="EH4" i="1" s="1"/>
  <c r="EI4" i="1" s="1"/>
  <c r="EJ4" i="1" s="1"/>
  <c r="EK4" i="1" s="1"/>
  <c r="EL4" i="1" s="1"/>
  <c r="EM4" i="1" s="1"/>
  <c r="EN4" i="1" s="1"/>
  <c r="EO4" i="1" s="1"/>
  <c r="EP4" i="1" s="1"/>
  <c r="EQ4" i="1" s="1"/>
  <c r="ER4" i="1" s="1"/>
  <c r="ES4" i="1" s="1"/>
  <c r="ET4" i="1" s="1"/>
  <c r="EU4" i="1" s="1"/>
  <c r="EV4" i="1" s="1"/>
  <c r="EW4" i="1" s="1"/>
  <c r="EX4" i="1" s="1"/>
  <c r="EY4" i="1" s="1"/>
  <c r="EZ4" i="1" s="1"/>
  <c r="FA4" i="1" s="1"/>
  <c r="FB4" i="1" s="1"/>
  <c r="FC4" i="1" s="1"/>
  <c r="FD4" i="1" s="1"/>
  <c r="FE4" i="1" s="1"/>
  <c r="FF4" i="1" s="1"/>
  <c r="FG4" i="1" s="1"/>
  <c r="FH4" i="1" s="1"/>
  <c r="FI4" i="1" s="1"/>
  <c r="FJ4" i="1" s="1"/>
  <c r="FK4" i="1" s="1"/>
  <c r="FL4" i="1" s="1"/>
  <c r="FM4" i="1" s="1"/>
  <c r="FN4" i="1" s="1"/>
  <c r="FO4" i="1" s="1"/>
  <c r="FP4" i="1" s="1"/>
  <c r="FQ4" i="1" s="1"/>
  <c r="FR4" i="1" s="1"/>
  <c r="FS4" i="1" s="1"/>
  <c r="FT4" i="1" s="1"/>
  <c r="FU4" i="1" s="1"/>
  <c r="FV4" i="1" s="1"/>
  <c r="FW4" i="1" s="1"/>
  <c r="FX4" i="1" s="1"/>
  <c r="FY4" i="1" s="1"/>
  <c r="FZ4" i="1" s="1"/>
  <c r="GA4" i="1" s="1"/>
  <c r="GB4" i="1" s="1"/>
  <c r="GC4" i="1" s="1"/>
  <c r="GD4" i="1" s="1"/>
  <c r="GE4" i="1" s="1"/>
  <c r="GF4" i="1" s="1"/>
  <c r="GG4" i="1" s="1"/>
  <c r="GH4" i="1" s="1"/>
  <c r="GI4" i="1" s="1"/>
  <c r="GJ4" i="1" s="1"/>
  <c r="GK4" i="1" s="1"/>
  <c r="GL4" i="1" s="1"/>
  <c r="GM4" i="1" s="1"/>
  <c r="GN4" i="1" s="1"/>
  <c r="GO4" i="1" s="1"/>
  <c r="GP4" i="1" s="1"/>
  <c r="GQ4" i="1" s="1"/>
  <c r="GR4" i="1" s="1"/>
  <c r="GS4" i="1" s="1"/>
  <c r="GT4" i="1" s="1"/>
  <c r="GU4" i="1" s="1"/>
  <c r="GV4" i="1" s="1"/>
  <c r="GW4" i="1" s="1"/>
  <c r="GX4" i="1" s="1"/>
  <c r="GY4" i="1" s="1"/>
  <c r="GZ4" i="1" s="1"/>
  <c r="HA4" i="1" s="1"/>
  <c r="HB4" i="1" s="1"/>
  <c r="HC4" i="1" s="1"/>
  <c r="HD4" i="1" s="1"/>
  <c r="HE4" i="1" s="1"/>
  <c r="HF4" i="1" s="1"/>
  <c r="HG4" i="1" s="1"/>
  <c r="HH4" i="1" s="1"/>
  <c r="HI4" i="1" s="1"/>
  <c r="HJ4" i="1" s="1"/>
  <c r="HK4" i="1" s="1"/>
  <c r="HL4" i="1" s="1"/>
  <c r="HM4" i="1" s="1"/>
  <c r="HN4" i="1" s="1"/>
  <c r="HO4" i="1" s="1"/>
  <c r="HP4" i="1" s="1"/>
  <c r="HQ4" i="1" s="1"/>
  <c r="HR4" i="1" s="1"/>
  <c r="HS4" i="1" s="1"/>
  <c r="HT4" i="1" s="1"/>
  <c r="HU4" i="1" s="1"/>
  <c r="HV4" i="1" s="1"/>
  <c r="HW4" i="1" s="1"/>
  <c r="HX4" i="1" s="1"/>
  <c r="HY4" i="1" s="1"/>
  <c r="HZ4" i="1" s="1"/>
  <c r="IA4" i="1" s="1"/>
  <c r="IB4" i="1" s="1"/>
  <c r="IC4" i="1" s="1"/>
  <c r="ID4" i="1" s="1"/>
  <c r="IE4" i="1" s="1"/>
  <c r="IF4" i="1" s="1"/>
  <c r="IG4" i="1" s="1"/>
  <c r="IH4" i="1" s="1"/>
  <c r="II4" i="1" s="1"/>
  <c r="IJ4" i="1" s="1"/>
  <c r="IK4" i="1" s="1"/>
  <c r="IL4" i="1" s="1"/>
  <c r="IM4" i="1" s="1"/>
  <c r="IN4" i="1" s="1"/>
  <c r="IO4" i="1" s="1"/>
  <c r="IP4" i="1" s="1"/>
  <c r="IQ4" i="1" s="1"/>
  <c r="IR4" i="1" s="1"/>
  <c r="IS4" i="1" s="1"/>
  <c r="IT4" i="1" s="1"/>
  <c r="IU4" i="1" s="1"/>
  <c r="IV4" i="1" s="1"/>
  <c r="IW4" i="1" s="1"/>
  <c r="IX4" i="1" s="1"/>
  <c r="IY4" i="1" s="1"/>
  <c r="IZ4" i="1" s="1"/>
  <c r="JA4" i="1" s="1"/>
  <c r="JB4" i="1" s="1"/>
  <c r="JC4" i="1" s="1"/>
  <c r="JD4" i="1" s="1"/>
  <c r="JE4" i="1" s="1"/>
  <c r="JF4" i="1" s="1"/>
  <c r="JG4" i="1" s="1"/>
  <c r="JH4" i="1" s="1"/>
  <c r="JI4" i="1" s="1"/>
  <c r="JJ4" i="1" s="1"/>
  <c r="JK4" i="1" s="1"/>
  <c r="JL4" i="1" s="1"/>
  <c r="JM4" i="1" s="1"/>
  <c r="JN4" i="1" s="1"/>
  <c r="JO4" i="1" s="1"/>
  <c r="JP4" i="1" s="1"/>
  <c r="JQ4" i="1" s="1"/>
  <c r="JR4" i="1" s="1"/>
  <c r="JS4" i="1" s="1"/>
  <c r="JT4" i="1" s="1"/>
  <c r="JU4" i="1" s="1"/>
  <c r="JV4" i="1" s="1"/>
  <c r="JW4" i="1" s="1"/>
  <c r="JX4" i="1" s="1"/>
  <c r="JY4" i="1" s="1"/>
  <c r="JZ4" i="1" s="1"/>
  <c r="KA4" i="1" s="1"/>
  <c r="KB4" i="1" s="1"/>
  <c r="KC4" i="1" s="1"/>
  <c r="KD4" i="1" s="1"/>
  <c r="KE4" i="1" s="1"/>
  <c r="KF4" i="1" s="1"/>
  <c r="KG4" i="1" s="1"/>
  <c r="KH4" i="1" s="1"/>
  <c r="KI4" i="1" s="1"/>
  <c r="KJ4" i="1" s="1"/>
  <c r="KK4" i="1" s="1"/>
  <c r="KL4" i="1" s="1"/>
  <c r="KM4" i="1" s="1"/>
  <c r="KN4" i="1" s="1"/>
  <c r="KO4" i="1" s="1"/>
  <c r="KP4" i="1" s="1"/>
  <c r="KQ4" i="1" s="1"/>
  <c r="KR4" i="1" s="1"/>
  <c r="KS4" i="1" s="1"/>
  <c r="KT4" i="1" s="1"/>
  <c r="KU4" i="1" s="1"/>
  <c r="KV4" i="1" s="1"/>
  <c r="KW4" i="1" s="1"/>
  <c r="KX4" i="1" s="1"/>
  <c r="W3" i="1"/>
  <c r="W1" i="1" s="1"/>
  <c r="V1" i="1"/>
  <c r="X3" i="1" l="1"/>
  <c r="X1" i="1" l="1"/>
  <c r="Y3" i="1"/>
  <c r="Y1" i="1" l="1"/>
  <c r="Z3" i="1"/>
  <c r="Z1" i="1" l="1"/>
  <c r="AA3" i="1"/>
  <c r="AB3" i="1" l="1"/>
  <c r="AA1" i="1"/>
  <c r="AB1" i="1" l="1"/>
  <c r="AC3" i="1"/>
  <c r="AC1" i="1" l="1"/>
  <c r="AD3" i="1"/>
  <c r="AE3" i="1" l="1"/>
  <c r="AD1" i="1"/>
  <c r="AF3" i="1" l="1"/>
  <c r="AE1" i="1"/>
  <c r="AF1" i="1" l="1"/>
  <c r="AG3" i="1"/>
  <c r="AG1" i="1" l="1"/>
  <c r="AH3" i="1"/>
  <c r="AH1" i="1" l="1"/>
  <c r="AI3" i="1"/>
  <c r="AJ3" i="1" l="1"/>
  <c r="AI1" i="1"/>
  <c r="AJ1" i="1" l="1"/>
  <c r="AK3" i="1"/>
  <c r="AK1" i="1" l="1"/>
  <c r="AL3" i="1"/>
  <c r="AM3" i="1" l="1"/>
  <c r="AL1" i="1"/>
  <c r="AN3" i="1" l="1"/>
  <c r="AM1" i="1"/>
  <c r="AN1" i="1" l="1"/>
  <c r="AO3" i="1"/>
  <c r="AO1" i="1" l="1"/>
  <c r="AP3" i="1"/>
  <c r="AP1" i="1" l="1"/>
  <c r="AQ3" i="1"/>
  <c r="AQ1" i="1" l="1"/>
  <c r="AR3" i="1"/>
  <c r="AR1" i="1" l="1"/>
  <c r="AS3" i="1"/>
  <c r="AS1" i="1" l="1"/>
  <c r="AT3" i="1"/>
  <c r="AT1" i="1" l="1"/>
  <c r="AU3" i="1"/>
  <c r="AV3" i="1" l="1"/>
  <c r="AU1" i="1"/>
  <c r="AV1" i="1" l="1"/>
  <c r="AW3" i="1"/>
  <c r="AW1" i="1" l="1"/>
  <c r="AX3" i="1"/>
  <c r="AX1" i="1" l="1"/>
  <c r="AY3" i="1"/>
  <c r="AY1" i="1" l="1"/>
  <c r="AZ3" i="1"/>
  <c r="BA3" i="1" l="1"/>
  <c r="AZ1" i="1"/>
  <c r="BA1" i="1" l="1"/>
  <c r="BB3" i="1"/>
  <c r="BB1" i="1" l="1"/>
  <c r="BC3" i="1"/>
  <c r="BC1" i="1" l="1"/>
  <c r="BD3" i="1"/>
  <c r="BE3" i="1" l="1"/>
  <c r="BD1" i="1"/>
  <c r="BF3" i="1" l="1"/>
  <c r="BE1" i="1"/>
  <c r="BF1" i="1" l="1"/>
  <c r="BG3" i="1"/>
  <c r="BG1" i="1" l="1"/>
  <c r="BH3" i="1"/>
  <c r="BH1" i="1" l="1"/>
  <c r="BI3" i="1"/>
  <c r="BI1" i="1" l="1"/>
  <c r="BJ3" i="1"/>
  <c r="BJ1" i="1" l="1"/>
  <c r="BK3" i="1"/>
  <c r="BK1" i="1" l="1"/>
  <c r="BL3" i="1"/>
  <c r="BL1" i="1" l="1"/>
  <c r="BM3" i="1"/>
  <c r="BM1" i="1" l="1"/>
  <c r="BN3" i="1"/>
  <c r="BN1" i="1" l="1"/>
  <c r="BO3" i="1"/>
  <c r="BO1" i="1" l="1"/>
  <c r="BP3" i="1"/>
  <c r="BP1" i="1" l="1"/>
  <c r="BQ3" i="1"/>
  <c r="BQ1" i="1" l="1"/>
  <c r="BR3" i="1"/>
  <c r="BR1" i="1" l="1"/>
  <c r="BS3" i="1"/>
  <c r="BS1" i="1" l="1"/>
  <c r="BT3" i="1"/>
  <c r="BU3" i="1" l="1"/>
  <c r="BT1" i="1"/>
  <c r="BU1" i="1" l="1"/>
  <c r="BV3" i="1"/>
  <c r="BV1" i="1" l="1"/>
  <c r="BW3" i="1"/>
  <c r="BW1" i="1" l="1"/>
  <c r="BX3" i="1"/>
  <c r="BX1" i="1" l="1"/>
  <c r="BY3" i="1"/>
  <c r="BY1" i="1" l="1"/>
  <c r="BZ3" i="1"/>
  <c r="BZ1" i="1" l="1"/>
  <c r="CA3" i="1"/>
  <c r="CA1" i="1" l="1"/>
  <c r="CB3" i="1"/>
  <c r="CB1" i="1" l="1"/>
  <c r="CC3" i="1"/>
  <c r="CC1" i="1" l="1"/>
  <c r="CD3" i="1"/>
  <c r="CD1" i="1" l="1"/>
  <c r="CE3" i="1"/>
  <c r="CE1" i="1" l="1"/>
  <c r="CF3" i="1"/>
  <c r="CF1" i="1" l="1"/>
  <c r="CG3" i="1"/>
  <c r="CG1" i="1" l="1"/>
  <c r="CH3" i="1"/>
  <c r="CH1" i="1" l="1"/>
  <c r="CI3" i="1"/>
  <c r="CI1" i="1" l="1"/>
  <c r="CJ3" i="1"/>
  <c r="CJ1" i="1" l="1"/>
  <c r="CK3" i="1"/>
  <c r="CK1" i="1" l="1"/>
  <c r="CL3" i="1"/>
  <c r="CL1" i="1" l="1"/>
  <c r="CM3" i="1"/>
  <c r="CM1" i="1" l="1"/>
  <c r="CN3" i="1"/>
  <c r="CN1" i="1" l="1"/>
  <c r="CO3" i="1"/>
  <c r="CO1" i="1" l="1"/>
  <c r="CP3" i="1"/>
  <c r="CQ3" i="1" l="1"/>
  <c r="CP1" i="1"/>
  <c r="CR3" i="1" l="1"/>
  <c r="CQ1" i="1"/>
  <c r="CS3" i="1" l="1"/>
  <c r="CR1" i="1"/>
  <c r="CS1" i="1" l="1"/>
  <c r="CT3" i="1"/>
  <c r="CT1" i="1" l="1"/>
  <c r="CU3" i="1"/>
  <c r="CU1" i="1" l="1"/>
  <c r="CV3" i="1"/>
  <c r="CV1" i="1" l="1"/>
  <c r="CW3" i="1"/>
  <c r="CW1" i="1" l="1"/>
  <c r="CX3" i="1"/>
  <c r="CX1" i="1" l="1"/>
  <c r="CY3" i="1"/>
  <c r="CY1" i="1" l="1"/>
  <c r="CZ3" i="1"/>
  <c r="CZ1" i="1" l="1"/>
  <c r="DA3" i="1"/>
  <c r="DA1" i="1" l="1"/>
  <c r="DB3" i="1"/>
  <c r="DB1" i="1" l="1"/>
  <c r="DC3" i="1"/>
  <c r="DC1" i="1" l="1"/>
  <c r="DD3" i="1"/>
  <c r="DD1" i="1" l="1"/>
  <c r="DE3" i="1"/>
  <c r="DE1" i="1" l="1"/>
  <c r="DF3" i="1"/>
  <c r="DG3" i="1" l="1"/>
  <c r="DF1" i="1"/>
  <c r="DG1" i="1" l="1"/>
  <c r="DH3" i="1"/>
  <c r="DH1" i="1" l="1"/>
  <c r="DI3" i="1"/>
  <c r="DI1" i="1" l="1"/>
  <c r="DJ3" i="1"/>
  <c r="DJ1" i="1" l="1"/>
  <c r="DK3" i="1"/>
  <c r="DK1" i="1" l="1"/>
  <c r="DL3" i="1"/>
  <c r="DL1" i="1" l="1"/>
  <c r="DM3" i="1"/>
  <c r="DM1" i="1" l="1"/>
  <c r="DN3" i="1"/>
  <c r="DN1" i="1" l="1"/>
  <c r="DO3" i="1"/>
  <c r="DO1" i="1" l="1"/>
  <c r="DP3" i="1"/>
  <c r="DP1" i="1" l="1"/>
  <c r="DQ3" i="1"/>
  <c r="DQ1" i="1" l="1"/>
  <c r="DR3" i="1"/>
  <c r="DR1" i="1" l="1"/>
  <c r="DS3" i="1"/>
  <c r="DS1" i="1" l="1"/>
  <c r="DT3" i="1"/>
  <c r="DT1" i="1" l="1"/>
  <c r="DU3" i="1"/>
  <c r="DU1" i="1" l="1"/>
  <c r="DV3" i="1"/>
  <c r="DV1" i="1" l="1"/>
  <c r="DW3" i="1"/>
  <c r="DW1" i="1" l="1"/>
  <c r="DX3" i="1"/>
  <c r="DX1" i="1" l="1"/>
  <c r="DY3" i="1"/>
  <c r="DY1" i="1" l="1"/>
  <c r="DZ3" i="1"/>
  <c r="DZ1" i="1" l="1"/>
  <c r="EA3" i="1"/>
  <c r="EA1" i="1" l="1"/>
  <c r="EB3" i="1"/>
  <c r="EB1" i="1" l="1"/>
  <c r="EC3" i="1"/>
  <c r="EC1" i="1" l="1"/>
  <c r="ED3" i="1"/>
  <c r="ED1" i="1" l="1"/>
  <c r="EE3" i="1"/>
  <c r="EE1" i="1" l="1"/>
  <c r="EF3" i="1"/>
  <c r="EF1" i="1" l="1"/>
  <c r="EG3" i="1"/>
  <c r="EG1" i="1" l="1"/>
  <c r="EH3" i="1"/>
  <c r="EH1" i="1" l="1"/>
  <c r="EI3" i="1"/>
  <c r="EI1" i="1" l="1"/>
  <c r="EJ3" i="1"/>
  <c r="EJ1" i="1" l="1"/>
  <c r="EK3" i="1"/>
  <c r="EK1" i="1" l="1"/>
  <c r="EL3" i="1"/>
  <c r="EL1" i="1" l="1"/>
  <c r="EM3" i="1"/>
  <c r="EM1" i="1" l="1"/>
  <c r="EN3" i="1"/>
  <c r="EN1" i="1" l="1"/>
  <c r="EO3" i="1"/>
  <c r="EO1" i="1" l="1"/>
  <c r="EP3" i="1"/>
  <c r="EP1" i="1" l="1"/>
  <c r="EQ3" i="1"/>
  <c r="EQ1" i="1" l="1"/>
  <c r="ER3" i="1"/>
  <c r="ER1" i="1" l="1"/>
  <c r="ES3" i="1"/>
  <c r="ES1" i="1" l="1"/>
  <c r="ET3" i="1"/>
  <c r="ET1" i="1" l="1"/>
  <c r="EU3" i="1"/>
  <c r="EU1" i="1" l="1"/>
  <c r="EV3" i="1"/>
  <c r="EV1" i="1" l="1"/>
  <c r="EW3" i="1"/>
  <c r="EW1" i="1" l="1"/>
  <c r="EX3" i="1"/>
  <c r="EX1" i="1" l="1"/>
  <c r="EY3" i="1"/>
  <c r="EY1" i="1" l="1"/>
  <c r="EZ3" i="1"/>
  <c r="FA3" i="1" l="1"/>
  <c r="EZ1" i="1"/>
  <c r="FA1" i="1" l="1"/>
  <c r="FB3" i="1"/>
  <c r="FB1" i="1" l="1"/>
  <c r="FC3" i="1"/>
  <c r="FC1" i="1" l="1"/>
  <c r="FD3" i="1"/>
  <c r="FD1" i="1" l="1"/>
  <c r="FE3" i="1"/>
  <c r="FE1" i="1" l="1"/>
  <c r="FF3" i="1"/>
  <c r="FF1" i="1" l="1"/>
  <c r="FG3" i="1"/>
  <c r="FG1" i="1" l="1"/>
  <c r="FH3" i="1"/>
  <c r="FH1" i="1" l="1"/>
  <c r="FI3" i="1"/>
  <c r="FI1" i="1" l="1"/>
  <c r="FJ3" i="1"/>
  <c r="FJ1" i="1" l="1"/>
  <c r="FK3" i="1"/>
  <c r="FK1" i="1" l="1"/>
  <c r="FL3" i="1"/>
  <c r="FL1" i="1" l="1"/>
  <c r="FM3" i="1"/>
  <c r="FM1" i="1" l="1"/>
  <c r="FN3" i="1"/>
  <c r="FN1" i="1" l="1"/>
  <c r="FO3" i="1"/>
  <c r="FO1" i="1" l="1"/>
  <c r="FP3" i="1"/>
  <c r="FP1" i="1" l="1"/>
  <c r="FQ3" i="1"/>
  <c r="FQ1" i="1" l="1"/>
  <c r="FR3" i="1"/>
  <c r="FR1" i="1" l="1"/>
  <c r="FS3" i="1"/>
  <c r="FS1" i="1" l="1"/>
  <c r="FT3" i="1"/>
  <c r="FT1" i="1" l="1"/>
  <c r="FU3" i="1"/>
  <c r="FV3" i="1" l="1"/>
  <c r="FU1" i="1"/>
  <c r="FV1" i="1" l="1"/>
  <c r="FW3" i="1"/>
  <c r="FW1" i="1" l="1"/>
  <c r="FX3" i="1"/>
  <c r="FX1" i="1" l="1"/>
  <c r="FY3" i="1"/>
  <c r="FY1" i="1" l="1"/>
  <c r="FZ3" i="1"/>
  <c r="GA3" i="1" l="1"/>
  <c r="FZ1" i="1"/>
  <c r="GB3" i="1" l="1"/>
  <c r="GA1" i="1"/>
  <c r="GB1" i="1" l="1"/>
  <c r="GC3" i="1"/>
  <c r="GC1" i="1" l="1"/>
  <c r="GD3" i="1"/>
  <c r="GD1" i="1" l="1"/>
  <c r="GE3" i="1"/>
  <c r="GE1" i="1" l="1"/>
  <c r="GF3" i="1"/>
  <c r="GG3" i="1" l="1"/>
  <c r="GF1" i="1"/>
  <c r="GG1" i="1" l="1"/>
  <c r="GH3" i="1"/>
  <c r="GI3" i="1" l="1"/>
  <c r="GH1" i="1"/>
  <c r="GI1" i="1" l="1"/>
  <c r="GJ3" i="1"/>
  <c r="GJ1" i="1" l="1"/>
  <c r="GK3" i="1"/>
  <c r="GK1" i="1" l="1"/>
  <c r="GL3" i="1"/>
  <c r="GL1" i="1" l="1"/>
  <c r="GM3" i="1"/>
  <c r="GM1" i="1" l="1"/>
  <c r="GN3" i="1"/>
  <c r="GN1" i="1" l="1"/>
  <c r="GO3" i="1"/>
  <c r="GP3" i="1" l="1"/>
  <c r="GO1" i="1"/>
  <c r="GP1" i="1" l="1"/>
  <c r="GQ3" i="1"/>
  <c r="GQ1" i="1" l="1"/>
  <c r="GR3" i="1"/>
  <c r="GR1" i="1" l="1"/>
  <c r="GS3" i="1"/>
  <c r="GS1" i="1" l="1"/>
  <c r="GT3" i="1"/>
  <c r="GU3" i="1" l="1"/>
  <c r="GT1" i="1"/>
  <c r="GU1" i="1" l="1"/>
  <c r="GV3" i="1"/>
  <c r="GV1" i="1" l="1"/>
  <c r="GW3" i="1"/>
  <c r="GW1" i="1" l="1"/>
  <c r="GX3" i="1"/>
  <c r="GX1" i="1" l="1"/>
  <c r="GY3" i="1"/>
  <c r="GY1" i="1" l="1"/>
  <c r="GZ3" i="1"/>
  <c r="GZ1" i="1" l="1"/>
  <c r="HA3" i="1"/>
  <c r="HA1" i="1" l="1"/>
  <c r="HB3" i="1"/>
  <c r="HB1" i="1" l="1"/>
  <c r="HC3" i="1"/>
  <c r="HC1" i="1" l="1"/>
  <c r="HD3" i="1"/>
  <c r="HE3" i="1" l="1"/>
  <c r="HD1" i="1"/>
  <c r="HE1" i="1" l="1"/>
  <c r="HF3" i="1"/>
  <c r="HF1" i="1" l="1"/>
  <c r="HG3" i="1"/>
  <c r="HG1" i="1" l="1"/>
  <c r="HH3" i="1"/>
  <c r="HH1" i="1" l="1"/>
  <c r="HI3" i="1"/>
  <c r="HI1" i="1" l="1"/>
  <c r="HJ3" i="1"/>
  <c r="HJ1" i="1" l="1"/>
  <c r="HK3" i="1"/>
  <c r="HK1" i="1" l="1"/>
  <c r="HL3" i="1"/>
  <c r="HL1" i="1" l="1"/>
  <c r="HM3" i="1"/>
  <c r="HM1" i="1" l="1"/>
  <c r="HN3" i="1"/>
  <c r="HN1" i="1" l="1"/>
  <c r="HO3" i="1"/>
  <c r="HO1" i="1" l="1"/>
  <c r="HP3" i="1"/>
  <c r="HP1" i="1" l="1"/>
  <c r="HQ3" i="1"/>
  <c r="HR3" i="1" l="1"/>
  <c r="HQ1" i="1"/>
  <c r="HS3" i="1" l="1"/>
  <c r="HR1" i="1"/>
  <c r="HT3" i="1" l="1"/>
  <c r="HS1" i="1"/>
  <c r="HU3" i="1" l="1"/>
  <c r="HT1" i="1"/>
  <c r="HV3" i="1" l="1"/>
  <c r="HU1" i="1"/>
  <c r="HW3" i="1" l="1"/>
  <c r="HV1" i="1"/>
  <c r="HW1" i="1" l="1"/>
  <c r="HX3" i="1"/>
  <c r="HX1" i="1" l="1"/>
  <c r="HY3" i="1"/>
  <c r="HY1" i="1" l="1"/>
  <c r="HZ3" i="1"/>
  <c r="IA3" i="1" l="1"/>
  <c r="HZ1" i="1"/>
  <c r="IB3" i="1" l="1"/>
  <c r="IA1" i="1"/>
  <c r="IC3" i="1" l="1"/>
  <c r="IB1" i="1"/>
  <c r="ID3" i="1" l="1"/>
  <c r="IC1" i="1"/>
  <c r="IE3" i="1" l="1"/>
  <c r="ID1" i="1"/>
  <c r="IE1" i="1" l="1"/>
  <c r="IF3" i="1"/>
  <c r="IF1" i="1" l="1"/>
  <c r="IG3" i="1"/>
  <c r="IG1" i="1" l="1"/>
  <c r="IH3" i="1"/>
  <c r="II3" i="1" l="1"/>
  <c r="IH1" i="1"/>
  <c r="II1" i="1" l="1"/>
  <c r="IJ3" i="1"/>
  <c r="IK3" i="1" l="1"/>
  <c r="IJ1" i="1"/>
  <c r="IK1" i="1" l="1"/>
  <c r="IL3" i="1"/>
  <c r="IL1" i="1" l="1"/>
  <c r="IM3" i="1"/>
  <c r="IM1" i="1" l="1"/>
  <c r="IN3" i="1"/>
  <c r="IN1" i="1" l="1"/>
  <c r="IO3" i="1"/>
  <c r="IO1" i="1" l="1"/>
  <c r="IP3" i="1"/>
  <c r="IP1" i="1" l="1"/>
  <c r="IQ3" i="1"/>
  <c r="IQ1" i="1" l="1"/>
  <c r="IR3" i="1"/>
  <c r="IR1" i="1" l="1"/>
  <c r="IS3" i="1"/>
  <c r="IS1" i="1" l="1"/>
  <c r="IT3" i="1"/>
  <c r="IT1" i="1" l="1"/>
  <c r="IU3" i="1"/>
  <c r="IV3" i="1" l="1"/>
  <c r="IU1" i="1"/>
  <c r="IW3" i="1" l="1"/>
  <c r="IV1" i="1"/>
  <c r="IX3" i="1" l="1"/>
  <c r="IW1" i="1"/>
  <c r="IX1" i="1" l="1"/>
  <c r="IY3" i="1"/>
  <c r="IY1" i="1" l="1"/>
  <c r="IZ3" i="1"/>
  <c r="IZ1" i="1" l="1"/>
  <c r="JA3" i="1"/>
  <c r="JA1" i="1" l="1"/>
  <c r="JB3" i="1"/>
  <c r="JB1" i="1" l="1"/>
  <c r="JC3" i="1"/>
  <c r="JC1" i="1" l="1"/>
  <c r="JD3" i="1"/>
  <c r="JD1" i="1" l="1"/>
  <c r="JE3" i="1"/>
  <c r="JE1" i="1" l="1"/>
  <c r="JF3" i="1"/>
  <c r="JG3" i="1" l="1"/>
  <c r="JF1" i="1"/>
  <c r="JG1" i="1" l="1"/>
  <c r="JH3" i="1"/>
  <c r="JH1" i="1" l="1"/>
  <c r="JI3" i="1"/>
  <c r="JJ3" i="1" l="1"/>
  <c r="JI1" i="1"/>
  <c r="JJ1" i="1" l="1"/>
  <c r="JK3" i="1"/>
  <c r="JK1" i="1" l="1"/>
  <c r="JL3" i="1"/>
  <c r="JL1" i="1" l="1"/>
  <c r="JM3" i="1"/>
  <c r="JM1" i="1" l="1"/>
  <c r="JN3" i="1"/>
  <c r="JN1" i="1" l="1"/>
  <c r="JO3" i="1"/>
  <c r="JO1" i="1" l="1"/>
  <c r="JP3" i="1"/>
  <c r="JP1" i="1" l="1"/>
  <c r="JQ3" i="1"/>
  <c r="JQ1" i="1" l="1"/>
  <c r="JR3" i="1"/>
  <c r="JR1" i="1" l="1"/>
  <c r="JS3" i="1"/>
  <c r="JS1" i="1" l="1"/>
  <c r="JT3" i="1"/>
  <c r="JT1" i="1" l="1"/>
  <c r="JU3" i="1"/>
  <c r="JU1" i="1" l="1"/>
  <c r="JV3" i="1"/>
  <c r="JW3" i="1" l="1"/>
  <c r="JV1" i="1"/>
  <c r="JX3" i="1" l="1"/>
  <c r="JW1" i="1"/>
  <c r="JY3" i="1" l="1"/>
  <c r="JX1" i="1"/>
  <c r="JZ3" i="1" l="1"/>
  <c r="JY1" i="1"/>
  <c r="JZ1" i="1" l="1"/>
  <c r="KA3" i="1"/>
  <c r="KB3" i="1" l="1"/>
  <c r="KA1" i="1"/>
  <c r="KB1" i="1" l="1"/>
  <c r="KC3" i="1"/>
  <c r="KC1" i="1" l="1"/>
  <c r="KD3" i="1"/>
  <c r="KD1" i="1" l="1"/>
  <c r="KE3" i="1"/>
  <c r="KF3" i="1" l="1"/>
  <c r="KE1" i="1"/>
  <c r="KF1" i="1" l="1"/>
  <c r="KG3" i="1"/>
  <c r="KG1" i="1" l="1"/>
  <c r="KH3" i="1"/>
  <c r="KH1" i="1" l="1"/>
  <c r="KI3" i="1"/>
  <c r="KI1" i="1" l="1"/>
  <c r="KJ3" i="1"/>
  <c r="KJ1" i="1" l="1"/>
  <c r="KK3" i="1"/>
  <c r="KK1" i="1" l="1"/>
  <c r="KL3" i="1"/>
  <c r="KL1" i="1" l="1"/>
  <c r="KM3" i="1"/>
  <c r="KM1" i="1" l="1"/>
  <c r="KN3" i="1"/>
  <c r="KN1" i="1" l="1"/>
  <c r="KO3" i="1"/>
  <c r="KO1" i="1" l="1"/>
  <c r="KP3" i="1"/>
  <c r="KP1" i="1" l="1"/>
  <c r="KQ3" i="1"/>
  <c r="KQ1" i="1" l="1"/>
  <c r="KR3" i="1"/>
  <c r="KS3" i="1" l="1"/>
  <c r="KR1" i="1"/>
  <c r="KS1" i="1" l="1"/>
  <c r="KT3" i="1"/>
  <c r="KT1" i="1" l="1"/>
  <c r="KU3" i="1"/>
  <c r="KU1" i="1" l="1"/>
  <c r="KV3" i="1"/>
  <c r="KV1" i="1" l="1"/>
  <c r="KW3" i="1"/>
  <c r="KW1" i="1" l="1"/>
  <c r="KX3" i="1"/>
  <c r="KX1" i="1" l="1"/>
</calcChain>
</file>

<file path=xl/sharedStrings.xml><?xml version="1.0" encoding="utf-8"?>
<sst xmlns="http://schemas.openxmlformats.org/spreadsheetml/2006/main" count="717" uniqueCount="107">
  <si>
    <t>№</t>
    <phoneticPr fontId="3"/>
  </si>
  <si>
    <t>担当者</t>
  </si>
  <si>
    <t>期間</t>
    <rPh sb="0" eb="2">
      <t>キカン</t>
    </rPh>
    <phoneticPr fontId="3"/>
  </si>
  <si>
    <t>進捗</t>
  </si>
  <si>
    <t>ｽﾃｰﾀｽ</t>
  </si>
  <si>
    <t>休</t>
  </si>
  <si>
    <t>作業タスク</t>
    <phoneticPr fontId="3"/>
  </si>
  <si>
    <t>備考</t>
    <rPh sb="0" eb="2">
      <t>ビコウ</t>
    </rPh>
    <phoneticPr fontId="2"/>
  </si>
  <si>
    <t>予定</t>
    <rPh sb="0" eb="2">
      <t>ヨテイ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</si>
  <si>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</si>
  <si>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</si>
  <si>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実績</t>
    <rPh sb="0" eb="2">
      <t>ジッセキ</t>
    </rPh>
    <phoneticPr fontId="2"/>
  </si>
  <si>
    <t>モック作成</t>
    <rPh sb="3" eb="5">
      <t>サクセイ</t>
    </rPh>
    <phoneticPr fontId="2"/>
  </si>
  <si>
    <t>実績
工数</t>
    <rPh sb="0" eb="2">
      <t>ジッセキ</t>
    </rPh>
    <rPh sb="3" eb="5">
      <t>コウスウ</t>
    </rPh>
    <phoneticPr fontId="2"/>
  </si>
  <si>
    <t>休</t>
    <rPh sb="0" eb="1">
      <t>ヤス</t>
    </rPh>
    <phoneticPr fontId="2"/>
  </si>
  <si>
    <t>設計</t>
    <rPh sb="0" eb="2">
      <t>セッケイ</t>
    </rPh>
    <phoneticPr fontId="2"/>
  </si>
  <si>
    <t>予定
工数</t>
    <rPh sb="0" eb="2">
      <t>ヨテイ</t>
    </rPh>
    <rPh sb="3" eb="5">
      <t>コウスウ</t>
    </rPh>
    <phoneticPr fontId="2"/>
  </si>
  <si>
    <t>製造・単体</t>
    <rPh sb="0" eb="2">
      <t>セイゾウ</t>
    </rPh>
    <rPh sb="3" eb="5">
      <t>タンタイ</t>
    </rPh>
    <phoneticPr fontId="2"/>
  </si>
  <si>
    <t>フレーム</t>
    <phoneticPr fontId="2"/>
  </si>
  <si>
    <t>　</t>
  </si>
  <si>
    <t>完了</t>
  </si>
  <si>
    <t>難易度</t>
    <rPh sb="0" eb="3">
      <t>ナンイド</t>
    </rPh>
    <phoneticPr fontId="2"/>
  </si>
  <si>
    <t>優先度</t>
    <rPh sb="0" eb="3">
      <t>ユウセンド</t>
    </rPh>
    <phoneticPr fontId="2"/>
  </si>
  <si>
    <t>休</t>
    <rPh sb="0" eb="1">
      <t>ヤス</t>
    </rPh>
    <phoneticPr fontId="2"/>
  </si>
  <si>
    <t>A</t>
    <phoneticPr fontId="2"/>
  </si>
  <si>
    <t>B</t>
    <phoneticPr fontId="2"/>
  </si>
  <si>
    <t>超過</t>
    <rPh sb="0" eb="2">
      <t>チョウカ</t>
    </rPh>
    <phoneticPr fontId="2"/>
  </si>
  <si>
    <t>テスト実施</t>
    <rPh sb="3" eb="5">
      <t>ジッシ</t>
    </rPh>
    <phoneticPr fontId="2"/>
  </si>
  <si>
    <t>工程</t>
    <rPh sb="0" eb="2">
      <t>コウテイ</t>
    </rPh>
    <phoneticPr fontId="2"/>
  </si>
  <si>
    <t>作業タスクLv1</t>
    <rPh sb="0" eb="2">
      <t>サギョウ</t>
    </rPh>
    <phoneticPr fontId="2"/>
  </si>
  <si>
    <t>作業タスクLv2</t>
    <rPh sb="0" eb="2">
      <t>サギョウ</t>
    </rPh>
    <phoneticPr fontId="2"/>
  </si>
  <si>
    <t>作業タスクLv3</t>
    <rPh sb="0" eb="2">
      <t>サギョウ</t>
    </rPh>
    <phoneticPr fontId="2"/>
  </si>
  <si>
    <t>作業タスクLv4</t>
    <rPh sb="0" eb="2">
      <t>サギョウ</t>
    </rPh>
    <phoneticPr fontId="2"/>
  </si>
  <si>
    <t>作業タスクLv5</t>
    <rPh sb="0" eb="2">
      <t>サギョウ</t>
    </rPh>
    <phoneticPr fontId="2"/>
  </si>
  <si>
    <t>超過</t>
    <rPh sb="0" eb="2">
      <t>チョウカ</t>
    </rPh>
    <phoneticPr fontId="2"/>
  </si>
  <si>
    <t>工程</t>
    <rPh sb="0" eb="2">
      <t>コウテイ</t>
    </rPh>
    <phoneticPr fontId="2"/>
  </si>
  <si>
    <t>優先度</t>
    <rPh sb="0" eb="3">
      <t>ユウセンド</t>
    </rPh>
    <phoneticPr fontId="2"/>
  </si>
  <si>
    <t>難易度</t>
    <rPh sb="0" eb="3">
      <t>ナンイド</t>
    </rPh>
    <phoneticPr fontId="2"/>
  </si>
  <si>
    <t>担当者</t>
    <rPh sb="0" eb="3">
      <t>タントウシャ</t>
    </rPh>
    <phoneticPr fontId="2"/>
  </si>
  <si>
    <t>期間</t>
    <rPh sb="0" eb="2">
      <t>キカン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</si>
  <si>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</si>
  <si>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</si>
  <si>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予定工数</t>
    <rPh sb="0" eb="2">
      <t>ヨテイ</t>
    </rPh>
    <rPh sb="2" eb="4">
      <t>コウスウ</t>
    </rPh>
    <phoneticPr fontId="2"/>
  </si>
  <si>
    <t>実績工数</t>
    <rPh sb="0" eb="2">
      <t>ジッセキ</t>
    </rPh>
    <rPh sb="2" eb="4">
      <t>コウスウ</t>
    </rPh>
    <phoneticPr fontId="2"/>
  </si>
  <si>
    <t>進捗</t>
    <rPh sb="0" eb="2">
      <t>シンチョク</t>
    </rPh>
    <phoneticPr fontId="2"/>
  </si>
  <si>
    <t>ステータス</t>
    <phoneticPr fontId="2"/>
  </si>
  <si>
    <t>アリベル会計システム</t>
    <phoneticPr fontId="3"/>
  </si>
  <si>
    <t>フェーズ1</t>
  </si>
  <si>
    <t>フェーズ1</t>
    <phoneticPr fontId="2"/>
  </si>
  <si>
    <t>トップメニュー画面</t>
    <phoneticPr fontId="2"/>
  </si>
  <si>
    <t>新規作成</t>
    <rPh sb="0" eb="2">
      <t>シンキ</t>
    </rPh>
    <rPh sb="2" eb="4">
      <t>サクセイ</t>
    </rPh>
    <phoneticPr fontId="2"/>
  </si>
  <si>
    <t>会社基本情報設定画面 </t>
    <phoneticPr fontId="2"/>
  </si>
  <si>
    <t>製造</t>
    <rPh sb="0" eb="2">
      <t>セイゾウ</t>
    </rPh>
    <phoneticPr fontId="2"/>
  </si>
  <si>
    <t>兪</t>
    <rPh sb="0" eb="1">
      <t>ユ</t>
    </rPh>
    <phoneticPr fontId="2"/>
  </si>
  <si>
    <t>テーブル定義の修正</t>
    <rPh sb="4" eb="6">
      <t>テイギ</t>
    </rPh>
    <rPh sb="7" eb="9">
      <t>シュウセイ</t>
    </rPh>
    <phoneticPr fontId="2"/>
  </si>
  <si>
    <t>鍾</t>
    <rPh sb="0" eb="1">
      <t>ショウ</t>
    </rPh>
    <phoneticPr fontId="2"/>
  </si>
  <si>
    <t>Spring Securityの作成</t>
    <rPh sb="16" eb="18">
      <t>サクセイ</t>
    </rPh>
    <phoneticPr fontId="2"/>
  </si>
  <si>
    <t>PDFテンプレートの調査と修正</t>
    <rPh sb="10" eb="12">
      <t>チョウサ</t>
    </rPh>
    <rPh sb="13" eb="15">
      <t>シュウセイ</t>
    </rPh>
    <phoneticPr fontId="2"/>
  </si>
  <si>
    <t>会社基本情報画面</t>
    <phoneticPr fontId="2"/>
  </si>
  <si>
    <t>従業員一覧画面</t>
    <rPh sb="3" eb="5">
      <t>イチラン</t>
    </rPh>
    <rPh sb="5" eb="7">
      <t>ガメン</t>
    </rPh>
    <phoneticPr fontId="2"/>
  </si>
  <si>
    <t>ログイン認証</t>
    <phoneticPr fontId="2"/>
  </si>
  <si>
    <t>給与明細一覧</t>
    <phoneticPr fontId="2"/>
  </si>
  <si>
    <t>従業員データ設定画面</t>
    <phoneticPr fontId="2"/>
  </si>
  <si>
    <t>給与明細入力画面</t>
    <rPh sb="4" eb="6">
      <t>ニュウリョク</t>
    </rPh>
    <rPh sb="6" eb="8">
      <t>ガメン</t>
    </rPh>
    <phoneticPr fontId="2"/>
  </si>
  <si>
    <t>鍾</t>
    <phoneticPr fontId="2"/>
  </si>
  <si>
    <t>メール送信画面</t>
    <rPh sb="3" eb="5">
      <t>ソウシン</t>
    </rPh>
    <rPh sb="5" eb="7">
      <t>ガメン</t>
    </rPh>
    <phoneticPr fontId="2"/>
  </si>
  <si>
    <t>給与明細印刷画面</t>
    <rPh sb="4" eb="6">
      <t>インサツ</t>
    </rPh>
    <rPh sb="6" eb="8">
      <t>ガメン</t>
    </rPh>
    <phoneticPr fontId="2"/>
  </si>
  <si>
    <t>画面改善</t>
    <rPh sb="0" eb="2">
      <t>ガメン</t>
    </rPh>
    <rPh sb="2" eb="4">
      <t>カイゼン</t>
    </rPh>
    <phoneticPr fontId="2"/>
  </si>
  <si>
    <t>Bootstrapの導入</t>
    <rPh sb="10" eb="12">
      <t>ドウニュウ</t>
    </rPh>
    <phoneticPr fontId="2"/>
  </si>
  <si>
    <t>入力チェックとエラーメッセージの追加（全部の画面）</t>
    <phoneticPr fontId="2"/>
  </si>
  <si>
    <t>デザイン修正（全部の画面）</t>
    <phoneticPr fontId="2"/>
  </si>
  <si>
    <t>マイナンバーを会社コードに変更</t>
    <phoneticPr fontId="2"/>
  </si>
  <si>
    <t>トップメニューを削除し、メニューの部分を各画面に移動</t>
    <phoneticPr fontId="2"/>
  </si>
  <si>
    <t>兪＝＞鍾</t>
    <rPh sb="0" eb="1">
      <t>ユ</t>
    </rPh>
    <rPh sb="3" eb="4">
      <t>ショウ</t>
    </rPh>
    <phoneticPr fontId="2"/>
  </si>
  <si>
    <t>バグ対応</t>
    <rPh sb="2" eb="4">
      <t>タイオウ</t>
    </rPh>
    <phoneticPr fontId="2"/>
  </si>
  <si>
    <t>ユーザー新規登録の場合、給与明細一覧画面、会社基本情報画面、従業員一覧画面に遷移すると、エラー発生</t>
    <phoneticPr fontId="2"/>
  </si>
  <si>
    <t>エラーメッセージが出る場合、一列の項目がずれている</t>
    <phoneticPr fontId="2"/>
  </si>
  <si>
    <t>新規ユーザー登録画面 </t>
    <phoneticPr fontId="2"/>
  </si>
  <si>
    <t>新規ユーザー登録画面</t>
    <phoneticPr fontId="2"/>
  </si>
  <si>
    <t>単体テスト</t>
    <phoneticPr fontId="2"/>
  </si>
  <si>
    <t>項目書作成</t>
    <rPh sb="0" eb="2">
      <t>コウモク</t>
    </rPh>
    <rPh sb="2" eb="3">
      <t>ショ</t>
    </rPh>
    <rPh sb="3" eb="5">
      <t>サクセイ</t>
    </rPh>
    <phoneticPr fontId="2"/>
  </si>
  <si>
    <t>単体</t>
    <phoneticPr fontId="2"/>
  </si>
  <si>
    <t>フェーズ１</t>
    <phoneticPr fontId="2"/>
  </si>
  <si>
    <t>鍾</t>
    <phoneticPr fontId="2"/>
  </si>
  <si>
    <t>兪＝＞鍾</t>
    <rPh sb="0" eb="1">
      <t>ユ</t>
    </rPh>
    <phoneticPr fontId="2"/>
  </si>
  <si>
    <t>鍾</t>
    <phoneticPr fontId="2"/>
  </si>
  <si>
    <t>デザイン修正（全部の画面）</t>
    <rPh sb="4" eb="6">
      <t>シュウセイ</t>
    </rPh>
    <rPh sb="7" eb="9">
      <t>ゼンブ</t>
    </rPh>
    <rPh sb="10" eb="12">
      <t>ガメン</t>
    </rPh>
    <phoneticPr fontId="2"/>
  </si>
  <si>
    <t>ログ機能を追加</t>
    <rPh sb="2" eb="4">
      <t>キノウ</t>
    </rPh>
    <rPh sb="5" eb="7">
      <t>ツイカ</t>
    </rPh>
    <phoneticPr fontId="2"/>
  </si>
  <si>
    <t>会社基本情報サービス</t>
    <phoneticPr fontId="2"/>
  </si>
  <si>
    <t>会社部署情報サービス</t>
    <phoneticPr fontId="2"/>
  </si>
  <si>
    <t>新規ユーザー登録サービス</t>
    <rPh sb="0" eb="2">
      <t>シンキ</t>
    </rPh>
    <rPh sb="6" eb="8">
      <t>トウロク</t>
    </rPh>
    <phoneticPr fontId="2"/>
  </si>
  <si>
    <t>ログインサービス</t>
    <phoneticPr fontId="2"/>
  </si>
  <si>
    <t>ログイン画面</t>
    <rPh sb="4" eb="6">
      <t>ガメン</t>
    </rPh>
    <phoneticPr fontId="2"/>
  </si>
  <si>
    <t>從業員口座情報サービス</t>
    <phoneticPr fontId="2"/>
  </si>
  <si>
    <t>固定支給金額情報サービス</t>
    <phoneticPr fontId="2"/>
  </si>
  <si>
    <t>所得税情報サービス</t>
    <phoneticPr fontId="2"/>
  </si>
  <si>
    <t>從業員情報サービス</t>
    <phoneticPr fontId="2"/>
  </si>
  <si>
    <t>社会保険サービス</t>
    <rPh sb="0" eb="2">
      <t>シャカイ</t>
    </rPh>
    <rPh sb="2" eb="4">
      <t>ホケン</t>
    </rPh>
    <phoneticPr fontId="2"/>
  </si>
  <si>
    <t>給与明細入力サービス</t>
    <rPh sb="0" eb="2">
      <t>キュウヨ</t>
    </rPh>
    <rPh sb="2" eb="4">
      <t>メイサイ</t>
    </rPh>
    <rPh sb="4" eb="6">
      <t>ニュウリョク</t>
    </rPh>
    <phoneticPr fontId="2"/>
  </si>
  <si>
    <t>utilサービス</t>
    <phoneticPr fontId="2"/>
  </si>
  <si>
    <t>崔</t>
    <rPh sb="0" eb="1">
      <t>サイ</t>
    </rPh>
    <phoneticPr fontId="2"/>
  </si>
  <si>
    <t>李</t>
    <rPh sb="0" eb="1">
      <t>リ</t>
    </rPh>
    <phoneticPr fontId="2"/>
  </si>
  <si>
    <t>固定控除金額情報サービス</t>
    <phoneticPr fontId="2"/>
  </si>
  <si>
    <t>単体</t>
    <phoneticPr fontId="2"/>
  </si>
  <si>
    <t>鍾</t>
    <phoneticPr fontId="2"/>
  </si>
  <si>
    <t>フェーズ1（画面側でテスト実施）</t>
    <rPh sb="6" eb="8">
      <t>ガメン</t>
    </rPh>
    <rPh sb="8" eb="9">
      <t>ガワ</t>
    </rPh>
    <rPh sb="13" eb="15">
      <t>ジッシ</t>
    </rPh>
    <phoneticPr fontId="2"/>
  </si>
  <si>
    <t>フェーズ1（画面側でテスト実施）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</si>
</sst>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d"/>
    <numFmt numFmtId="178" formatCode="mm&quot;/&quot;dd"/>
    <numFmt numFmtId="179" formatCode="aaa"/>
    <numFmt numFmtId="180" formatCode="#0.0&quot;日&quot;"/>
    <numFmt numFmtId="181" formatCode="m/d;@"/>
    <numFmt numFmtId="182" formatCode="0.00_);[Red]\(0.00\)"/>
  </numFmts>
  <fonts count="8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8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9"/>
      <color rgb="FFFF00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dotted">
        <color indexed="44"/>
      </bottom>
      <diagonal/>
    </border>
    <border>
      <left/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/>
      <diagonal/>
    </border>
    <border>
      <left/>
      <right style="thin">
        <color indexed="44"/>
      </right>
      <top style="dotted">
        <color indexed="44"/>
      </top>
      <bottom/>
      <diagonal/>
    </border>
    <border>
      <left style="thin">
        <color indexed="44"/>
      </left>
      <right style="double">
        <color indexed="44"/>
      </right>
      <top style="dotted">
        <color indexed="44"/>
      </top>
      <bottom/>
      <diagonal/>
    </border>
    <border>
      <left style="double">
        <color indexed="44"/>
      </left>
      <right/>
      <top style="dotted">
        <color indexed="44"/>
      </top>
      <bottom/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/>
      <top/>
      <bottom style="thin">
        <color indexed="44"/>
      </bottom>
      <diagonal/>
    </border>
    <border>
      <left style="thin">
        <color indexed="44"/>
      </left>
      <right/>
      <top style="dotted">
        <color indexed="44"/>
      </top>
      <bottom style="dotted">
        <color indexed="44"/>
      </bottom>
      <diagonal/>
    </border>
    <border>
      <left/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thin">
        <color indexed="44"/>
      </bottom>
      <diagonal/>
    </border>
    <border>
      <left style="double">
        <color indexed="44"/>
      </left>
      <right/>
      <top style="dotted">
        <color indexed="44"/>
      </top>
      <bottom style="thin">
        <color indexed="44"/>
      </bottom>
      <diagonal/>
    </border>
    <border>
      <left style="thin">
        <color indexed="44"/>
      </left>
      <right/>
      <top style="dotted">
        <color indexed="44"/>
      </top>
      <bottom/>
      <diagonal/>
    </border>
    <border>
      <left/>
      <right/>
      <top style="dotted">
        <color indexed="44"/>
      </top>
      <bottom/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</cellStyleXfs>
  <cellXfs count="106">
    <xf numFmtId="0" fontId="0" fillId="0" borderId="0" xfId="0">
      <alignment vertical="center"/>
    </xf>
    <xf numFmtId="0" fontId="4" fillId="2" borderId="0" xfId="1" applyFont="1" applyFill="1" applyBorder="1" applyAlignment="1">
      <alignment vertical="center"/>
    </xf>
    <xf numFmtId="0" fontId="1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right" vertical="center"/>
    </xf>
    <xf numFmtId="0" fontId="5" fillId="2" borderId="1" xfId="1" applyFont="1" applyFill="1" applyBorder="1">
      <alignment vertical="center"/>
    </xf>
    <xf numFmtId="0" fontId="5" fillId="2" borderId="0" xfId="1" applyFont="1" applyFill="1">
      <alignment vertical="center"/>
    </xf>
    <xf numFmtId="0" fontId="1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horizontal="right" vertical="center"/>
    </xf>
    <xf numFmtId="177" fontId="5" fillId="2" borderId="3" xfId="3" applyNumberFormat="1" applyFont="1" applyFill="1" applyBorder="1" applyAlignment="1">
      <alignment horizontal="center" vertical="center"/>
    </xf>
    <xf numFmtId="177" fontId="5" fillId="3" borderId="5" xfId="3" applyNumberFormat="1" applyFont="1" applyFill="1" applyBorder="1" applyAlignment="1">
      <alignment horizontal="center" vertical="center"/>
    </xf>
    <xf numFmtId="177" fontId="5" fillId="3" borderId="6" xfId="3" applyNumberFormat="1" applyFont="1" applyFill="1" applyBorder="1" applyAlignment="1">
      <alignment horizontal="center" vertical="center"/>
    </xf>
    <xf numFmtId="179" fontId="5" fillId="3" borderId="5" xfId="3" applyNumberFormat="1" applyFont="1" applyFill="1" applyBorder="1" applyAlignment="1">
      <alignment horizontal="center" vertical="center"/>
    </xf>
    <xf numFmtId="179" fontId="5" fillId="3" borderId="6" xfId="3" applyNumberFormat="1" applyFont="1" applyFill="1" applyBorder="1" applyAlignment="1">
      <alignment horizontal="center" vertical="center"/>
    </xf>
    <xf numFmtId="0" fontId="5" fillId="2" borderId="7" xfId="1" applyFont="1" applyFill="1" applyBorder="1">
      <alignment vertical="center"/>
    </xf>
    <xf numFmtId="180" fontId="5" fillId="2" borderId="7" xfId="1" applyNumberFormat="1" applyFont="1" applyFill="1" applyBorder="1">
      <alignment vertical="center"/>
    </xf>
    <xf numFmtId="56" fontId="5" fillId="2" borderId="7" xfId="1" applyNumberFormat="1" applyFont="1" applyFill="1" applyBorder="1">
      <alignment vertical="center"/>
    </xf>
    <xf numFmtId="9" fontId="5" fillId="2" borderId="7" xfId="1" applyNumberFormat="1" applyFont="1" applyFill="1" applyBorder="1">
      <alignment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20" xfId="1" applyFont="1" applyFill="1" applyBorder="1">
      <alignment vertical="center"/>
    </xf>
    <xf numFmtId="0" fontId="5" fillId="2" borderId="21" xfId="1" applyFont="1" applyFill="1" applyBorder="1">
      <alignment vertical="center"/>
    </xf>
    <xf numFmtId="0" fontId="5" fillId="2" borderId="9" xfId="1" applyFont="1" applyFill="1" applyBorder="1">
      <alignment vertical="center"/>
    </xf>
    <xf numFmtId="177" fontId="5" fillId="2" borderId="10" xfId="3" applyNumberFormat="1" applyFont="1" applyFill="1" applyBorder="1" applyAlignment="1">
      <alignment horizontal="center" vertical="center"/>
    </xf>
    <xf numFmtId="177" fontId="5" fillId="2" borderId="7" xfId="3" applyNumberFormat="1" applyFont="1" applyFill="1" applyBorder="1" applyAlignment="1">
      <alignment horizontal="center" vertical="center"/>
    </xf>
    <xf numFmtId="0" fontId="5" fillId="2" borderId="12" xfId="1" applyFont="1" applyFill="1" applyBorder="1">
      <alignment vertical="center"/>
    </xf>
    <xf numFmtId="0" fontId="5" fillId="2" borderId="24" xfId="1" applyFont="1" applyFill="1" applyBorder="1">
      <alignment vertical="center"/>
    </xf>
    <xf numFmtId="0" fontId="5" fillId="2" borderId="25" xfId="1" applyFont="1" applyFill="1" applyBorder="1">
      <alignment vertical="center"/>
    </xf>
    <xf numFmtId="0" fontId="5" fillId="2" borderId="13" xfId="1" applyFont="1" applyFill="1" applyBorder="1">
      <alignment vertical="center"/>
    </xf>
    <xf numFmtId="180" fontId="5" fillId="2" borderId="12" xfId="1" applyNumberFormat="1" applyFont="1" applyFill="1" applyBorder="1">
      <alignment vertical="center"/>
    </xf>
    <xf numFmtId="56" fontId="5" fillId="2" borderId="12" xfId="1" applyNumberFormat="1" applyFont="1" applyFill="1" applyBorder="1">
      <alignment vertical="center"/>
    </xf>
    <xf numFmtId="9" fontId="5" fillId="2" borderId="12" xfId="1" applyNumberFormat="1" applyFont="1" applyFill="1" applyBorder="1">
      <alignment vertical="center"/>
    </xf>
    <xf numFmtId="0" fontId="5" fillId="2" borderId="14" xfId="1" applyFont="1" applyFill="1" applyBorder="1" applyAlignment="1">
      <alignment horizontal="center" vertical="center"/>
    </xf>
    <xf numFmtId="177" fontId="5" fillId="2" borderId="15" xfId="3" applyNumberFormat="1" applyFont="1" applyFill="1" applyBorder="1" applyAlignment="1">
      <alignment horizontal="center" vertical="center"/>
    </xf>
    <xf numFmtId="177" fontId="5" fillId="2" borderId="12" xfId="3" applyNumberFormat="1" applyFont="1" applyFill="1" applyBorder="1" applyAlignment="1">
      <alignment horizontal="center" vertical="center"/>
    </xf>
    <xf numFmtId="0" fontId="5" fillId="3" borderId="11" xfId="1" applyFont="1" applyFill="1" applyBorder="1">
      <alignment vertical="center"/>
    </xf>
    <xf numFmtId="0" fontId="5" fillId="3" borderId="5" xfId="1" applyFont="1" applyFill="1" applyBorder="1">
      <alignment vertical="center"/>
    </xf>
    <xf numFmtId="180" fontId="5" fillId="3" borderId="5" xfId="1" applyNumberFormat="1" applyFont="1" applyFill="1" applyBorder="1">
      <alignment vertical="center"/>
    </xf>
    <xf numFmtId="181" fontId="5" fillId="3" borderId="5" xfId="1" applyNumberFormat="1" applyFont="1" applyFill="1" applyBorder="1">
      <alignment vertical="center"/>
    </xf>
    <xf numFmtId="9" fontId="5" fillId="3" borderId="5" xfId="1" applyNumberFormat="1" applyFont="1" applyFill="1" applyBorder="1">
      <alignment vertical="center"/>
    </xf>
    <xf numFmtId="0" fontId="5" fillId="3" borderId="5" xfId="1" applyFont="1" applyFill="1" applyBorder="1" applyAlignment="1">
      <alignment horizontal="center" vertical="center"/>
    </xf>
    <xf numFmtId="0" fontId="5" fillId="2" borderId="22" xfId="1" applyFont="1" applyFill="1" applyBorder="1">
      <alignment vertical="center"/>
    </xf>
    <xf numFmtId="180" fontId="5" fillId="2" borderId="22" xfId="1" applyNumberFormat="1" applyFont="1" applyFill="1" applyBorder="1">
      <alignment vertical="center"/>
    </xf>
    <xf numFmtId="56" fontId="5" fillId="2" borderId="22" xfId="1" applyNumberFormat="1" applyFont="1" applyFill="1" applyBorder="1">
      <alignment vertical="center"/>
    </xf>
    <xf numFmtId="9" fontId="5" fillId="2" borderId="22" xfId="1" applyNumberFormat="1" applyFont="1" applyFill="1" applyBorder="1">
      <alignment vertical="center"/>
    </xf>
    <xf numFmtId="0" fontId="5" fillId="2" borderId="26" xfId="1" applyFont="1" applyFill="1" applyBorder="1" applyAlignment="1">
      <alignment horizontal="center" vertical="center"/>
    </xf>
    <xf numFmtId="177" fontId="5" fillId="2" borderId="23" xfId="3" applyNumberFormat="1" applyFont="1" applyFill="1" applyBorder="1" applyAlignment="1">
      <alignment horizontal="center" vertical="center"/>
    </xf>
    <xf numFmtId="177" fontId="5" fillId="2" borderId="22" xfId="3" applyNumberFormat="1" applyFont="1" applyFill="1" applyBorder="1" applyAlignment="1">
      <alignment horizontal="center" vertical="center"/>
    </xf>
    <xf numFmtId="178" fontId="5" fillId="2" borderId="0" xfId="1" applyNumberFormat="1" applyFont="1" applyFill="1">
      <alignment vertical="center"/>
    </xf>
    <xf numFmtId="9" fontId="5" fillId="2" borderId="0" xfId="1" applyNumberFormat="1" applyFont="1" applyFill="1">
      <alignment vertical="center"/>
    </xf>
    <xf numFmtId="0" fontId="5" fillId="2" borderId="0" xfId="3" applyFont="1" applyFill="1" applyBorder="1"/>
    <xf numFmtId="0" fontId="5" fillId="3" borderId="27" xfId="1" applyFont="1" applyFill="1" applyBorder="1" applyAlignment="1">
      <alignment horizontal="center" vertical="center"/>
    </xf>
    <xf numFmtId="182" fontId="5" fillId="2" borderId="7" xfId="1" applyNumberFormat="1" applyFont="1" applyFill="1" applyBorder="1">
      <alignment vertical="center"/>
    </xf>
    <xf numFmtId="182" fontId="5" fillId="2" borderId="12" xfId="1" applyNumberFormat="1" applyFont="1" applyFill="1" applyBorder="1">
      <alignment vertical="center"/>
    </xf>
    <xf numFmtId="182" fontId="5" fillId="3" borderId="5" xfId="1" applyNumberFormat="1" applyFont="1" applyFill="1" applyBorder="1">
      <alignment vertical="center"/>
    </xf>
    <xf numFmtId="182" fontId="5" fillId="2" borderId="22" xfId="1" applyNumberFormat="1" applyFont="1" applyFill="1" applyBorder="1">
      <alignment vertical="center"/>
    </xf>
    <xf numFmtId="182" fontId="5" fillId="2" borderId="0" xfId="1" applyNumberFormat="1" applyFont="1" applyFill="1">
      <alignment vertical="center"/>
    </xf>
    <xf numFmtId="0" fontId="5" fillId="4" borderId="27" xfId="1" applyFont="1" applyFill="1" applyBorder="1" applyAlignment="1">
      <alignment horizontal="center" vertical="center"/>
    </xf>
    <xf numFmtId="0" fontId="6" fillId="2" borderId="20" xfId="1" applyFont="1" applyFill="1" applyBorder="1">
      <alignment vertical="center"/>
    </xf>
    <xf numFmtId="0" fontId="6" fillId="2" borderId="21" xfId="1" applyFont="1" applyFill="1" applyBorder="1">
      <alignment vertical="center"/>
    </xf>
    <xf numFmtId="0" fontId="5" fillId="0" borderId="7" xfId="1" applyFont="1" applyFill="1" applyBorder="1">
      <alignment vertical="center"/>
    </xf>
    <xf numFmtId="182" fontId="5" fillId="0" borderId="7" xfId="1" applyNumberFormat="1" applyFont="1" applyFill="1" applyBorder="1">
      <alignment vertical="center"/>
    </xf>
    <xf numFmtId="0" fontId="7" fillId="2" borderId="7" xfId="1" applyFont="1" applyFill="1" applyBorder="1">
      <alignment vertical="center"/>
    </xf>
    <xf numFmtId="56" fontId="7" fillId="2" borderId="7" xfId="1" applyNumberFormat="1" applyFont="1" applyFill="1" applyBorder="1">
      <alignment vertical="center"/>
    </xf>
    <xf numFmtId="9" fontId="1" fillId="2" borderId="0" xfId="1" applyNumberFormat="1" applyFont="1" applyFill="1" applyBorder="1" applyAlignment="1">
      <alignment vertical="center"/>
    </xf>
    <xf numFmtId="9" fontId="1" fillId="2" borderId="1" xfId="1" applyNumberFormat="1" applyFont="1" applyFill="1" applyBorder="1" applyAlignment="1">
      <alignment vertical="center"/>
    </xf>
    <xf numFmtId="0" fontId="6" fillId="2" borderId="21" xfId="1" applyFont="1" applyFill="1" applyBorder="1" applyAlignment="1">
      <alignment vertical="center" wrapText="1"/>
    </xf>
    <xf numFmtId="0" fontId="5" fillId="5" borderId="20" xfId="1" applyFont="1" applyFill="1" applyBorder="1">
      <alignment vertical="center"/>
    </xf>
    <xf numFmtId="0" fontId="5" fillId="5" borderId="21" xfId="1" applyFont="1" applyFill="1" applyBorder="1">
      <alignment vertical="center"/>
    </xf>
    <xf numFmtId="0" fontId="5" fillId="5" borderId="9" xfId="1" applyFont="1" applyFill="1" applyBorder="1">
      <alignment vertical="center"/>
    </xf>
    <xf numFmtId="0" fontId="5" fillId="5" borderId="7" xfId="1" applyFont="1" applyFill="1" applyBorder="1">
      <alignment vertical="center"/>
    </xf>
    <xf numFmtId="180" fontId="5" fillId="5" borderId="7" xfId="1" applyNumberFormat="1" applyFont="1" applyFill="1" applyBorder="1">
      <alignment vertical="center"/>
    </xf>
    <xf numFmtId="56" fontId="5" fillId="5" borderId="7" xfId="1" applyNumberFormat="1" applyFont="1" applyFill="1" applyBorder="1">
      <alignment vertical="center"/>
    </xf>
    <xf numFmtId="182" fontId="5" fillId="5" borderId="7" xfId="1" applyNumberFormat="1" applyFont="1" applyFill="1" applyBorder="1">
      <alignment vertical="center"/>
    </xf>
    <xf numFmtId="9" fontId="5" fillId="5" borderId="7" xfId="1" applyNumberFormat="1" applyFont="1" applyFill="1" applyBorder="1">
      <alignment vertical="center"/>
    </xf>
    <xf numFmtId="0" fontId="5" fillId="5" borderId="8" xfId="1" applyFont="1" applyFill="1" applyBorder="1" applyAlignment="1">
      <alignment horizontal="center" vertical="center"/>
    </xf>
    <xf numFmtId="177" fontId="5" fillId="6" borderId="10" xfId="3" applyNumberFormat="1" applyFont="1" applyFill="1" applyBorder="1" applyAlignment="1">
      <alignment horizontal="center" vertical="center"/>
    </xf>
    <xf numFmtId="177" fontId="5" fillId="6" borderId="7" xfId="3" applyNumberFormat="1" applyFont="1" applyFill="1" applyBorder="1" applyAlignment="1">
      <alignment horizontal="center" vertical="center"/>
    </xf>
    <xf numFmtId="0" fontId="6" fillId="5" borderId="20" xfId="1" applyFont="1" applyFill="1" applyBorder="1">
      <alignment vertical="center"/>
    </xf>
    <xf numFmtId="0" fontId="6" fillId="5" borderId="21" xfId="1" applyFont="1" applyFill="1" applyBorder="1">
      <alignment vertical="center"/>
    </xf>
    <xf numFmtId="177" fontId="5" fillId="5" borderId="10" xfId="3" applyNumberFormat="1" applyFont="1" applyFill="1" applyBorder="1" applyAlignment="1">
      <alignment horizontal="center" vertical="center"/>
    </xf>
    <xf numFmtId="177" fontId="5" fillId="5" borderId="7" xfId="3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176" fontId="5" fillId="2" borderId="0" xfId="1" applyNumberFormat="1" applyFont="1" applyFill="1" applyBorder="1" applyAlignment="1">
      <alignment horizontal="left" vertical="center" indent="1"/>
    </xf>
    <xf numFmtId="176" fontId="1" fillId="0" borderId="0" xfId="2" applyNumberFormat="1" applyFont="1" applyBorder="1" applyAlignment="1">
      <alignment horizontal="left" vertical="center" indent="1"/>
    </xf>
    <xf numFmtId="22" fontId="5" fillId="2" borderId="1" xfId="1" applyNumberFormat="1" applyFont="1" applyFill="1" applyBorder="1" applyAlignment="1">
      <alignment horizontal="left" vertical="center" indent="1"/>
    </xf>
    <xf numFmtId="0" fontId="1" fillId="0" borderId="1" xfId="2" applyFont="1" applyBorder="1" applyAlignment="1">
      <alignment horizontal="left" vertical="center" indent="1"/>
    </xf>
    <xf numFmtId="0" fontId="1" fillId="0" borderId="2" xfId="2" applyFont="1" applyBorder="1" applyAlignment="1">
      <alignment horizontal="left" vertical="center" indent="1"/>
    </xf>
    <xf numFmtId="0" fontId="5" fillId="3" borderId="3" xfId="1" applyFont="1" applyFill="1" applyBorder="1" applyAlignment="1">
      <alignment horizontal="center" vertical="center"/>
    </xf>
    <xf numFmtId="0" fontId="5" fillId="3" borderId="16" xfId="1" applyFont="1" applyFill="1" applyBorder="1" applyAlignment="1">
      <alignment horizontal="center" vertical="center"/>
    </xf>
    <xf numFmtId="0" fontId="1" fillId="0" borderId="17" xfId="2" applyFont="1" applyBorder="1" applyAlignment="1">
      <alignment horizontal="center" vertical="center"/>
    </xf>
    <xf numFmtId="0" fontId="1" fillId="0" borderId="18" xfId="2" applyFont="1" applyBorder="1" applyAlignment="1">
      <alignment horizontal="center" vertical="center"/>
    </xf>
    <xf numFmtId="0" fontId="5" fillId="3" borderId="19" xfId="1" applyFont="1" applyFill="1" applyBorder="1" applyAlignment="1">
      <alignment horizontal="center" vertical="center"/>
    </xf>
    <xf numFmtId="0" fontId="1" fillId="0" borderId="1" xfId="2" applyFont="1" applyBorder="1" applyAlignment="1">
      <alignment horizontal="center" vertical="center"/>
    </xf>
    <xf numFmtId="0" fontId="1" fillId="0" borderId="2" xfId="2" applyFont="1" applyBorder="1" applyAlignment="1">
      <alignment horizontal="center" vertical="center"/>
    </xf>
    <xf numFmtId="178" fontId="5" fillId="3" borderId="3" xfId="1" applyNumberFormat="1" applyFont="1" applyFill="1" applyBorder="1" applyAlignment="1">
      <alignment horizontal="center" vertical="center"/>
    </xf>
    <xf numFmtId="0" fontId="1" fillId="3" borderId="3" xfId="1" applyFont="1" applyFill="1" applyBorder="1">
      <alignment vertical="center"/>
    </xf>
    <xf numFmtId="9" fontId="5" fillId="4" borderId="3" xfId="1" applyNumberFormat="1" applyFont="1" applyFill="1" applyBorder="1" applyAlignment="1">
      <alignment horizontal="center" vertical="center"/>
    </xf>
    <xf numFmtId="0" fontId="1" fillId="4" borderId="3" xfId="1" applyFont="1" applyFill="1" applyBorder="1">
      <alignment vertical="center"/>
    </xf>
    <xf numFmtId="178" fontId="5" fillId="3" borderId="11" xfId="1" applyNumberFormat="1" applyFont="1" applyFill="1" applyBorder="1" applyAlignment="1">
      <alignment horizontal="center" vertical="center"/>
    </xf>
    <xf numFmtId="178" fontId="5" fillId="3" borderId="5" xfId="1" applyNumberFormat="1" applyFont="1" applyFill="1" applyBorder="1" applyAlignment="1">
      <alignment horizontal="center" vertical="center"/>
    </xf>
    <xf numFmtId="178" fontId="5" fillId="4" borderId="11" xfId="1" applyNumberFormat="1" applyFont="1" applyFill="1" applyBorder="1" applyAlignment="1">
      <alignment horizontal="center" vertical="center"/>
    </xf>
    <xf numFmtId="178" fontId="5" fillId="4" borderId="5" xfId="1" applyNumberFormat="1" applyFont="1" applyFill="1" applyBorder="1" applyAlignment="1">
      <alignment horizontal="center" vertical="center"/>
    </xf>
    <xf numFmtId="182" fontId="5" fillId="4" borderId="28" xfId="1" applyNumberFormat="1" applyFont="1" applyFill="1" applyBorder="1" applyAlignment="1">
      <alignment horizontal="center" vertical="center" wrapText="1"/>
    </xf>
    <xf numFmtId="182" fontId="5" fillId="4" borderId="27" xfId="1" applyNumberFormat="1" applyFont="1" applyFill="1" applyBorder="1" applyAlignment="1">
      <alignment horizontal="center" vertical="center" wrapText="1"/>
    </xf>
    <xf numFmtId="182" fontId="5" fillId="3" borderId="3" xfId="1" applyNumberFormat="1" applyFont="1" applyFill="1" applyBorder="1" applyAlignment="1">
      <alignment horizontal="center" vertical="center" wrapText="1"/>
    </xf>
    <xf numFmtId="182" fontId="1" fillId="3" borderId="3" xfId="1" applyNumberFormat="1" applyFont="1" applyFill="1" applyBorder="1">
      <alignment vertical="center"/>
    </xf>
    <xf numFmtId="9" fontId="5" fillId="3" borderId="3" xfId="1" applyNumberFormat="1" applyFont="1" applyFill="1" applyBorder="1" applyAlignment="1">
      <alignment horizontal="center" vertical="center"/>
    </xf>
  </cellXfs>
  <cellStyles count="4">
    <cellStyle name="標準" xfId="0" builtinId="0"/>
    <cellStyle name="標準 2" xfId="2"/>
    <cellStyle name="標準_TimeLine" xfId="1"/>
    <cellStyle name="標準_静岡3S019600-管理-003【関西ホスト移設スケジュール】 (version 1)" xfId="3"/>
  </cellStyles>
  <dxfs count="569"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68"/>
      <tableStyleElement type="headerRow" dxfId="56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E9E5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6F6F8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3EAE8"/>
      <rgbColor rgb="00CCFFCC"/>
      <rgbColor rgb="00FFFF99"/>
      <rgbColor rgb="003F7D91"/>
      <rgbColor rgb="00FFF9E7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17367</xdr:colOff>
      <xdr:row>4</xdr:row>
      <xdr:rowOff>150725</xdr:rowOff>
    </xdr:from>
    <xdr:to>
      <xdr:col>15</xdr:col>
      <xdr:colOff>183214</xdr:colOff>
      <xdr:row>7</xdr:row>
      <xdr:rowOff>175374</xdr:rowOff>
    </xdr:to>
    <xdr:sp macro="" textlink="">
      <xdr:nvSpPr>
        <xdr:cNvPr id="300" name="角丸四角形 299"/>
        <xdr:cNvSpPr/>
      </xdr:nvSpPr>
      <xdr:spPr>
        <a:xfrm>
          <a:off x="8151717" y="865100"/>
          <a:ext cx="2566147" cy="93904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■製造</a:t>
          </a:r>
          <a:endParaRPr kumimoji="1" lang="en-US" altLang="ja-JP" sz="1100" b="1"/>
        </a:p>
        <a:p>
          <a:pPr algn="l"/>
          <a:r>
            <a:rPr kumimoji="1" lang="ja-JP" altLang="en-US" sz="1100" b="1"/>
            <a:t>　・</a:t>
          </a:r>
          <a:r>
            <a:rPr kumimoji="1" lang="en-US" altLang="ja-JP" sz="1100" b="1"/>
            <a:t>CD</a:t>
          </a:r>
          <a:r>
            <a:rPr kumimoji="1" lang="ja-JP" altLang="en-US" sz="1100" b="1"/>
            <a:t>完了</a:t>
          </a:r>
          <a:r>
            <a:rPr kumimoji="1" lang="en-US" altLang="ja-JP" sz="1100" b="1"/>
            <a:t>(</a:t>
          </a:r>
          <a:r>
            <a:rPr kumimoji="1" lang="ja-JP" altLang="en-US" sz="1100" b="1"/>
            <a:t>初回レビュー待ち</a:t>
          </a:r>
          <a:r>
            <a:rPr kumimoji="1" lang="en-US" altLang="ja-JP" sz="1100" b="1"/>
            <a:t>)	</a:t>
          </a:r>
          <a:r>
            <a:rPr kumimoji="1" lang="en-US" altLang="ja-JP" sz="1100" b="1" baseline="0"/>
            <a:t>90</a:t>
          </a:r>
          <a:r>
            <a:rPr kumimoji="1" lang="en-US" altLang="ja-JP" sz="1100" b="1"/>
            <a:t>%</a:t>
          </a:r>
          <a:r>
            <a:rPr kumimoji="1" lang="ja-JP" altLang="en-US" sz="1100" b="1"/>
            <a:t>　　　　　　　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・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CD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完了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再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レビュー待ち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	</a:t>
          </a:r>
          <a:r>
            <a:rPr kumimoji="1" lang="en-US" altLang="ja-JP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95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%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　　　　　　</a:t>
          </a:r>
          <a:endParaRPr lang="ja-JP" altLang="ja-JP">
            <a:effectLst/>
          </a:endParaRPr>
        </a:p>
        <a:p>
          <a:pPr algn="l"/>
          <a:r>
            <a:rPr kumimoji="1" lang="ja-JP" altLang="en-US" sz="1100" b="1"/>
            <a:t>   ・</a:t>
          </a:r>
          <a:r>
            <a:rPr kumimoji="1" lang="en-US" altLang="ja-JP" sz="1100" b="1"/>
            <a:t>CD</a:t>
          </a:r>
          <a:r>
            <a:rPr kumimoji="1" lang="ja-JP" altLang="en-US" sz="1100" b="1"/>
            <a:t>レビュー修正完了</a:t>
          </a:r>
          <a:r>
            <a:rPr kumimoji="1" lang="en-US" altLang="ja-JP" sz="1100" b="1"/>
            <a:t>	100%</a:t>
          </a:r>
        </a:p>
      </xdr:txBody>
    </xdr:sp>
    <xdr:clientData/>
  </xdr:twoCellAnchor>
  <xdr:twoCellAnchor>
    <xdr:from>
      <xdr:col>15</xdr:col>
      <xdr:colOff>306479</xdr:colOff>
      <xdr:row>4</xdr:row>
      <xdr:rowOff>133350</xdr:rowOff>
    </xdr:from>
    <xdr:to>
      <xdr:col>20</xdr:col>
      <xdr:colOff>453836</xdr:colOff>
      <xdr:row>7</xdr:row>
      <xdr:rowOff>227480</xdr:rowOff>
    </xdr:to>
    <xdr:sp macro="" textlink="">
      <xdr:nvSpPr>
        <xdr:cNvPr id="301" name="角丸四角形 300"/>
        <xdr:cNvSpPr/>
      </xdr:nvSpPr>
      <xdr:spPr>
        <a:xfrm>
          <a:off x="10841129" y="847725"/>
          <a:ext cx="2633382" cy="100853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■単体（仕様書作成）</a:t>
          </a:r>
        </a:p>
        <a:p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・仕作成完了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初回レビュー待ち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・仕作成完了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再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レビュー待ち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 </a:t>
          </a:r>
          <a:r>
            <a:rPr kumimoji="1" lang="en-US" altLang="ja-JP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95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%</a:t>
          </a:r>
          <a:endParaRPr lang="ja-JP" altLang="ja-JP">
            <a:effectLst/>
          </a:endParaRPr>
        </a:p>
        <a:p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・仕レビュー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修正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完了       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　　　</a:t>
          </a:r>
          <a:r>
            <a:rPr kumimoji="1" lang="ja-JP" altLang="en-US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100%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　</a:t>
          </a:r>
          <a:endParaRPr lang="ja-JP" altLang="ja-JP">
            <a:effectLst/>
          </a:endParaRPr>
        </a:p>
      </xdr:txBody>
    </xdr:sp>
    <xdr:clientData/>
  </xdr:twoCellAnchor>
  <xdr:twoCellAnchor>
    <xdr:from>
      <xdr:col>11</xdr:col>
      <xdr:colOff>14562</xdr:colOff>
      <xdr:row>7</xdr:row>
      <xdr:rowOff>288557</xdr:rowOff>
    </xdr:from>
    <xdr:to>
      <xdr:col>14</xdr:col>
      <xdr:colOff>119338</xdr:colOff>
      <xdr:row>9</xdr:row>
      <xdr:rowOff>183219</xdr:rowOff>
    </xdr:to>
    <xdr:sp macro="" textlink="">
      <xdr:nvSpPr>
        <xdr:cNvPr id="302" name="角丸四角形 301"/>
        <xdr:cNvSpPr/>
      </xdr:nvSpPr>
      <xdr:spPr>
        <a:xfrm>
          <a:off x="8148912" y="1917332"/>
          <a:ext cx="1924051" cy="50426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■単体（テスト実施）</a:t>
          </a:r>
          <a:endParaRPr kumimoji="1" lang="en-US" altLang="ja-JP" sz="1100" b="1"/>
        </a:p>
        <a:p>
          <a:pPr algn="l"/>
          <a:r>
            <a:rPr kumimoji="1" lang="ja-JP" altLang="en-US" sz="1100" b="1"/>
            <a:t>　・テスト実施完了　　</a:t>
          </a:r>
          <a:r>
            <a:rPr kumimoji="1" lang="ja-JP" altLang="en-US" sz="1100" b="1" baseline="0"/>
            <a:t> </a:t>
          </a:r>
          <a:r>
            <a:rPr kumimoji="1" lang="en-US" altLang="ja-JP" sz="1100" b="1" baseline="0"/>
            <a:t>100</a:t>
          </a:r>
          <a:r>
            <a:rPr kumimoji="1" lang="en-US" altLang="ja-JP" sz="1100" b="1"/>
            <a:t>%</a:t>
          </a:r>
          <a:r>
            <a:rPr kumimoji="1" lang="ja-JP" altLang="en-US" sz="1100" b="1"/>
            <a:t>　　　　　　　</a:t>
          </a:r>
        </a:p>
      </xdr:txBody>
    </xdr:sp>
    <xdr:clientData/>
  </xdr:twoCellAnchor>
  <xdr:twoCellAnchor>
    <xdr:from>
      <xdr:col>21</xdr:col>
      <xdr:colOff>0</xdr:colOff>
      <xdr:row>15</xdr:row>
      <xdr:rowOff>68580</xdr:rowOff>
    </xdr:from>
    <xdr:to>
      <xdr:col>21</xdr:col>
      <xdr:colOff>0</xdr:colOff>
      <xdr:row>15</xdr:row>
      <xdr:rowOff>205741</xdr:rowOff>
    </xdr:to>
    <xdr:sp macro="" textlink="">
      <xdr:nvSpPr>
        <xdr:cNvPr id="20046" name="進捗57"/>
        <xdr:cNvSpPr/>
      </xdr:nvSpPr>
      <xdr:spPr>
        <a:xfrm>
          <a:off x="14154150" y="220141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16</xdr:row>
      <xdr:rowOff>68580</xdr:rowOff>
    </xdr:from>
    <xdr:to>
      <xdr:col>21</xdr:col>
      <xdr:colOff>0</xdr:colOff>
      <xdr:row>16</xdr:row>
      <xdr:rowOff>205741</xdr:rowOff>
    </xdr:to>
    <xdr:sp macro="" textlink="">
      <xdr:nvSpPr>
        <xdr:cNvPr id="20047" name="進捗58"/>
        <xdr:cNvSpPr/>
      </xdr:nvSpPr>
      <xdr:spPr>
        <a:xfrm>
          <a:off x="14154150" y="223570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18</xdr:row>
      <xdr:rowOff>68580</xdr:rowOff>
    </xdr:from>
    <xdr:to>
      <xdr:col>21</xdr:col>
      <xdr:colOff>0</xdr:colOff>
      <xdr:row>18</xdr:row>
      <xdr:rowOff>205741</xdr:rowOff>
    </xdr:to>
    <xdr:sp macro="" textlink="">
      <xdr:nvSpPr>
        <xdr:cNvPr id="20048" name="進捗59"/>
        <xdr:cNvSpPr/>
      </xdr:nvSpPr>
      <xdr:spPr>
        <a:xfrm>
          <a:off x="14154150" y="226999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19</xdr:row>
      <xdr:rowOff>68580</xdr:rowOff>
    </xdr:from>
    <xdr:to>
      <xdr:col>21</xdr:col>
      <xdr:colOff>0</xdr:colOff>
      <xdr:row>19</xdr:row>
      <xdr:rowOff>205741</xdr:rowOff>
    </xdr:to>
    <xdr:sp macro="" textlink="">
      <xdr:nvSpPr>
        <xdr:cNvPr id="20049" name="進捗60"/>
        <xdr:cNvSpPr/>
      </xdr:nvSpPr>
      <xdr:spPr>
        <a:xfrm>
          <a:off x="14154150" y="230428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68580</xdr:rowOff>
    </xdr:from>
    <xdr:to>
      <xdr:col>21</xdr:col>
      <xdr:colOff>0</xdr:colOff>
      <xdr:row>20</xdr:row>
      <xdr:rowOff>205741</xdr:rowOff>
    </xdr:to>
    <xdr:sp macro="" textlink="">
      <xdr:nvSpPr>
        <xdr:cNvPr id="20050" name="進捗61"/>
        <xdr:cNvSpPr/>
      </xdr:nvSpPr>
      <xdr:spPr>
        <a:xfrm>
          <a:off x="14154150" y="233857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21</xdr:row>
      <xdr:rowOff>68580</xdr:rowOff>
    </xdr:from>
    <xdr:to>
      <xdr:col>21</xdr:col>
      <xdr:colOff>0</xdr:colOff>
      <xdr:row>21</xdr:row>
      <xdr:rowOff>205741</xdr:rowOff>
    </xdr:to>
    <xdr:sp macro="" textlink="">
      <xdr:nvSpPr>
        <xdr:cNvPr id="20051" name="進捗62"/>
        <xdr:cNvSpPr/>
      </xdr:nvSpPr>
      <xdr:spPr>
        <a:xfrm>
          <a:off x="14154150" y="237286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22</xdr:row>
      <xdr:rowOff>68580</xdr:rowOff>
    </xdr:from>
    <xdr:to>
      <xdr:col>21</xdr:col>
      <xdr:colOff>0</xdr:colOff>
      <xdr:row>22</xdr:row>
      <xdr:rowOff>205741</xdr:rowOff>
    </xdr:to>
    <xdr:sp macro="" textlink="">
      <xdr:nvSpPr>
        <xdr:cNvPr id="20313" name="進捗63"/>
        <xdr:cNvSpPr/>
      </xdr:nvSpPr>
      <xdr:spPr>
        <a:xfrm>
          <a:off x="14154150" y="240715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25</xdr:row>
      <xdr:rowOff>68580</xdr:rowOff>
    </xdr:from>
    <xdr:to>
      <xdr:col>246</xdr:col>
      <xdr:colOff>0</xdr:colOff>
      <xdr:row>25</xdr:row>
      <xdr:rowOff>205741</xdr:rowOff>
    </xdr:to>
    <xdr:sp macro="" textlink="">
      <xdr:nvSpPr>
        <xdr:cNvPr id="20314" name="進捗66"/>
        <xdr:cNvSpPr/>
      </xdr:nvSpPr>
      <xdr:spPr>
        <a:xfrm>
          <a:off x="18268950" y="2510028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25</xdr:row>
      <xdr:rowOff>137161</xdr:rowOff>
    </xdr:from>
    <xdr:to>
      <xdr:col>246</xdr:col>
      <xdr:colOff>0</xdr:colOff>
      <xdr:row>25</xdr:row>
      <xdr:rowOff>274321</xdr:rowOff>
    </xdr:to>
    <xdr:sp macro="" textlink="">
      <xdr:nvSpPr>
        <xdr:cNvPr id="20315" name="進捗実績66"/>
        <xdr:cNvSpPr/>
      </xdr:nvSpPr>
      <xdr:spPr>
        <a:xfrm>
          <a:off x="18268950" y="251688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26</xdr:row>
      <xdr:rowOff>68580</xdr:rowOff>
    </xdr:from>
    <xdr:to>
      <xdr:col>21</xdr:col>
      <xdr:colOff>0</xdr:colOff>
      <xdr:row>26</xdr:row>
      <xdr:rowOff>205741</xdr:rowOff>
    </xdr:to>
    <xdr:sp macro="" textlink="">
      <xdr:nvSpPr>
        <xdr:cNvPr id="20316" name="進捗67"/>
        <xdr:cNvSpPr/>
      </xdr:nvSpPr>
      <xdr:spPr>
        <a:xfrm>
          <a:off x="14154150" y="254431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27</xdr:row>
      <xdr:rowOff>68580</xdr:rowOff>
    </xdr:from>
    <xdr:to>
      <xdr:col>21</xdr:col>
      <xdr:colOff>0</xdr:colOff>
      <xdr:row>27</xdr:row>
      <xdr:rowOff>205741</xdr:rowOff>
    </xdr:to>
    <xdr:sp macro="" textlink="">
      <xdr:nvSpPr>
        <xdr:cNvPr id="20317" name="進捗68"/>
        <xdr:cNvSpPr/>
      </xdr:nvSpPr>
      <xdr:spPr>
        <a:xfrm>
          <a:off x="14154150" y="25786080"/>
          <a:ext cx="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28</xdr:row>
      <xdr:rowOff>68579</xdr:rowOff>
    </xdr:from>
    <xdr:to>
      <xdr:col>21</xdr:col>
      <xdr:colOff>0</xdr:colOff>
      <xdr:row>28</xdr:row>
      <xdr:rowOff>205739</xdr:rowOff>
    </xdr:to>
    <xdr:sp macro="" textlink="">
      <xdr:nvSpPr>
        <xdr:cNvPr id="20318" name="進捗69"/>
        <xdr:cNvSpPr/>
      </xdr:nvSpPr>
      <xdr:spPr>
        <a:xfrm>
          <a:off x="14154150" y="261289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29</xdr:row>
      <xdr:rowOff>68579</xdr:rowOff>
    </xdr:from>
    <xdr:to>
      <xdr:col>21</xdr:col>
      <xdr:colOff>0</xdr:colOff>
      <xdr:row>29</xdr:row>
      <xdr:rowOff>205739</xdr:rowOff>
    </xdr:to>
    <xdr:sp macro="" textlink="">
      <xdr:nvSpPr>
        <xdr:cNvPr id="20319" name="進捗70"/>
        <xdr:cNvSpPr/>
      </xdr:nvSpPr>
      <xdr:spPr>
        <a:xfrm>
          <a:off x="14154150" y="264718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30</xdr:row>
      <xdr:rowOff>68579</xdr:rowOff>
    </xdr:from>
    <xdr:to>
      <xdr:col>248</xdr:col>
      <xdr:colOff>0</xdr:colOff>
      <xdr:row>30</xdr:row>
      <xdr:rowOff>205739</xdr:rowOff>
    </xdr:to>
    <xdr:sp macro="" textlink="">
      <xdr:nvSpPr>
        <xdr:cNvPr id="20832" name="進捗71"/>
        <xdr:cNvSpPr/>
      </xdr:nvSpPr>
      <xdr:spPr>
        <a:xfrm>
          <a:off x="18268950" y="26814779"/>
          <a:ext cx="7715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30</xdr:row>
      <xdr:rowOff>137161</xdr:rowOff>
    </xdr:from>
    <xdr:to>
      <xdr:col>248</xdr:col>
      <xdr:colOff>0</xdr:colOff>
      <xdr:row>30</xdr:row>
      <xdr:rowOff>274321</xdr:rowOff>
    </xdr:to>
    <xdr:sp macro="" textlink="">
      <xdr:nvSpPr>
        <xdr:cNvPr id="20833" name="進捗実績71"/>
        <xdr:cNvSpPr/>
      </xdr:nvSpPr>
      <xdr:spPr>
        <a:xfrm>
          <a:off x="18268950" y="26883361"/>
          <a:ext cx="77152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255</xdr:col>
      <xdr:colOff>0</xdr:colOff>
      <xdr:row>31</xdr:row>
      <xdr:rowOff>68579</xdr:rowOff>
    </xdr:from>
    <xdr:to>
      <xdr:col>257</xdr:col>
      <xdr:colOff>0</xdr:colOff>
      <xdr:row>31</xdr:row>
      <xdr:rowOff>205739</xdr:rowOff>
    </xdr:to>
    <xdr:sp macro="" textlink="">
      <xdr:nvSpPr>
        <xdr:cNvPr id="20834" name="進捗72"/>
        <xdr:cNvSpPr/>
      </xdr:nvSpPr>
      <xdr:spPr>
        <a:xfrm>
          <a:off x="20840700" y="271576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255</xdr:col>
      <xdr:colOff>0</xdr:colOff>
      <xdr:row>31</xdr:row>
      <xdr:rowOff>137161</xdr:rowOff>
    </xdr:from>
    <xdr:to>
      <xdr:col>257</xdr:col>
      <xdr:colOff>0</xdr:colOff>
      <xdr:row>31</xdr:row>
      <xdr:rowOff>274321</xdr:rowOff>
    </xdr:to>
    <xdr:sp macro="" textlink="">
      <xdr:nvSpPr>
        <xdr:cNvPr id="20835" name="進捗実績72"/>
        <xdr:cNvSpPr/>
      </xdr:nvSpPr>
      <xdr:spPr>
        <a:xfrm>
          <a:off x="20840700" y="272262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259</xdr:col>
      <xdr:colOff>0</xdr:colOff>
      <xdr:row>33</xdr:row>
      <xdr:rowOff>68579</xdr:rowOff>
    </xdr:from>
    <xdr:to>
      <xdr:col>262</xdr:col>
      <xdr:colOff>0</xdr:colOff>
      <xdr:row>33</xdr:row>
      <xdr:rowOff>205739</xdr:rowOff>
    </xdr:to>
    <xdr:sp macro="" textlink="">
      <xdr:nvSpPr>
        <xdr:cNvPr id="20836" name="進捗74"/>
        <xdr:cNvSpPr/>
      </xdr:nvSpPr>
      <xdr:spPr>
        <a:xfrm>
          <a:off x="21869400" y="27843479"/>
          <a:ext cx="7715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259</xdr:col>
      <xdr:colOff>0</xdr:colOff>
      <xdr:row>33</xdr:row>
      <xdr:rowOff>137161</xdr:rowOff>
    </xdr:from>
    <xdr:to>
      <xdr:col>262</xdr:col>
      <xdr:colOff>0</xdr:colOff>
      <xdr:row>33</xdr:row>
      <xdr:rowOff>274321</xdr:rowOff>
    </xdr:to>
    <xdr:sp macro="" textlink="">
      <xdr:nvSpPr>
        <xdr:cNvPr id="20837" name="進捗実績74"/>
        <xdr:cNvSpPr/>
      </xdr:nvSpPr>
      <xdr:spPr>
        <a:xfrm>
          <a:off x="21869400" y="27912061"/>
          <a:ext cx="77152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248</xdr:col>
      <xdr:colOff>0</xdr:colOff>
      <xdr:row>34</xdr:row>
      <xdr:rowOff>68579</xdr:rowOff>
    </xdr:from>
    <xdr:to>
      <xdr:col>253</xdr:col>
      <xdr:colOff>0</xdr:colOff>
      <xdr:row>34</xdr:row>
      <xdr:rowOff>205739</xdr:rowOff>
    </xdr:to>
    <xdr:sp macro="" textlink="">
      <xdr:nvSpPr>
        <xdr:cNvPr id="20838" name="進捗75"/>
        <xdr:cNvSpPr/>
      </xdr:nvSpPr>
      <xdr:spPr>
        <a:xfrm>
          <a:off x="19040475" y="28186379"/>
          <a:ext cx="12858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248</xdr:col>
      <xdr:colOff>0</xdr:colOff>
      <xdr:row>34</xdr:row>
      <xdr:rowOff>137161</xdr:rowOff>
    </xdr:from>
    <xdr:to>
      <xdr:col>253</xdr:col>
      <xdr:colOff>0</xdr:colOff>
      <xdr:row>34</xdr:row>
      <xdr:rowOff>274321</xdr:rowOff>
    </xdr:to>
    <xdr:sp macro="" textlink="">
      <xdr:nvSpPr>
        <xdr:cNvPr id="20839" name="進捗実績75"/>
        <xdr:cNvSpPr/>
      </xdr:nvSpPr>
      <xdr:spPr>
        <a:xfrm>
          <a:off x="19040475" y="28254961"/>
          <a:ext cx="12858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253</xdr:col>
      <xdr:colOff>0</xdr:colOff>
      <xdr:row>35</xdr:row>
      <xdr:rowOff>68579</xdr:rowOff>
    </xdr:from>
    <xdr:to>
      <xdr:col>255</xdr:col>
      <xdr:colOff>0</xdr:colOff>
      <xdr:row>35</xdr:row>
      <xdr:rowOff>205739</xdr:rowOff>
    </xdr:to>
    <xdr:sp macro="" textlink="">
      <xdr:nvSpPr>
        <xdr:cNvPr id="20840" name="進捗76"/>
        <xdr:cNvSpPr/>
      </xdr:nvSpPr>
      <xdr:spPr>
        <a:xfrm>
          <a:off x="20326350" y="285292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253</xdr:col>
      <xdr:colOff>0</xdr:colOff>
      <xdr:row>35</xdr:row>
      <xdr:rowOff>137161</xdr:rowOff>
    </xdr:from>
    <xdr:to>
      <xdr:col>255</xdr:col>
      <xdr:colOff>0</xdr:colOff>
      <xdr:row>35</xdr:row>
      <xdr:rowOff>274321</xdr:rowOff>
    </xdr:to>
    <xdr:sp macro="" textlink="">
      <xdr:nvSpPr>
        <xdr:cNvPr id="20841" name="進捗実績76"/>
        <xdr:cNvSpPr/>
      </xdr:nvSpPr>
      <xdr:spPr>
        <a:xfrm>
          <a:off x="20326350" y="285978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267</xdr:col>
      <xdr:colOff>0</xdr:colOff>
      <xdr:row>36</xdr:row>
      <xdr:rowOff>68579</xdr:rowOff>
    </xdr:from>
    <xdr:to>
      <xdr:col>269</xdr:col>
      <xdr:colOff>0</xdr:colOff>
      <xdr:row>36</xdr:row>
      <xdr:rowOff>205739</xdr:rowOff>
    </xdr:to>
    <xdr:sp macro="" textlink="">
      <xdr:nvSpPr>
        <xdr:cNvPr id="20842" name="進捗77"/>
        <xdr:cNvSpPr/>
      </xdr:nvSpPr>
      <xdr:spPr>
        <a:xfrm>
          <a:off x="23926800" y="288721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267</xdr:col>
      <xdr:colOff>0</xdr:colOff>
      <xdr:row>36</xdr:row>
      <xdr:rowOff>137161</xdr:rowOff>
    </xdr:from>
    <xdr:to>
      <xdr:col>269</xdr:col>
      <xdr:colOff>0</xdr:colOff>
      <xdr:row>36</xdr:row>
      <xdr:rowOff>274321</xdr:rowOff>
    </xdr:to>
    <xdr:sp macro="" textlink="">
      <xdr:nvSpPr>
        <xdr:cNvPr id="20843" name="進捗実績77"/>
        <xdr:cNvSpPr/>
      </xdr:nvSpPr>
      <xdr:spPr>
        <a:xfrm>
          <a:off x="23926800" y="289407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38</xdr:row>
      <xdr:rowOff>68579</xdr:rowOff>
    </xdr:from>
    <xdr:to>
      <xdr:col>21</xdr:col>
      <xdr:colOff>0</xdr:colOff>
      <xdr:row>38</xdr:row>
      <xdr:rowOff>205739</xdr:rowOff>
    </xdr:to>
    <xdr:sp macro="" textlink="">
      <xdr:nvSpPr>
        <xdr:cNvPr id="20844" name="進捗79"/>
        <xdr:cNvSpPr/>
      </xdr:nvSpPr>
      <xdr:spPr>
        <a:xfrm>
          <a:off x="14154150" y="295579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40</xdr:row>
      <xdr:rowOff>68579</xdr:rowOff>
    </xdr:from>
    <xdr:to>
      <xdr:col>21</xdr:col>
      <xdr:colOff>0</xdr:colOff>
      <xdr:row>40</xdr:row>
      <xdr:rowOff>205739</xdr:rowOff>
    </xdr:to>
    <xdr:sp macro="" textlink="">
      <xdr:nvSpPr>
        <xdr:cNvPr id="20845" name="進捗80"/>
        <xdr:cNvSpPr/>
      </xdr:nvSpPr>
      <xdr:spPr>
        <a:xfrm>
          <a:off x="14154150" y="299008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42</xdr:row>
      <xdr:rowOff>68579</xdr:rowOff>
    </xdr:from>
    <xdr:to>
      <xdr:col>246</xdr:col>
      <xdr:colOff>0</xdr:colOff>
      <xdr:row>42</xdr:row>
      <xdr:rowOff>205739</xdr:rowOff>
    </xdr:to>
    <xdr:sp macro="" textlink="">
      <xdr:nvSpPr>
        <xdr:cNvPr id="20846" name="進捗81"/>
        <xdr:cNvSpPr/>
      </xdr:nvSpPr>
      <xdr:spPr>
        <a:xfrm>
          <a:off x="16468725" y="30243779"/>
          <a:ext cx="205740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42</xdr:row>
      <xdr:rowOff>137161</xdr:rowOff>
    </xdr:from>
    <xdr:to>
      <xdr:col>246</xdr:col>
      <xdr:colOff>0</xdr:colOff>
      <xdr:row>42</xdr:row>
      <xdr:rowOff>274321</xdr:rowOff>
    </xdr:to>
    <xdr:sp macro="" textlink="">
      <xdr:nvSpPr>
        <xdr:cNvPr id="20847" name="進捗実績81"/>
        <xdr:cNvSpPr/>
      </xdr:nvSpPr>
      <xdr:spPr>
        <a:xfrm>
          <a:off x="16468725" y="30312361"/>
          <a:ext cx="205740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43</xdr:row>
      <xdr:rowOff>68579</xdr:rowOff>
    </xdr:from>
    <xdr:to>
      <xdr:col>21</xdr:col>
      <xdr:colOff>0</xdr:colOff>
      <xdr:row>43</xdr:row>
      <xdr:rowOff>205739</xdr:rowOff>
    </xdr:to>
    <xdr:sp macro="" textlink="">
      <xdr:nvSpPr>
        <xdr:cNvPr id="20848" name="進捗82"/>
        <xdr:cNvSpPr/>
      </xdr:nvSpPr>
      <xdr:spPr>
        <a:xfrm>
          <a:off x="14154150" y="305866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44</xdr:row>
      <xdr:rowOff>68579</xdr:rowOff>
    </xdr:from>
    <xdr:to>
      <xdr:col>21</xdr:col>
      <xdr:colOff>0</xdr:colOff>
      <xdr:row>44</xdr:row>
      <xdr:rowOff>205739</xdr:rowOff>
    </xdr:to>
    <xdr:sp macro="" textlink="">
      <xdr:nvSpPr>
        <xdr:cNvPr id="20849" name="進捗83"/>
        <xdr:cNvSpPr/>
      </xdr:nvSpPr>
      <xdr:spPr>
        <a:xfrm>
          <a:off x="14154150" y="309295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269</xdr:col>
      <xdr:colOff>0</xdr:colOff>
      <xdr:row>45</xdr:row>
      <xdr:rowOff>68579</xdr:rowOff>
    </xdr:from>
    <xdr:to>
      <xdr:col>270</xdr:col>
      <xdr:colOff>0</xdr:colOff>
      <xdr:row>45</xdr:row>
      <xdr:rowOff>205739</xdr:rowOff>
    </xdr:to>
    <xdr:sp macro="" textlink="">
      <xdr:nvSpPr>
        <xdr:cNvPr id="20850" name="進捗84"/>
        <xdr:cNvSpPr/>
      </xdr:nvSpPr>
      <xdr:spPr>
        <a:xfrm>
          <a:off x="24441150" y="312724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269</xdr:col>
      <xdr:colOff>0</xdr:colOff>
      <xdr:row>45</xdr:row>
      <xdr:rowOff>137161</xdr:rowOff>
    </xdr:from>
    <xdr:to>
      <xdr:col>270</xdr:col>
      <xdr:colOff>0</xdr:colOff>
      <xdr:row>45</xdr:row>
      <xdr:rowOff>274321</xdr:rowOff>
    </xdr:to>
    <xdr:sp macro="" textlink="">
      <xdr:nvSpPr>
        <xdr:cNvPr id="20851" name="進捗実績84"/>
        <xdr:cNvSpPr/>
      </xdr:nvSpPr>
      <xdr:spPr>
        <a:xfrm>
          <a:off x="24441150" y="313410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46</xdr:row>
      <xdr:rowOff>68579</xdr:rowOff>
    </xdr:from>
    <xdr:to>
      <xdr:col>21</xdr:col>
      <xdr:colOff>0</xdr:colOff>
      <xdr:row>46</xdr:row>
      <xdr:rowOff>205739</xdr:rowOff>
    </xdr:to>
    <xdr:sp macro="" textlink="">
      <xdr:nvSpPr>
        <xdr:cNvPr id="20852" name="進捗85"/>
        <xdr:cNvSpPr/>
      </xdr:nvSpPr>
      <xdr:spPr>
        <a:xfrm>
          <a:off x="14154150" y="316153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47</xdr:row>
      <xdr:rowOff>68579</xdr:rowOff>
    </xdr:from>
    <xdr:to>
      <xdr:col>21</xdr:col>
      <xdr:colOff>0</xdr:colOff>
      <xdr:row>47</xdr:row>
      <xdr:rowOff>205739</xdr:rowOff>
    </xdr:to>
    <xdr:sp macro="" textlink="">
      <xdr:nvSpPr>
        <xdr:cNvPr id="20853" name="進捗86"/>
        <xdr:cNvSpPr/>
      </xdr:nvSpPr>
      <xdr:spPr>
        <a:xfrm>
          <a:off x="14154150" y="319582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48</xdr:row>
      <xdr:rowOff>68579</xdr:rowOff>
    </xdr:from>
    <xdr:to>
      <xdr:col>21</xdr:col>
      <xdr:colOff>0</xdr:colOff>
      <xdr:row>48</xdr:row>
      <xdr:rowOff>205739</xdr:rowOff>
    </xdr:to>
    <xdr:sp macro="" textlink="">
      <xdr:nvSpPr>
        <xdr:cNvPr id="20854" name="進捗87"/>
        <xdr:cNvSpPr/>
      </xdr:nvSpPr>
      <xdr:spPr>
        <a:xfrm>
          <a:off x="14154150" y="323011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269</xdr:col>
      <xdr:colOff>0</xdr:colOff>
      <xdr:row>49</xdr:row>
      <xdr:rowOff>68579</xdr:rowOff>
    </xdr:from>
    <xdr:to>
      <xdr:col>270</xdr:col>
      <xdr:colOff>0</xdr:colOff>
      <xdr:row>49</xdr:row>
      <xdr:rowOff>205739</xdr:rowOff>
    </xdr:to>
    <xdr:sp macro="" textlink="">
      <xdr:nvSpPr>
        <xdr:cNvPr id="20855" name="進捗88"/>
        <xdr:cNvSpPr/>
      </xdr:nvSpPr>
      <xdr:spPr>
        <a:xfrm>
          <a:off x="24441150" y="326440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269</xdr:col>
      <xdr:colOff>0</xdr:colOff>
      <xdr:row>49</xdr:row>
      <xdr:rowOff>137161</xdr:rowOff>
    </xdr:from>
    <xdr:to>
      <xdr:col>270</xdr:col>
      <xdr:colOff>0</xdr:colOff>
      <xdr:row>49</xdr:row>
      <xdr:rowOff>274321</xdr:rowOff>
    </xdr:to>
    <xdr:sp macro="" textlink="">
      <xdr:nvSpPr>
        <xdr:cNvPr id="20856" name="進捗実績88"/>
        <xdr:cNvSpPr/>
      </xdr:nvSpPr>
      <xdr:spPr>
        <a:xfrm>
          <a:off x="24441150" y="327126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50</xdr:row>
      <xdr:rowOff>68579</xdr:rowOff>
    </xdr:from>
    <xdr:to>
      <xdr:col>21</xdr:col>
      <xdr:colOff>0</xdr:colOff>
      <xdr:row>50</xdr:row>
      <xdr:rowOff>205739</xdr:rowOff>
    </xdr:to>
    <xdr:sp macro="" textlink="">
      <xdr:nvSpPr>
        <xdr:cNvPr id="20857" name="進捗89"/>
        <xdr:cNvSpPr/>
      </xdr:nvSpPr>
      <xdr:spPr>
        <a:xfrm>
          <a:off x="14154150" y="329869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54</xdr:row>
      <xdr:rowOff>68579</xdr:rowOff>
    </xdr:from>
    <xdr:to>
      <xdr:col>21</xdr:col>
      <xdr:colOff>0</xdr:colOff>
      <xdr:row>54</xdr:row>
      <xdr:rowOff>205739</xdr:rowOff>
    </xdr:to>
    <xdr:sp macro="" textlink="">
      <xdr:nvSpPr>
        <xdr:cNvPr id="20858" name="進捗90"/>
        <xdr:cNvSpPr/>
      </xdr:nvSpPr>
      <xdr:spPr>
        <a:xfrm>
          <a:off x="14154150" y="333298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56</xdr:row>
      <xdr:rowOff>68579</xdr:rowOff>
    </xdr:from>
    <xdr:to>
      <xdr:col>21</xdr:col>
      <xdr:colOff>0</xdr:colOff>
      <xdr:row>56</xdr:row>
      <xdr:rowOff>205739</xdr:rowOff>
    </xdr:to>
    <xdr:sp macro="" textlink="">
      <xdr:nvSpPr>
        <xdr:cNvPr id="20862" name="進捗95"/>
        <xdr:cNvSpPr/>
      </xdr:nvSpPr>
      <xdr:spPr>
        <a:xfrm>
          <a:off x="14154150" y="350443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57</xdr:row>
      <xdr:rowOff>68579</xdr:rowOff>
    </xdr:from>
    <xdr:to>
      <xdr:col>21</xdr:col>
      <xdr:colOff>0</xdr:colOff>
      <xdr:row>57</xdr:row>
      <xdr:rowOff>205739</xdr:rowOff>
    </xdr:to>
    <xdr:sp macro="" textlink="">
      <xdr:nvSpPr>
        <xdr:cNvPr id="20863" name="進捗96"/>
        <xdr:cNvSpPr/>
      </xdr:nvSpPr>
      <xdr:spPr>
        <a:xfrm>
          <a:off x="14154150" y="353872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58</xdr:row>
      <xdr:rowOff>68579</xdr:rowOff>
    </xdr:from>
    <xdr:to>
      <xdr:col>21</xdr:col>
      <xdr:colOff>0</xdr:colOff>
      <xdr:row>58</xdr:row>
      <xdr:rowOff>205739</xdr:rowOff>
    </xdr:to>
    <xdr:sp macro="" textlink="">
      <xdr:nvSpPr>
        <xdr:cNvPr id="20864" name="進捗97"/>
        <xdr:cNvSpPr/>
      </xdr:nvSpPr>
      <xdr:spPr>
        <a:xfrm>
          <a:off x="14154150" y="357301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59</xdr:row>
      <xdr:rowOff>68579</xdr:rowOff>
    </xdr:from>
    <xdr:to>
      <xdr:col>21</xdr:col>
      <xdr:colOff>0</xdr:colOff>
      <xdr:row>59</xdr:row>
      <xdr:rowOff>205739</xdr:rowOff>
    </xdr:to>
    <xdr:sp macro="" textlink="">
      <xdr:nvSpPr>
        <xdr:cNvPr id="20865" name="進捗98"/>
        <xdr:cNvSpPr/>
      </xdr:nvSpPr>
      <xdr:spPr>
        <a:xfrm>
          <a:off x="14154150" y="360730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60</xdr:row>
      <xdr:rowOff>68579</xdr:rowOff>
    </xdr:from>
    <xdr:to>
      <xdr:col>21</xdr:col>
      <xdr:colOff>0</xdr:colOff>
      <xdr:row>60</xdr:row>
      <xdr:rowOff>205739</xdr:rowOff>
    </xdr:to>
    <xdr:sp macro="" textlink="">
      <xdr:nvSpPr>
        <xdr:cNvPr id="20866" name="進捗99"/>
        <xdr:cNvSpPr/>
      </xdr:nvSpPr>
      <xdr:spPr>
        <a:xfrm>
          <a:off x="14154150" y="364159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89</xdr:row>
      <xdr:rowOff>68579</xdr:rowOff>
    </xdr:from>
    <xdr:to>
      <xdr:col>21</xdr:col>
      <xdr:colOff>0</xdr:colOff>
      <xdr:row>89</xdr:row>
      <xdr:rowOff>205739</xdr:rowOff>
    </xdr:to>
    <xdr:sp macro="" textlink="">
      <xdr:nvSpPr>
        <xdr:cNvPr id="20867" name="進捗100"/>
        <xdr:cNvSpPr/>
      </xdr:nvSpPr>
      <xdr:spPr>
        <a:xfrm>
          <a:off x="14154150" y="367588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256</xdr:col>
      <xdr:colOff>0</xdr:colOff>
      <xdr:row>90</xdr:row>
      <xdr:rowOff>68579</xdr:rowOff>
    </xdr:from>
    <xdr:to>
      <xdr:col>261</xdr:col>
      <xdr:colOff>0</xdr:colOff>
      <xdr:row>90</xdr:row>
      <xdr:rowOff>205739</xdr:rowOff>
    </xdr:to>
    <xdr:sp macro="" textlink="">
      <xdr:nvSpPr>
        <xdr:cNvPr id="20868" name="進捗101"/>
        <xdr:cNvSpPr/>
      </xdr:nvSpPr>
      <xdr:spPr>
        <a:xfrm>
          <a:off x="21097875" y="37101779"/>
          <a:ext cx="12858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256</xdr:col>
      <xdr:colOff>0</xdr:colOff>
      <xdr:row>90</xdr:row>
      <xdr:rowOff>137161</xdr:rowOff>
    </xdr:from>
    <xdr:to>
      <xdr:col>261</xdr:col>
      <xdr:colOff>0</xdr:colOff>
      <xdr:row>90</xdr:row>
      <xdr:rowOff>274321</xdr:rowOff>
    </xdr:to>
    <xdr:sp macro="" textlink="">
      <xdr:nvSpPr>
        <xdr:cNvPr id="20869" name="進捗実績101"/>
        <xdr:cNvSpPr/>
      </xdr:nvSpPr>
      <xdr:spPr>
        <a:xfrm>
          <a:off x="21097875" y="37170361"/>
          <a:ext cx="12858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262</xdr:col>
      <xdr:colOff>0</xdr:colOff>
      <xdr:row>91</xdr:row>
      <xdr:rowOff>68579</xdr:rowOff>
    </xdr:from>
    <xdr:to>
      <xdr:col>270</xdr:col>
      <xdr:colOff>0</xdr:colOff>
      <xdr:row>91</xdr:row>
      <xdr:rowOff>205739</xdr:rowOff>
    </xdr:to>
    <xdr:sp macro="" textlink="">
      <xdr:nvSpPr>
        <xdr:cNvPr id="20870" name="進捗102"/>
        <xdr:cNvSpPr/>
      </xdr:nvSpPr>
      <xdr:spPr>
        <a:xfrm>
          <a:off x="22640925" y="37444679"/>
          <a:ext cx="205740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262</xdr:col>
      <xdr:colOff>0</xdr:colOff>
      <xdr:row>91</xdr:row>
      <xdr:rowOff>137161</xdr:rowOff>
    </xdr:from>
    <xdr:to>
      <xdr:col>270</xdr:col>
      <xdr:colOff>0</xdr:colOff>
      <xdr:row>91</xdr:row>
      <xdr:rowOff>274321</xdr:rowOff>
    </xdr:to>
    <xdr:sp macro="" textlink="">
      <xdr:nvSpPr>
        <xdr:cNvPr id="20871" name="進捗実績102"/>
        <xdr:cNvSpPr/>
      </xdr:nvSpPr>
      <xdr:spPr>
        <a:xfrm>
          <a:off x="22640925" y="37513261"/>
          <a:ext cx="205740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266</xdr:col>
      <xdr:colOff>0</xdr:colOff>
      <xdr:row>83</xdr:row>
      <xdr:rowOff>68579</xdr:rowOff>
    </xdr:from>
    <xdr:to>
      <xdr:col>269</xdr:col>
      <xdr:colOff>0</xdr:colOff>
      <xdr:row>83</xdr:row>
      <xdr:rowOff>205739</xdr:rowOff>
    </xdr:to>
    <xdr:sp macro="" textlink="">
      <xdr:nvSpPr>
        <xdr:cNvPr id="20872" name="進捗103"/>
        <xdr:cNvSpPr/>
      </xdr:nvSpPr>
      <xdr:spPr>
        <a:xfrm>
          <a:off x="23669625" y="37787579"/>
          <a:ext cx="7715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266</xdr:col>
      <xdr:colOff>0</xdr:colOff>
      <xdr:row>83</xdr:row>
      <xdr:rowOff>137161</xdr:rowOff>
    </xdr:from>
    <xdr:to>
      <xdr:col>269</xdr:col>
      <xdr:colOff>0</xdr:colOff>
      <xdr:row>83</xdr:row>
      <xdr:rowOff>274321</xdr:rowOff>
    </xdr:to>
    <xdr:sp macro="" textlink="">
      <xdr:nvSpPr>
        <xdr:cNvPr id="20873" name="進捗実績103"/>
        <xdr:cNvSpPr/>
      </xdr:nvSpPr>
      <xdr:spPr>
        <a:xfrm>
          <a:off x="23669625" y="37856161"/>
          <a:ext cx="77152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268</xdr:col>
      <xdr:colOff>0</xdr:colOff>
      <xdr:row>84</xdr:row>
      <xdr:rowOff>68579</xdr:rowOff>
    </xdr:from>
    <xdr:to>
      <xdr:col>275</xdr:col>
      <xdr:colOff>0</xdr:colOff>
      <xdr:row>84</xdr:row>
      <xdr:rowOff>205739</xdr:rowOff>
    </xdr:to>
    <xdr:sp macro="" textlink="">
      <xdr:nvSpPr>
        <xdr:cNvPr id="20874" name="進捗104"/>
        <xdr:cNvSpPr/>
      </xdr:nvSpPr>
      <xdr:spPr>
        <a:xfrm>
          <a:off x="24183975" y="38130479"/>
          <a:ext cx="18002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268</xdr:col>
      <xdr:colOff>0</xdr:colOff>
      <xdr:row>84</xdr:row>
      <xdr:rowOff>137161</xdr:rowOff>
    </xdr:from>
    <xdr:to>
      <xdr:col>275</xdr:col>
      <xdr:colOff>0</xdr:colOff>
      <xdr:row>84</xdr:row>
      <xdr:rowOff>274321</xdr:rowOff>
    </xdr:to>
    <xdr:sp macro="" textlink="">
      <xdr:nvSpPr>
        <xdr:cNvPr id="20875" name="進捗実績104"/>
        <xdr:cNvSpPr/>
      </xdr:nvSpPr>
      <xdr:spPr>
        <a:xfrm>
          <a:off x="24183975" y="38199061"/>
          <a:ext cx="180022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275</xdr:col>
      <xdr:colOff>0</xdr:colOff>
      <xdr:row>85</xdr:row>
      <xdr:rowOff>68579</xdr:rowOff>
    </xdr:from>
    <xdr:to>
      <xdr:col>276</xdr:col>
      <xdr:colOff>0</xdr:colOff>
      <xdr:row>85</xdr:row>
      <xdr:rowOff>205739</xdr:rowOff>
    </xdr:to>
    <xdr:sp macro="" textlink="">
      <xdr:nvSpPr>
        <xdr:cNvPr id="20876" name="進捗105"/>
        <xdr:cNvSpPr/>
      </xdr:nvSpPr>
      <xdr:spPr>
        <a:xfrm>
          <a:off x="25984200" y="384733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275</xdr:col>
      <xdr:colOff>0</xdr:colOff>
      <xdr:row>85</xdr:row>
      <xdr:rowOff>137161</xdr:rowOff>
    </xdr:from>
    <xdr:to>
      <xdr:col>276</xdr:col>
      <xdr:colOff>0</xdr:colOff>
      <xdr:row>85</xdr:row>
      <xdr:rowOff>274321</xdr:rowOff>
    </xdr:to>
    <xdr:sp macro="" textlink="">
      <xdr:nvSpPr>
        <xdr:cNvPr id="20877" name="進捗実績105"/>
        <xdr:cNvSpPr/>
      </xdr:nvSpPr>
      <xdr:spPr>
        <a:xfrm>
          <a:off x="25984200" y="385419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88</xdr:row>
      <xdr:rowOff>68579</xdr:rowOff>
    </xdr:from>
    <xdr:to>
      <xdr:col>246</xdr:col>
      <xdr:colOff>0</xdr:colOff>
      <xdr:row>88</xdr:row>
      <xdr:rowOff>205739</xdr:rowOff>
    </xdr:to>
    <xdr:sp macro="" textlink="">
      <xdr:nvSpPr>
        <xdr:cNvPr id="20878" name="進捗108"/>
        <xdr:cNvSpPr/>
      </xdr:nvSpPr>
      <xdr:spPr>
        <a:xfrm>
          <a:off x="18268950" y="395020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88</xdr:row>
      <xdr:rowOff>137161</xdr:rowOff>
    </xdr:from>
    <xdr:to>
      <xdr:col>246</xdr:col>
      <xdr:colOff>0</xdr:colOff>
      <xdr:row>88</xdr:row>
      <xdr:rowOff>274321</xdr:rowOff>
    </xdr:to>
    <xdr:sp macro="" textlink="">
      <xdr:nvSpPr>
        <xdr:cNvPr id="20879" name="進捗実績108"/>
        <xdr:cNvSpPr/>
      </xdr:nvSpPr>
      <xdr:spPr>
        <a:xfrm>
          <a:off x="18268950" y="395706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246</xdr:col>
      <xdr:colOff>0</xdr:colOff>
      <xdr:row>92</xdr:row>
      <xdr:rowOff>68579</xdr:rowOff>
    </xdr:from>
    <xdr:to>
      <xdr:col>247</xdr:col>
      <xdr:colOff>0</xdr:colOff>
      <xdr:row>92</xdr:row>
      <xdr:rowOff>205739</xdr:rowOff>
    </xdr:to>
    <xdr:sp macro="" textlink="">
      <xdr:nvSpPr>
        <xdr:cNvPr id="20880" name="進捗109"/>
        <xdr:cNvSpPr/>
      </xdr:nvSpPr>
      <xdr:spPr>
        <a:xfrm>
          <a:off x="18526125" y="398449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246</xdr:col>
      <xdr:colOff>0</xdr:colOff>
      <xdr:row>92</xdr:row>
      <xdr:rowOff>137161</xdr:rowOff>
    </xdr:from>
    <xdr:to>
      <xdr:col>247</xdr:col>
      <xdr:colOff>0</xdr:colOff>
      <xdr:row>92</xdr:row>
      <xdr:rowOff>274321</xdr:rowOff>
    </xdr:to>
    <xdr:sp macro="" textlink="">
      <xdr:nvSpPr>
        <xdr:cNvPr id="20881" name="進捗実績109"/>
        <xdr:cNvSpPr/>
      </xdr:nvSpPr>
      <xdr:spPr>
        <a:xfrm>
          <a:off x="18526125" y="399135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246</xdr:col>
      <xdr:colOff>0</xdr:colOff>
      <xdr:row>93</xdr:row>
      <xdr:rowOff>68579</xdr:rowOff>
    </xdr:from>
    <xdr:to>
      <xdr:col>248</xdr:col>
      <xdr:colOff>0</xdr:colOff>
      <xdr:row>93</xdr:row>
      <xdr:rowOff>205739</xdr:rowOff>
    </xdr:to>
    <xdr:sp macro="" textlink="">
      <xdr:nvSpPr>
        <xdr:cNvPr id="20882" name="進捗110"/>
        <xdr:cNvSpPr/>
      </xdr:nvSpPr>
      <xdr:spPr>
        <a:xfrm>
          <a:off x="18526125" y="401878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246</xdr:col>
      <xdr:colOff>0</xdr:colOff>
      <xdr:row>93</xdr:row>
      <xdr:rowOff>137161</xdr:rowOff>
    </xdr:from>
    <xdr:to>
      <xdr:col>248</xdr:col>
      <xdr:colOff>0</xdr:colOff>
      <xdr:row>93</xdr:row>
      <xdr:rowOff>274321</xdr:rowOff>
    </xdr:to>
    <xdr:sp macro="" textlink="">
      <xdr:nvSpPr>
        <xdr:cNvPr id="20883" name="進捗実績110"/>
        <xdr:cNvSpPr/>
      </xdr:nvSpPr>
      <xdr:spPr>
        <a:xfrm>
          <a:off x="18526125" y="402564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94</xdr:row>
      <xdr:rowOff>68579</xdr:rowOff>
    </xdr:from>
    <xdr:to>
      <xdr:col>239</xdr:col>
      <xdr:colOff>0</xdr:colOff>
      <xdr:row>94</xdr:row>
      <xdr:rowOff>205739</xdr:rowOff>
    </xdr:to>
    <xdr:sp macro="" textlink="">
      <xdr:nvSpPr>
        <xdr:cNvPr id="20884" name="進捗111"/>
        <xdr:cNvSpPr/>
      </xdr:nvSpPr>
      <xdr:spPr>
        <a:xfrm>
          <a:off x="16468725" y="405307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94</xdr:row>
      <xdr:rowOff>137161</xdr:rowOff>
    </xdr:from>
    <xdr:to>
      <xdr:col>239</xdr:col>
      <xdr:colOff>0</xdr:colOff>
      <xdr:row>94</xdr:row>
      <xdr:rowOff>274321</xdr:rowOff>
    </xdr:to>
    <xdr:sp macro="" textlink="">
      <xdr:nvSpPr>
        <xdr:cNvPr id="20885" name="進捗実績111"/>
        <xdr:cNvSpPr/>
      </xdr:nvSpPr>
      <xdr:spPr>
        <a:xfrm>
          <a:off x="16468725" y="405993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72</xdr:row>
      <xdr:rowOff>68579</xdr:rowOff>
    </xdr:from>
    <xdr:to>
      <xdr:col>239</xdr:col>
      <xdr:colOff>0</xdr:colOff>
      <xdr:row>72</xdr:row>
      <xdr:rowOff>205739</xdr:rowOff>
    </xdr:to>
    <xdr:sp macro="" textlink="">
      <xdr:nvSpPr>
        <xdr:cNvPr id="20886" name="進捗112"/>
        <xdr:cNvSpPr/>
      </xdr:nvSpPr>
      <xdr:spPr>
        <a:xfrm>
          <a:off x="16468725" y="408736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72</xdr:row>
      <xdr:rowOff>137161</xdr:rowOff>
    </xdr:from>
    <xdr:to>
      <xdr:col>239</xdr:col>
      <xdr:colOff>0</xdr:colOff>
      <xdr:row>72</xdr:row>
      <xdr:rowOff>274321</xdr:rowOff>
    </xdr:to>
    <xdr:sp macro="" textlink="">
      <xdr:nvSpPr>
        <xdr:cNvPr id="20887" name="進捗実績112"/>
        <xdr:cNvSpPr/>
      </xdr:nvSpPr>
      <xdr:spPr>
        <a:xfrm>
          <a:off x="16468725" y="409422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73</xdr:row>
      <xdr:rowOff>68579</xdr:rowOff>
    </xdr:from>
    <xdr:to>
      <xdr:col>240</xdr:col>
      <xdr:colOff>0</xdr:colOff>
      <xdr:row>73</xdr:row>
      <xdr:rowOff>205739</xdr:rowOff>
    </xdr:to>
    <xdr:sp macro="" textlink="">
      <xdr:nvSpPr>
        <xdr:cNvPr id="20888" name="進捗113"/>
        <xdr:cNvSpPr/>
      </xdr:nvSpPr>
      <xdr:spPr>
        <a:xfrm>
          <a:off x="16468725" y="4121657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238</xdr:col>
      <xdr:colOff>0</xdr:colOff>
      <xdr:row>73</xdr:row>
      <xdr:rowOff>137161</xdr:rowOff>
    </xdr:from>
    <xdr:to>
      <xdr:col>240</xdr:col>
      <xdr:colOff>0</xdr:colOff>
      <xdr:row>73</xdr:row>
      <xdr:rowOff>274321</xdr:rowOff>
    </xdr:to>
    <xdr:sp macro="" textlink="">
      <xdr:nvSpPr>
        <xdr:cNvPr id="20889" name="進捗実績113"/>
        <xdr:cNvSpPr/>
      </xdr:nvSpPr>
      <xdr:spPr>
        <a:xfrm>
          <a:off x="16468725" y="41285161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74</xdr:row>
      <xdr:rowOff>68579</xdr:rowOff>
    </xdr:from>
    <xdr:to>
      <xdr:col>248</xdr:col>
      <xdr:colOff>0</xdr:colOff>
      <xdr:row>74</xdr:row>
      <xdr:rowOff>205739</xdr:rowOff>
    </xdr:to>
    <xdr:sp macro="" textlink="">
      <xdr:nvSpPr>
        <xdr:cNvPr id="20890" name="進捗114"/>
        <xdr:cNvSpPr/>
      </xdr:nvSpPr>
      <xdr:spPr>
        <a:xfrm>
          <a:off x="18783300" y="415594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74</xdr:row>
      <xdr:rowOff>137161</xdr:rowOff>
    </xdr:from>
    <xdr:to>
      <xdr:col>248</xdr:col>
      <xdr:colOff>0</xdr:colOff>
      <xdr:row>74</xdr:row>
      <xdr:rowOff>274321</xdr:rowOff>
    </xdr:to>
    <xdr:sp macro="" textlink="">
      <xdr:nvSpPr>
        <xdr:cNvPr id="20891" name="進捗実績114"/>
        <xdr:cNvSpPr/>
      </xdr:nvSpPr>
      <xdr:spPr>
        <a:xfrm>
          <a:off x="18783300" y="416280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75</xdr:row>
      <xdr:rowOff>68579</xdr:rowOff>
    </xdr:from>
    <xdr:to>
      <xdr:col>248</xdr:col>
      <xdr:colOff>0</xdr:colOff>
      <xdr:row>75</xdr:row>
      <xdr:rowOff>205739</xdr:rowOff>
    </xdr:to>
    <xdr:sp macro="" textlink="">
      <xdr:nvSpPr>
        <xdr:cNvPr id="20892" name="進捗115"/>
        <xdr:cNvSpPr/>
      </xdr:nvSpPr>
      <xdr:spPr>
        <a:xfrm>
          <a:off x="18783300" y="419023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75</xdr:row>
      <xdr:rowOff>137161</xdr:rowOff>
    </xdr:from>
    <xdr:to>
      <xdr:col>248</xdr:col>
      <xdr:colOff>0</xdr:colOff>
      <xdr:row>75</xdr:row>
      <xdr:rowOff>274321</xdr:rowOff>
    </xdr:to>
    <xdr:sp macro="" textlink="">
      <xdr:nvSpPr>
        <xdr:cNvPr id="20893" name="進捗実績115"/>
        <xdr:cNvSpPr/>
      </xdr:nvSpPr>
      <xdr:spPr>
        <a:xfrm>
          <a:off x="18783300" y="419709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76</xdr:row>
      <xdr:rowOff>68579</xdr:rowOff>
    </xdr:from>
    <xdr:to>
      <xdr:col>248</xdr:col>
      <xdr:colOff>0</xdr:colOff>
      <xdr:row>76</xdr:row>
      <xdr:rowOff>205739</xdr:rowOff>
    </xdr:to>
    <xdr:sp macro="" textlink="">
      <xdr:nvSpPr>
        <xdr:cNvPr id="20894" name="進捗116"/>
        <xdr:cNvSpPr/>
      </xdr:nvSpPr>
      <xdr:spPr>
        <a:xfrm>
          <a:off x="18783300" y="422452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76</xdr:row>
      <xdr:rowOff>137161</xdr:rowOff>
    </xdr:from>
    <xdr:to>
      <xdr:col>248</xdr:col>
      <xdr:colOff>0</xdr:colOff>
      <xdr:row>76</xdr:row>
      <xdr:rowOff>274321</xdr:rowOff>
    </xdr:to>
    <xdr:sp macro="" textlink="">
      <xdr:nvSpPr>
        <xdr:cNvPr id="20895" name="進捗実績116"/>
        <xdr:cNvSpPr/>
      </xdr:nvSpPr>
      <xdr:spPr>
        <a:xfrm>
          <a:off x="18783300" y="423138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77</xdr:row>
      <xdr:rowOff>68579</xdr:rowOff>
    </xdr:from>
    <xdr:to>
      <xdr:col>240</xdr:col>
      <xdr:colOff>0</xdr:colOff>
      <xdr:row>77</xdr:row>
      <xdr:rowOff>205739</xdr:rowOff>
    </xdr:to>
    <xdr:sp macro="" textlink="">
      <xdr:nvSpPr>
        <xdr:cNvPr id="20896" name="進捗117"/>
        <xdr:cNvSpPr/>
      </xdr:nvSpPr>
      <xdr:spPr>
        <a:xfrm>
          <a:off x="16725900" y="425881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77</xdr:row>
      <xdr:rowOff>137161</xdr:rowOff>
    </xdr:from>
    <xdr:to>
      <xdr:col>240</xdr:col>
      <xdr:colOff>0</xdr:colOff>
      <xdr:row>77</xdr:row>
      <xdr:rowOff>274321</xdr:rowOff>
    </xdr:to>
    <xdr:sp macro="" textlink="">
      <xdr:nvSpPr>
        <xdr:cNvPr id="20897" name="進捗実績117"/>
        <xdr:cNvSpPr/>
      </xdr:nvSpPr>
      <xdr:spPr>
        <a:xfrm>
          <a:off x="16725900" y="426567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97</xdr:row>
      <xdr:rowOff>68579</xdr:rowOff>
    </xdr:from>
    <xdr:to>
      <xdr:col>240</xdr:col>
      <xdr:colOff>0</xdr:colOff>
      <xdr:row>97</xdr:row>
      <xdr:rowOff>205739</xdr:rowOff>
    </xdr:to>
    <xdr:sp macro="" textlink="">
      <xdr:nvSpPr>
        <xdr:cNvPr id="20898" name="進捗118"/>
        <xdr:cNvSpPr/>
      </xdr:nvSpPr>
      <xdr:spPr>
        <a:xfrm>
          <a:off x="16725900" y="429310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97</xdr:row>
      <xdr:rowOff>137161</xdr:rowOff>
    </xdr:from>
    <xdr:to>
      <xdr:col>240</xdr:col>
      <xdr:colOff>0</xdr:colOff>
      <xdr:row>97</xdr:row>
      <xdr:rowOff>274321</xdr:rowOff>
    </xdr:to>
    <xdr:sp macro="" textlink="">
      <xdr:nvSpPr>
        <xdr:cNvPr id="20899" name="進捗実績118"/>
        <xdr:cNvSpPr/>
      </xdr:nvSpPr>
      <xdr:spPr>
        <a:xfrm>
          <a:off x="16725900" y="429996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98</xdr:row>
      <xdr:rowOff>68579</xdr:rowOff>
    </xdr:from>
    <xdr:to>
      <xdr:col>240</xdr:col>
      <xdr:colOff>0</xdr:colOff>
      <xdr:row>98</xdr:row>
      <xdr:rowOff>205739</xdr:rowOff>
    </xdr:to>
    <xdr:sp macro="" textlink="">
      <xdr:nvSpPr>
        <xdr:cNvPr id="20900" name="進捗119"/>
        <xdr:cNvSpPr/>
      </xdr:nvSpPr>
      <xdr:spPr>
        <a:xfrm>
          <a:off x="16725900" y="432739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239</xdr:col>
      <xdr:colOff>0</xdr:colOff>
      <xdr:row>98</xdr:row>
      <xdr:rowOff>137161</xdr:rowOff>
    </xdr:from>
    <xdr:to>
      <xdr:col>240</xdr:col>
      <xdr:colOff>0</xdr:colOff>
      <xdr:row>98</xdr:row>
      <xdr:rowOff>274321</xdr:rowOff>
    </xdr:to>
    <xdr:sp macro="" textlink="">
      <xdr:nvSpPr>
        <xdr:cNvPr id="20901" name="進捗実績119"/>
        <xdr:cNvSpPr/>
      </xdr:nvSpPr>
      <xdr:spPr>
        <a:xfrm>
          <a:off x="16725900" y="433425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99</xdr:row>
      <xdr:rowOff>68579</xdr:rowOff>
    </xdr:from>
    <xdr:to>
      <xdr:col>248</xdr:col>
      <xdr:colOff>0</xdr:colOff>
      <xdr:row>99</xdr:row>
      <xdr:rowOff>205739</xdr:rowOff>
    </xdr:to>
    <xdr:sp macro="" textlink="">
      <xdr:nvSpPr>
        <xdr:cNvPr id="20902" name="進捗120"/>
        <xdr:cNvSpPr/>
      </xdr:nvSpPr>
      <xdr:spPr>
        <a:xfrm>
          <a:off x="18783300" y="436168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99</xdr:row>
      <xdr:rowOff>137161</xdr:rowOff>
    </xdr:from>
    <xdr:to>
      <xdr:col>248</xdr:col>
      <xdr:colOff>0</xdr:colOff>
      <xdr:row>99</xdr:row>
      <xdr:rowOff>274321</xdr:rowOff>
    </xdr:to>
    <xdr:sp macro="" textlink="">
      <xdr:nvSpPr>
        <xdr:cNvPr id="20903" name="進捗実績120"/>
        <xdr:cNvSpPr/>
      </xdr:nvSpPr>
      <xdr:spPr>
        <a:xfrm>
          <a:off x="18783300" y="436854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100</xdr:row>
      <xdr:rowOff>68579</xdr:rowOff>
    </xdr:from>
    <xdr:to>
      <xdr:col>248</xdr:col>
      <xdr:colOff>0</xdr:colOff>
      <xdr:row>100</xdr:row>
      <xdr:rowOff>205739</xdr:rowOff>
    </xdr:to>
    <xdr:sp macro="" textlink="">
      <xdr:nvSpPr>
        <xdr:cNvPr id="20904" name="進捗121"/>
        <xdr:cNvSpPr/>
      </xdr:nvSpPr>
      <xdr:spPr>
        <a:xfrm>
          <a:off x="18783300" y="439597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247</xdr:col>
      <xdr:colOff>0</xdr:colOff>
      <xdr:row>100</xdr:row>
      <xdr:rowOff>137161</xdr:rowOff>
    </xdr:from>
    <xdr:to>
      <xdr:col>248</xdr:col>
      <xdr:colOff>0</xdr:colOff>
      <xdr:row>100</xdr:row>
      <xdr:rowOff>274321</xdr:rowOff>
    </xdr:to>
    <xdr:sp macro="" textlink="">
      <xdr:nvSpPr>
        <xdr:cNvPr id="20905" name="進捗実績121"/>
        <xdr:cNvSpPr/>
      </xdr:nvSpPr>
      <xdr:spPr>
        <a:xfrm>
          <a:off x="18783300" y="440283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255</xdr:col>
      <xdr:colOff>0</xdr:colOff>
      <xdr:row>101</xdr:row>
      <xdr:rowOff>68579</xdr:rowOff>
    </xdr:from>
    <xdr:to>
      <xdr:col>256</xdr:col>
      <xdr:colOff>0</xdr:colOff>
      <xdr:row>101</xdr:row>
      <xdr:rowOff>205739</xdr:rowOff>
    </xdr:to>
    <xdr:sp macro="" textlink="">
      <xdr:nvSpPr>
        <xdr:cNvPr id="20906" name="進捗122"/>
        <xdr:cNvSpPr/>
      </xdr:nvSpPr>
      <xdr:spPr>
        <a:xfrm>
          <a:off x="20840700" y="4430267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255</xdr:col>
      <xdr:colOff>0</xdr:colOff>
      <xdr:row>101</xdr:row>
      <xdr:rowOff>137161</xdr:rowOff>
    </xdr:from>
    <xdr:to>
      <xdr:col>256</xdr:col>
      <xdr:colOff>0</xdr:colOff>
      <xdr:row>101</xdr:row>
      <xdr:rowOff>274321</xdr:rowOff>
    </xdr:to>
    <xdr:sp macro="" textlink="">
      <xdr:nvSpPr>
        <xdr:cNvPr id="20907" name="進捗実績122"/>
        <xdr:cNvSpPr/>
      </xdr:nvSpPr>
      <xdr:spPr>
        <a:xfrm>
          <a:off x="20840700" y="44371261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102</xdr:row>
      <xdr:rowOff>68579</xdr:rowOff>
    </xdr:from>
    <xdr:to>
      <xdr:col>248</xdr:col>
      <xdr:colOff>0</xdr:colOff>
      <xdr:row>102</xdr:row>
      <xdr:rowOff>205739</xdr:rowOff>
    </xdr:to>
    <xdr:sp macro="" textlink="">
      <xdr:nvSpPr>
        <xdr:cNvPr id="20908" name="進捗123"/>
        <xdr:cNvSpPr/>
      </xdr:nvSpPr>
      <xdr:spPr>
        <a:xfrm>
          <a:off x="18268950" y="44645579"/>
          <a:ext cx="7715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245</xdr:col>
      <xdr:colOff>0</xdr:colOff>
      <xdr:row>102</xdr:row>
      <xdr:rowOff>137161</xdr:rowOff>
    </xdr:from>
    <xdr:to>
      <xdr:col>248</xdr:col>
      <xdr:colOff>0</xdr:colOff>
      <xdr:row>102</xdr:row>
      <xdr:rowOff>274321</xdr:rowOff>
    </xdr:to>
    <xdr:sp macro="" textlink="">
      <xdr:nvSpPr>
        <xdr:cNvPr id="20909" name="進捗実績123"/>
        <xdr:cNvSpPr/>
      </xdr:nvSpPr>
      <xdr:spPr>
        <a:xfrm>
          <a:off x="18268950" y="44714161"/>
          <a:ext cx="77152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262</xdr:col>
      <xdr:colOff>252031</xdr:colOff>
      <xdr:row>4</xdr:row>
      <xdr:rowOff>0</xdr:rowOff>
    </xdr:from>
    <xdr:to>
      <xdr:col>276</xdr:col>
      <xdr:colOff>1</xdr:colOff>
      <xdr:row>103</xdr:row>
      <xdr:rowOff>0</xdr:rowOff>
    </xdr:to>
    <xdr:sp macro="" textlink="">
      <xdr:nvSpPr>
        <xdr:cNvPr id="19040" name="イナズマ線1228"/>
        <xdr:cNvSpPr/>
      </xdr:nvSpPr>
      <xdr:spPr>
        <a:xfrm>
          <a:off x="21807106" y="714375"/>
          <a:ext cx="3348420" cy="47634524"/>
        </a:xfrm>
        <a:custGeom>
          <a:avLst/>
          <a:gdLst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13001625 h 47634525"/>
            <a:gd name="connsiteX34" fmla="*/ 0 w 0"/>
            <a:gd name="connsiteY34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13001625 h 47634525"/>
            <a:gd name="connsiteX34" fmla="*/ 0 w 0"/>
            <a:gd name="connsiteY34" fmla="*/ 13344525 h 47634525"/>
            <a:gd name="connsiteX35" fmla="*/ 0 w 0"/>
            <a:gd name="connsiteY35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13001625 h 47634525"/>
            <a:gd name="connsiteX34" fmla="*/ 0 w 0"/>
            <a:gd name="connsiteY34" fmla="*/ 13344525 h 47634525"/>
            <a:gd name="connsiteX35" fmla="*/ 0 w 0"/>
            <a:gd name="connsiteY35" fmla="*/ 13687425 h 47634525"/>
            <a:gd name="connsiteX36" fmla="*/ 0 w 0"/>
            <a:gd name="connsiteY36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13001625 h 47634525"/>
            <a:gd name="connsiteX34" fmla="*/ 0 w 0"/>
            <a:gd name="connsiteY34" fmla="*/ 13344525 h 47634525"/>
            <a:gd name="connsiteX35" fmla="*/ 0 w 0"/>
            <a:gd name="connsiteY35" fmla="*/ 13687425 h 47634525"/>
            <a:gd name="connsiteX36" fmla="*/ 0 w 0"/>
            <a:gd name="connsiteY36" fmla="*/ 14030325 h 47634525"/>
            <a:gd name="connsiteX37" fmla="*/ 0 w 0"/>
            <a:gd name="connsiteY37" fmla="*/ 47634525 h 47634525"/>
            <a:gd name="connsiteX0" fmla="*/ 0 w 0"/>
            <a:gd name="connsiteY0" fmla="*/ 0 h 47634525"/>
            <a:gd name="connsiteX1" fmla="*/ 0 w 0"/>
            <a:gd name="connsiteY1" fmla="*/ 2028825 h 47634525"/>
            <a:gd name="connsiteX2" fmla="*/ 0 w 0"/>
            <a:gd name="connsiteY2" fmla="*/ 2371725 h 47634525"/>
            <a:gd name="connsiteX3" fmla="*/ 0 w 0"/>
            <a:gd name="connsiteY3" fmla="*/ 2714625 h 47634525"/>
            <a:gd name="connsiteX4" fmla="*/ 0 w 0"/>
            <a:gd name="connsiteY4" fmla="*/ 3057525 h 47634525"/>
            <a:gd name="connsiteX5" fmla="*/ 0 w 0"/>
            <a:gd name="connsiteY5" fmla="*/ 3400425 h 47634525"/>
            <a:gd name="connsiteX6" fmla="*/ 0 w 0"/>
            <a:gd name="connsiteY6" fmla="*/ 3743325 h 47634525"/>
            <a:gd name="connsiteX7" fmla="*/ 0 w 0"/>
            <a:gd name="connsiteY7" fmla="*/ 4086225 h 47634525"/>
            <a:gd name="connsiteX8" fmla="*/ 0 w 0"/>
            <a:gd name="connsiteY8" fmla="*/ 4429125 h 47634525"/>
            <a:gd name="connsiteX9" fmla="*/ 0 w 0"/>
            <a:gd name="connsiteY9" fmla="*/ 4772025 h 47634525"/>
            <a:gd name="connsiteX10" fmla="*/ 0 w 0"/>
            <a:gd name="connsiteY10" fmla="*/ 5114925 h 47634525"/>
            <a:gd name="connsiteX11" fmla="*/ 0 w 0"/>
            <a:gd name="connsiteY11" fmla="*/ 5457825 h 47634525"/>
            <a:gd name="connsiteX12" fmla="*/ 0 w 0"/>
            <a:gd name="connsiteY12" fmla="*/ 5800725 h 47634525"/>
            <a:gd name="connsiteX13" fmla="*/ 0 w 0"/>
            <a:gd name="connsiteY13" fmla="*/ 6143625 h 47634525"/>
            <a:gd name="connsiteX14" fmla="*/ 0 w 0"/>
            <a:gd name="connsiteY14" fmla="*/ 6486525 h 47634525"/>
            <a:gd name="connsiteX15" fmla="*/ 0 w 0"/>
            <a:gd name="connsiteY15" fmla="*/ 6829425 h 47634525"/>
            <a:gd name="connsiteX16" fmla="*/ 0 w 0"/>
            <a:gd name="connsiteY16" fmla="*/ 7172325 h 47634525"/>
            <a:gd name="connsiteX17" fmla="*/ 0 w 0"/>
            <a:gd name="connsiteY17" fmla="*/ 7515225 h 47634525"/>
            <a:gd name="connsiteX18" fmla="*/ 0 w 0"/>
            <a:gd name="connsiteY18" fmla="*/ 7858125 h 47634525"/>
            <a:gd name="connsiteX19" fmla="*/ 0 w 0"/>
            <a:gd name="connsiteY19" fmla="*/ 8201025 h 47634525"/>
            <a:gd name="connsiteX20" fmla="*/ 0 w 0"/>
            <a:gd name="connsiteY20" fmla="*/ 8543925 h 47634525"/>
            <a:gd name="connsiteX21" fmla="*/ 0 w 0"/>
            <a:gd name="connsiteY21" fmla="*/ 8886825 h 47634525"/>
            <a:gd name="connsiteX22" fmla="*/ 0 w 0"/>
            <a:gd name="connsiteY22" fmla="*/ 9229725 h 47634525"/>
            <a:gd name="connsiteX23" fmla="*/ 0 w 0"/>
            <a:gd name="connsiteY23" fmla="*/ 9572625 h 47634525"/>
            <a:gd name="connsiteX24" fmla="*/ 0 w 0"/>
            <a:gd name="connsiteY24" fmla="*/ 9915525 h 47634525"/>
            <a:gd name="connsiteX25" fmla="*/ 0 w 0"/>
            <a:gd name="connsiteY25" fmla="*/ 10258425 h 47634525"/>
            <a:gd name="connsiteX26" fmla="*/ 0 w 0"/>
            <a:gd name="connsiteY26" fmla="*/ 10601325 h 47634525"/>
            <a:gd name="connsiteX27" fmla="*/ 0 w 0"/>
            <a:gd name="connsiteY27" fmla="*/ 10944225 h 47634525"/>
            <a:gd name="connsiteX28" fmla="*/ 0 w 0"/>
            <a:gd name="connsiteY28" fmla="*/ 11287125 h 47634525"/>
            <a:gd name="connsiteX29" fmla="*/ 0 w 0"/>
            <a:gd name="connsiteY29" fmla="*/ 11630025 h 47634525"/>
            <a:gd name="connsiteX30" fmla="*/ 0 w 0"/>
            <a:gd name="connsiteY30" fmla="*/ 11972925 h 47634525"/>
            <a:gd name="connsiteX31" fmla="*/ 0 w 0"/>
            <a:gd name="connsiteY31" fmla="*/ 12315825 h 47634525"/>
            <a:gd name="connsiteX32" fmla="*/ 0 w 0"/>
            <a:gd name="connsiteY32" fmla="*/ 12658725 h 47634525"/>
            <a:gd name="connsiteX33" fmla="*/ 0 w 0"/>
            <a:gd name="connsiteY33" fmla="*/ 13001625 h 47634525"/>
            <a:gd name="connsiteX34" fmla="*/ 0 w 0"/>
            <a:gd name="connsiteY34" fmla="*/ 13344525 h 47634525"/>
            <a:gd name="connsiteX35" fmla="*/ 0 w 0"/>
            <a:gd name="connsiteY35" fmla="*/ 13687425 h 47634525"/>
            <a:gd name="connsiteX36" fmla="*/ 0 w 0"/>
            <a:gd name="connsiteY36" fmla="*/ 14030325 h 47634525"/>
            <a:gd name="connsiteX37" fmla="*/ 0 w 0"/>
            <a:gd name="connsiteY37" fmla="*/ 14373225 h 47634525"/>
            <a:gd name="connsiteX38" fmla="*/ 0 w 0"/>
            <a:gd name="connsiteY38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17459325 h 47634525"/>
            <a:gd name="connsiteX48" fmla="*/ 565786 w 565786"/>
            <a:gd name="connsiteY48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17459325 h 47634525"/>
            <a:gd name="connsiteX48" fmla="*/ 565786 w 565786"/>
            <a:gd name="connsiteY48" fmla="*/ 17802225 h 47634525"/>
            <a:gd name="connsiteX49" fmla="*/ 565786 w 565786"/>
            <a:gd name="connsiteY49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17459325 h 47634525"/>
            <a:gd name="connsiteX48" fmla="*/ 565786 w 565786"/>
            <a:gd name="connsiteY48" fmla="*/ 17802225 h 47634525"/>
            <a:gd name="connsiteX49" fmla="*/ 565786 w 565786"/>
            <a:gd name="connsiteY49" fmla="*/ 18145125 h 47634525"/>
            <a:gd name="connsiteX50" fmla="*/ 565786 w 565786"/>
            <a:gd name="connsiteY50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17459325 h 47634525"/>
            <a:gd name="connsiteX48" fmla="*/ 565786 w 565786"/>
            <a:gd name="connsiteY48" fmla="*/ 17802225 h 47634525"/>
            <a:gd name="connsiteX49" fmla="*/ 565786 w 565786"/>
            <a:gd name="connsiteY49" fmla="*/ 18145125 h 47634525"/>
            <a:gd name="connsiteX50" fmla="*/ 565786 w 565786"/>
            <a:gd name="connsiteY50" fmla="*/ 18488025 h 47634525"/>
            <a:gd name="connsiteX51" fmla="*/ 565786 w 565786"/>
            <a:gd name="connsiteY51" fmla="*/ 47634525 h 47634525"/>
            <a:gd name="connsiteX0" fmla="*/ 565786 w 565786"/>
            <a:gd name="connsiteY0" fmla="*/ 0 h 47634525"/>
            <a:gd name="connsiteX1" fmla="*/ 565786 w 565786"/>
            <a:gd name="connsiteY1" fmla="*/ 2028825 h 47634525"/>
            <a:gd name="connsiteX2" fmla="*/ 565786 w 565786"/>
            <a:gd name="connsiteY2" fmla="*/ 2371725 h 47634525"/>
            <a:gd name="connsiteX3" fmla="*/ 565786 w 565786"/>
            <a:gd name="connsiteY3" fmla="*/ 2714625 h 47634525"/>
            <a:gd name="connsiteX4" fmla="*/ 565786 w 565786"/>
            <a:gd name="connsiteY4" fmla="*/ 3057525 h 47634525"/>
            <a:gd name="connsiteX5" fmla="*/ 565786 w 565786"/>
            <a:gd name="connsiteY5" fmla="*/ 3400425 h 47634525"/>
            <a:gd name="connsiteX6" fmla="*/ 565786 w 565786"/>
            <a:gd name="connsiteY6" fmla="*/ 3743325 h 47634525"/>
            <a:gd name="connsiteX7" fmla="*/ 565786 w 565786"/>
            <a:gd name="connsiteY7" fmla="*/ 4086225 h 47634525"/>
            <a:gd name="connsiteX8" fmla="*/ 565786 w 565786"/>
            <a:gd name="connsiteY8" fmla="*/ 4429125 h 47634525"/>
            <a:gd name="connsiteX9" fmla="*/ 565786 w 565786"/>
            <a:gd name="connsiteY9" fmla="*/ 4772025 h 47634525"/>
            <a:gd name="connsiteX10" fmla="*/ 565786 w 565786"/>
            <a:gd name="connsiteY10" fmla="*/ 5114925 h 47634525"/>
            <a:gd name="connsiteX11" fmla="*/ 565786 w 565786"/>
            <a:gd name="connsiteY11" fmla="*/ 5457825 h 47634525"/>
            <a:gd name="connsiteX12" fmla="*/ 565786 w 565786"/>
            <a:gd name="connsiteY12" fmla="*/ 5800725 h 47634525"/>
            <a:gd name="connsiteX13" fmla="*/ 565786 w 565786"/>
            <a:gd name="connsiteY13" fmla="*/ 6143625 h 47634525"/>
            <a:gd name="connsiteX14" fmla="*/ 565786 w 565786"/>
            <a:gd name="connsiteY14" fmla="*/ 6486525 h 47634525"/>
            <a:gd name="connsiteX15" fmla="*/ 565786 w 565786"/>
            <a:gd name="connsiteY15" fmla="*/ 6829425 h 47634525"/>
            <a:gd name="connsiteX16" fmla="*/ 565786 w 565786"/>
            <a:gd name="connsiteY16" fmla="*/ 7172325 h 47634525"/>
            <a:gd name="connsiteX17" fmla="*/ 565786 w 565786"/>
            <a:gd name="connsiteY17" fmla="*/ 7515225 h 47634525"/>
            <a:gd name="connsiteX18" fmla="*/ 565786 w 565786"/>
            <a:gd name="connsiteY18" fmla="*/ 7858125 h 47634525"/>
            <a:gd name="connsiteX19" fmla="*/ 565786 w 565786"/>
            <a:gd name="connsiteY19" fmla="*/ 8201025 h 47634525"/>
            <a:gd name="connsiteX20" fmla="*/ 565786 w 565786"/>
            <a:gd name="connsiteY20" fmla="*/ 8543925 h 47634525"/>
            <a:gd name="connsiteX21" fmla="*/ 565786 w 565786"/>
            <a:gd name="connsiteY21" fmla="*/ 8886825 h 47634525"/>
            <a:gd name="connsiteX22" fmla="*/ 565786 w 565786"/>
            <a:gd name="connsiteY22" fmla="*/ 9229725 h 47634525"/>
            <a:gd name="connsiteX23" fmla="*/ 565786 w 565786"/>
            <a:gd name="connsiteY23" fmla="*/ 9572625 h 47634525"/>
            <a:gd name="connsiteX24" fmla="*/ 565786 w 565786"/>
            <a:gd name="connsiteY24" fmla="*/ 9915525 h 47634525"/>
            <a:gd name="connsiteX25" fmla="*/ 565786 w 565786"/>
            <a:gd name="connsiteY25" fmla="*/ 10258425 h 47634525"/>
            <a:gd name="connsiteX26" fmla="*/ 565786 w 565786"/>
            <a:gd name="connsiteY26" fmla="*/ 10601325 h 47634525"/>
            <a:gd name="connsiteX27" fmla="*/ 565786 w 565786"/>
            <a:gd name="connsiteY27" fmla="*/ 10944225 h 47634525"/>
            <a:gd name="connsiteX28" fmla="*/ 565786 w 565786"/>
            <a:gd name="connsiteY28" fmla="*/ 11287125 h 47634525"/>
            <a:gd name="connsiteX29" fmla="*/ 565786 w 565786"/>
            <a:gd name="connsiteY29" fmla="*/ 11630025 h 47634525"/>
            <a:gd name="connsiteX30" fmla="*/ 565786 w 565786"/>
            <a:gd name="connsiteY30" fmla="*/ 11972925 h 47634525"/>
            <a:gd name="connsiteX31" fmla="*/ 565786 w 565786"/>
            <a:gd name="connsiteY31" fmla="*/ 12315825 h 47634525"/>
            <a:gd name="connsiteX32" fmla="*/ 565786 w 565786"/>
            <a:gd name="connsiteY32" fmla="*/ 12658725 h 47634525"/>
            <a:gd name="connsiteX33" fmla="*/ 565786 w 565786"/>
            <a:gd name="connsiteY33" fmla="*/ 13001625 h 47634525"/>
            <a:gd name="connsiteX34" fmla="*/ 565786 w 565786"/>
            <a:gd name="connsiteY34" fmla="*/ 13344525 h 47634525"/>
            <a:gd name="connsiteX35" fmla="*/ 565786 w 565786"/>
            <a:gd name="connsiteY35" fmla="*/ 13687425 h 47634525"/>
            <a:gd name="connsiteX36" fmla="*/ 565786 w 565786"/>
            <a:gd name="connsiteY36" fmla="*/ 14030325 h 47634525"/>
            <a:gd name="connsiteX37" fmla="*/ 565786 w 565786"/>
            <a:gd name="connsiteY37" fmla="*/ 14373225 h 47634525"/>
            <a:gd name="connsiteX38" fmla="*/ 0 w 565786"/>
            <a:gd name="connsiteY38" fmla="*/ 14578964 h 47634525"/>
            <a:gd name="connsiteX39" fmla="*/ 565786 w 565786"/>
            <a:gd name="connsiteY39" fmla="*/ 14716125 h 47634525"/>
            <a:gd name="connsiteX40" fmla="*/ 565786 w 565786"/>
            <a:gd name="connsiteY40" fmla="*/ 15059025 h 47634525"/>
            <a:gd name="connsiteX41" fmla="*/ 565786 w 565786"/>
            <a:gd name="connsiteY41" fmla="*/ 15401925 h 47634525"/>
            <a:gd name="connsiteX42" fmla="*/ 565786 w 565786"/>
            <a:gd name="connsiteY42" fmla="*/ 15744825 h 47634525"/>
            <a:gd name="connsiteX43" fmla="*/ 565786 w 565786"/>
            <a:gd name="connsiteY43" fmla="*/ 16087725 h 47634525"/>
            <a:gd name="connsiteX44" fmla="*/ 565786 w 565786"/>
            <a:gd name="connsiteY44" fmla="*/ 16430625 h 47634525"/>
            <a:gd name="connsiteX45" fmla="*/ 565786 w 565786"/>
            <a:gd name="connsiteY45" fmla="*/ 16773525 h 47634525"/>
            <a:gd name="connsiteX46" fmla="*/ 565786 w 565786"/>
            <a:gd name="connsiteY46" fmla="*/ 17116425 h 47634525"/>
            <a:gd name="connsiteX47" fmla="*/ 565786 w 565786"/>
            <a:gd name="connsiteY47" fmla="*/ 17459325 h 47634525"/>
            <a:gd name="connsiteX48" fmla="*/ 565786 w 565786"/>
            <a:gd name="connsiteY48" fmla="*/ 17802225 h 47634525"/>
            <a:gd name="connsiteX49" fmla="*/ 565786 w 565786"/>
            <a:gd name="connsiteY49" fmla="*/ 18145125 h 47634525"/>
            <a:gd name="connsiteX50" fmla="*/ 565786 w 565786"/>
            <a:gd name="connsiteY50" fmla="*/ 18488025 h 47634525"/>
            <a:gd name="connsiteX51" fmla="*/ 565786 w 565786"/>
            <a:gd name="connsiteY51" fmla="*/ 18830925 h 47634525"/>
            <a:gd name="connsiteX52" fmla="*/ 565786 w 565786"/>
            <a:gd name="connsiteY52" fmla="*/ 47634525 h 47634525"/>
            <a:gd name="connsiteX0" fmla="*/ 3348419 w 3348419"/>
            <a:gd name="connsiteY0" fmla="*/ 0 h 47634525"/>
            <a:gd name="connsiteX1" fmla="*/ 3348419 w 3348419"/>
            <a:gd name="connsiteY1" fmla="*/ 2028825 h 47634525"/>
            <a:gd name="connsiteX2" fmla="*/ 3348419 w 3348419"/>
            <a:gd name="connsiteY2" fmla="*/ 2371725 h 47634525"/>
            <a:gd name="connsiteX3" fmla="*/ 3348419 w 3348419"/>
            <a:gd name="connsiteY3" fmla="*/ 2714625 h 47634525"/>
            <a:gd name="connsiteX4" fmla="*/ 3348419 w 3348419"/>
            <a:gd name="connsiteY4" fmla="*/ 3057525 h 47634525"/>
            <a:gd name="connsiteX5" fmla="*/ 3348419 w 3348419"/>
            <a:gd name="connsiteY5" fmla="*/ 3400425 h 47634525"/>
            <a:gd name="connsiteX6" fmla="*/ 3348419 w 3348419"/>
            <a:gd name="connsiteY6" fmla="*/ 3743325 h 47634525"/>
            <a:gd name="connsiteX7" fmla="*/ 3348419 w 3348419"/>
            <a:gd name="connsiteY7" fmla="*/ 4086225 h 47634525"/>
            <a:gd name="connsiteX8" fmla="*/ 3348419 w 3348419"/>
            <a:gd name="connsiteY8" fmla="*/ 4429125 h 47634525"/>
            <a:gd name="connsiteX9" fmla="*/ 3348419 w 3348419"/>
            <a:gd name="connsiteY9" fmla="*/ 4772025 h 47634525"/>
            <a:gd name="connsiteX10" fmla="*/ 3348419 w 3348419"/>
            <a:gd name="connsiteY10" fmla="*/ 5114925 h 47634525"/>
            <a:gd name="connsiteX11" fmla="*/ 3348419 w 3348419"/>
            <a:gd name="connsiteY11" fmla="*/ 5457825 h 47634525"/>
            <a:gd name="connsiteX12" fmla="*/ 3348419 w 3348419"/>
            <a:gd name="connsiteY12" fmla="*/ 5800725 h 47634525"/>
            <a:gd name="connsiteX13" fmla="*/ 3348419 w 3348419"/>
            <a:gd name="connsiteY13" fmla="*/ 6143625 h 47634525"/>
            <a:gd name="connsiteX14" fmla="*/ 3348419 w 3348419"/>
            <a:gd name="connsiteY14" fmla="*/ 6486525 h 47634525"/>
            <a:gd name="connsiteX15" fmla="*/ 3348419 w 3348419"/>
            <a:gd name="connsiteY15" fmla="*/ 6829425 h 47634525"/>
            <a:gd name="connsiteX16" fmla="*/ 3348419 w 3348419"/>
            <a:gd name="connsiteY16" fmla="*/ 7172325 h 47634525"/>
            <a:gd name="connsiteX17" fmla="*/ 3348419 w 3348419"/>
            <a:gd name="connsiteY17" fmla="*/ 7515225 h 47634525"/>
            <a:gd name="connsiteX18" fmla="*/ 3348419 w 3348419"/>
            <a:gd name="connsiteY18" fmla="*/ 7858125 h 47634525"/>
            <a:gd name="connsiteX19" fmla="*/ 3348419 w 3348419"/>
            <a:gd name="connsiteY19" fmla="*/ 8201025 h 47634525"/>
            <a:gd name="connsiteX20" fmla="*/ 3348419 w 3348419"/>
            <a:gd name="connsiteY20" fmla="*/ 8543925 h 47634525"/>
            <a:gd name="connsiteX21" fmla="*/ 3348419 w 3348419"/>
            <a:gd name="connsiteY21" fmla="*/ 8886825 h 47634525"/>
            <a:gd name="connsiteX22" fmla="*/ 3348419 w 3348419"/>
            <a:gd name="connsiteY22" fmla="*/ 9229725 h 47634525"/>
            <a:gd name="connsiteX23" fmla="*/ 3348419 w 3348419"/>
            <a:gd name="connsiteY23" fmla="*/ 9572625 h 47634525"/>
            <a:gd name="connsiteX24" fmla="*/ 3348419 w 3348419"/>
            <a:gd name="connsiteY24" fmla="*/ 9915525 h 47634525"/>
            <a:gd name="connsiteX25" fmla="*/ 3348419 w 3348419"/>
            <a:gd name="connsiteY25" fmla="*/ 10258425 h 47634525"/>
            <a:gd name="connsiteX26" fmla="*/ 3348419 w 3348419"/>
            <a:gd name="connsiteY26" fmla="*/ 10601325 h 47634525"/>
            <a:gd name="connsiteX27" fmla="*/ 3348419 w 3348419"/>
            <a:gd name="connsiteY27" fmla="*/ 10944225 h 47634525"/>
            <a:gd name="connsiteX28" fmla="*/ 3348419 w 3348419"/>
            <a:gd name="connsiteY28" fmla="*/ 11287125 h 47634525"/>
            <a:gd name="connsiteX29" fmla="*/ 3348419 w 3348419"/>
            <a:gd name="connsiteY29" fmla="*/ 11630025 h 47634525"/>
            <a:gd name="connsiteX30" fmla="*/ 3348419 w 3348419"/>
            <a:gd name="connsiteY30" fmla="*/ 11972925 h 47634525"/>
            <a:gd name="connsiteX31" fmla="*/ 3348419 w 3348419"/>
            <a:gd name="connsiteY31" fmla="*/ 12315825 h 47634525"/>
            <a:gd name="connsiteX32" fmla="*/ 3348419 w 3348419"/>
            <a:gd name="connsiteY32" fmla="*/ 12658725 h 47634525"/>
            <a:gd name="connsiteX33" fmla="*/ 3348419 w 3348419"/>
            <a:gd name="connsiteY33" fmla="*/ 13001625 h 47634525"/>
            <a:gd name="connsiteX34" fmla="*/ 3348419 w 3348419"/>
            <a:gd name="connsiteY34" fmla="*/ 13344525 h 47634525"/>
            <a:gd name="connsiteX35" fmla="*/ 3348419 w 3348419"/>
            <a:gd name="connsiteY35" fmla="*/ 13687425 h 47634525"/>
            <a:gd name="connsiteX36" fmla="*/ 3348419 w 3348419"/>
            <a:gd name="connsiteY36" fmla="*/ 14030325 h 47634525"/>
            <a:gd name="connsiteX37" fmla="*/ 3348419 w 3348419"/>
            <a:gd name="connsiteY37" fmla="*/ 14373225 h 47634525"/>
            <a:gd name="connsiteX38" fmla="*/ 2782633 w 3348419"/>
            <a:gd name="connsiteY38" fmla="*/ 14578964 h 47634525"/>
            <a:gd name="connsiteX39" fmla="*/ 3348419 w 3348419"/>
            <a:gd name="connsiteY39" fmla="*/ 14716125 h 47634525"/>
            <a:gd name="connsiteX40" fmla="*/ 3348419 w 3348419"/>
            <a:gd name="connsiteY40" fmla="*/ 15059025 h 47634525"/>
            <a:gd name="connsiteX41" fmla="*/ 3348419 w 3348419"/>
            <a:gd name="connsiteY41" fmla="*/ 15401925 h 47634525"/>
            <a:gd name="connsiteX42" fmla="*/ 3348419 w 3348419"/>
            <a:gd name="connsiteY42" fmla="*/ 15744825 h 47634525"/>
            <a:gd name="connsiteX43" fmla="*/ 3348419 w 3348419"/>
            <a:gd name="connsiteY43" fmla="*/ 16087725 h 47634525"/>
            <a:gd name="connsiteX44" fmla="*/ 3348419 w 3348419"/>
            <a:gd name="connsiteY44" fmla="*/ 16430625 h 47634525"/>
            <a:gd name="connsiteX45" fmla="*/ 3348419 w 3348419"/>
            <a:gd name="connsiteY45" fmla="*/ 16773525 h 47634525"/>
            <a:gd name="connsiteX46" fmla="*/ 3348419 w 3348419"/>
            <a:gd name="connsiteY46" fmla="*/ 17116425 h 47634525"/>
            <a:gd name="connsiteX47" fmla="*/ 3348419 w 3348419"/>
            <a:gd name="connsiteY47" fmla="*/ 17459325 h 47634525"/>
            <a:gd name="connsiteX48" fmla="*/ 3348419 w 3348419"/>
            <a:gd name="connsiteY48" fmla="*/ 17802225 h 47634525"/>
            <a:gd name="connsiteX49" fmla="*/ 3348419 w 3348419"/>
            <a:gd name="connsiteY49" fmla="*/ 18145125 h 47634525"/>
            <a:gd name="connsiteX50" fmla="*/ 3348419 w 3348419"/>
            <a:gd name="connsiteY50" fmla="*/ 18488025 h 47634525"/>
            <a:gd name="connsiteX51" fmla="*/ 3348419 w 3348419"/>
            <a:gd name="connsiteY51" fmla="*/ 18830925 h 47634525"/>
            <a:gd name="connsiteX52" fmla="*/ 0 w 3348419"/>
            <a:gd name="connsiteY52" fmla="*/ 19036664 h 47634525"/>
            <a:gd name="connsiteX53" fmla="*/ 3348419 w 3348419"/>
            <a:gd name="connsiteY5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3348419 w 3348420"/>
            <a:gd name="connsiteY5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3348419 w 3348420"/>
            <a:gd name="connsiteY7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348419 w 3348420"/>
            <a:gd name="connsiteY11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3348419 w 3348420"/>
            <a:gd name="connsiteY12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348419 w 3348420"/>
            <a:gd name="connsiteY12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348419 w 3348420"/>
            <a:gd name="connsiteY12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6605826 h 47634525"/>
            <a:gd name="connsiteX140" fmla="*/ 3348419 w 3348420"/>
            <a:gd name="connsiteY140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6605826 h 47634525"/>
            <a:gd name="connsiteX140" fmla="*/ 3348419 w 3348420"/>
            <a:gd name="connsiteY140" fmla="*/ 46948726 h 47634525"/>
            <a:gd name="connsiteX141" fmla="*/ 3348419 w 3348420"/>
            <a:gd name="connsiteY141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6605826 h 47634525"/>
            <a:gd name="connsiteX140" fmla="*/ 3348419 w 3348420"/>
            <a:gd name="connsiteY140" fmla="*/ 46948726 h 47634525"/>
            <a:gd name="connsiteX141" fmla="*/ 5144 w 3348420"/>
            <a:gd name="connsiteY141" fmla="*/ 47154465 h 47634525"/>
            <a:gd name="connsiteX142" fmla="*/ 3348419 w 3348420"/>
            <a:gd name="connsiteY142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6605826 h 47634525"/>
            <a:gd name="connsiteX140" fmla="*/ 3348419 w 3348420"/>
            <a:gd name="connsiteY140" fmla="*/ 46948726 h 47634525"/>
            <a:gd name="connsiteX141" fmla="*/ 5144 w 3348420"/>
            <a:gd name="connsiteY141" fmla="*/ 47154465 h 47634525"/>
            <a:gd name="connsiteX142" fmla="*/ 3348419 w 3348420"/>
            <a:gd name="connsiteY142" fmla="*/ 47291626 h 47634525"/>
            <a:gd name="connsiteX143" fmla="*/ 3348419 w 3348420"/>
            <a:gd name="connsiteY143" fmla="*/ 47634525 h 47634525"/>
            <a:gd name="connsiteX0" fmla="*/ 3348419 w 3348420"/>
            <a:gd name="connsiteY0" fmla="*/ 0 h 47634525"/>
            <a:gd name="connsiteX1" fmla="*/ 3348419 w 3348420"/>
            <a:gd name="connsiteY1" fmla="*/ 2028825 h 47634525"/>
            <a:gd name="connsiteX2" fmla="*/ 3348419 w 3348420"/>
            <a:gd name="connsiteY2" fmla="*/ 2371725 h 47634525"/>
            <a:gd name="connsiteX3" fmla="*/ 3348419 w 3348420"/>
            <a:gd name="connsiteY3" fmla="*/ 2714625 h 47634525"/>
            <a:gd name="connsiteX4" fmla="*/ 3348419 w 3348420"/>
            <a:gd name="connsiteY4" fmla="*/ 3057525 h 47634525"/>
            <a:gd name="connsiteX5" fmla="*/ 3348419 w 3348420"/>
            <a:gd name="connsiteY5" fmla="*/ 3400425 h 47634525"/>
            <a:gd name="connsiteX6" fmla="*/ 3348419 w 3348420"/>
            <a:gd name="connsiteY6" fmla="*/ 3743325 h 47634525"/>
            <a:gd name="connsiteX7" fmla="*/ 3348419 w 3348420"/>
            <a:gd name="connsiteY7" fmla="*/ 4086225 h 47634525"/>
            <a:gd name="connsiteX8" fmla="*/ 3348419 w 3348420"/>
            <a:gd name="connsiteY8" fmla="*/ 4429125 h 47634525"/>
            <a:gd name="connsiteX9" fmla="*/ 3348419 w 3348420"/>
            <a:gd name="connsiteY9" fmla="*/ 4772025 h 47634525"/>
            <a:gd name="connsiteX10" fmla="*/ 3348419 w 3348420"/>
            <a:gd name="connsiteY10" fmla="*/ 5114925 h 47634525"/>
            <a:gd name="connsiteX11" fmla="*/ 3348419 w 3348420"/>
            <a:gd name="connsiteY11" fmla="*/ 5457825 h 47634525"/>
            <a:gd name="connsiteX12" fmla="*/ 3348419 w 3348420"/>
            <a:gd name="connsiteY12" fmla="*/ 5800725 h 47634525"/>
            <a:gd name="connsiteX13" fmla="*/ 3348419 w 3348420"/>
            <a:gd name="connsiteY13" fmla="*/ 6143625 h 47634525"/>
            <a:gd name="connsiteX14" fmla="*/ 3348419 w 3348420"/>
            <a:gd name="connsiteY14" fmla="*/ 6486525 h 47634525"/>
            <a:gd name="connsiteX15" fmla="*/ 3348419 w 3348420"/>
            <a:gd name="connsiteY15" fmla="*/ 6829425 h 47634525"/>
            <a:gd name="connsiteX16" fmla="*/ 3348419 w 3348420"/>
            <a:gd name="connsiteY16" fmla="*/ 7172325 h 47634525"/>
            <a:gd name="connsiteX17" fmla="*/ 3348419 w 3348420"/>
            <a:gd name="connsiteY17" fmla="*/ 7515225 h 47634525"/>
            <a:gd name="connsiteX18" fmla="*/ 3348419 w 3348420"/>
            <a:gd name="connsiteY18" fmla="*/ 7858125 h 47634525"/>
            <a:gd name="connsiteX19" fmla="*/ 3348419 w 3348420"/>
            <a:gd name="connsiteY19" fmla="*/ 8201025 h 47634525"/>
            <a:gd name="connsiteX20" fmla="*/ 3348419 w 3348420"/>
            <a:gd name="connsiteY20" fmla="*/ 8543925 h 47634525"/>
            <a:gd name="connsiteX21" fmla="*/ 3348419 w 3348420"/>
            <a:gd name="connsiteY21" fmla="*/ 8886825 h 47634525"/>
            <a:gd name="connsiteX22" fmla="*/ 3348419 w 3348420"/>
            <a:gd name="connsiteY22" fmla="*/ 9229725 h 47634525"/>
            <a:gd name="connsiteX23" fmla="*/ 3348419 w 3348420"/>
            <a:gd name="connsiteY23" fmla="*/ 9572625 h 47634525"/>
            <a:gd name="connsiteX24" fmla="*/ 3348419 w 3348420"/>
            <a:gd name="connsiteY24" fmla="*/ 9915525 h 47634525"/>
            <a:gd name="connsiteX25" fmla="*/ 3348419 w 3348420"/>
            <a:gd name="connsiteY25" fmla="*/ 10258425 h 47634525"/>
            <a:gd name="connsiteX26" fmla="*/ 3348419 w 3348420"/>
            <a:gd name="connsiteY26" fmla="*/ 10601325 h 47634525"/>
            <a:gd name="connsiteX27" fmla="*/ 3348419 w 3348420"/>
            <a:gd name="connsiteY27" fmla="*/ 10944225 h 47634525"/>
            <a:gd name="connsiteX28" fmla="*/ 3348419 w 3348420"/>
            <a:gd name="connsiteY28" fmla="*/ 11287125 h 47634525"/>
            <a:gd name="connsiteX29" fmla="*/ 3348419 w 3348420"/>
            <a:gd name="connsiteY29" fmla="*/ 11630025 h 47634525"/>
            <a:gd name="connsiteX30" fmla="*/ 3348419 w 3348420"/>
            <a:gd name="connsiteY30" fmla="*/ 11972925 h 47634525"/>
            <a:gd name="connsiteX31" fmla="*/ 3348419 w 3348420"/>
            <a:gd name="connsiteY31" fmla="*/ 12315825 h 47634525"/>
            <a:gd name="connsiteX32" fmla="*/ 3348419 w 3348420"/>
            <a:gd name="connsiteY32" fmla="*/ 12658725 h 47634525"/>
            <a:gd name="connsiteX33" fmla="*/ 3348419 w 3348420"/>
            <a:gd name="connsiteY33" fmla="*/ 13001625 h 47634525"/>
            <a:gd name="connsiteX34" fmla="*/ 3348419 w 3348420"/>
            <a:gd name="connsiteY34" fmla="*/ 13344525 h 47634525"/>
            <a:gd name="connsiteX35" fmla="*/ 3348419 w 3348420"/>
            <a:gd name="connsiteY35" fmla="*/ 13687425 h 47634525"/>
            <a:gd name="connsiteX36" fmla="*/ 3348419 w 3348420"/>
            <a:gd name="connsiteY36" fmla="*/ 14030325 h 47634525"/>
            <a:gd name="connsiteX37" fmla="*/ 3348419 w 3348420"/>
            <a:gd name="connsiteY37" fmla="*/ 14373225 h 47634525"/>
            <a:gd name="connsiteX38" fmla="*/ 2782633 w 3348420"/>
            <a:gd name="connsiteY38" fmla="*/ 14578964 h 47634525"/>
            <a:gd name="connsiteX39" fmla="*/ 3348419 w 3348420"/>
            <a:gd name="connsiteY39" fmla="*/ 14716125 h 47634525"/>
            <a:gd name="connsiteX40" fmla="*/ 3348419 w 3348420"/>
            <a:gd name="connsiteY40" fmla="*/ 15059025 h 47634525"/>
            <a:gd name="connsiteX41" fmla="*/ 3348419 w 3348420"/>
            <a:gd name="connsiteY41" fmla="*/ 15401925 h 47634525"/>
            <a:gd name="connsiteX42" fmla="*/ 3348419 w 3348420"/>
            <a:gd name="connsiteY42" fmla="*/ 15744825 h 47634525"/>
            <a:gd name="connsiteX43" fmla="*/ 3348419 w 3348420"/>
            <a:gd name="connsiteY43" fmla="*/ 16087725 h 47634525"/>
            <a:gd name="connsiteX44" fmla="*/ 3348419 w 3348420"/>
            <a:gd name="connsiteY44" fmla="*/ 16430625 h 47634525"/>
            <a:gd name="connsiteX45" fmla="*/ 3348419 w 3348420"/>
            <a:gd name="connsiteY45" fmla="*/ 16773525 h 47634525"/>
            <a:gd name="connsiteX46" fmla="*/ 3348419 w 3348420"/>
            <a:gd name="connsiteY46" fmla="*/ 17116425 h 47634525"/>
            <a:gd name="connsiteX47" fmla="*/ 3348419 w 3348420"/>
            <a:gd name="connsiteY47" fmla="*/ 17459325 h 47634525"/>
            <a:gd name="connsiteX48" fmla="*/ 3348419 w 3348420"/>
            <a:gd name="connsiteY48" fmla="*/ 17802225 h 47634525"/>
            <a:gd name="connsiteX49" fmla="*/ 3348419 w 3348420"/>
            <a:gd name="connsiteY49" fmla="*/ 18145125 h 47634525"/>
            <a:gd name="connsiteX50" fmla="*/ 3348419 w 3348420"/>
            <a:gd name="connsiteY50" fmla="*/ 18488025 h 47634525"/>
            <a:gd name="connsiteX51" fmla="*/ 3348419 w 3348420"/>
            <a:gd name="connsiteY51" fmla="*/ 18830925 h 47634525"/>
            <a:gd name="connsiteX52" fmla="*/ 0 w 3348420"/>
            <a:gd name="connsiteY52" fmla="*/ 19036664 h 47634525"/>
            <a:gd name="connsiteX53" fmla="*/ 3348420 w 3348420"/>
            <a:gd name="connsiteY53" fmla="*/ 19173825 h 47634525"/>
            <a:gd name="connsiteX54" fmla="*/ 3348419 w 3348420"/>
            <a:gd name="connsiteY54" fmla="*/ 19516725 h 47634525"/>
            <a:gd name="connsiteX55" fmla="*/ 3348419 w 3348420"/>
            <a:gd name="connsiteY55" fmla="*/ 19859625 h 47634525"/>
            <a:gd name="connsiteX56" fmla="*/ 3348419 w 3348420"/>
            <a:gd name="connsiteY56" fmla="*/ 20202525 h 47634525"/>
            <a:gd name="connsiteX57" fmla="*/ 3348419 w 3348420"/>
            <a:gd name="connsiteY57" fmla="*/ 20545425 h 47634525"/>
            <a:gd name="connsiteX58" fmla="*/ 3348419 w 3348420"/>
            <a:gd name="connsiteY58" fmla="*/ 20888325 h 47634525"/>
            <a:gd name="connsiteX59" fmla="*/ 2576894 w 3348420"/>
            <a:gd name="connsiteY59" fmla="*/ 21094064 h 47634525"/>
            <a:gd name="connsiteX60" fmla="*/ 3348419 w 3348420"/>
            <a:gd name="connsiteY60" fmla="*/ 21231225 h 47634525"/>
            <a:gd name="connsiteX61" fmla="*/ 3348419 w 3348420"/>
            <a:gd name="connsiteY61" fmla="*/ 21574125 h 47634525"/>
            <a:gd name="connsiteX62" fmla="*/ 3348419 w 3348420"/>
            <a:gd name="connsiteY62" fmla="*/ 21917025 h 47634525"/>
            <a:gd name="connsiteX63" fmla="*/ 3348419 w 3348420"/>
            <a:gd name="connsiteY63" fmla="*/ 22259925 h 47634525"/>
            <a:gd name="connsiteX64" fmla="*/ 3348419 w 3348420"/>
            <a:gd name="connsiteY64" fmla="*/ 22602825 h 47634525"/>
            <a:gd name="connsiteX65" fmla="*/ 3348419 w 3348420"/>
            <a:gd name="connsiteY65" fmla="*/ 22945725 h 47634525"/>
            <a:gd name="connsiteX66" fmla="*/ 3348419 w 3348420"/>
            <a:gd name="connsiteY66" fmla="*/ 23288625 h 47634525"/>
            <a:gd name="connsiteX67" fmla="*/ 3348419 w 3348420"/>
            <a:gd name="connsiteY67" fmla="*/ 23631525 h 47634525"/>
            <a:gd name="connsiteX68" fmla="*/ 3348419 w 3348420"/>
            <a:gd name="connsiteY68" fmla="*/ 23974426 h 47634525"/>
            <a:gd name="connsiteX69" fmla="*/ 3348419 w 3348420"/>
            <a:gd name="connsiteY69" fmla="*/ 24317326 h 47634525"/>
            <a:gd name="connsiteX70" fmla="*/ 3348419 w 3348420"/>
            <a:gd name="connsiteY70" fmla="*/ 24660226 h 47634525"/>
            <a:gd name="connsiteX71" fmla="*/ 3348419 w 3348420"/>
            <a:gd name="connsiteY71" fmla="*/ 25003126 h 47634525"/>
            <a:gd name="connsiteX72" fmla="*/ 3348419 w 3348420"/>
            <a:gd name="connsiteY72" fmla="*/ 25346026 h 47634525"/>
            <a:gd name="connsiteX73" fmla="*/ 3348419 w 3348420"/>
            <a:gd name="connsiteY73" fmla="*/ 25688926 h 47634525"/>
            <a:gd name="connsiteX74" fmla="*/ 3348419 w 3348420"/>
            <a:gd name="connsiteY74" fmla="*/ 26031826 h 47634525"/>
            <a:gd name="connsiteX75" fmla="*/ 3348419 w 3348420"/>
            <a:gd name="connsiteY75" fmla="*/ 26374726 h 47634525"/>
            <a:gd name="connsiteX76" fmla="*/ 3348419 w 3348420"/>
            <a:gd name="connsiteY76" fmla="*/ 26717626 h 47634525"/>
            <a:gd name="connsiteX77" fmla="*/ 3348419 w 3348420"/>
            <a:gd name="connsiteY77" fmla="*/ 27060526 h 47634525"/>
            <a:gd name="connsiteX78" fmla="*/ 1445324 w 3348420"/>
            <a:gd name="connsiteY78" fmla="*/ 27266265 h 47634525"/>
            <a:gd name="connsiteX79" fmla="*/ 3348419 w 3348420"/>
            <a:gd name="connsiteY79" fmla="*/ 27403426 h 47634525"/>
            <a:gd name="connsiteX80" fmla="*/ 3348419 w 3348420"/>
            <a:gd name="connsiteY80" fmla="*/ 27746326 h 47634525"/>
            <a:gd name="connsiteX81" fmla="*/ 3348419 w 3348420"/>
            <a:gd name="connsiteY81" fmla="*/ 28089226 h 47634525"/>
            <a:gd name="connsiteX82" fmla="*/ 3348419 w 3348420"/>
            <a:gd name="connsiteY82" fmla="*/ 28432126 h 47634525"/>
            <a:gd name="connsiteX83" fmla="*/ 3348419 w 3348420"/>
            <a:gd name="connsiteY83" fmla="*/ 28775026 h 47634525"/>
            <a:gd name="connsiteX84" fmla="*/ 3348419 w 3348420"/>
            <a:gd name="connsiteY84" fmla="*/ 29117926 h 47634525"/>
            <a:gd name="connsiteX85" fmla="*/ 3348419 w 3348420"/>
            <a:gd name="connsiteY85" fmla="*/ 29460826 h 47634525"/>
            <a:gd name="connsiteX86" fmla="*/ 3348419 w 3348420"/>
            <a:gd name="connsiteY86" fmla="*/ 29803726 h 47634525"/>
            <a:gd name="connsiteX87" fmla="*/ 3348419 w 3348420"/>
            <a:gd name="connsiteY87" fmla="*/ 30146626 h 47634525"/>
            <a:gd name="connsiteX88" fmla="*/ 3348419 w 3348420"/>
            <a:gd name="connsiteY88" fmla="*/ 30489526 h 47634525"/>
            <a:gd name="connsiteX89" fmla="*/ 3348419 w 3348420"/>
            <a:gd name="connsiteY89" fmla="*/ 30832426 h 47634525"/>
            <a:gd name="connsiteX90" fmla="*/ 3348419 w 3348420"/>
            <a:gd name="connsiteY90" fmla="*/ 31175326 h 47634525"/>
            <a:gd name="connsiteX91" fmla="*/ 3348419 w 3348420"/>
            <a:gd name="connsiteY91" fmla="*/ 31518226 h 47634525"/>
            <a:gd name="connsiteX92" fmla="*/ 3348419 w 3348420"/>
            <a:gd name="connsiteY92" fmla="*/ 31861126 h 47634525"/>
            <a:gd name="connsiteX93" fmla="*/ 3348419 w 3348420"/>
            <a:gd name="connsiteY93" fmla="*/ 32204026 h 47634525"/>
            <a:gd name="connsiteX94" fmla="*/ 3348419 w 3348420"/>
            <a:gd name="connsiteY94" fmla="*/ 32546926 h 47634525"/>
            <a:gd name="connsiteX95" fmla="*/ 3348419 w 3348420"/>
            <a:gd name="connsiteY95" fmla="*/ 32889826 h 47634525"/>
            <a:gd name="connsiteX96" fmla="*/ 3348419 w 3348420"/>
            <a:gd name="connsiteY96" fmla="*/ 33232726 h 47634525"/>
            <a:gd name="connsiteX97" fmla="*/ 3348419 w 3348420"/>
            <a:gd name="connsiteY97" fmla="*/ 33575626 h 47634525"/>
            <a:gd name="connsiteX98" fmla="*/ 3348419 w 3348420"/>
            <a:gd name="connsiteY98" fmla="*/ 33918526 h 47634525"/>
            <a:gd name="connsiteX99" fmla="*/ 3348419 w 3348420"/>
            <a:gd name="connsiteY99" fmla="*/ 34261426 h 47634525"/>
            <a:gd name="connsiteX100" fmla="*/ 3348419 w 3348420"/>
            <a:gd name="connsiteY100" fmla="*/ 34604326 h 47634525"/>
            <a:gd name="connsiteX101" fmla="*/ 3348419 w 3348420"/>
            <a:gd name="connsiteY101" fmla="*/ 34947226 h 47634525"/>
            <a:gd name="connsiteX102" fmla="*/ 3348419 w 3348420"/>
            <a:gd name="connsiteY102" fmla="*/ 35290126 h 47634525"/>
            <a:gd name="connsiteX103" fmla="*/ 3348419 w 3348420"/>
            <a:gd name="connsiteY103" fmla="*/ 35633026 h 47634525"/>
            <a:gd name="connsiteX104" fmla="*/ 3348419 w 3348420"/>
            <a:gd name="connsiteY104" fmla="*/ 35975926 h 47634525"/>
            <a:gd name="connsiteX105" fmla="*/ 3348419 w 3348420"/>
            <a:gd name="connsiteY105" fmla="*/ 36318826 h 47634525"/>
            <a:gd name="connsiteX106" fmla="*/ 3348419 w 3348420"/>
            <a:gd name="connsiteY106" fmla="*/ 36661726 h 47634525"/>
            <a:gd name="connsiteX107" fmla="*/ 3348419 w 3348420"/>
            <a:gd name="connsiteY107" fmla="*/ 37004626 h 47634525"/>
            <a:gd name="connsiteX108" fmla="*/ 3348419 w 3348420"/>
            <a:gd name="connsiteY108" fmla="*/ 37347526 h 47634525"/>
            <a:gd name="connsiteX109" fmla="*/ 3348419 w 3348420"/>
            <a:gd name="connsiteY109" fmla="*/ 37690426 h 47634525"/>
            <a:gd name="connsiteX110" fmla="*/ 3348419 w 3348420"/>
            <a:gd name="connsiteY110" fmla="*/ 38033326 h 47634525"/>
            <a:gd name="connsiteX111" fmla="*/ 3348419 w 3348420"/>
            <a:gd name="connsiteY111" fmla="*/ 38376226 h 47634525"/>
            <a:gd name="connsiteX112" fmla="*/ 3348419 w 3348420"/>
            <a:gd name="connsiteY112" fmla="*/ 38719126 h 47634525"/>
            <a:gd name="connsiteX113" fmla="*/ 3348419 w 3348420"/>
            <a:gd name="connsiteY113" fmla="*/ 39062026 h 47634525"/>
            <a:gd name="connsiteX114" fmla="*/ 3348419 w 3348420"/>
            <a:gd name="connsiteY114" fmla="*/ 39404926 h 47634525"/>
            <a:gd name="connsiteX115" fmla="*/ 3348419 w 3348420"/>
            <a:gd name="connsiteY115" fmla="*/ 39747826 h 47634525"/>
            <a:gd name="connsiteX116" fmla="*/ 3348419 w 3348420"/>
            <a:gd name="connsiteY116" fmla="*/ 40090726 h 47634525"/>
            <a:gd name="connsiteX117" fmla="*/ 3001232 w 3348420"/>
            <a:gd name="connsiteY117" fmla="*/ 40296465 h 47634525"/>
            <a:gd name="connsiteX118" fmla="*/ 3348419 w 3348420"/>
            <a:gd name="connsiteY118" fmla="*/ 40433626 h 47634525"/>
            <a:gd name="connsiteX119" fmla="*/ 3348419 w 3348420"/>
            <a:gd name="connsiteY119" fmla="*/ 40776526 h 47634525"/>
            <a:gd name="connsiteX120" fmla="*/ 1548194 w 3348420"/>
            <a:gd name="connsiteY120" fmla="*/ 40982265 h 47634525"/>
            <a:gd name="connsiteX121" fmla="*/ 3348419 w 3348420"/>
            <a:gd name="connsiteY121" fmla="*/ 41119426 h 47634525"/>
            <a:gd name="connsiteX122" fmla="*/ 3219832 w 3348420"/>
            <a:gd name="connsiteY122" fmla="*/ 41325165 h 47634525"/>
            <a:gd name="connsiteX123" fmla="*/ 3348419 w 3348420"/>
            <a:gd name="connsiteY123" fmla="*/ 41462326 h 47634525"/>
            <a:gd name="connsiteX124" fmla="*/ 3348419 w 3348420"/>
            <a:gd name="connsiteY124" fmla="*/ 41805226 h 47634525"/>
            <a:gd name="connsiteX125" fmla="*/ 3091244 w 3348420"/>
            <a:gd name="connsiteY125" fmla="*/ 42010965 h 47634525"/>
            <a:gd name="connsiteX126" fmla="*/ 3348419 w 3348420"/>
            <a:gd name="connsiteY126" fmla="*/ 42148126 h 47634525"/>
            <a:gd name="connsiteX127" fmla="*/ 3348419 w 3348420"/>
            <a:gd name="connsiteY127" fmla="*/ 42491026 h 47634525"/>
            <a:gd name="connsiteX128" fmla="*/ 3348419 w 3348420"/>
            <a:gd name="connsiteY128" fmla="*/ 42833926 h 47634525"/>
            <a:gd name="connsiteX129" fmla="*/ 3348419 w 3348420"/>
            <a:gd name="connsiteY129" fmla="*/ 43176826 h 47634525"/>
            <a:gd name="connsiteX130" fmla="*/ 3348419 w 3348420"/>
            <a:gd name="connsiteY130" fmla="*/ 43519726 h 47634525"/>
            <a:gd name="connsiteX131" fmla="*/ 3348419 w 3348420"/>
            <a:gd name="connsiteY131" fmla="*/ 43862626 h 47634525"/>
            <a:gd name="connsiteX132" fmla="*/ 3348419 w 3348420"/>
            <a:gd name="connsiteY132" fmla="*/ 44205526 h 47634525"/>
            <a:gd name="connsiteX133" fmla="*/ 3348419 w 3348420"/>
            <a:gd name="connsiteY133" fmla="*/ 44548426 h 47634525"/>
            <a:gd name="connsiteX134" fmla="*/ 3348419 w 3348420"/>
            <a:gd name="connsiteY134" fmla="*/ 44891326 h 47634525"/>
            <a:gd name="connsiteX135" fmla="*/ 3348419 w 3348420"/>
            <a:gd name="connsiteY135" fmla="*/ 45234226 h 47634525"/>
            <a:gd name="connsiteX136" fmla="*/ 3348419 w 3348420"/>
            <a:gd name="connsiteY136" fmla="*/ 45577126 h 47634525"/>
            <a:gd name="connsiteX137" fmla="*/ 3348419 w 3348420"/>
            <a:gd name="connsiteY137" fmla="*/ 45920026 h 47634525"/>
            <a:gd name="connsiteX138" fmla="*/ 3348419 w 3348420"/>
            <a:gd name="connsiteY138" fmla="*/ 46262926 h 47634525"/>
            <a:gd name="connsiteX139" fmla="*/ 3348419 w 3348420"/>
            <a:gd name="connsiteY139" fmla="*/ 46605826 h 47634525"/>
            <a:gd name="connsiteX140" fmla="*/ 3348419 w 3348420"/>
            <a:gd name="connsiteY140" fmla="*/ 46948726 h 47634525"/>
            <a:gd name="connsiteX141" fmla="*/ 5144 w 3348420"/>
            <a:gd name="connsiteY141" fmla="*/ 47154465 h 47634525"/>
            <a:gd name="connsiteX142" fmla="*/ 3348419 w 3348420"/>
            <a:gd name="connsiteY142" fmla="*/ 47291626 h 47634525"/>
            <a:gd name="connsiteX143" fmla="*/ 2576894 w 3348420"/>
            <a:gd name="connsiteY143" fmla="*/ 47497365 h 47634525"/>
            <a:gd name="connsiteX144" fmla="*/ 3348419 w 3348420"/>
            <a:gd name="connsiteY144" fmla="*/ 47634525 h 476345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</a:cxnLst>
          <a:rect l="l" t="t" r="r" b="b"/>
          <a:pathLst>
            <a:path w="3348420" h="47634525">
              <a:moveTo>
                <a:pt x="3348419" y="0"/>
              </a:moveTo>
              <a:lnTo>
                <a:pt x="3348419" y="2028825"/>
              </a:lnTo>
              <a:lnTo>
                <a:pt x="3348419" y="2371725"/>
              </a:lnTo>
              <a:lnTo>
                <a:pt x="3348419" y="2714625"/>
              </a:lnTo>
              <a:lnTo>
                <a:pt x="3348419" y="3057525"/>
              </a:lnTo>
              <a:lnTo>
                <a:pt x="3348419" y="3400425"/>
              </a:lnTo>
              <a:lnTo>
                <a:pt x="3348419" y="3743325"/>
              </a:lnTo>
              <a:lnTo>
                <a:pt x="3348419" y="4086225"/>
              </a:lnTo>
              <a:lnTo>
                <a:pt x="3348419" y="4429125"/>
              </a:lnTo>
              <a:lnTo>
                <a:pt x="3348419" y="4772025"/>
              </a:lnTo>
              <a:lnTo>
                <a:pt x="3348419" y="5114925"/>
              </a:lnTo>
              <a:lnTo>
                <a:pt x="3348419" y="5457825"/>
              </a:lnTo>
              <a:lnTo>
                <a:pt x="3348419" y="5800725"/>
              </a:lnTo>
              <a:lnTo>
                <a:pt x="3348419" y="6143625"/>
              </a:lnTo>
              <a:lnTo>
                <a:pt x="3348419" y="6486525"/>
              </a:lnTo>
              <a:lnTo>
                <a:pt x="3348419" y="6829425"/>
              </a:lnTo>
              <a:lnTo>
                <a:pt x="3348419" y="7172325"/>
              </a:lnTo>
              <a:lnTo>
                <a:pt x="3348419" y="7515225"/>
              </a:lnTo>
              <a:lnTo>
                <a:pt x="3348419" y="7858125"/>
              </a:lnTo>
              <a:lnTo>
                <a:pt x="3348419" y="8201025"/>
              </a:lnTo>
              <a:lnTo>
                <a:pt x="3348419" y="8543925"/>
              </a:lnTo>
              <a:lnTo>
                <a:pt x="3348419" y="8886825"/>
              </a:lnTo>
              <a:lnTo>
                <a:pt x="3348419" y="9229725"/>
              </a:lnTo>
              <a:lnTo>
                <a:pt x="3348419" y="9572625"/>
              </a:lnTo>
              <a:lnTo>
                <a:pt x="3348419" y="9915525"/>
              </a:lnTo>
              <a:lnTo>
                <a:pt x="3348419" y="10258425"/>
              </a:lnTo>
              <a:lnTo>
                <a:pt x="3348419" y="10601325"/>
              </a:lnTo>
              <a:lnTo>
                <a:pt x="3348419" y="10944225"/>
              </a:lnTo>
              <a:lnTo>
                <a:pt x="3348419" y="11287125"/>
              </a:lnTo>
              <a:lnTo>
                <a:pt x="3348419" y="11630025"/>
              </a:lnTo>
              <a:lnTo>
                <a:pt x="3348419" y="11972925"/>
              </a:lnTo>
              <a:lnTo>
                <a:pt x="3348419" y="12315825"/>
              </a:lnTo>
              <a:lnTo>
                <a:pt x="3348419" y="12658725"/>
              </a:lnTo>
              <a:lnTo>
                <a:pt x="3348419" y="13001625"/>
              </a:lnTo>
              <a:lnTo>
                <a:pt x="3348419" y="13344525"/>
              </a:lnTo>
              <a:lnTo>
                <a:pt x="3348419" y="13687425"/>
              </a:lnTo>
              <a:lnTo>
                <a:pt x="3348419" y="14030325"/>
              </a:lnTo>
              <a:lnTo>
                <a:pt x="3348419" y="14373225"/>
              </a:lnTo>
              <a:lnTo>
                <a:pt x="2782633" y="14578964"/>
              </a:lnTo>
              <a:lnTo>
                <a:pt x="3348419" y="14716125"/>
              </a:lnTo>
              <a:lnTo>
                <a:pt x="3348419" y="15059025"/>
              </a:lnTo>
              <a:lnTo>
                <a:pt x="3348419" y="15401925"/>
              </a:lnTo>
              <a:lnTo>
                <a:pt x="3348419" y="15744825"/>
              </a:lnTo>
              <a:lnTo>
                <a:pt x="3348419" y="16087725"/>
              </a:lnTo>
              <a:lnTo>
                <a:pt x="3348419" y="16430625"/>
              </a:lnTo>
              <a:lnTo>
                <a:pt x="3348419" y="16773525"/>
              </a:lnTo>
              <a:lnTo>
                <a:pt x="3348419" y="17116425"/>
              </a:lnTo>
              <a:lnTo>
                <a:pt x="3348419" y="17459325"/>
              </a:lnTo>
              <a:lnTo>
                <a:pt x="3348419" y="17802225"/>
              </a:lnTo>
              <a:lnTo>
                <a:pt x="3348419" y="18145125"/>
              </a:lnTo>
              <a:lnTo>
                <a:pt x="3348419" y="18488025"/>
              </a:lnTo>
              <a:lnTo>
                <a:pt x="3348419" y="18830925"/>
              </a:lnTo>
              <a:lnTo>
                <a:pt x="0" y="19036664"/>
              </a:lnTo>
              <a:lnTo>
                <a:pt x="3348420" y="19173825"/>
              </a:lnTo>
              <a:lnTo>
                <a:pt x="3348419" y="19516725"/>
              </a:lnTo>
              <a:lnTo>
                <a:pt x="3348419" y="19859625"/>
              </a:lnTo>
              <a:lnTo>
                <a:pt x="3348419" y="20202525"/>
              </a:lnTo>
              <a:lnTo>
                <a:pt x="3348419" y="20545425"/>
              </a:lnTo>
              <a:lnTo>
                <a:pt x="3348419" y="20888325"/>
              </a:lnTo>
              <a:lnTo>
                <a:pt x="2576894" y="21094064"/>
              </a:lnTo>
              <a:lnTo>
                <a:pt x="3348419" y="21231225"/>
              </a:lnTo>
              <a:lnTo>
                <a:pt x="3348419" y="21574125"/>
              </a:lnTo>
              <a:lnTo>
                <a:pt x="3348419" y="21917025"/>
              </a:lnTo>
              <a:lnTo>
                <a:pt x="3348419" y="22259925"/>
              </a:lnTo>
              <a:lnTo>
                <a:pt x="3348419" y="22602825"/>
              </a:lnTo>
              <a:lnTo>
                <a:pt x="3348419" y="22945725"/>
              </a:lnTo>
              <a:lnTo>
                <a:pt x="3348419" y="23288625"/>
              </a:lnTo>
              <a:lnTo>
                <a:pt x="3348419" y="23631525"/>
              </a:lnTo>
              <a:lnTo>
                <a:pt x="3348419" y="23974426"/>
              </a:lnTo>
              <a:lnTo>
                <a:pt x="3348419" y="24317326"/>
              </a:lnTo>
              <a:lnTo>
                <a:pt x="3348419" y="24660226"/>
              </a:lnTo>
              <a:lnTo>
                <a:pt x="3348419" y="25003126"/>
              </a:lnTo>
              <a:lnTo>
                <a:pt x="3348419" y="25346026"/>
              </a:lnTo>
              <a:lnTo>
                <a:pt x="3348419" y="25688926"/>
              </a:lnTo>
              <a:lnTo>
                <a:pt x="3348419" y="26031826"/>
              </a:lnTo>
              <a:lnTo>
                <a:pt x="3348419" y="26374726"/>
              </a:lnTo>
              <a:lnTo>
                <a:pt x="3348419" y="26717626"/>
              </a:lnTo>
              <a:lnTo>
                <a:pt x="3348419" y="27060526"/>
              </a:lnTo>
              <a:lnTo>
                <a:pt x="1445324" y="27266265"/>
              </a:lnTo>
              <a:lnTo>
                <a:pt x="3348419" y="27403426"/>
              </a:lnTo>
              <a:lnTo>
                <a:pt x="3348419" y="27746326"/>
              </a:lnTo>
              <a:lnTo>
                <a:pt x="3348419" y="28089226"/>
              </a:lnTo>
              <a:lnTo>
                <a:pt x="3348419" y="28432126"/>
              </a:lnTo>
              <a:lnTo>
                <a:pt x="3348419" y="28775026"/>
              </a:lnTo>
              <a:lnTo>
                <a:pt x="3348419" y="29117926"/>
              </a:lnTo>
              <a:lnTo>
                <a:pt x="3348419" y="29460826"/>
              </a:lnTo>
              <a:lnTo>
                <a:pt x="3348419" y="29803726"/>
              </a:lnTo>
              <a:lnTo>
                <a:pt x="3348419" y="30146626"/>
              </a:lnTo>
              <a:lnTo>
                <a:pt x="3348419" y="30489526"/>
              </a:lnTo>
              <a:lnTo>
                <a:pt x="3348419" y="30832426"/>
              </a:lnTo>
              <a:lnTo>
                <a:pt x="3348419" y="31175326"/>
              </a:lnTo>
              <a:lnTo>
                <a:pt x="3348419" y="31518226"/>
              </a:lnTo>
              <a:lnTo>
                <a:pt x="3348419" y="31861126"/>
              </a:lnTo>
              <a:lnTo>
                <a:pt x="3348419" y="32204026"/>
              </a:lnTo>
              <a:lnTo>
                <a:pt x="3348419" y="32546926"/>
              </a:lnTo>
              <a:lnTo>
                <a:pt x="3348419" y="32889826"/>
              </a:lnTo>
              <a:lnTo>
                <a:pt x="3348419" y="33232726"/>
              </a:lnTo>
              <a:lnTo>
                <a:pt x="3348419" y="33575626"/>
              </a:lnTo>
              <a:lnTo>
                <a:pt x="3348419" y="33918526"/>
              </a:lnTo>
              <a:lnTo>
                <a:pt x="3348419" y="34261426"/>
              </a:lnTo>
              <a:lnTo>
                <a:pt x="3348419" y="34604326"/>
              </a:lnTo>
              <a:lnTo>
                <a:pt x="3348419" y="34947226"/>
              </a:lnTo>
              <a:lnTo>
                <a:pt x="3348419" y="35290126"/>
              </a:lnTo>
              <a:lnTo>
                <a:pt x="3348419" y="35633026"/>
              </a:lnTo>
              <a:lnTo>
                <a:pt x="3348419" y="35975926"/>
              </a:lnTo>
              <a:lnTo>
                <a:pt x="3348419" y="36318826"/>
              </a:lnTo>
              <a:lnTo>
                <a:pt x="3348419" y="36661726"/>
              </a:lnTo>
              <a:lnTo>
                <a:pt x="3348419" y="37004626"/>
              </a:lnTo>
              <a:lnTo>
                <a:pt x="3348419" y="37347526"/>
              </a:lnTo>
              <a:lnTo>
                <a:pt x="3348419" y="37690426"/>
              </a:lnTo>
              <a:lnTo>
                <a:pt x="3348419" y="38033326"/>
              </a:lnTo>
              <a:lnTo>
                <a:pt x="3348419" y="38376226"/>
              </a:lnTo>
              <a:lnTo>
                <a:pt x="3348419" y="38719126"/>
              </a:lnTo>
              <a:lnTo>
                <a:pt x="3348419" y="39062026"/>
              </a:lnTo>
              <a:lnTo>
                <a:pt x="3348419" y="39404926"/>
              </a:lnTo>
              <a:lnTo>
                <a:pt x="3348419" y="39747826"/>
              </a:lnTo>
              <a:lnTo>
                <a:pt x="3348419" y="40090726"/>
              </a:lnTo>
              <a:lnTo>
                <a:pt x="3001232" y="40296465"/>
              </a:lnTo>
              <a:lnTo>
                <a:pt x="3348419" y="40433626"/>
              </a:lnTo>
              <a:lnTo>
                <a:pt x="3348419" y="40776526"/>
              </a:lnTo>
              <a:lnTo>
                <a:pt x="1548194" y="40982265"/>
              </a:lnTo>
              <a:lnTo>
                <a:pt x="3348419" y="41119426"/>
              </a:lnTo>
              <a:lnTo>
                <a:pt x="3219832" y="41325165"/>
              </a:lnTo>
              <a:lnTo>
                <a:pt x="3348419" y="41462326"/>
              </a:lnTo>
              <a:lnTo>
                <a:pt x="3348419" y="41805226"/>
              </a:lnTo>
              <a:lnTo>
                <a:pt x="3091244" y="42010965"/>
              </a:lnTo>
              <a:lnTo>
                <a:pt x="3348419" y="42148126"/>
              </a:lnTo>
              <a:lnTo>
                <a:pt x="3348419" y="42491026"/>
              </a:lnTo>
              <a:lnTo>
                <a:pt x="3348419" y="42833926"/>
              </a:lnTo>
              <a:lnTo>
                <a:pt x="3348419" y="43176826"/>
              </a:lnTo>
              <a:lnTo>
                <a:pt x="3348419" y="43519726"/>
              </a:lnTo>
              <a:lnTo>
                <a:pt x="3348419" y="43862626"/>
              </a:lnTo>
              <a:lnTo>
                <a:pt x="3348419" y="44205526"/>
              </a:lnTo>
              <a:lnTo>
                <a:pt x="3348419" y="44548426"/>
              </a:lnTo>
              <a:lnTo>
                <a:pt x="3348419" y="44891326"/>
              </a:lnTo>
              <a:lnTo>
                <a:pt x="3348419" y="45234226"/>
              </a:lnTo>
              <a:lnTo>
                <a:pt x="3348419" y="45577126"/>
              </a:lnTo>
              <a:lnTo>
                <a:pt x="3348419" y="45920026"/>
              </a:lnTo>
              <a:lnTo>
                <a:pt x="3348419" y="46262926"/>
              </a:lnTo>
              <a:lnTo>
                <a:pt x="3348419" y="46605826"/>
              </a:lnTo>
              <a:lnTo>
                <a:pt x="3348419" y="46948726"/>
              </a:lnTo>
              <a:lnTo>
                <a:pt x="5144" y="47154465"/>
              </a:lnTo>
              <a:lnTo>
                <a:pt x="3348419" y="47291626"/>
              </a:lnTo>
              <a:lnTo>
                <a:pt x="2576894" y="47497365"/>
              </a:lnTo>
              <a:lnTo>
                <a:pt x="3348419" y="47634525"/>
              </a:lnTo>
            </a:path>
          </a:pathLst>
        </a:custGeom>
        <a:noFill/>
        <a:ln w="22225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  <a:miter lim="800000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263</xdr:col>
      <xdr:colOff>0</xdr:colOff>
      <xdr:row>4</xdr:row>
      <xdr:rowOff>0</xdr:rowOff>
    </xdr:from>
    <xdr:to>
      <xdr:col>284</xdr:col>
      <xdr:colOff>1</xdr:colOff>
      <xdr:row>103</xdr:row>
      <xdr:rowOff>0</xdr:rowOff>
    </xdr:to>
    <xdr:sp macro="" textlink="">
      <xdr:nvSpPr>
        <xdr:cNvPr id="19756" name="イナズマ線0105"/>
        <xdr:cNvSpPr/>
      </xdr:nvSpPr>
      <xdr:spPr>
        <a:xfrm>
          <a:off x="22898100" y="714375"/>
          <a:ext cx="5400676" cy="67522724"/>
        </a:xfrm>
        <a:custGeom>
          <a:avLst/>
          <a:gdLst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58607326 h 67522725"/>
            <a:gd name="connsiteX167" fmla="*/ 0 w 0"/>
            <a:gd name="connsiteY167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58607326 h 67522725"/>
            <a:gd name="connsiteX167" fmla="*/ 0 w 0"/>
            <a:gd name="connsiteY167" fmla="*/ 58950226 h 67522725"/>
            <a:gd name="connsiteX168" fmla="*/ 0 w 0"/>
            <a:gd name="connsiteY168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58607326 h 67522725"/>
            <a:gd name="connsiteX167" fmla="*/ 0 w 0"/>
            <a:gd name="connsiteY167" fmla="*/ 58950226 h 67522725"/>
            <a:gd name="connsiteX168" fmla="*/ 0 w 0"/>
            <a:gd name="connsiteY168" fmla="*/ 59293126 h 67522725"/>
            <a:gd name="connsiteX169" fmla="*/ 0 w 0"/>
            <a:gd name="connsiteY169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58607326 h 67522725"/>
            <a:gd name="connsiteX167" fmla="*/ 0 w 0"/>
            <a:gd name="connsiteY167" fmla="*/ 58950226 h 67522725"/>
            <a:gd name="connsiteX168" fmla="*/ 0 w 0"/>
            <a:gd name="connsiteY168" fmla="*/ 59293126 h 67522725"/>
            <a:gd name="connsiteX169" fmla="*/ 0 w 0"/>
            <a:gd name="connsiteY169" fmla="*/ 59636026 h 67522725"/>
            <a:gd name="connsiteX170" fmla="*/ 0 w 0"/>
            <a:gd name="connsiteY170" fmla="*/ 67522725 h 67522725"/>
            <a:gd name="connsiteX0" fmla="*/ 0 w 0"/>
            <a:gd name="connsiteY0" fmla="*/ 0 h 67522725"/>
            <a:gd name="connsiteX1" fmla="*/ 0 w 0"/>
            <a:gd name="connsiteY1" fmla="*/ 2028825 h 67522725"/>
            <a:gd name="connsiteX2" fmla="*/ 0 w 0"/>
            <a:gd name="connsiteY2" fmla="*/ 2371725 h 67522725"/>
            <a:gd name="connsiteX3" fmla="*/ 0 w 0"/>
            <a:gd name="connsiteY3" fmla="*/ 2714625 h 67522725"/>
            <a:gd name="connsiteX4" fmla="*/ 0 w 0"/>
            <a:gd name="connsiteY4" fmla="*/ 3057525 h 67522725"/>
            <a:gd name="connsiteX5" fmla="*/ 0 w 0"/>
            <a:gd name="connsiteY5" fmla="*/ 3400425 h 67522725"/>
            <a:gd name="connsiteX6" fmla="*/ 0 w 0"/>
            <a:gd name="connsiteY6" fmla="*/ 3743325 h 67522725"/>
            <a:gd name="connsiteX7" fmla="*/ 0 w 0"/>
            <a:gd name="connsiteY7" fmla="*/ 4086225 h 67522725"/>
            <a:gd name="connsiteX8" fmla="*/ 0 w 0"/>
            <a:gd name="connsiteY8" fmla="*/ 4429125 h 67522725"/>
            <a:gd name="connsiteX9" fmla="*/ 0 w 0"/>
            <a:gd name="connsiteY9" fmla="*/ 4772025 h 67522725"/>
            <a:gd name="connsiteX10" fmla="*/ 0 w 0"/>
            <a:gd name="connsiteY10" fmla="*/ 5114925 h 67522725"/>
            <a:gd name="connsiteX11" fmla="*/ 0 w 0"/>
            <a:gd name="connsiteY11" fmla="*/ 5457825 h 67522725"/>
            <a:gd name="connsiteX12" fmla="*/ 0 w 0"/>
            <a:gd name="connsiteY12" fmla="*/ 5800725 h 67522725"/>
            <a:gd name="connsiteX13" fmla="*/ 0 w 0"/>
            <a:gd name="connsiteY13" fmla="*/ 6143625 h 67522725"/>
            <a:gd name="connsiteX14" fmla="*/ 0 w 0"/>
            <a:gd name="connsiteY14" fmla="*/ 6486525 h 67522725"/>
            <a:gd name="connsiteX15" fmla="*/ 0 w 0"/>
            <a:gd name="connsiteY15" fmla="*/ 6829425 h 67522725"/>
            <a:gd name="connsiteX16" fmla="*/ 0 w 0"/>
            <a:gd name="connsiteY16" fmla="*/ 7172325 h 67522725"/>
            <a:gd name="connsiteX17" fmla="*/ 0 w 0"/>
            <a:gd name="connsiteY17" fmla="*/ 7515225 h 67522725"/>
            <a:gd name="connsiteX18" fmla="*/ 0 w 0"/>
            <a:gd name="connsiteY18" fmla="*/ 7858125 h 67522725"/>
            <a:gd name="connsiteX19" fmla="*/ 0 w 0"/>
            <a:gd name="connsiteY19" fmla="*/ 8201025 h 67522725"/>
            <a:gd name="connsiteX20" fmla="*/ 0 w 0"/>
            <a:gd name="connsiteY20" fmla="*/ 8543925 h 67522725"/>
            <a:gd name="connsiteX21" fmla="*/ 0 w 0"/>
            <a:gd name="connsiteY21" fmla="*/ 8886825 h 67522725"/>
            <a:gd name="connsiteX22" fmla="*/ 0 w 0"/>
            <a:gd name="connsiteY22" fmla="*/ 9229725 h 67522725"/>
            <a:gd name="connsiteX23" fmla="*/ 0 w 0"/>
            <a:gd name="connsiteY23" fmla="*/ 9572625 h 67522725"/>
            <a:gd name="connsiteX24" fmla="*/ 0 w 0"/>
            <a:gd name="connsiteY24" fmla="*/ 9915525 h 67522725"/>
            <a:gd name="connsiteX25" fmla="*/ 0 w 0"/>
            <a:gd name="connsiteY25" fmla="*/ 10258425 h 67522725"/>
            <a:gd name="connsiteX26" fmla="*/ 0 w 0"/>
            <a:gd name="connsiteY26" fmla="*/ 10601325 h 67522725"/>
            <a:gd name="connsiteX27" fmla="*/ 0 w 0"/>
            <a:gd name="connsiteY27" fmla="*/ 10944225 h 67522725"/>
            <a:gd name="connsiteX28" fmla="*/ 0 w 0"/>
            <a:gd name="connsiteY28" fmla="*/ 11287125 h 67522725"/>
            <a:gd name="connsiteX29" fmla="*/ 0 w 0"/>
            <a:gd name="connsiteY29" fmla="*/ 11630025 h 67522725"/>
            <a:gd name="connsiteX30" fmla="*/ 0 w 0"/>
            <a:gd name="connsiteY30" fmla="*/ 11972925 h 67522725"/>
            <a:gd name="connsiteX31" fmla="*/ 0 w 0"/>
            <a:gd name="connsiteY31" fmla="*/ 12315825 h 67522725"/>
            <a:gd name="connsiteX32" fmla="*/ 0 w 0"/>
            <a:gd name="connsiteY32" fmla="*/ 12658725 h 67522725"/>
            <a:gd name="connsiteX33" fmla="*/ 0 w 0"/>
            <a:gd name="connsiteY33" fmla="*/ 13001625 h 67522725"/>
            <a:gd name="connsiteX34" fmla="*/ 0 w 0"/>
            <a:gd name="connsiteY34" fmla="*/ 13344525 h 67522725"/>
            <a:gd name="connsiteX35" fmla="*/ 0 w 0"/>
            <a:gd name="connsiteY35" fmla="*/ 13687425 h 67522725"/>
            <a:gd name="connsiteX36" fmla="*/ 0 w 0"/>
            <a:gd name="connsiteY36" fmla="*/ 14030325 h 67522725"/>
            <a:gd name="connsiteX37" fmla="*/ 0 w 0"/>
            <a:gd name="connsiteY37" fmla="*/ 14373225 h 67522725"/>
            <a:gd name="connsiteX38" fmla="*/ 0 w 0"/>
            <a:gd name="connsiteY38" fmla="*/ 14716125 h 67522725"/>
            <a:gd name="connsiteX39" fmla="*/ 0 w 0"/>
            <a:gd name="connsiteY39" fmla="*/ 15059025 h 67522725"/>
            <a:gd name="connsiteX40" fmla="*/ 0 w 0"/>
            <a:gd name="connsiteY40" fmla="*/ 15401925 h 67522725"/>
            <a:gd name="connsiteX41" fmla="*/ 0 w 0"/>
            <a:gd name="connsiteY41" fmla="*/ 15744825 h 67522725"/>
            <a:gd name="connsiteX42" fmla="*/ 0 w 0"/>
            <a:gd name="connsiteY42" fmla="*/ 16087725 h 67522725"/>
            <a:gd name="connsiteX43" fmla="*/ 0 w 0"/>
            <a:gd name="connsiteY43" fmla="*/ 16430625 h 67522725"/>
            <a:gd name="connsiteX44" fmla="*/ 0 w 0"/>
            <a:gd name="connsiteY44" fmla="*/ 16773525 h 67522725"/>
            <a:gd name="connsiteX45" fmla="*/ 0 w 0"/>
            <a:gd name="connsiteY45" fmla="*/ 17116425 h 67522725"/>
            <a:gd name="connsiteX46" fmla="*/ 0 w 0"/>
            <a:gd name="connsiteY46" fmla="*/ 17459325 h 67522725"/>
            <a:gd name="connsiteX47" fmla="*/ 0 w 0"/>
            <a:gd name="connsiteY47" fmla="*/ 17802225 h 67522725"/>
            <a:gd name="connsiteX48" fmla="*/ 0 w 0"/>
            <a:gd name="connsiteY48" fmla="*/ 18145125 h 67522725"/>
            <a:gd name="connsiteX49" fmla="*/ 0 w 0"/>
            <a:gd name="connsiteY49" fmla="*/ 18488025 h 67522725"/>
            <a:gd name="connsiteX50" fmla="*/ 0 w 0"/>
            <a:gd name="connsiteY50" fmla="*/ 18830925 h 67522725"/>
            <a:gd name="connsiteX51" fmla="*/ 0 w 0"/>
            <a:gd name="connsiteY51" fmla="*/ 19173825 h 67522725"/>
            <a:gd name="connsiteX52" fmla="*/ 0 w 0"/>
            <a:gd name="connsiteY52" fmla="*/ 19516725 h 67522725"/>
            <a:gd name="connsiteX53" fmla="*/ 0 w 0"/>
            <a:gd name="connsiteY53" fmla="*/ 19859625 h 67522725"/>
            <a:gd name="connsiteX54" fmla="*/ 0 w 0"/>
            <a:gd name="connsiteY54" fmla="*/ 20202525 h 67522725"/>
            <a:gd name="connsiteX55" fmla="*/ 0 w 0"/>
            <a:gd name="connsiteY55" fmla="*/ 20545425 h 67522725"/>
            <a:gd name="connsiteX56" fmla="*/ 0 w 0"/>
            <a:gd name="connsiteY56" fmla="*/ 20888325 h 67522725"/>
            <a:gd name="connsiteX57" fmla="*/ 0 w 0"/>
            <a:gd name="connsiteY57" fmla="*/ 21231225 h 67522725"/>
            <a:gd name="connsiteX58" fmla="*/ 0 w 0"/>
            <a:gd name="connsiteY58" fmla="*/ 21574125 h 67522725"/>
            <a:gd name="connsiteX59" fmla="*/ 0 w 0"/>
            <a:gd name="connsiteY59" fmla="*/ 21917025 h 67522725"/>
            <a:gd name="connsiteX60" fmla="*/ 0 w 0"/>
            <a:gd name="connsiteY60" fmla="*/ 22259925 h 67522725"/>
            <a:gd name="connsiteX61" fmla="*/ 0 w 0"/>
            <a:gd name="connsiteY61" fmla="*/ 22602825 h 67522725"/>
            <a:gd name="connsiteX62" fmla="*/ 0 w 0"/>
            <a:gd name="connsiteY62" fmla="*/ 22945725 h 67522725"/>
            <a:gd name="connsiteX63" fmla="*/ 0 w 0"/>
            <a:gd name="connsiteY63" fmla="*/ 23288625 h 67522725"/>
            <a:gd name="connsiteX64" fmla="*/ 0 w 0"/>
            <a:gd name="connsiteY64" fmla="*/ 23631525 h 67522725"/>
            <a:gd name="connsiteX65" fmla="*/ 0 w 0"/>
            <a:gd name="connsiteY65" fmla="*/ 23974425 h 67522725"/>
            <a:gd name="connsiteX66" fmla="*/ 0 w 0"/>
            <a:gd name="connsiteY66" fmla="*/ 24317325 h 67522725"/>
            <a:gd name="connsiteX67" fmla="*/ 0 w 0"/>
            <a:gd name="connsiteY67" fmla="*/ 24660225 h 67522725"/>
            <a:gd name="connsiteX68" fmla="*/ 0 w 0"/>
            <a:gd name="connsiteY68" fmla="*/ 25003125 h 67522725"/>
            <a:gd name="connsiteX69" fmla="*/ 0 w 0"/>
            <a:gd name="connsiteY69" fmla="*/ 25346025 h 67522725"/>
            <a:gd name="connsiteX70" fmla="*/ 0 w 0"/>
            <a:gd name="connsiteY70" fmla="*/ 25688925 h 67522725"/>
            <a:gd name="connsiteX71" fmla="*/ 0 w 0"/>
            <a:gd name="connsiteY71" fmla="*/ 26031825 h 67522725"/>
            <a:gd name="connsiteX72" fmla="*/ 0 w 0"/>
            <a:gd name="connsiteY72" fmla="*/ 26374725 h 67522725"/>
            <a:gd name="connsiteX73" fmla="*/ 0 w 0"/>
            <a:gd name="connsiteY73" fmla="*/ 26717625 h 67522725"/>
            <a:gd name="connsiteX74" fmla="*/ 0 w 0"/>
            <a:gd name="connsiteY74" fmla="*/ 27060525 h 67522725"/>
            <a:gd name="connsiteX75" fmla="*/ 0 w 0"/>
            <a:gd name="connsiteY75" fmla="*/ 27403425 h 67522725"/>
            <a:gd name="connsiteX76" fmla="*/ 0 w 0"/>
            <a:gd name="connsiteY76" fmla="*/ 27746325 h 67522725"/>
            <a:gd name="connsiteX77" fmla="*/ 0 w 0"/>
            <a:gd name="connsiteY77" fmla="*/ 28089225 h 67522725"/>
            <a:gd name="connsiteX78" fmla="*/ 0 w 0"/>
            <a:gd name="connsiteY78" fmla="*/ 28432125 h 67522725"/>
            <a:gd name="connsiteX79" fmla="*/ 0 w 0"/>
            <a:gd name="connsiteY79" fmla="*/ 28775025 h 67522725"/>
            <a:gd name="connsiteX80" fmla="*/ 0 w 0"/>
            <a:gd name="connsiteY80" fmla="*/ 29117925 h 67522725"/>
            <a:gd name="connsiteX81" fmla="*/ 0 w 0"/>
            <a:gd name="connsiteY81" fmla="*/ 29460825 h 67522725"/>
            <a:gd name="connsiteX82" fmla="*/ 0 w 0"/>
            <a:gd name="connsiteY82" fmla="*/ 29803725 h 67522725"/>
            <a:gd name="connsiteX83" fmla="*/ 0 w 0"/>
            <a:gd name="connsiteY83" fmla="*/ 30146625 h 67522725"/>
            <a:gd name="connsiteX84" fmla="*/ 0 w 0"/>
            <a:gd name="connsiteY84" fmla="*/ 30489525 h 67522725"/>
            <a:gd name="connsiteX85" fmla="*/ 0 w 0"/>
            <a:gd name="connsiteY85" fmla="*/ 30832425 h 67522725"/>
            <a:gd name="connsiteX86" fmla="*/ 0 w 0"/>
            <a:gd name="connsiteY86" fmla="*/ 31175325 h 67522725"/>
            <a:gd name="connsiteX87" fmla="*/ 0 w 0"/>
            <a:gd name="connsiteY87" fmla="*/ 31518225 h 67522725"/>
            <a:gd name="connsiteX88" fmla="*/ 0 w 0"/>
            <a:gd name="connsiteY88" fmla="*/ 31861125 h 67522725"/>
            <a:gd name="connsiteX89" fmla="*/ 0 w 0"/>
            <a:gd name="connsiteY89" fmla="*/ 32204025 h 67522725"/>
            <a:gd name="connsiteX90" fmla="*/ 0 w 0"/>
            <a:gd name="connsiteY90" fmla="*/ 32546925 h 67522725"/>
            <a:gd name="connsiteX91" fmla="*/ 0 w 0"/>
            <a:gd name="connsiteY91" fmla="*/ 32889825 h 67522725"/>
            <a:gd name="connsiteX92" fmla="*/ 0 w 0"/>
            <a:gd name="connsiteY92" fmla="*/ 33232725 h 67522725"/>
            <a:gd name="connsiteX93" fmla="*/ 0 w 0"/>
            <a:gd name="connsiteY93" fmla="*/ 33575625 h 67522725"/>
            <a:gd name="connsiteX94" fmla="*/ 0 w 0"/>
            <a:gd name="connsiteY94" fmla="*/ 33918526 h 67522725"/>
            <a:gd name="connsiteX95" fmla="*/ 0 w 0"/>
            <a:gd name="connsiteY95" fmla="*/ 34261426 h 67522725"/>
            <a:gd name="connsiteX96" fmla="*/ 0 w 0"/>
            <a:gd name="connsiteY96" fmla="*/ 34604326 h 67522725"/>
            <a:gd name="connsiteX97" fmla="*/ 0 w 0"/>
            <a:gd name="connsiteY97" fmla="*/ 34947226 h 67522725"/>
            <a:gd name="connsiteX98" fmla="*/ 0 w 0"/>
            <a:gd name="connsiteY98" fmla="*/ 35290126 h 67522725"/>
            <a:gd name="connsiteX99" fmla="*/ 0 w 0"/>
            <a:gd name="connsiteY99" fmla="*/ 35633026 h 67522725"/>
            <a:gd name="connsiteX100" fmla="*/ 0 w 0"/>
            <a:gd name="connsiteY100" fmla="*/ 35975926 h 67522725"/>
            <a:gd name="connsiteX101" fmla="*/ 0 w 0"/>
            <a:gd name="connsiteY101" fmla="*/ 36318826 h 67522725"/>
            <a:gd name="connsiteX102" fmla="*/ 0 w 0"/>
            <a:gd name="connsiteY102" fmla="*/ 36661726 h 67522725"/>
            <a:gd name="connsiteX103" fmla="*/ 0 w 0"/>
            <a:gd name="connsiteY103" fmla="*/ 37004626 h 67522725"/>
            <a:gd name="connsiteX104" fmla="*/ 0 w 0"/>
            <a:gd name="connsiteY104" fmla="*/ 37347526 h 67522725"/>
            <a:gd name="connsiteX105" fmla="*/ 0 w 0"/>
            <a:gd name="connsiteY105" fmla="*/ 37690426 h 67522725"/>
            <a:gd name="connsiteX106" fmla="*/ 0 w 0"/>
            <a:gd name="connsiteY106" fmla="*/ 38033326 h 67522725"/>
            <a:gd name="connsiteX107" fmla="*/ 0 w 0"/>
            <a:gd name="connsiteY107" fmla="*/ 38376226 h 67522725"/>
            <a:gd name="connsiteX108" fmla="*/ 0 w 0"/>
            <a:gd name="connsiteY108" fmla="*/ 38719126 h 67522725"/>
            <a:gd name="connsiteX109" fmla="*/ 0 w 0"/>
            <a:gd name="connsiteY109" fmla="*/ 39062026 h 67522725"/>
            <a:gd name="connsiteX110" fmla="*/ 0 w 0"/>
            <a:gd name="connsiteY110" fmla="*/ 39404926 h 67522725"/>
            <a:gd name="connsiteX111" fmla="*/ 0 w 0"/>
            <a:gd name="connsiteY111" fmla="*/ 39747826 h 67522725"/>
            <a:gd name="connsiteX112" fmla="*/ 0 w 0"/>
            <a:gd name="connsiteY112" fmla="*/ 40090726 h 67522725"/>
            <a:gd name="connsiteX113" fmla="*/ 0 w 0"/>
            <a:gd name="connsiteY113" fmla="*/ 40433626 h 67522725"/>
            <a:gd name="connsiteX114" fmla="*/ 0 w 0"/>
            <a:gd name="connsiteY114" fmla="*/ 40776526 h 67522725"/>
            <a:gd name="connsiteX115" fmla="*/ 0 w 0"/>
            <a:gd name="connsiteY115" fmla="*/ 41119426 h 67522725"/>
            <a:gd name="connsiteX116" fmla="*/ 0 w 0"/>
            <a:gd name="connsiteY116" fmla="*/ 41462326 h 67522725"/>
            <a:gd name="connsiteX117" fmla="*/ 0 w 0"/>
            <a:gd name="connsiteY117" fmla="*/ 41805226 h 67522725"/>
            <a:gd name="connsiteX118" fmla="*/ 0 w 0"/>
            <a:gd name="connsiteY118" fmla="*/ 42148126 h 67522725"/>
            <a:gd name="connsiteX119" fmla="*/ 0 w 0"/>
            <a:gd name="connsiteY119" fmla="*/ 42491026 h 67522725"/>
            <a:gd name="connsiteX120" fmla="*/ 0 w 0"/>
            <a:gd name="connsiteY120" fmla="*/ 42833926 h 67522725"/>
            <a:gd name="connsiteX121" fmla="*/ 0 w 0"/>
            <a:gd name="connsiteY121" fmla="*/ 43176826 h 67522725"/>
            <a:gd name="connsiteX122" fmla="*/ 0 w 0"/>
            <a:gd name="connsiteY122" fmla="*/ 43519726 h 67522725"/>
            <a:gd name="connsiteX123" fmla="*/ 0 w 0"/>
            <a:gd name="connsiteY123" fmla="*/ 43862626 h 67522725"/>
            <a:gd name="connsiteX124" fmla="*/ 0 w 0"/>
            <a:gd name="connsiteY124" fmla="*/ 44205526 h 67522725"/>
            <a:gd name="connsiteX125" fmla="*/ 0 w 0"/>
            <a:gd name="connsiteY125" fmla="*/ 44548426 h 67522725"/>
            <a:gd name="connsiteX126" fmla="*/ 0 w 0"/>
            <a:gd name="connsiteY126" fmla="*/ 44891326 h 67522725"/>
            <a:gd name="connsiteX127" fmla="*/ 0 w 0"/>
            <a:gd name="connsiteY127" fmla="*/ 45234226 h 67522725"/>
            <a:gd name="connsiteX128" fmla="*/ 0 w 0"/>
            <a:gd name="connsiteY128" fmla="*/ 45577126 h 67522725"/>
            <a:gd name="connsiteX129" fmla="*/ 0 w 0"/>
            <a:gd name="connsiteY129" fmla="*/ 45920026 h 67522725"/>
            <a:gd name="connsiteX130" fmla="*/ 0 w 0"/>
            <a:gd name="connsiteY130" fmla="*/ 46262926 h 67522725"/>
            <a:gd name="connsiteX131" fmla="*/ 0 w 0"/>
            <a:gd name="connsiteY131" fmla="*/ 46605826 h 67522725"/>
            <a:gd name="connsiteX132" fmla="*/ 0 w 0"/>
            <a:gd name="connsiteY132" fmla="*/ 46948726 h 67522725"/>
            <a:gd name="connsiteX133" fmla="*/ 0 w 0"/>
            <a:gd name="connsiteY133" fmla="*/ 47291626 h 67522725"/>
            <a:gd name="connsiteX134" fmla="*/ 0 w 0"/>
            <a:gd name="connsiteY134" fmla="*/ 47634526 h 67522725"/>
            <a:gd name="connsiteX135" fmla="*/ 0 w 0"/>
            <a:gd name="connsiteY135" fmla="*/ 47977426 h 67522725"/>
            <a:gd name="connsiteX136" fmla="*/ 0 w 0"/>
            <a:gd name="connsiteY136" fmla="*/ 48320326 h 67522725"/>
            <a:gd name="connsiteX137" fmla="*/ 0 w 0"/>
            <a:gd name="connsiteY137" fmla="*/ 48663226 h 67522725"/>
            <a:gd name="connsiteX138" fmla="*/ 0 w 0"/>
            <a:gd name="connsiteY138" fmla="*/ 49006126 h 67522725"/>
            <a:gd name="connsiteX139" fmla="*/ 0 w 0"/>
            <a:gd name="connsiteY139" fmla="*/ 49349026 h 67522725"/>
            <a:gd name="connsiteX140" fmla="*/ 0 w 0"/>
            <a:gd name="connsiteY140" fmla="*/ 49691926 h 67522725"/>
            <a:gd name="connsiteX141" fmla="*/ 0 w 0"/>
            <a:gd name="connsiteY141" fmla="*/ 50034826 h 67522725"/>
            <a:gd name="connsiteX142" fmla="*/ 0 w 0"/>
            <a:gd name="connsiteY142" fmla="*/ 50377726 h 67522725"/>
            <a:gd name="connsiteX143" fmla="*/ 0 w 0"/>
            <a:gd name="connsiteY143" fmla="*/ 50720626 h 67522725"/>
            <a:gd name="connsiteX144" fmla="*/ 0 w 0"/>
            <a:gd name="connsiteY144" fmla="*/ 51063526 h 67522725"/>
            <a:gd name="connsiteX145" fmla="*/ 0 w 0"/>
            <a:gd name="connsiteY145" fmla="*/ 51406426 h 67522725"/>
            <a:gd name="connsiteX146" fmla="*/ 0 w 0"/>
            <a:gd name="connsiteY146" fmla="*/ 51749326 h 67522725"/>
            <a:gd name="connsiteX147" fmla="*/ 0 w 0"/>
            <a:gd name="connsiteY147" fmla="*/ 52092226 h 67522725"/>
            <a:gd name="connsiteX148" fmla="*/ 0 w 0"/>
            <a:gd name="connsiteY148" fmla="*/ 52435126 h 67522725"/>
            <a:gd name="connsiteX149" fmla="*/ 0 w 0"/>
            <a:gd name="connsiteY149" fmla="*/ 52778026 h 67522725"/>
            <a:gd name="connsiteX150" fmla="*/ 0 w 0"/>
            <a:gd name="connsiteY150" fmla="*/ 53120926 h 67522725"/>
            <a:gd name="connsiteX151" fmla="*/ 0 w 0"/>
            <a:gd name="connsiteY151" fmla="*/ 53463826 h 67522725"/>
            <a:gd name="connsiteX152" fmla="*/ 0 w 0"/>
            <a:gd name="connsiteY152" fmla="*/ 53806726 h 67522725"/>
            <a:gd name="connsiteX153" fmla="*/ 0 w 0"/>
            <a:gd name="connsiteY153" fmla="*/ 54149626 h 67522725"/>
            <a:gd name="connsiteX154" fmla="*/ 0 w 0"/>
            <a:gd name="connsiteY154" fmla="*/ 54492526 h 67522725"/>
            <a:gd name="connsiteX155" fmla="*/ 0 w 0"/>
            <a:gd name="connsiteY155" fmla="*/ 54835426 h 67522725"/>
            <a:gd name="connsiteX156" fmla="*/ 0 w 0"/>
            <a:gd name="connsiteY156" fmla="*/ 55178326 h 67522725"/>
            <a:gd name="connsiteX157" fmla="*/ 0 w 0"/>
            <a:gd name="connsiteY157" fmla="*/ 55521226 h 67522725"/>
            <a:gd name="connsiteX158" fmla="*/ 0 w 0"/>
            <a:gd name="connsiteY158" fmla="*/ 55864126 h 67522725"/>
            <a:gd name="connsiteX159" fmla="*/ 0 w 0"/>
            <a:gd name="connsiteY159" fmla="*/ 56207026 h 67522725"/>
            <a:gd name="connsiteX160" fmla="*/ 0 w 0"/>
            <a:gd name="connsiteY160" fmla="*/ 56549926 h 67522725"/>
            <a:gd name="connsiteX161" fmla="*/ 0 w 0"/>
            <a:gd name="connsiteY161" fmla="*/ 56892826 h 67522725"/>
            <a:gd name="connsiteX162" fmla="*/ 0 w 0"/>
            <a:gd name="connsiteY162" fmla="*/ 57235726 h 67522725"/>
            <a:gd name="connsiteX163" fmla="*/ 0 w 0"/>
            <a:gd name="connsiteY163" fmla="*/ 57578626 h 67522725"/>
            <a:gd name="connsiteX164" fmla="*/ 0 w 0"/>
            <a:gd name="connsiteY164" fmla="*/ 57921526 h 67522725"/>
            <a:gd name="connsiteX165" fmla="*/ 0 w 0"/>
            <a:gd name="connsiteY165" fmla="*/ 58264426 h 67522725"/>
            <a:gd name="connsiteX166" fmla="*/ 0 w 0"/>
            <a:gd name="connsiteY166" fmla="*/ 58607326 h 67522725"/>
            <a:gd name="connsiteX167" fmla="*/ 0 w 0"/>
            <a:gd name="connsiteY167" fmla="*/ 58950226 h 67522725"/>
            <a:gd name="connsiteX168" fmla="*/ 0 w 0"/>
            <a:gd name="connsiteY168" fmla="*/ 59293126 h 67522725"/>
            <a:gd name="connsiteX169" fmla="*/ 0 w 0"/>
            <a:gd name="connsiteY169" fmla="*/ 59636026 h 67522725"/>
            <a:gd name="connsiteX170" fmla="*/ 0 w 0"/>
            <a:gd name="connsiteY170" fmla="*/ 59978926 h 67522725"/>
            <a:gd name="connsiteX171" fmla="*/ 0 w 0"/>
            <a:gd name="connsiteY171" fmla="*/ 67522725 h 67522725"/>
            <a:gd name="connsiteX0" fmla="*/ 25716 w 25716"/>
            <a:gd name="connsiteY0" fmla="*/ 0 h 67522725"/>
            <a:gd name="connsiteX1" fmla="*/ 25716 w 25716"/>
            <a:gd name="connsiteY1" fmla="*/ 2028825 h 67522725"/>
            <a:gd name="connsiteX2" fmla="*/ 25716 w 25716"/>
            <a:gd name="connsiteY2" fmla="*/ 2371725 h 67522725"/>
            <a:gd name="connsiteX3" fmla="*/ 25716 w 25716"/>
            <a:gd name="connsiteY3" fmla="*/ 2714625 h 67522725"/>
            <a:gd name="connsiteX4" fmla="*/ 25716 w 25716"/>
            <a:gd name="connsiteY4" fmla="*/ 3057525 h 67522725"/>
            <a:gd name="connsiteX5" fmla="*/ 25716 w 25716"/>
            <a:gd name="connsiteY5" fmla="*/ 3400425 h 67522725"/>
            <a:gd name="connsiteX6" fmla="*/ 25716 w 25716"/>
            <a:gd name="connsiteY6" fmla="*/ 3743325 h 67522725"/>
            <a:gd name="connsiteX7" fmla="*/ 25716 w 25716"/>
            <a:gd name="connsiteY7" fmla="*/ 4086225 h 67522725"/>
            <a:gd name="connsiteX8" fmla="*/ 25716 w 25716"/>
            <a:gd name="connsiteY8" fmla="*/ 4429125 h 67522725"/>
            <a:gd name="connsiteX9" fmla="*/ 25716 w 25716"/>
            <a:gd name="connsiteY9" fmla="*/ 4772025 h 67522725"/>
            <a:gd name="connsiteX10" fmla="*/ 25716 w 25716"/>
            <a:gd name="connsiteY10" fmla="*/ 5114925 h 67522725"/>
            <a:gd name="connsiteX11" fmla="*/ 25716 w 25716"/>
            <a:gd name="connsiteY11" fmla="*/ 5457825 h 67522725"/>
            <a:gd name="connsiteX12" fmla="*/ 25716 w 25716"/>
            <a:gd name="connsiteY12" fmla="*/ 5800725 h 67522725"/>
            <a:gd name="connsiteX13" fmla="*/ 25716 w 25716"/>
            <a:gd name="connsiteY13" fmla="*/ 6143625 h 67522725"/>
            <a:gd name="connsiteX14" fmla="*/ 25716 w 25716"/>
            <a:gd name="connsiteY14" fmla="*/ 6486525 h 67522725"/>
            <a:gd name="connsiteX15" fmla="*/ 25716 w 25716"/>
            <a:gd name="connsiteY15" fmla="*/ 6829425 h 67522725"/>
            <a:gd name="connsiteX16" fmla="*/ 25716 w 25716"/>
            <a:gd name="connsiteY16" fmla="*/ 7172325 h 67522725"/>
            <a:gd name="connsiteX17" fmla="*/ 25716 w 25716"/>
            <a:gd name="connsiteY17" fmla="*/ 7515225 h 67522725"/>
            <a:gd name="connsiteX18" fmla="*/ 25716 w 25716"/>
            <a:gd name="connsiteY18" fmla="*/ 7858125 h 67522725"/>
            <a:gd name="connsiteX19" fmla="*/ 25716 w 25716"/>
            <a:gd name="connsiteY19" fmla="*/ 8201025 h 67522725"/>
            <a:gd name="connsiteX20" fmla="*/ 25716 w 25716"/>
            <a:gd name="connsiteY20" fmla="*/ 8543925 h 67522725"/>
            <a:gd name="connsiteX21" fmla="*/ 25716 w 25716"/>
            <a:gd name="connsiteY21" fmla="*/ 8886825 h 67522725"/>
            <a:gd name="connsiteX22" fmla="*/ 25716 w 25716"/>
            <a:gd name="connsiteY22" fmla="*/ 9229725 h 67522725"/>
            <a:gd name="connsiteX23" fmla="*/ 25716 w 25716"/>
            <a:gd name="connsiteY23" fmla="*/ 9572625 h 67522725"/>
            <a:gd name="connsiteX24" fmla="*/ 25716 w 25716"/>
            <a:gd name="connsiteY24" fmla="*/ 9915525 h 67522725"/>
            <a:gd name="connsiteX25" fmla="*/ 25716 w 25716"/>
            <a:gd name="connsiteY25" fmla="*/ 10258425 h 67522725"/>
            <a:gd name="connsiteX26" fmla="*/ 25716 w 25716"/>
            <a:gd name="connsiteY26" fmla="*/ 10601325 h 67522725"/>
            <a:gd name="connsiteX27" fmla="*/ 25716 w 25716"/>
            <a:gd name="connsiteY27" fmla="*/ 10944225 h 67522725"/>
            <a:gd name="connsiteX28" fmla="*/ 25716 w 25716"/>
            <a:gd name="connsiteY28" fmla="*/ 11287125 h 67522725"/>
            <a:gd name="connsiteX29" fmla="*/ 25716 w 25716"/>
            <a:gd name="connsiteY29" fmla="*/ 11630025 h 67522725"/>
            <a:gd name="connsiteX30" fmla="*/ 25716 w 25716"/>
            <a:gd name="connsiteY30" fmla="*/ 11972925 h 67522725"/>
            <a:gd name="connsiteX31" fmla="*/ 25716 w 25716"/>
            <a:gd name="connsiteY31" fmla="*/ 12315825 h 67522725"/>
            <a:gd name="connsiteX32" fmla="*/ 25716 w 25716"/>
            <a:gd name="connsiteY32" fmla="*/ 12658725 h 67522725"/>
            <a:gd name="connsiteX33" fmla="*/ 25716 w 25716"/>
            <a:gd name="connsiteY33" fmla="*/ 13001625 h 67522725"/>
            <a:gd name="connsiteX34" fmla="*/ 25716 w 25716"/>
            <a:gd name="connsiteY34" fmla="*/ 13344525 h 67522725"/>
            <a:gd name="connsiteX35" fmla="*/ 25716 w 25716"/>
            <a:gd name="connsiteY35" fmla="*/ 13687425 h 67522725"/>
            <a:gd name="connsiteX36" fmla="*/ 25716 w 25716"/>
            <a:gd name="connsiteY36" fmla="*/ 14030325 h 67522725"/>
            <a:gd name="connsiteX37" fmla="*/ 25716 w 25716"/>
            <a:gd name="connsiteY37" fmla="*/ 14373225 h 67522725"/>
            <a:gd name="connsiteX38" fmla="*/ 25716 w 25716"/>
            <a:gd name="connsiteY38" fmla="*/ 14716125 h 67522725"/>
            <a:gd name="connsiteX39" fmla="*/ 25716 w 25716"/>
            <a:gd name="connsiteY39" fmla="*/ 15059025 h 67522725"/>
            <a:gd name="connsiteX40" fmla="*/ 25716 w 25716"/>
            <a:gd name="connsiteY40" fmla="*/ 15401925 h 67522725"/>
            <a:gd name="connsiteX41" fmla="*/ 25716 w 25716"/>
            <a:gd name="connsiteY41" fmla="*/ 15744825 h 67522725"/>
            <a:gd name="connsiteX42" fmla="*/ 25716 w 25716"/>
            <a:gd name="connsiteY42" fmla="*/ 16087725 h 67522725"/>
            <a:gd name="connsiteX43" fmla="*/ 25716 w 25716"/>
            <a:gd name="connsiteY43" fmla="*/ 16430625 h 67522725"/>
            <a:gd name="connsiteX44" fmla="*/ 25716 w 25716"/>
            <a:gd name="connsiteY44" fmla="*/ 16773525 h 67522725"/>
            <a:gd name="connsiteX45" fmla="*/ 25716 w 25716"/>
            <a:gd name="connsiteY45" fmla="*/ 17116425 h 67522725"/>
            <a:gd name="connsiteX46" fmla="*/ 25716 w 25716"/>
            <a:gd name="connsiteY46" fmla="*/ 17459325 h 67522725"/>
            <a:gd name="connsiteX47" fmla="*/ 25716 w 25716"/>
            <a:gd name="connsiteY47" fmla="*/ 17802225 h 67522725"/>
            <a:gd name="connsiteX48" fmla="*/ 25716 w 25716"/>
            <a:gd name="connsiteY48" fmla="*/ 18145125 h 67522725"/>
            <a:gd name="connsiteX49" fmla="*/ 25716 w 25716"/>
            <a:gd name="connsiteY49" fmla="*/ 18488025 h 67522725"/>
            <a:gd name="connsiteX50" fmla="*/ 25716 w 25716"/>
            <a:gd name="connsiteY50" fmla="*/ 18830925 h 67522725"/>
            <a:gd name="connsiteX51" fmla="*/ 25716 w 25716"/>
            <a:gd name="connsiteY51" fmla="*/ 19173825 h 67522725"/>
            <a:gd name="connsiteX52" fmla="*/ 25716 w 25716"/>
            <a:gd name="connsiteY52" fmla="*/ 19516725 h 67522725"/>
            <a:gd name="connsiteX53" fmla="*/ 25716 w 25716"/>
            <a:gd name="connsiteY53" fmla="*/ 19859625 h 67522725"/>
            <a:gd name="connsiteX54" fmla="*/ 25716 w 25716"/>
            <a:gd name="connsiteY54" fmla="*/ 20202525 h 67522725"/>
            <a:gd name="connsiteX55" fmla="*/ 25716 w 25716"/>
            <a:gd name="connsiteY55" fmla="*/ 20545425 h 67522725"/>
            <a:gd name="connsiteX56" fmla="*/ 25716 w 25716"/>
            <a:gd name="connsiteY56" fmla="*/ 20888325 h 67522725"/>
            <a:gd name="connsiteX57" fmla="*/ 25716 w 25716"/>
            <a:gd name="connsiteY57" fmla="*/ 21231225 h 67522725"/>
            <a:gd name="connsiteX58" fmla="*/ 25716 w 25716"/>
            <a:gd name="connsiteY58" fmla="*/ 21574125 h 67522725"/>
            <a:gd name="connsiteX59" fmla="*/ 25716 w 25716"/>
            <a:gd name="connsiteY59" fmla="*/ 21917025 h 67522725"/>
            <a:gd name="connsiteX60" fmla="*/ 25716 w 25716"/>
            <a:gd name="connsiteY60" fmla="*/ 22259925 h 67522725"/>
            <a:gd name="connsiteX61" fmla="*/ 25716 w 25716"/>
            <a:gd name="connsiteY61" fmla="*/ 22602825 h 67522725"/>
            <a:gd name="connsiteX62" fmla="*/ 25716 w 25716"/>
            <a:gd name="connsiteY62" fmla="*/ 22945725 h 67522725"/>
            <a:gd name="connsiteX63" fmla="*/ 25716 w 25716"/>
            <a:gd name="connsiteY63" fmla="*/ 23288625 h 67522725"/>
            <a:gd name="connsiteX64" fmla="*/ 25716 w 25716"/>
            <a:gd name="connsiteY64" fmla="*/ 23631525 h 67522725"/>
            <a:gd name="connsiteX65" fmla="*/ 25716 w 25716"/>
            <a:gd name="connsiteY65" fmla="*/ 23974425 h 67522725"/>
            <a:gd name="connsiteX66" fmla="*/ 25716 w 25716"/>
            <a:gd name="connsiteY66" fmla="*/ 24317325 h 67522725"/>
            <a:gd name="connsiteX67" fmla="*/ 25716 w 25716"/>
            <a:gd name="connsiteY67" fmla="*/ 24660225 h 67522725"/>
            <a:gd name="connsiteX68" fmla="*/ 25716 w 25716"/>
            <a:gd name="connsiteY68" fmla="*/ 25003125 h 67522725"/>
            <a:gd name="connsiteX69" fmla="*/ 25716 w 25716"/>
            <a:gd name="connsiteY69" fmla="*/ 25346025 h 67522725"/>
            <a:gd name="connsiteX70" fmla="*/ 25716 w 25716"/>
            <a:gd name="connsiteY70" fmla="*/ 25688925 h 67522725"/>
            <a:gd name="connsiteX71" fmla="*/ 25716 w 25716"/>
            <a:gd name="connsiteY71" fmla="*/ 26031825 h 67522725"/>
            <a:gd name="connsiteX72" fmla="*/ 25716 w 25716"/>
            <a:gd name="connsiteY72" fmla="*/ 26374725 h 67522725"/>
            <a:gd name="connsiteX73" fmla="*/ 25716 w 25716"/>
            <a:gd name="connsiteY73" fmla="*/ 26717625 h 67522725"/>
            <a:gd name="connsiteX74" fmla="*/ 25716 w 25716"/>
            <a:gd name="connsiteY74" fmla="*/ 27060525 h 67522725"/>
            <a:gd name="connsiteX75" fmla="*/ 25716 w 25716"/>
            <a:gd name="connsiteY75" fmla="*/ 27403425 h 67522725"/>
            <a:gd name="connsiteX76" fmla="*/ 25716 w 25716"/>
            <a:gd name="connsiteY76" fmla="*/ 27746325 h 67522725"/>
            <a:gd name="connsiteX77" fmla="*/ 25716 w 25716"/>
            <a:gd name="connsiteY77" fmla="*/ 28089225 h 67522725"/>
            <a:gd name="connsiteX78" fmla="*/ 25716 w 25716"/>
            <a:gd name="connsiteY78" fmla="*/ 28432125 h 67522725"/>
            <a:gd name="connsiteX79" fmla="*/ 25716 w 25716"/>
            <a:gd name="connsiteY79" fmla="*/ 28775025 h 67522725"/>
            <a:gd name="connsiteX80" fmla="*/ 25716 w 25716"/>
            <a:gd name="connsiteY80" fmla="*/ 29117925 h 67522725"/>
            <a:gd name="connsiteX81" fmla="*/ 25716 w 25716"/>
            <a:gd name="connsiteY81" fmla="*/ 29460825 h 67522725"/>
            <a:gd name="connsiteX82" fmla="*/ 25716 w 25716"/>
            <a:gd name="connsiteY82" fmla="*/ 29803725 h 67522725"/>
            <a:gd name="connsiteX83" fmla="*/ 25716 w 25716"/>
            <a:gd name="connsiteY83" fmla="*/ 30146625 h 67522725"/>
            <a:gd name="connsiteX84" fmla="*/ 25716 w 25716"/>
            <a:gd name="connsiteY84" fmla="*/ 30489525 h 67522725"/>
            <a:gd name="connsiteX85" fmla="*/ 25716 w 25716"/>
            <a:gd name="connsiteY85" fmla="*/ 30832425 h 67522725"/>
            <a:gd name="connsiteX86" fmla="*/ 25716 w 25716"/>
            <a:gd name="connsiteY86" fmla="*/ 31175325 h 67522725"/>
            <a:gd name="connsiteX87" fmla="*/ 25716 w 25716"/>
            <a:gd name="connsiteY87" fmla="*/ 31518225 h 67522725"/>
            <a:gd name="connsiteX88" fmla="*/ 25716 w 25716"/>
            <a:gd name="connsiteY88" fmla="*/ 31861125 h 67522725"/>
            <a:gd name="connsiteX89" fmla="*/ 25716 w 25716"/>
            <a:gd name="connsiteY89" fmla="*/ 32204025 h 67522725"/>
            <a:gd name="connsiteX90" fmla="*/ 25716 w 25716"/>
            <a:gd name="connsiteY90" fmla="*/ 32546925 h 67522725"/>
            <a:gd name="connsiteX91" fmla="*/ 25716 w 25716"/>
            <a:gd name="connsiteY91" fmla="*/ 32889825 h 67522725"/>
            <a:gd name="connsiteX92" fmla="*/ 25716 w 25716"/>
            <a:gd name="connsiteY92" fmla="*/ 33232725 h 67522725"/>
            <a:gd name="connsiteX93" fmla="*/ 25716 w 25716"/>
            <a:gd name="connsiteY93" fmla="*/ 33575625 h 67522725"/>
            <a:gd name="connsiteX94" fmla="*/ 25716 w 25716"/>
            <a:gd name="connsiteY94" fmla="*/ 33918526 h 67522725"/>
            <a:gd name="connsiteX95" fmla="*/ 25716 w 25716"/>
            <a:gd name="connsiteY95" fmla="*/ 34261426 h 67522725"/>
            <a:gd name="connsiteX96" fmla="*/ 25716 w 25716"/>
            <a:gd name="connsiteY96" fmla="*/ 34604326 h 67522725"/>
            <a:gd name="connsiteX97" fmla="*/ 25716 w 25716"/>
            <a:gd name="connsiteY97" fmla="*/ 34947226 h 67522725"/>
            <a:gd name="connsiteX98" fmla="*/ 25716 w 25716"/>
            <a:gd name="connsiteY98" fmla="*/ 35290126 h 67522725"/>
            <a:gd name="connsiteX99" fmla="*/ 25716 w 25716"/>
            <a:gd name="connsiteY99" fmla="*/ 35633026 h 67522725"/>
            <a:gd name="connsiteX100" fmla="*/ 25716 w 25716"/>
            <a:gd name="connsiteY100" fmla="*/ 35975926 h 67522725"/>
            <a:gd name="connsiteX101" fmla="*/ 25716 w 25716"/>
            <a:gd name="connsiteY101" fmla="*/ 36318826 h 67522725"/>
            <a:gd name="connsiteX102" fmla="*/ 25716 w 25716"/>
            <a:gd name="connsiteY102" fmla="*/ 36661726 h 67522725"/>
            <a:gd name="connsiteX103" fmla="*/ 25716 w 25716"/>
            <a:gd name="connsiteY103" fmla="*/ 37004626 h 67522725"/>
            <a:gd name="connsiteX104" fmla="*/ 25716 w 25716"/>
            <a:gd name="connsiteY104" fmla="*/ 37347526 h 67522725"/>
            <a:gd name="connsiteX105" fmla="*/ 25716 w 25716"/>
            <a:gd name="connsiteY105" fmla="*/ 37690426 h 67522725"/>
            <a:gd name="connsiteX106" fmla="*/ 25716 w 25716"/>
            <a:gd name="connsiteY106" fmla="*/ 38033326 h 67522725"/>
            <a:gd name="connsiteX107" fmla="*/ 25716 w 25716"/>
            <a:gd name="connsiteY107" fmla="*/ 38376226 h 67522725"/>
            <a:gd name="connsiteX108" fmla="*/ 25716 w 25716"/>
            <a:gd name="connsiteY108" fmla="*/ 38719126 h 67522725"/>
            <a:gd name="connsiteX109" fmla="*/ 25716 w 25716"/>
            <a:gd name="connsiteY109" fmla="*/ 39062026 h 67522725"/>
            <a:gd name="connsiteX110" fmla="*/ 25716 w 25716"/>
            <a:gd name="connsiteY110" fmla="*/ 39404926 h 67522725"/>
            <a:gd name="connsiteX111" fmla="*/ 25716 w 25716"/>
            <a:gd name="connsiteY111" fmla="*/ 39747826 h 67522725"/>
            <a:gd name="connsiteX112" fmla="*/ 25716 w 25716"/>
            <a:gd name="connsiteY112" fmla="*/ 40090726 h 67522725"/>
            <a:gd name="connsiteX113" fmla="*/ 25716 w 25716"/>
            <a:gd name="connsiteY113" fmla="*/ 40433626 h 67522725"/>
            <a:gd name="connsiteX114" fmla="*/ 25716 w 25716"/>
            <a:gd name="connsiteY114" fmla="*/ 40776526 h 67522725"/>
            <a:gd name="connsiteX115" fmla="*/ 25716 w 25716"/>
            <a:gd name="connsiteY115" fmla="*/ 41119426 h 67522725"/>
            <a:gd name="connsiteX116" fmla="*/ 25716 w 25716"/>
            <a:gd name="connsiteY116" fmla="*/ 41462326 h 67522725"/>
            <a:gd name="connsiteX117" fmla="*/ 25716 w 25716"/>
            <a:gd name="connsiteY117" fmla="*/ 41805226 h 67522725"/>
            <a:gd name="connsiteX118" fmla="*/ 25716 w 25716"/>
            <a:gd name="connsiteY118" fmla="*/ 42148126 h 67522725"/>
            <a:gd name="connsiteX119" fmla="*/ 25716 w 25716"/>
            <a:gd name="connsiteY119" fmla="*/ 42491026 h 67522725"/>
            <a:gd name="connsiteX120" fmla="*/ 25716 w 25716"/>
            <a:gd name="connsiteY120" fmla="*/ 42833926 h 67522725"/>
            <a:gd name="connsiteX121" fmla="*/ 25716 w 25716"/>
            <a:gd name="connsiteY121" fmla="*/ 43176826 h 67522725"/>
            <a:gd name="connsiteX122" fmla="*/ 25716 w 25716"/>
            <a:gd name="connsiteY122" fmla="*/ 43519726 h 67522725"/>
            <a:gd name="connsiteX123" fmla="*/ 25716 w 25716"/>
            <a:gd name="connsiteY123" fmla="*/ 43862626 h 67522725"/>
            <a:gd name="connsiteX124" fmla="*/ 25716 w 25716"/>
            <a:gd name="connsiteY124" fmla="*/ 44205526 h 67522725"/>
            <a:gd name="connsiteX125" fmla="*/ 25716 w 25716"/>
            <a:gd name="connsiteY125" fmla="*/ 44548426 h 67522725"/>
            <a:gd name="connsiteX126" fmla="*/ 25716 w 25716"/>
            <a:gd name="connsiteY126" fmla="*/ 44891326 h 67522725"/>
            <a:gd name="connsiteX127" fmla="*/ 25716 w 25716"/>
            <a:gd name="connsiteY127" fmla="*/ 45234226 h 67522725"/>
            <a:gd name="connsiteX128" fmla="*/ 25716 w 25716"/>
            <a:gd name="connsiteY128" fmla="*/ 45577126 h 67522725"/>
            <a:gd name="connsiteX129" fmla="*/ 25716 w 25716"/>
            <a:gd name="connsiteY129" fmla="*/ 45920026 h 67522725"/>
            <a:gd name="connsiteX130" fmla="*/ 25716 w 25716"/>
            <a:gd name="connsiteY130" fmla="*/ 46262926 h 67522725"/>
            <a:gd name="connsiteX131" fmla="*/ 25716 w 25716"/>
            <a:gd name="connsiteY131" fmla="*/ 46605826 h 67522725"/>
            <a:gd name="connsiteX132" fmla="*/ 25716 w 25716"/>
            <a:gd name="connsiteY132" fmla="*/ 46948726 h 67522725"/>
            <a:gd name="connsiteX133" fmla="*/ 25716 w 25716"/>
            <a:gd name="connsiteY133" fmla="*/ 47291626 h 67522725"/>
            <a:gd name="connsiteX134" fmla="*/ 25716 w 25716"/>
            <a:gd name="connsiteY134" fmla="*/ 47634526 h 67522725"/>
            <a:gd name="connsiteX135" fmla="*/ 25716 w 25716"/>
            <a:gd name="connsiteY135" fmla="*/ 47977426 h 67522725"/>
            <a:gd name="connsiteX136" fmla="*/ 25716 w 25716"/>
            <a:gd name="connsiteY136" fmla="*/ 48320326 h 67522725"/>
            <a:gd name="connsiteX137" fmla="*/ 25716 w 25716"/>
            <a:gd name="connsiteY137" fmla="*/ 48663226 h 67522725"/>
            <a:gd name="connsiteX138" fmla="*/ 25716 w 25716"/>
            <a:gd name="connsiteY138" fmla="*/ 49006126 h 67522725"/>
            <a:gd name="connsiteX139" fmla="*/ 25716 w 25716"/>
            <a:gd name="connsiteY139" fmla="*/ 49349026 h 67522725"/>
            <a:gd name="connsiteX140" fmla="*/ 25716 w 25716"/>
            <a:gd name="connsiteY140" fmla="*/ 49691926 h 67522725"/>
            <a:gd name="connsiteX141" fmla="*/ 25716 w 25716"/>
            <a:gd name="connsiteY141" fmla="*/ 50034826 h 67522725"/>
            <a:gd name="connsiteX142" fmla="*/ 25716 w 25716"/>
            <a:gd name="connsiteY142" fmla="*/ 50377726 h 67522725"/>
            <a:gd name="connsiteX143" fmla="*/ 25716 w 25716"/>
            <a:gd name="connsiteY143" fmla="*/ 50720626 h 67522725"/>
            <a:gd name="connsiteX144" fmla="*/ 25716 w 25716"/>
            <a:gd name="connsiteY144" fmla="*/ 51063526 h 67522725"/>
            <a:gd name="connsiteX145" fmla="*/ 25716 w 25716"/>
            <a:gd name="connsiteY145" fmla="*/ 51406426 h 67522725"/>
            <a:gd name="connsiteX146" fmla="*/ 25716 w 25716"/>
            <a:gd name="connsiteY146" fmla="*/ 51749326 h 67522725"/>
            <a:gd name="connsiteX147" fmla="*/ 25716 w 25716"/>
            <a:gd name="connsiteY147" fmla="*/ 52092226 h 67522725"/>
            <a:gd name="connsiteX148" fmla="*/ 25716 w 25716"/>
            <a:gd name="connsiteY148" fmla="*/ 52435126 h 67522725"/>
            <a:gd name="connsiteX149" fmla="*/ 25716 w 25716"/>
            <a:gd name="connsiteY149" fmla="*/ 52778026 h 67522725"/>
            <a:gd name="connsiteX150" fmla="*/ 25716 w 25716"/>
            <a:gd name="connsiteY150" fmla="*/ 53120926 h 67522725"/>
            <a:gd name="connsiteX151" fmla="*/ 25716 w 25716"/>
            <a:gd name="connsiteY151" fmla="*/ 53463826 h 67522725"/>
            <a:gd name="connsiteX152" fmla="*/ 25716 w 25716"/>
            <a:gd name="connsiteY152" fmla="*/ 53806726 h 67522725"/>
            <a:gd name="connsiteX153" fmla="*/ 25716 w 25716"/>
            <a:gd name="connsiteY153" fmla="*/ 54149626 h 67522725"/>
            <a:gd name="connsiteX154" fmla="*/ 25716 w 25716"/>
            <a:gd name="connsiteY154" fmla="*/ 54492526 h 67522725"/>
            <a:gd name="connsiteX155" fmla="*/ 25716 w 25716"/>
            <a:gd name="connsiteY155" fmla="*/ 54835426 h 67522725"/>
            <a:gd name="connsiteX156" fmla="*/ 25716 w 25716"/>
            <a:gd name="connsiteY156" fmla="*/ 55178326 h 67522725"/>
            <a:gd name="connsiteX157" fmla="*/ 25716 w 25716"/>
            <a:gd name="connsiteY157" fmla="*/ 55521226 h 67522725"/>
            <a:gd name="connsiteX158" fmla="*/ 25716 w 25716"/>
            <a:gd name="connsiteY158" fmla="*/ 55864126 h 67522725"/>
            <a:gd name="connsiteX159" fmla="*/ 25716 w 25716"/>
            <a:gd name="connsiteY159" fmla="*/ 56207026 h 67522725"/>
            <a:gd name="connsiteX160" fmla="*/ 25716 w 25716"/>
            <a:gd name="connsiteY160" fmla="*/ 56549926 h 67522725"/>
            <a:gd name="connsiteX161" fmla="*/ 25716 w 25716"/>
            <a:gd name="connsiteY161" fmla="*/ 56892826 h 67522725"/>
            <a:gd name="connsiteX162" fmla="*/ 25716 w 25716"/>
            <a:gd name="connsiteY162" fmla="*/ 57235726 h 67522725"/>
            <a:gd name="connsiteX163" fmla="*/ 25716 w 25716"/>
            <a:gd name="connsiteY163" fmla="*/ 57578626 h 67522725"/>
            <a:gd name="connsiteX164" fmla="*/ 25716 w 25716"/>
            <a:gd name="connsiteY164" fmla="*/ 57921526 h 67522725"/>
            <a:gd name="connsiteX165" fmla="*/ 25716 w 25716"/>
            <a:gd name="connsiteY165" fmla="*/ 58264426 h 67522725"/>
            <a:gd name="connsiteX166" fmla="*/ 25716 w 25716"/>
            <a:gd name="connsiteY166" fmla="*/ 58607326 h 67522725"/>
            <a:gd name="connsiteX167" fmla="*/ 25716 w 25716"/>
            <a:gd name="connsiteY167" fmla="*/ 58950226 h 67522725"/>
            <a:gd name="connsiteX168" fmla="*/ 25716 w 25716"/>
            <a:gd name="connsiteY168" fmla="*/ 59293126 h 67522725"/>
            <a:gd name="connsiteX169" fmla="*/ 25716 w 25716"/>
            <a:gd name="connsiteY169" fmla="*/ 59636026 h 67522725"/>
            <a:gd name="connsiteX170" fmla="*/ 25716 w 25716"/>
            <a:gd name="connsiteY170" fmla="*/ 59978926 h 67522725"/>
            <a:gd name="connsiteX171" fmla="*/ 0 w 25716"/>
            <a:gd name="connsiteY171" fmla="*/ 60184668 h 67522725"/>
            <a:gd name="connsiteX172" fmla="*/ 25716 w 25716"/>
            <a:gd name="connsiteY172" fmla="*/ 67522725 h 67522725"/>
            <a:gd name="connsiteX0" fmla="*/ 25716 w 25716"/>
            <a:gd name="connsiteY0" fmla="*/ 0 h 67522725"/>
            <a:gd name="connsiteX1" fmla="*/ 25716 w 25716"/>
            <a:gd name="connsiteY1" fmla="*/ 2028825 h 67522725"/>
            <a:gd name="connsiteX2" fmla="*/ 25716 w 25716"/>
            <a:gd name="connsiteY2" fmla="*/ 2371725 h 67522725"/>
            <a:gd name="connsiteX3" fmla="*/ 25716 w 25716"/>
            <a:gd name="connsiteY3" fmla="*/ 2714625 h 67522725"/>
            <a:gd name="connsiteX4" fmla="*/ 25716 w 25716"/>
            <a:gd name="connsiteY4" fmla="*/ 3057525 h 67522725"/>
            <a:gd name="connsiteX5" fmla="*/ 25716 w 25716"/>
            <a:gd name="connsiteY5" fmla="*/ 3400425 h 67522725"/>
            <a:gd name="connsiteX6" fmla="*/ 25716 w 25716"/>
            <a:gd name="connsiteY6" fmla="*/ 3743325 h 67522725"/>
            <a:gd name="connsiteX7" fmla="*/ 25716 w 25716"/>
            <a:gd name="connsiteY7" fmla="*/ 4086225 h 67522725"/>
            <a:gd name="connsiteX8" fmla="*/ 25716 w 25716"/>
            <a:gd name="connsiteY8" fmla="*/ 4429125 h 67522725"/>
            <a:gd name="connsiteX9" fmla="*/ 25716 w 25716"/>
            <a:gd name="connsiteY9" fmla="*/ 4772025 h 67522725"/>
            <a:gd name="connsiteX10" fmla="*/ 25716 w 25716"/>
            <a:gd name="connsiteY10" fmla="*/ 5114925 h 67522725"/>
            <a:gd name="connsiteX11" fmla="*/ 25716 w 25716"/>
            <a:gd name="connsiteY11" fmla="*/ 5457825 h 67522725"/>
            <a:gd name="connsiteX12" fmla="*/ 25716 w 25716"/>
            <a:gd name="connsiteY12" fmla="*/ 5800725 h 67522725"/>
            <a:gd name="connsiteX13" fmla="*/ 25716 w 25716"/>
            <a:gd name="connsiteY13" fmla="*/ 6143625 h 67522725"/>
            <a:gd name="connsiteX14" fmla="*/ 25716 w 25716"/>
            <a:gd name="connsiteY14" fmla="*/ 6486525 h 67522725"/>
            <a:gd name="connsiteX15" fmla="*/ 25716 w 25716"/>
            <a:gd name="connsiteY15" fmla="*/ 6829425 h 67522725"/>
            <a:gd name="connsiteX16" fmla="*/ 25716 w 25716"/>
            <a:gd name="connsiteY16" fmla="*/ 7172325 h 67522725"/>
            <a:gd name="connsiteX17" fmla="*/ 25716 w 25716"/>
            <a:gd name="connsiteY17" fmla="*/ 7515225 h 67522725"/>
            <a:gd name="connsiteX18" fmla="*/ 25716 w 25716"/>
            <a:gd name="connsiteY18" fmla="*/ 7858125 h 67522725"/>
            <a:gd name="connsiteX19" fmla="*/ 25716 w 25716"/>
            <a:gd name="connsiteY19" fmla="*/ 8201025 h 67522725"/>
            <a:gd name="connsiteX20" fmla="*/ 25716 w 25716"/>
            <a:gd name="connsiteY20" fmla="*/ 8543925 h 67522725"/>
            <a:gd name="connsiteX21" fmla="*/ 25716 w 25716"/>
            <a:gd name="connsiteY21" fmla="*/ 8886825 h 67522725"/>
            <a:gd name="connsiteX22" fmla="*/ 25716 w 25716"/>
            <a:gd name="connsiteY22" fmla="*/ 9229725 h 67522725"/>
            <a:gd name="connsiteX23" fmla="*/ 25716 w 25716"/>
            <a:gd name="connsiteY23" fmla="*/ 9572625 h 67522725"/>
            <a:gd name="connsiteX24" fmla="*/ 25716 w 25716"/>
            <a:gd name="connsiteY24" fmla="*/ 9915525 h 67522725"/>
            <a:gd name="connsiteX25" fmla="*/ 25716 w 25716"/>
            <a:gd name="connsiteY25" fmla="*/ 10258425 h 67522725"/>
            <a:gd name="connsiteX26" fmla="*/ 25716 w 25716"/>
            <a:gd name="connsiteY26" fmla="*/ 10601325 h 67522725"/>
            <a:gd name="connsiteX27" fmla="*/ 25716 w 25716"/>
            <a:gd name="connsiteY27" fmla="*/ 10944225 h 67522725"/>
            <a:gd name="connsiteX28" fmla="*/ 25716 w 25716"/>
            <a:gd name="connsiteY28" fmla="*/ 11287125 h 67522725"/>
            <a:gd name="connsiteX29" fmla="*/ 25716 w 25716"/>
            <a:gd name="connsiteY29" fmla="*/ 11630025 h 67522725"/>
            <a:gd name="connsiteX30" fmla="*/ 25716 w 25716"/>
            <a:gd name="connsiteY30" fmla="*/ 11972925 h 67522725"/>
            <a:gd name="connsiteX31" fmla="*/ 25716 w 25716"/>
            <a:gd name="connsiteY31" fmla="*/ 12315825 h 67522725"/>
            <a:gd name="connsiteX32" fmla="*/ 25716 w 25716"/>
            <a:gd name="connsiteY32" fmla="*/ 12658725 h 67522725"/>
            <a:gd name="connsiteX33" fmla="*/ 25716 w 25716"/>
            <a:gd name="connsiteY33" fmla="*/ 13001625 h 67522725"/>
            <a:gd name="connsiteX34" fmla="*/ 25716 w 25716"/>
            <a:gd name="connsiteY34" fmla="*/ 13344525 h 67522725"/>
            <a:gd name="connsiteX35" fmla="*/ 25716 w 25716"/>
            <a:gd name="connsiteY35" fmla="*/ 13687425 h 67522725"/>
            <a:gd name="connsiteX36" fmla="*/ 25716 w 25716"/>
            <a:gd name="connsiteY36" fmla="*/ 14030325 h 67522725"/>
            <a:gd name="connsiteX37" fmla="*/ 25716 w 25716"/>
            <a:gd name="connsiteY37" fmla="*/ 14373225 h 67522725"/>
            <a:gd name="connsiteX38" fmla="*/ 25716 w 25716"/>
            <a:gd name="connsiteY38" fmla="*/ 14716125 h 67522725"/>
            <a:gd name="connsiteX39" fmla="*/ 25716 w 25716"/>
            <a:gd name="connsiteY39" fmla="*/ 15059025 h 67522725"/>
            <a:gd name="connsiteX40" fmla="*/ 25716 w 25716"/>
            <a:gd name="connsiteY40" fmla="*/ 15401925 h 67522725"/>
            <a:gd name="connsiteX41" fmla="*/ 25716 w 25716"/>
            <a:gd name="connsiteY41" fmla="*/ 15744825 h 67522725"/>
            <a:gd name="connsiteX42" fmla="*/ 25716 w 25716"/>
            <a:gd name="connsiteY42" fmla="*/ 16087725 h 67522725"/>
            <a:gd name="connsiteX43" fmla="*/ 25716 w 25716"/>
            <a:gd name="connsiteY43" fmla="*/ 16430625 h 67522725"/>
            <a:gd name="connsiteX44" fmla="*/ 25716 w 25716"/>
            <a:gd name="connsiteY44" fmla="*/ 16773525 h 67522725"/>
            <a:gd name="connsiteX45" fmla="*/ 25716 w 25716"/>
            <a:gd name="connsiteY45" fmla="*/ 17116425 h 67522725"/>
            <a:gd name="connsiteX46" fmla="*/ 25716 w 25716"/>
            <a:gd name="connsiteY46" fmla="*/ 17459325 h 67522725"/>
            <a:gd name="connsiteX47" fmla="*/ 25716 w 25716"/>
            <a:gd name="connsiteY47" fmla="*/ 17802225 h 67522725"/>
            <a:gd name="connsiteX48" fmla="*/ 25716 w 25716"/>
            <a:gd name="connsiteY48" fmla="*/ 18145125 h 67522725"/>
            <a:gd name="connsiteX49" fmla="*/ 25716 w 25716"/>
            <a:gd name="connsiteY49" fmla="*/ 18488025 h 67522725"/>
            <a:gd name="connsiteX50" fmla="*/ 25716 w 25716"/>
            <a:gd name="connsiteY50" fmla="*/ 18830925 h 67522725"/>
            <a:gd name="connsiteX51" fmla="*/ 25716 w 25716"/>
            <a:gd name="connsiteY51" fmla="*/ 19173825 h 67522725"/>
            <a:gd name="connsiteX52" fmla="*/ 25716 w 25716"/>
            <a:gd name="connsiteY52" fmla="*/ 19516725 h 67522725"/>
            <a:gd name="connsiteX53" fmla="*/ 25716 w 25716"/>
            <a:gd name="connsiteY53" fmla="*/ 19859625 h 67522725"/>
            <a:gd name="connsiteX54" fmla="*/ 25716 w 25716"/>
            <a:gd name="connsiteY54" fmla="*/ 20202525 h 67522725"/>
            <a:gd name="connsiteX55" fmla="*/ 25716 w 25716"/>
            <a:gd name="connsiteY55" fmla="*/ 20545425 h 67522725"/>
            <a:gd name="connsiteX56" fmla="*/ 25716 w 25716"/>
            <a:gd name="connsiteY56" fmla="*/ 20888325 h 67522725"/>
            <a:gd name="connsiteX57" fmla="*/ 25716 w 25716"/>
            <a:gd name="connsiteY57" fmla="*/ 21231225 h 67522725"/>
            <a:gd name="connsiteX58" fmla="*/ 25716 w 25716"/>
            <a:gd name="connsiteY58" fmla="*/ 21574125 h 67522725"/>
            <a:gd name="connsiteX59" fmla="*/ 25716 w 25716"/>
            <a:gd name="connsiteY59" fmla="*/ 21917025 h 67522725"/>
            <a:gd name="connsiteX60" fmla="*/ 25716 w 25716"/>
            <a:gd name="connsiteY60" fmla="*/ 22259925 h 67522725"/>
            <a:gd name="connsiteX61" fmla="*/ 25716 w 25716"/>
            <a:gd name="connsiteY61" fmla="*/ 22602825 h 67522725"/>
            <a:gd name="connsiteX62" fmla="*/ 25716 w 25716"/>
            <a:gd name="connsiteY62" fmla="*/ 22945725 h 67522725"/>
            <a:gd name="connsiteX63" fmla="*/ 25716 w 25716"/>
            <a:gd name="connsiteY63" fmla="*/ 23288625 h 67522725"/>
            <a:gd name="connsiteX64" fmla="*/ 25716 w 25716"/>
            <a:gd name="connsiteY64" fmla="*/ 23631525 h 67522725"/>
            <a:gd name="connsiteX65" fmla="*/ 25716 w 25716"/>
            <a:gd name="connsiteY65" fmla="*/ 23974425 h 67522725"/>
            <a:gd name="connsiteX66" fmla="*/ 25716 w 25716"/>
            <a:gd name="connsiteY66" fmla="*/ 24317325 h 67522725"/>
            <a:gd name="connsiteX67" fmla="*/ 25716 w 25716"/>
            <a:gd name="connsiteY67" fmla="*/ 24660225 h 67522725"/>
            <a:gd name="connsiteX68" fmla="*/ 25716 w 25716"/>
            <a:gd name="connsiteY68" fmla="*/ 25003125 h 67522725"/>
            <a:gd name="connsiteX69" fmla="*/ 25716 w 25716"/>
            <a:gd name="connsiteY69" fmla="*/ 25346025 h 67522725"/>
            <a:gd name="connsiteX70" fmla="*/ 25716 w 25716"/>
            <a:gd name="connsiteY70" fmla="*/ 25688925 h 67522725"/>
            <a:gd name="connsiteX71" fmla="*/ 25716 w 25716"/>
            <a:gd name="connsiteY71" fmla="*/ 26031825 h 67522725"/>
            <a:gd name="connsiteX72" fmla="*/ 25716 w 25716"/>
            <a:gd name="connsiteY72" fmla="*/ 26374725 h 67522725"/>
            <a:gd name="connsiteX73" fmla="*/ 25716 w 25716"/>
            <a:gd name="connsiteY73" fmla="*/ 26717625 h 67522725"/>
            <a:gd name="connsiteX74" fmla="*/ 25716 w 25716"/>
            <a:gd name="connsiteY74" fmla="*/ 27060525 h 67522725"/>
            <a:gd name="connsiteX75" fmla="*/ 25716 w 25716"/>
            <a:gd name="connsiteY75" fmla="*/ 27403425 h 67522725"/>
            <a:gd name="connsiteX76" fmla="*/ 25716 w 25716"/>
            <a:gd name="connsiteY76" fmla="*/ 27746325 h 67522725"/>
            <a:gd name="connsiteX77" fmla="*/ 25716 w 25716"/>
            <a:gd name="connsiteY77" fmla="*/ 28089225 h 67522725"/>
            <a:gd name="connsiteX78" fmla="*/ 25716 w 25716"/>
            <a:gd name="connsiteY78" fmla="*/ 28432125 h 67522725"/>
            <a:gd name="connsiteX79" fmla="*/ 25716 w 25716"/>
            <a:gd name="connsiteY79" fmla="*/ 28775025 h 67522725"/>
            <a:gd name="connsiteX80" fmla="*/ 25716 w 25716"/>
            <a:gd name="connsiteY80" fmla="*/ 29117925 h 67522725"/>
            <a:gd name="connsiteX81" fmla="*/ 25716 w 25716"/>
            <a:gd name="connsiteY81" fmla="*/ 29460825 h 67522725"/>
            <a:gd name="connsiteX82" fmla="*/ 25716 w 25716"/>
            <a:gd name="connsiteY82" fmla="*/ 29803725 h 67522725"/>
            <a:gd name="connsiteX83" fmla="*/ 25716 w 25716"/>
            <a:gd name="connsiteY83" fmla="*/ 30146625 h 67522725"/>
            <a:gd name="connsiteX84" fmla="*/ 25716 w 25716"/>
            <a:gd name="connsiteY84" fmla="*/ 30489525 h 67522725"/>
            <a:gd name="connsiteX85" fmla="*/ 25716 w 25716"/>
            <a:gd name="connsiteY85" fmla="*/ 30832425 h 67522725"/>
            <a:gd name="connsiteX86" fmla="*/ 25716 w 25716"/>
            <a:gd name="connsiteY86" fmla="*/ 31175325 h 67522725"/>
            <a:gd name="connsiteX87" fmla="*/ 25716 w 25716"/>
            <a:gd name="connsiteY87" fmla="*/ 31518225 h 67522725"/>
            <a:gd name="connsiteX88" fmla="*/ 25716 w 25716"/>
            <a:gd name="connsiteY88" fmla="*/ 31861125 h 67522725"/>
            <a:gd name="connsiteX89" fmla="*/ 25716 w 25716"/>
            <a:gd name="connsiteY89" fmla="*/ 32204025 h 67522725"/>
            <a:gd name="connsiteX90" fmla="*/ 25716 w 25716"/>
            <a:gd name="connsiteY90" fmla="*/ 32546925 h 67522725"/>
            <a:gd name="connsiteX91" fmla="*/ 25716 w 25716"/>
            <a:gd name="connsiteY91" fmla="*/ 32889825 h 67522725"/>
            <a:gd name="connsiteX92" fmla="*/ 25716 w 25716"/>
            <a:gd name="connsiteY92" fmla="*/ 33232725 h 67522725"/>
            <a:gd name="connsiteX93" fmla="*/ 25716 w 25716"/>
            <a:gd name="connsiteY93" fmla="*/ 33575625 h 67522725"/>
            <a:gd name="connsiteX94" fmla="*/ 25716 w 25716"/>
            <a:gd name="connsiteY94" fmla="*/ 33918526 h 67522725"/>
            <a:gd name="connsiteX95" fmla="*/ 25716 w 25716"/>
            <a:gd name="connsiteY95" fmla="*/ 34261426 h 67522725"/>
            <a:gd name="connsiteX96" fmla="*/ 25716 w 25716"/>
            <a:gd name="connsiteY96" fmla="*/ 34604326 h 67522725"/>
            <a:gd name="connsiteX97" fmla="*/ 25716 w 25716"/>
            <a:gd name="connsiteY97" fmla="*/ 34947226 h 67522725"/>
            <a:gd name="connsiteX98" fmla="*/ 25716 w 25716"/>
            <a:gd name="connsiteY98" fmla="*/ 35290126 h 67522725"/>
            <a:gd name="connsiteX99" fmla="*/ 25716 w 25716"/>
            <a:gd name="connsiteY99" fmla="*/ 35633026 h 67522725"/>
            <a:gd name="connsiteX100" fmla="*/ 25716 w 25716"/>
            <a:gd name="connsiteY100" fmla="*/ 35975926 h 67522725"/>
            <a:gd name="connsiteX101" fmla="*/ 25716 w 25716"/>
            <a:gd name="connsiteY101" fmla="*/ 36318826 h 67522725"/>
            <a:gd name="connsiteX102" fmla="*/ 25716 w 25716"/>
            <a:gd name="connsiteY102" fmla="*/ 36661726 h 67522725"/>
            <a:gd name="connsiteX103" fmla="*/ 25716 w 25716"/>
            <a:gd name="connsiteY103" fmla="*/ 37004626 h 67522725"/>
            <a:gd name="connsiteX104" fmla="*/ 25716 w 25716"/>
            <a:gd name="connsiteY104" fmla="*/ 37347526 h 67522725"/>
            <a:gd name="connsiteX105" fmla="*/ 25716 w 25716"/>
            <a:gd name="connsiteY105" fmla="*/ 37690426 h 67522725"/>
            <a:gd name="connsiteX106" fmla="*/ 25716 w 25716"/>
            <a:gd name="connsiteY106" fmla="*/ 38033326 h 67522725"/>
            <a:gd name="connsiteX107" fmla="*/ 25716 w 25716"/>
            <a:gd name="connsiteY107" fmla="*/ 38376226 h 67522725"/>
            <a:gd name="connsiteX108" fmla="*/ 25716 w 25716"/>
            <a:gd name="connsiteY108" fmla="*/ 38719126 h 67522725"/>
            <a:gd name="connsiteX109" fmla="*/ 25716 w 25716"/>
            <a:gd name="connsiteY109" fmla="*/ 39062026 h 67522725"/>
            <a:gd name="connsiteX110" fmla="*/ 25716 w 25716"/>
            <a:gd name="connsiteY110" fmla="*/ 39404926 h 67522725"/>
            <a:gd name="connsiteX111" fmla="*/ 25716 w 25716"/>
            <a:gd name="connsiteY111" fmla="*/ 39747826 h 67522725"/>
            <a:gd name="connsiteX112" fmla="*/ 25716 w 25716"/>
            <a:gd name="connsiteY112" fmla="*/ 40090726 h 67522725"/>
            <a:gd name="connsiteX113" fmla="*/ 25716 w 25716"/>
            <a:gd name="connsiteY113" fmla="*/ 40433626 h 67522725"/>
            <a:gd name="connsiteX114" fmla="*/ 25716 w 25716"/>
            <a:gd name="connsiteY114" fmla="*/ 40776526 h 67522725"/>
            <a:gd name="connsiteX115" fmla="*/ 25716 w 25716"/>
            <a:gd name="connsiteY115" fmla="*/ 41119426 h 67522725"/>
            <a:gd name="connsiteX116" fmla="*/ 25716 w 25716"/>
            <a:gd name="connsiteY116" fmla="*/ 41462326 h 67522725"/>
            <a:gd name="connsiteX117" fmla="*/ 25716 w 25716"/>
            <a:gd name="connsiteY117" fmla="*/ 41805226 h 67522725"/>
            <a:gd name="connsiteX118" fmla="*/ 25716 w 25716"/>
            <a:gd name="connsiteY118" fmla="*/ 42148126 h 67522725"/>
            <a:gd name="connsiteX119" fmla="*/ 25716 w 25716"/>
            <a:gd name="connsiteY119" fmla="*/ 42491026 h 67522725"/>
            <a:gd name="connsiteX120" fmla="*/ 25716 w 25716"/>
            <a:gd name="connsiteY120" fmla="*/ 42833926 h 67522725"/>
            <a:gd name="connsiteX121" fmla="*/ 25716 w 25716"/>
            <a:gd name="connsiteY121" fmla="*/ 43176826 h 67522725"/>
            <a:gd name="connsiteX122" fmla="*/ 25716 w 25716"/>
            <a:gd name="connsiteY122" fmla="*/ 43519726 h 67522725"/>
            <a:gd name="connsiteX123" fmla="*/ 25716 w 25716"/>
            <a:gd name="connsiteY123" fmla="*/ 43862626 h 67522725"/>
            <a:gd name="connsiteX124" fmla="*/ 25716 w 25716"/>
            <a:gd name="connsiteY124" fmla="*/ 44205526 h 67522725"/>
            <a:gd name="connsiteX125" fmla="*/ 25716 w 25716"/>
            <a:gd name="connsiteY125" fmla="*/ 44548426 h 67522725"/>
            <a:gd name="connsiteX126" fmla="*/ 25716 w 25716"/>
            <a:gd name="connsiteY126" fmla="*/ 44891326 h 67522725"/>
            <a:gd name="connsiteX127" fmla="*/ 25716 w 25716"/>
            <a:gd name="connsiteY127" fmla="*/ 45234226 h 67522725"/>
            <a:gd name="connsiteX128" fmla="*/ 25716 w 25716"/>
            <a:gd name="connsiteY128" fmla="*/ 45577126 h 67522725"/>
            <a:gd name="connsiteX129" fmla="*/ 25716 w 25716"/>
            <a:gd name="connsiteY129" fmla="*/ 45920026 h 67522725"/>
            <a:gd name="connsiteX130" fmla="*/ 25716 w 25716"/>
            <a:gd name="connsiteY130" fmla="*/ 46262926 h 67522725"/>
            <a:gd name="connsiteX131" fmla="*/ 25716 w 25716"/>
            <a:gd name="connsiteY131" fmla="*/ 46605826 h 67522725"/>
            <a:gd name="connsiteX132" fmla="*/ 25716 w 25716"/>
            <a:gd name="connsiteY132" fmla="*/ 46948726 h 67522725"/>
            <a:gd name="connsiteX133" fmla="*/ 25716 w 25716"/>
            <a:gd name="connsiteY133" fmla="*/ 47291626 h 67522725"/>
            <a:gd name="connsiteX134" fmla="*/ 25716 w 25716"/>
            <a:gd name="connsiteY134" fmla="*/ 47634526 h 67522725"/>
            <a:gd name="connsiteX135" fmla="*/ 25716 w 25716"/>
            <a:gd name="connsiteY135" fmla="*/ 47977426 h 67522725"/>
            <a:gd name="connsiteX136" fmla="*/ 25716 w 25716"/>
            <a:gd name="connsiteY136" fmla="*/ 48320326 h 67522725"/>
            <a:gd name="connsiteX137" fmla="*/ 25716 w 25716"/>
            <a:gd name="connsiteY137" fmla="*/ 48663226 h 67522725"/>
            <a:gd name="connsiteX138" fmla="*/ 25716 w 25716"/>
            <a:gd name="connsiteY138" fmla="*/ 49006126 h 67522725"/>
            <a:gd name="connsiteX139" fmla="*/ 25716 w 25716"/>
            <a:gd name="connsiteY139" fmla="*/ 49349026 h 67522725"/>
            <a:gd name="connsiteX140" fmla="*/ 25716 w 25716"/>
            <a:gd name="connsiteY140" fmla="*/ 49691926 h 67522725"/>
            <a:gd name="connsiteX141" fmla="*/ 25716 w 25716"/>
            <a:gd name="connsiteY141" fmla="*/ 50034826 h 67522725"/>
            <a:gd name="connsiteX142" fmla="*/ 25716 w 25716"/>
            <a:gd name="connsiteY142" fmla="*/ 50377726 h 67522725"/>
            <a:gd name="connsiteX143" fmla="*/ 25716 w 25716"/>
            <a:gd name="connsiteY143" fmla="*/ 50720626 h 67522725"/>
            <a:gd name="connsiteX144" fmla="*/ 25716 w 25716"/>
            <a:gd name="connsiteY144" fmla="*/ 51063526 h 67522725"/>
            <a:gd name="connsiteX145" fmla="*/ 25716 w 25716"/>
            <a:gd name="connsiteY145" fmla="*/ 51406426 h 67522725"/>
            <a:gd name="connsiteX146" fmla="*/ 25716 w 25716"/>
            <a:gd name="connsiteY146" fmla="*/ 51749326 h 67522725"/>
            <a:gd name="connsiteX147" fmla="*/ 25716 w 25716"/>
            <a:gd name="connsiteY147" fmla="*/ 52092226 h 67522725"/>
            <a:gd name="connsiteX148" fmla="*/ 25716 w 25716"/>
            <a:gd name="connsiteY148" fmla="*/ 52435126 h 67522725"/>
            <a:gd name="connsiteX149" fmla="*/ 25716 w 25716"/>
            <a:gd name="connsiteY149" fmla="*/ 52778026 h 67522725"/>
            <a:gd name="connsiteX150" fmla="*/ 25716 w 25716"/>
            <a:gd name="connsiteY150" fmla="*/ 53120926 h 67522725"/>
            <a:gd name="connsiteX151" fmla="*/ 25716 w 25716"/>
            <a:gd name="connsiteY151" fmla="*/ 53463826 h 67522725"/>
            <a:gd name="connsiteX152" fmla="*/ 25716 w 25716"/>
            <a:gd name="connsiteY152" fmla="*/ 53806726 h 67522725"/>
            <a:gd name="connsiteX153" fmla="*/ 25716 w 25716"/>
            <a:gd name="connsiteY153" fmla="*/ 54149626 h 67522725"/>
            <a:gd name="connsiteX154" fmla="*/ 25716 w 25716"/>
            <a:gd name="connsiteY154" fmla="*/ 54492526 h 67522725"/>
            <a:gd name="connsiteX155" fmla="*/ 25716 w 25716"/>
            <a:gd name="connsiteY155" fmla="*/ 54835426 h 67522725"/>
            <a:gd name="connsiteX156" fmla="*/ 25716 w 25716"/>
            <a:gd name="connsiteY156" fmla="*/ 55178326 h 67522725"/>
            <a:gd name="connsiteX157" fmla="*/ 25716 w 25716"/>
            <a:gd name="connsiteY157" fmla="*/ 55521226 h 67522725"/>
            <a:gd name="connsiteX158" fmla="*/ 25716 w 25716"/>
            <a:gd name="connsiteY158" fmla="*/ 55864126 h 67522725"/>
            <a:gd name="connsiteX159" fmla="*/ 25716 w 25716"/>
            <a:gd name="connsiteY159" fmla="*/ 56207026 h 67522725"/>
            <a:gd name="connsiteX160" fmla="*/ 25716 w 25716"/>
            <a:gd name="connsiteY160" fmla="*/ 56549926 h 67522725"/>
            <a:gd name="connsiteX161" fmla="*/ 25716 w 25716"/>
            <a:gd name="connsiteY161" fmla="*/ 56892826 h 67522725"/>
            <a:gd name="connsiteX162" fmla="*/ 25716 w 25716"/>
            <a:gd name="connsiteY162" fmla="*/ 57235726 h 67522725"/>
            <a:gd name="connsiteX163" fmla="*/ 25716 w 25716"/>
            <a:gd name="connsiteY163" fmla="*/ 57578626 h 67522725"/>
            <a:gd name="connsiteX164" fmla="*/ 25716 w 25716"/>
            <a:gd name="connsiteY164" fmla="*/ 57921526 h 67522725"/>
            <a:gd name="connsiteX165" fmla="*/ 25716 w 25716"/>
            <a:gd name="connsiteY165" fmla="*/ 58264426 h 67522725"/>
            <a:gd name="connsiteX166" fmla="*/ 25716 w 25716"/>
            <a:gd name="connsiteY166" fmla="*/ 58607326 h 67522725"/>
            <a:gd name="connsiteX167" fmla="*/ 25716 w 25716"/>
            <a:gd name="connsiteY167" fmla="*/ 58950226 h 67522725"/>
            <a:gd name="connsiteX168" fmla="*/ 25716 w 25716"/>
            <a:gd name="connsiteY168" fmla="*/ 59293126 h 67522725"/>
            <a:gd name="connsiteX169" fmla="*/ 25716 w 25716"/>
            <a:gd name="connsiteY169" fmla="*/ 59636026 h 67522725"/>
            <a:gd name="connsiteX170" fmla="*/ 25716 w 25716"/>
            <a:gd name="connsiteY170" fmla="*/ 59978926 h 67522725"/>
            <a:gd name="connsiteX171" fmla="*/ 0 w 25716"/>
            <a:gd name="connsiteY171" fmla="*/ 60184668 h 67522725"/>
            <a:gd name="connsiteX172" fmla="*/ 25716 w 25716"/>
            <a:gd name="connsiteY172" fmla="*/ 60321826 h 67522725"/>
            <a:gd name="connsiteX173" fmla="*/ 25716 w 25716"/>
            <a:gd name="connsiteY173" fmla="*/ 67522725 h 67522725"/>
            <a:gd name="connsiteX0" fmla="*/ 25716 w 25716"/>
            <a:gd name="connsiteY0" fmla="*/ 0 h 67522725"/>
            <a:gd name="connsiteX1" fmla="*/ 25716 w 25716"/>
            <a:gd name="connsiteY1" fmla="*/ 2028825 h 67522725"/>
            <a:gd name="connsiteX2" fmla="*/ 25716 w 25716"/>
            <a:gd name="connsiteY2" fmla="*/ 2371725 h 67522725"/>
            <a:gd name="connsiteX3" fmla="*/ 25716 w 25716"/>
            <a:gd name="connsiteY3" fmla="*/ 2714625 h 67522725"/>
            <a:gd name="connsiteX4" fmla="*/ 25716 w 25716"/>
            <a:gd name="connsiteY4" fmla="*/ 3057525 h 67522725"/>
            <a:gd name="connsiteX5" fmla="*/ 25716 w 25716"/>
            <a:gd name="connsiteY5" fmla="*/ 3400425 h 67522725"/>
            <a:gd name="connsiteX6" fmla="*/ 25716 w 25716"/>
            <a:gd name="connsiteY6" fmla="*/ 3743325 h 67522725"/>
            <a:gd name="connsiteX7" fmla="*/ 25716 w 25716"/>
            <a:gd name="connsiteY7" fmla="*/ 4086225 h 67522725"/>
            <a:gd name="connsiteX8" fmla="*/ 25716 w 25716"/>
            <a:gd name="connsiteY8" fmla="*/ 4429125 h 67522725"/>
            <a:gd name="connsiteX9" fmla="*/ 25716 w 25716"/>
            <a:gd name="connsiteY9" fmla="*/ 4772025 h 67522725"/>
            <a:gd name="connsiteX10" fmla="*/ 25716 w 25716"/>
            <a:gd name="connsiteY10" fmla="*/ 5114925 h 67522725"/>
            <a:gd name="connsiteX11" fmla="*/ 25716 w 25716"/>
            <a:gd name="connsiteY11" fmla="*/ 5457825 h 67522725"/>
            <a:gd name="connsiteX12" fmla="*/ 25716 w 25716"/>
            <a:gd name="connsiteY12" fmla="*/ 5800725 h 67522725"/>
            <a:gd name="connsiteX13" fmla="*/ 25716 w 25716"/>
            <a:gd name="connsiteY13" fmla="*/ 6143625 h 67522725"/>
            <a:gd name="connsiteX14" fmla="*/ 25716 w 25716"/>
            <a:gd name="connsiteY14" fmla="*/ 6486525 h 67522725"/>
            <a:gd name="connsiteX15" fmla="*/ 25716 w 25716"/>
            <a:gd name="connsiteY15" fmla="*/ 6829425 h 67522725"/>
            <a:gd name="connsiteX16" fmla="*/ 25716 w 25716"/>
            <a:gd name="connsiteY16" fmla="*/ 7172325 h 67522725"/>
            <a:gd name="connsiteX17" fmla="*/ 25716 w 25716"/>
            <a:gd name="connsiteY17" fmla="*/ 7515225 h 67522725"/>
            <a:gd name="connsiteX18" fmla="*/ 25716 w 25716"/>
            <a:gd name="connsiteY18" fmla="*/ 7858125 h 67522725"/>
            <a:gd name="connsiteX19" fmla="*/ 25716 w 25716"/>
            <a:gd name="connsiteY19" fmla="*/ 8201025 h 67522725"/>
            <a:gd name="connsiteX20" fmla="*/ 25716 w 25716"/>
            <a:gd name="connsiteY20" fmla="*/ 8543925 h 67522725"/>
            <a:gd name="connsiteX21" fmla="*/ 25716 w 25716"/>
            <a:gd name="connsiteY21" fmla="*/ 8886825 h 67522725"/>
            <a:gd name="connsiteX22" fmla="*/ 25716 w 25716"/>
            <a:gd name="connsiteY22" fmla="*/ 9229725 h 67522725"/>
            <a:gd name="connsiteX23" fmla="*/ 25716 w 25716"/>
            <a:gd name="connsiteY23" fmla="*/ 9572625 h 67522725"/>
            <a:gd name="connsiteX24" fmla="*/ 25716 w 25716"/>
            <a:gd name="connsiteY24" fmla="*/ 9915525 h 67522725"/>
            <a:gd name="connsiteX25" fmla="*/ 25716 w 25716"/>
            <a:gd name="connsiteY25" fmla="*/ 10258425 h 67522725"/>
            <a:gd name="connsiteX26" fmla="*/ 25716 w 25716"/>
            <a:gd name="connsiteY26" fmla="*/ 10601325 h 67522725"/>
            <a:gd name="connsiteX27" fmla="*/ 25716 w 25716"/>
            <a:gd name="connsiteY27" fmla="*/ 10944225 h 67522725"/>
            <a:gd name="connsiteX28" fmla="*/ 25716 w 25716"/>
            <a:gd name="connsiteY28" fmla="*/ 11287125 h 67522725"/>
            <a:gd name="connsiteX29" fmla="*/ 25716 w 25716"/>
            <a:gd name="connsiteY29" fmla="*/ 11630025 h 67522725"/>
            <a:gd name="connsiteX30" fmla="*/ 25716 w 25716"/>
            <a:gd name="connsiteY30" fmla="*/ 11972925 h 67522725"/>
            <a:gd name="connsiteX31" fmla="*/ 25716 w 25716"/>
            <a:gd name="connsiteY31" fmla="*/ 12315825 h 67522725"/>
            <a:gd name="connsiteX32" fmla="*/ 25716 w 25716"/>
            <a:gd name="connsiteY32" fmla="*/ 12658725 h 67522725"/>
            <a:gd name="connsiteX33" fmla="*/ 25716 w 25716"/>
            <a:gd name="connsiteY33" fmla="*/ 13001625 h 67522725"/>
            <a:gd name="connsiteX34" fmla="*/ 25716 w 25716"/>
            <a:gd name="connsiteY34" fmla="*/ 13344525 h 67522725"/>
            <a:gd name="connsiteX35" fmla="*/ 25716 w 25716"/>
            <a:gd name="connsiteY35" fmla="*/ 13687425 h 67522725"/>
            <a:gd name="connsiteX36" fmla="*/ 25716 w 25716"/>
            <a:gd name="connsiteY36" fmla="*/ 14030325 h 67522725"/>
            <a:gd name="connsiteX37" fmla="*/ 25716 w 25716"/>
            <a:gd name="connsiteY37" fmla="*/ 14373225 h 67522725"/>
            <a:gd name="connsiteX38" fmla="*/ 25716 w 25716"/>
            <a:gd name="connsiteY38" fmla="*/ 14716125 h 67522725"/>
            <a:gd name="connsiteX39" fmla="*/ 25716 w 25716"/>
            <a:gd name="connsiteY39" fmla="*/ 15059025 h 67522725"/>
            <a:gd name="connsiteX40" fmla="*/ 25716 w 25716"/>
            <a:gd name="connsiteY40" fmla="*/ 15401925 h 67522725"/>
            <a:gd name="connsiteX41" fmla="*/ 25716 w 25716"/>
            <a:gd name="connsiteY41" fmla="*/ 15744825 h 67522725"/>
            <a:gd name="connsiteX42" fmla="*/ 25716 w 25716"/>
            <a:gd name="connsiteY42" fmla="*/ 16087725 h 67522725"/>
            <a:gd name="connsiteX43" fmla="*/ 25716 w 25716"/>
            <a:gd name="connsiteY43" fmla="*/ 16430625 h 67522725"/>
            <a:gd name="connsiteX44" fmla="*/ 25716 w 25716"/>
            <a:gd name="connsiteY44" fmla="*/ 16773525 h 67522725"/>
            <a:gd name="connsiteX45" fmla="*/ 25716 w 25716"/>
            <a:gd name="connsiteY45" fmla="*/ 17116425 h 67522725"/>
            <a:gd name="connsiteX46" fmla="*/ 25716 w 25716"/>
            <a:gd name="connsiteY46" fmla="*/ 17459325 h 67522725"/>
            <a:gd name="connsiteX47" fmla="*/ 25716 w 25716"/>
            <a:gd name="connsiteY47" fmla="*/ 17802225 h 67522725"/>
            <a:gd name="connsiteX48" fmla="*/ 25716 w 25716"/>
            <a:gd name="connsiteY48" fmla="*/ 18145125 h 67522725"/>
            <a:gd name="connsiteX49" fmla="*/ 25716 w 25716"/>
            <a:gd name="connsiteY49" fmla="*/ 18488025 h 67522725"/>
            <a:gd name="connsiteX50" fmla="*/ 25716 w 25716"/>
            <a:gd name="connsiteY50" fmla="*/ 18830925 h 67522725"/>
            <a:gd name="connsiteX51" fmla="*/ 25716 w 25716"/>
            <a:gd name="connsiteY51" fmla="*/ 19173825 h 67522725"/>
            <a:gd name="connsiteX52" fmla="*/ 25716 w 25716"/>
            <a:gd name="connsiteY52" fmla="*/ 19516725 h 67522725"/>
            <a:gd name="connsiteX53" fmla="*/ 25716 w 25716"/>
            <a:gd name="connsiteY53" fmla="*/ 19859625 h 67522725"/>
            <a:gd name="connsiteX54" fmla="*/ 25716 w 25716"/>
            <a:gd name="connsiteY54" fmla="*/ 20202525 h 67522725"/>
            <a:gd name="connsiteX55" fmla="*/ 25716 w 25716"/>
            <a:gd name="connsiteY55" fmla="*/ 20545425 h 67522725"/>
            <a:gd name="connsiteX56" fmla="*/ 25716 w 25716"/>
            <a:gd name="connsiteY56" fmla="*/ 20888325 h 67522725"/>
            <a:gd name="connsiteX57" fmla="*/ 25716 w 25716"/>
            <a:gd name="connsiteY57" fmla="*/ 21231225 h 67522725"/>
            <a:gd name="connsiteX58" fmla="*/ 25716 w 25716"/>
            <a:gd name="connsiteY58" fmla="*/ 21574125 h 67522725"/>
            <a:gd name="connsiteX59" fmla="*/ 25716 w 25716"/>
            <a:gd name="connsiteY59" fmla="*/ 21917025 h 67522725"/>
            <a:gd name="connsiteX60" fmla="*/ 25716 w 25716"/>
            <a:gd name="connsiteY60" fmla="*/ 22259925 h 67522725"/>
            <a:gd name="connsiteX61" fmla="*/ 25716 w 25716"/>
            <a:gd name="connsiteY61" fmla="*/ 22602825 h 67522725"/>
            <a:gd name="connsiteX62" fmla="*/ 25716 w 25716"/>
            <a:gd name="connsiteY62" fmla="*/ 22945725 h 67522725"/>
            <a:gd name="connsiteX63" fmla="*/ 25716 w 25716"/>
            <a:gd name="connsiteY63" fmla="*/ 23288625 h 67522725"/>
            <a:gd name="connsiteX64" fmla="*/ 25716 w 25716"/>
            <a:gd name="connsiteY64" fmla="*/ 23631525 h 67522725"/>
            <a:gd name="connsiteX65" fmla="*/ 25716 w 25716"/>
            <a:gd name="connsiteY65" fmla="*/ 23974425 h 67522725"/>
            <a:gd name="connsiteX66" fmla="*/ 25716 w 25716"/>
            <a:gd name="connsiteY66" fmla="*/ 24317325 h 67522725"/>
            <a:gd name="connsiteX67" fmla="*/ 25716 w 25716"/>
            <a:gd name="connsiteY67" fmla="*/ 24660225 h 67522725"/>
            <a:gd name="connsiteX68" fmla="*/ 25716 w 25716"/>
            <a:gd name="connsiteY68" fmla="*/ 25003125 h 67522725"/>
            <a:gd name="connsiteX69" fmla="*/ 25716 w 25716"/>
            <a:gd name="connsiteY69" fmla="*/ 25346025 h 67522725"/>
            <a:gd name="connsiteX70" fmla="*/ 25716 w 25716"/>
            <a:gd name="connsiteY70" fmla="*/ 25688925 h 67522725"/>
            <a:gd name="connsiteX71" fmla="*/ 25716 w 25716"/>
            <a:gd name="connsiteY71" fmla="*/ 26031825 h 67522725"/>
            <a:gd name="connsiteX72" fmla="*/ 25716 w 25716"/>
            <a:gd name="connsiteY72" fmla="*/ 26374725 h 67522725"/>
            <a:gd name="connsiteX73" fmla="*/ 25716 w 25716"/>
            <a:gd name="connsiteY73" fmla="*/ 26717625 h 67522725"/>
            <a:gd name="connsiteX74" fmla="*/ 25716 w 25716"/>
            <a:gd name="connsiteY74" fmla="*/ 27060525 h 67522725"/>
            <a:gd name="connsiteX75" fmla="*/ 25716 w 25716"/>
            <a:gd name="connsiteY75" fmla="*/ 27403425 h 67522725"/>
            <a:gd name="connsiteX76" fmla="*/ 25716 w 25716"/>
            <a:gd name="connsiteY76" fmla="*/ 27746325 h 67522725"/>
            <a:gd name="connsiteX77" fmla="*/ 25716 w 25716"/>
            <a:gd name="connsiteY77" fmla="*/ 28089225 h 67522725"/>
            <a:gd name="connsiteX78" fmla="*/ 25716 w 25716"/>
            <a:gd name="connsiteY78" fmla="*/ 28432125 h 67522725"/>
            <a:gd name="connsiteX79" fmla="*/ 25716 w 25716"/>
            <a:gd name="connsiteY79" fmla="*/ 28775025 h 67522725"/>
            <a:gd name="connsiteX80" fmla="*/ 25716 w 25716"/>
            <a:gd name="connsiteY80" fmla="*/ 29117925 h 67522725"/>
            <a:gd name="connsiteX81" fmla="*/ 25716 w 25716"/>
            <a:gd name="connsiteY81" fmla="*/ 29460825 h 67522725"/>
            <a:gd name="connsiteX82" fmla="*/ 25716 w 25716"/>
            <a:gd name="connsiteY82" fmla="*/ 29803725 h 67522725"/>
            <a:gd name="connsiteX83" fmla="*/ 25716 w 25716"/>
            <a:gd name="connsiteY83" fmla="*/ 30146625 h 67522725"/>
            <a:gd name="connsiteX84" fmla="*/ 25716 w 25716"/>
            <a:gd name="connsiteY84" fmla="*/ 30489525 h 67522725"/>
            <a:gd name="connsiteX85" fmla="*/ 25716 w 25716"/>
            <a:gd name="connsiteY85" fmla="*/ 30832425 h 67522725"/>
            <a:gd name="connsiteX86" fmla="*/ 25716 w 25716"/>
            <a:gd name="connsiteY86" fmla="*/ 31175325 h 67522725"/>
            <a:gd name="connsiteX87" fmla="*/ 25716 w 25716"/>
            <a:gd name="connsiteY87" fmla="*/ 31518225 h 67522725"/>
            <a:gd name="connsiteX88" fmla="*/ 25716 w 25716"/>
            <a:gd name="connsiteY88" fmla="*/ 31861125 h 67522725"/>
            <a:gd name="connsiteX89" fmla="*/ 25716 w 25716"/>
            <a:gd name="connsiteY89" fmla="*/ 32204025 h 67522725"/>
            <a:gd name="connsiteX90" fmla="*/ 25716 w 25716"/>
            <a:gd name="connsiteY90" fmla="*/ 32546925 h 67522725"/>
            <a:gd name="connsiteX91" fmla="*/ 25716 w 25716"/>
            <a:gd name="connsiteY91" fmla="*/ 32889825 h 67522725"/>
            <a:gd name="connsiteX92" fmla="*/ 25716 w 25716"/>
            <a:gd name="connsiteY92" fmla="*/ 33232725 h 67522725"/>
            <a:gd name="connsiteX93" fmla="*/ 25716 w 25716"/>
            <a:gd name="connsiteY93" fmla="*/ 33575625 h 67522725"/>
            <a:gd name="connsiteX94" fmla="*/ 25716 w 25716"/>
            <a:gd name="connsiteY94" fmla="*/ 33918526 h 67522725"/>
            <a:gd name="connsiteX95" fmla="*/ 25716 w 25716"/>
            <a:gd name="connsiteY95" fmla="*/ 34261426 h 67522725"/>
            <a:gd name="connsiteX96" fmla="*/ 25716 w 25716"/>
            <a:gd name="connsiteY96" fmla="*/ 34604326 h 67522725"/>
            <a:gd name="connsiteX97" fmla="*/ 25716 w 25716"/>
            <a:gd name="connsiteY97" fmla="*/ 34947226 h 67522725"/>
            <a:gd name="connsiteX98" fmla="*/ 25716 w 25716"/>
            <a:gd name="connsiteY98" fmla="*/ 35290126 h 67522725"/>
            <a:gd name="connsiteX99" fmla="*/ 25716 w 25716"/>
            <a:gd name="connsiteY99" fmla="*/ 35633026 h 67522725"/>
            <a:gd name="connsiteX100" fmla="*/ 25716 w 25716"/>
            <a:gd name="connsiteY100" fmla="*/ 35975926 h 67522725"/>
            <a:gd name="connsiteX101" fmla="*/ 25716 w 25716"/>
            <a:gd name="connsiteY101" fmla="*/ 36318826 h 67522725"/>
            <a:gd name="connsiteX102" fmla="*/ 25716 w 25716"/>
            <a:gd name="connsiteY102" fmla="*/ 36661726 h 67522725"/>
            <a:gd name="connsiteX103" fmla="*/ 25716 w 25716"/>
            <a:gd name="connsiteY103" fmla="*/ 37004626 h 67522725"/>
            <a:gd name="connsiteX104" fmla="*/ 25716 w 25716"/>
            <a:gd name="connsiteY104" fmla="*/ 37347526 h 67522725"/>
            <a:gd name="connsiteX105" fmla="*/ 25716 w 25716"/>
            <a:gd name="connsiteY105" fmla="*/ 37690426 h 67522725"/>
            <a:gd name="connsiteX106" fmla="*/ 25716 w 25716"/>
            <a:gd name="connsiteY106" fmla="*/ 38033326 h 67522725"/>
            <a:gd name="connsiteX107" fmla="*/ 25716 w 25716"/>
            <a:gd name="connsiteY107" fmla="*/ 38376226 h 67522725"/>
            <a:gd name="connsiteX108" fmla="*/ 25716 w 25716"/>
            <a:gd name="connsiteY108" fmla="*/ 38719126 h 67522725"/>
            <a:gd name="connsiteX109" fmla="*/ 25716 w 25716"/>
            <a:gd name="connsiteY109" fmla="*/ 39062026 h 67522725"/>
            <a:gd name="connsiteX110" fmla="*/ 25716 w 25716"/>
            <a:gd name="connsiteY110" fmla="*/ 39404926 h 67522725"/>
            <a:gd name="connsiteX111" fmla="*/ 25716 w 25716"/>
            <a:gd name="connsiteY111" fmla="*/ 39747826 h 67522725"/>
            <a:gd name="connsiteX112" fmla="*/ 25716 w 25716"/>
            <a:gd name="connsiteY112" fmla="*/ 40090726 h 67522725"/>
            <a:gd name="connsiteX113" fmla="*/ 25716 w 25716"/>
            <a:gd name="connsiteY113" fmla="*/ 40433626 h 67522725"/>
            <a:gd name="connsiteX114" fmla="*/ 25716 w 25716"/>
            <a:gd name="connsiteY114" fmla="*/ 40776526 h 67522725"/>
            <a:gd name="connsiteX115" fmla="*/ 25716 w 25716"/>
            <a:gd name="connsiteY115" fmla="*/ 41119426 h 67522725"/>
            <a:gd name="connsiteX116" fmla="*/ 25716 w 25716"/>
            <a:gd name="connsiteY116" fmla="*/ 41462326 h 67522725"/>
            <a:gd name="connsiteX117" fmla="*/ 25716 w 25716"/>
            <a:gd name="connsiteY117" fmla="*/ 41805226 h 67522725"/>
            <a:gd name="connsiteX118" fmla="*/ 25716 w 25716"/>
            <a:gd name="connsiteY118" fmla="*/ 42148126 h 67522725"/>
            <a:gd name="connsiteX119" fmla="*/ 25716 w 25716"/>
            <a:gd name="connsiteY119" fmla="*/ 42491026 h 67522725"/>
            <a:gd name="connsiteX120" fmla="*/ 25716 w 25716"/>
            <a:gd name="connsiteY120" fmla="*/ 42833926 h 67522725"/>
            <a:gd name="connsiteX121" fmla="*/ 25716 w 25716"/>
            <a:gd name="connsiteY121" fmla="*/ 43176826 h 67522725"/>
            <a:gd name="connsiteX122" fmla="*/ 25716 w 25716"/>
            <a:gd name="connsiteY122" fmla="*/ 43519726 h 67522725"/>
            <a:gd name="connsiteX123" fmla="*/ 25716 w 25716"/>
            <a:gd name="connsiteY123" fmla="*/ 43862626 h 67522725"/>
            <a:gd name="connsiteX124" fmla="*/ 25716 w 25716"/>
            <a:gd name="connsiteY124" fmla="*/ 44205526 h 67522725"/>
            <a:gd name="connsiteX125" fmla="*/ 25716 w 25716"/>
            <a:gd name="connsiteY125" fmla="*/ 44548426 h 67522725"/>
            <a:gd name="connsiteX126" fmla="*/ 25716 w 25716"/>
            <a:gd name="connsiteY126" fmla="*/ 44891326 h 67522725"/>
            <a:gd name="connsiteX127" fmla="*/ 25716 w 25716"/>
            <a:gd name="connsiteY127" fmla="*/ 45234226 h 67522725"/>
            <a:gd name="connsiteX128" fmla="*/ 25716 w 25716"/>
            <a:gd name="connsiteY128" fmla="*/ 45577126 h 67522725"/>
            <a:gd name="connsiteX129" fmla="*/ 25716 w 25716"/>
            <a:gd name="connsiteY129" fmla="*/ 45920026 h 67522725"/>
            <a:gd name="connsiteX130" fmla="*/ 25716 w 25716"/>
            <a:gd name="connsiteY130" fmla="*/ 46262926 h 67522725"/>
            <a:gd name="connsiteX131" fmla="*/ 25716 w 25716"/>
            <a:gd name="connsiteY131" fmla="*/ 46605826 h 67522725"/>
            <a:gd name="connsiteX132" fmla="*/ 25716 w 25716"/>
            <a:gd name="connsiteY132" fmla="*/ 46948726 h 67522725"/>
            <a:gd name="connsiteX133" fmla="*/ 25716 w 25716"/>
            <a:gd name="connsiteY133" fmla="*/ 47291626 h 67522725"/>
            <a:gd name="connsiteX134" fmla="*/ 25716 w 25716"/>
            <a:gd name="connsiteY134" fmla="*/ 47634526 h 67522725"/>
            <a:gd name="connsiteX135" fmla="*/ 25716 w 25716"/>
            <a:gd name="connsiteY135" fmla="*/ 47977426 h 67522725"/>
            <a:gd name="connsiteX136" fmla="*/ 25716 w 25716"/>
            <a:gd name="connsiteY136" fmla="*/ 48320326 h 67522725"/>
            <a:gd name="connsiteX137" fmla="*/ 25716 w 25716"/>
            <a:gd name="connsiteY137" fmla="*/ 48663226 h 67522725"/>
            <a:gd name="connsiteX138" fmla="*/ 25716 w 25716"/>
            <a:gd name="connsiteY138" fmla="*/ 49006126 h 67522725"/>
            <a:gd name="connsiteX139" fmla="*/ 25716 w 25716"/>
            <a:gd name="connsiteY139" fmla="*/ 49349026 h 67522725"/>
            <a:gd name="connsiteX140" fmla="*/ 25716 w 25716"/>
            <a:gd name="connsiteY140" fmla="*/ 49691926 h 67522725"/>
            <a:gd name="connsiteX141" fmla="*/ 25716 w 25716"/>
            <a:gd name="connsiteY141" fmla="*/ 50034826 h 67522725"/>
            <a:gd name="connsiteX142" fmla="*/ 25716 w 25716"/>
            <a:gd name="connsiteY142" fmla="*/ 50377726 h 67522725"/>
            <a:gd name="connsiteX143" fmla="*/ 25716 w 25716"/>
            <a:gd name="connsiteY143" fmla="*/ 50720626 h 67522725"/>
            <a:gd name="connsiteX144" fmla="*/ 25716 w 25716"/>
            <a:gd name="connsiteY144" fmla="*/ 51063526 h 67522725"/>
            <a:gd name="connsiteX145" fmla="*/ 25716 w 25716"/>
            <a:gd name="connsiteY145" fmla="*/ 51406426 h 67522725"/>
            <a:gd name="connsiteX146" fmla="*/ 25716 w 25716"/>
            <a:gd name="connsiteY146" fmla="*/ 51749326 h 67522725"/>
            <a:gd name="connsiteX147" fmla="*/ 25716 w 25716"/>
            <a:gd name="connsiteY147" fmla="*/ 52092226 h 67522725"/>
            <a:gd name="connsiteX148" fmla="*/ 25716 w 25716"/>
            <a:gd name="connsiteY148" fmla="*/ 52435126 h 67522725"/>
            <a:gd name="connsiteX149" fmla="*/ 25716 w 25716"/>
            <a:gd name="connsiteY149" fmla="*/ 52778026 h 67522725"/>
            <a:gd name="connsiteX150" fmla="*/ 25716 w 25716"/>
            <a:gd name="connsiteY150" fmla="*/ 53120926 h 67522725"/>
            <a:gd name="connsiteX151" fmla="*/ 25716 w 25716"/>
            <a:gd name="connsiteY151" fmla="*/ 53463826 h 67522725"/>
            <a:gd name="connsiteX152" fmla="*/ 25716 w 25716"/>
            <a:gd name="connsiteY152" fmla="*/ 53806726 h 67522725"/>
            <a:gd name="connsiteX153" fmla="*/ 25716 w 25716"/>
            <a:gd name="connsiteY153" fmla="*/ 54149626 h 67522725"/>
            <a:gd name="connsiteX154" fmla="*/ 25716 w 25716"/>
            <a:gd name="connsiteY154" fmla="*/ 54492526 h 67522725"/>
            <a:gd name="connsiteX155" fmla="*/ 25716 w 25716"/>
            <a:gd name="connsiteY155" fmla="*/ 54835426 h 67522725"/>
            <a:gd name="connsiteX156" fmla="*/ 25716 w 25716"/>
            <a:gd name="connsiteY156" fmla="*/ 55178326 h 67522725"/>
            <a:gd name="connsiteX157" fmla="*/ 25716 w 25716"/>
            <a:gd name="connsiteY157" fmla="*/ 55521226 h 67522725"/>
            <a:gd name="connsiteX158" fmla="*/ 25716 w 25716"/>
            <a:gd name="connsiteY158" fmla="*/ 55864126 h 67522725"/>
            <a:gd name="connsiteX159" fmla="*/ 25716 w 25716"/>
            <a:gd name="connsiteY159" fmla="*/ 56207026 h 67522725"/>
            <a:gd name="connsiteX160" fmla="*/ 25716 w 25716"/>
            <a:gd name="connsiteY160" fmla="*/ 56549926 h 67522725"/>
            <a:gd name="connsiteX161" fmla="*/ 25716 w 25716"/>
            <a:gd name="connsiteY161" fmla="*/ 56892826 h 67522725"/>
            <a:gd name="connsiteX162" fmla="*/ 25716 w 25716"/>
            <a:gd name="connsiteY162" fmla="*/ 57235726 h 67522725"/>
            <a:gd name="connsiteX163" fmla="*/ 25716 w 25716"/>
            <a:gd name="connsiteY163" fmla="*/ 57578626 h 67522725"/>
            <a:gd name="connsiteX164" fmla="*/ 25716 w 25716"/>
            <a:gd name="connsiteY164" fmla="*/ 57921526 h 67522725"/>
            <a:gd name="connsiteX165" fmla="*/ 25716 w 25716"/>
            <a:gd name="connsiteY165" fmla="*/ 58264426 h 67522725"/>
            <a:gd name="connsiteX166" fmla="*/ 25716 w 25716"/>
            <a:gd name="connsiteY166" fmla="*/ 58607326 h 67522725"/>
            <a:gd name="connsiteX167" fmla="*/ 25716 w 25716"/>
            <a:gd name="connsiteY167" fmla="*/ 58950226 h 67522725"/>
            <a:gd name="connsiteX168" fmla="*/ 25716 w 25716"/>
            <a:gd name="connsiteY168" fmla="*/ 59293126 h 67522725"/>
            <a:gd name="connsiteX169" fmla="*/ 25716 w 25716"/>
            <a:gd name="connsiteY169" fmla="*/ 59636026 h 67522725"/>
            <a:gd name="connsiteX170" fmla="*/ 25716 w 25716"/>
            <a:gd name="connsiteY170" fmla="*/ 59978926 h 67522725"/>
            <a:gd name="connsiteX171" fmla="*/ 0 w 25716"/>
            <a:gd name="connsiteY171" fmla="*/ 60184668 h 67522725"/>
            <a:gd name="connsiteX172" fmla="*/ 25716 w 25716"/>
            <a:gd name="connsiteY172" fmla="*/ 60321826 h 67522725"/>
            <a:gd name="connsiteX173" fmla="*/ 25716 w 25716"/>
            <a:gd name="connsiteY173" fmla="*/ 60664726 h 67522725"/>
            <a:gd name="connsiteX174" fmla="*/ 25716 w 25716"/>
            <a:gd name="connsiteY174" fmla="*/ 67522725 h 67522725"/>
            <a:gd name="connsiteX0" fmla="*/ 257175 w 257175"/>
            <a:gd name="connsiteY0" fmla="*/ 0 h 67522725"/>
            <a:gd name="connsiteX1" fmla="*/ 257175 w 257175"/>
            <a:gd name="connsiteY1" fmla="*/ 2028825 h 67522725"/>
            <a:gd name="connsiteX2" fmla="*/ 257175 w 257175"/>
            <a:gd name="connsiteY2" fmla="*/ 2371725 h 67522725"/>
            <a:gd name="connsiteX3" fmla="*/ 257175 w 257175"/>
            <a:gd name="connsiteY3" fmla="*/ 2714625 h 67522725"/>
            <a:gd name="connsiteX4" fmla="*/ 257175 w 257175"/>
            <a:gd name="connsiteY4" fmla="*/ 3057525 h 67522725"/>
            <a:gd name="connsiteX5" fmla="*/ 257175 w 257175"/>
            <a:gd name="connsiteY5" fmla="*/ 3400425 h 67522725"/>
            <a:gd name="connsiteX6" fmla="*/ 257175 w 257175"/>
            <a:gd name="connsiteY6" fmla="*/ 3743325 h 67522725"/>
            <a:gd name="connsiteX7" fmla="*/ 257175 w 257175"/>
            <a:gd name="connsiteY7" fmla="*/ 4086225 h 67522725"/>
            <a:gd name="connsiteX8" fmla="*/ 257175 w 257175"/>
            <a:gd name="connsiteY8" fmla="*/ 4429125 h 67522725"/>
            <a:gd name="connsiteX9" fmla="*/ 257175 w 257175"/>
            <a:gd name="connsiteY9" fmla="*/ 4772025 h 67522725"/>
            <a:gd name="connsiteX10" fmla="*/ 257175 w 257175"/>
            <a:gd name="connsiteY10" fmla="*/ 5114925 h 67522725"/>
            <a:gd name="connsiteX11" fmla="*/ 257175 w 257175"/>
            <a:gd name="connsiteY11" fmla="*/ 5457825 h 67522725"/>
            <a:gd name="connsiteX12" fmla="*/ 257175 w 257175"/>
            <a:gd name="connsiteY12" fmla="*/ 5800725 h 67522725"/>
            <a:gd name="connsiteX13" fmla="*/ 257175 w 257175"/>
            <a:gd name="connsiteY13" fmla="*/ 6143625 h 67522725"/>
            <a:gd name="connsiteX14" fmla="*/ 257175 w 257175"/>
            <a:gd name="connsiteY14" fmla="*/ 6486525 h 67522725"/>
            <a:gd name="connsiteX15" fmla="*/ 257175 w 257175"/>
            <a:gd name="connsiteY15" fmla="*/ 6829425 h 67522725"/>
            <a:gd name="connsiteX16" fmla="*/ 257175 w 257175"/>
            <a:gd name="connsiteY16" fmla="*/ 7172325 h 67522725"/>
            <a:gd name="connsiteX17" fmla="*/ 257175 w 257175"/>
            <a:gd name="connsiteY17" fmla="*/ 7515225 h 67522725"/>
            <a:gd name="connsiteX18" fmla="*/ 257175 w 257175"/>
            <a:gd name="connsiteY18" fmla="*/ 7858125 h 67522725"/>
            <a:gd name="connsiteX19" fmla="*/ 257175 w 257175"/>
            <a:gd name="connsiteY19" fmla="*/ 8201025 h 67522725"/>
            <a:gd name="connsiteX20" fmla="*/ 257175 w 257175"/>
            <a:gd name="connsiteY20" fmla="*/ 8543925 h 67522725"/>
            <a:gd name="connsiteX21" fmla="*/ 257175 w 257175"/>
            <a:gd name="connsiteY21" fmla="*/ 8886825 h 67522725"/>
            <a:gd name="connsiteX22" fmla="*/ 257175 w 257175"/>
            <a:gd name="connsiteY22" fmla="*/ 9229725 h 67522725"/>
            <a:gd name="connsiteX23" fmla="*/ 257175 w 257175"/>
            <a:gd name="connsiteY23" fmla="*/ 9572625 h 67522725"/>
            <a:gd name="connsiteX24" fmla="*/ 257175 w 257175"/>
            <a:gd name="connsiteY24" fmla="*/ 9915525 h 67522725"/>
            <a:gd name="connsiteX25" fmla="*/ 257175 w 257175"/>
            <a:gd name="connsiteY25" fmla="*/ 10258425 h 67522725"/>
            <a:gd name="connsiteX26" fmla="*/ 257175 w 257175"/>
            <a:gd name="connsiteY26" fmla="*/ 10601325 h 67522725"/>
            <a:gd name="connsiteX27" fmla="*/ 257175 w 257175"/>
            <a:gd name="connsiteY27" fmla="*/ 10944225 h 67522725"/>
            <a:gd name="connsiteX28" fmla="*/ 257175 w 257175"/>
            <a:gd name="connsiteY28" fmla="*/ 11287125 h 67522725"/>
            <a:gd name="connsiteX29" fmla="*/ 257175 w 257175"/>
            <a:gd name="connsiteY29" fmla="*/ 11630025 h 67522725"/>
            <a:gd name="connsiteX30" fmla="*/ 257175 w 257175"/>
            <a:gd name="connsiteY30" fmla="*/ 11972925 h 67522725"/>
            <a:gd name="connsiteX31" fmla="*/ 257175 w 257175"/>
            <a:gd name="connsiteY31" fmla="*/ 12315825 h 67522725"/>
            <a:gd name="connsiteX32" fmla="*/ 257175 w 257175"/>
            <a:gd name="connsiteY32" fmla="*/ 12658725 h 67522725"/>
            <a:gd name="connsiteX33" fmla="*/ 257175 w 257175"/>
            <a:gd name="connsiteY33" fmla="*/ 13001625 h 67522725"/>
            <a:gd name="connsiteX34" fmla="*/ 257175 w 257175"/>
            <a:gd name="connsiteY34" fmla="*/ 13344525 h 67522725"/>
            <a:gd name="connsiteX35" fmla="*/ 257175 w 257175"/>
            <a:gd name="connsiteY35" fmla="*/ 13687425 h 67522725"/>
            <a:gd name="connsiteX36" fmla="*/ 257175 w 257175"/>
            <a:gd name="connsiteY36" fmla="*/ 14030325 h 67522725"/>
            <a:gd name="connsiteX37" fmla="*/ 257175 w 257175"/>
            <a:gd name="connsiteY37" fmla="*/ 14373225 h 67522725"/>
            <a:gd name="connsiteX38" fmla="*/ 257175 w 257175"/>
            <a:gd name="connsiteY38" fmla="*/ 14716125 h 67522725"/>
            <a:gd name="connsiteX39" fmla="*/ 257175 w 257175"/>
            <a:gd name="connsiteY39" fmla="*/ 15059025 h 67522725"/>
            <a:gd name="connsiteX40" fmla="*/ 257175 w 257175"/>
            <a:gd name="connsiteY40" fmla="*/ 15401925 h 67522725"/>
            <a:gd name="connsiteX41" fmla="*/ 257175 w 257175"/>
            <a:gd name="connsiteY41" fmla="*/ 15744825 h 67522725"/>
            <a:gd name="connsiteX42" fmla="*/ 257175 w 257175"/>
            <a:gd name="connsiteY42" fmla="*/ 16087725 h 67522725"/>
            <a:gd name="connsiteX43" fmla="*/ 257175 w 257175"/>
            <a:gd name="connsiteY43" fmla="*/ 16430625 h 67522725"/>
            <a:gd name="connsiteX44" fmla="*/ 257175 w 257175"/>
            <a:gd name="connsiteY44" fmla="*/ 16773525 h 67522725"/>
            <a:gd name="connsiteX45" fmla="*/ 257175 w 257175"/>
            <a:gd name="connsiteY45" fmla="*/ 17116425 h 67522725"/>
            <a:gd name="connsiteX46" fmla="*/ 257175 w 257175"/>
            <a:gd name="connsiteY46" fmla="*/ 17459325 h 67522725"/>
            <a:gd name="connsiteX47" fmla="*/ 257175 w 257175"/>
            <a:gd name="connsiteY47" fmla="*/ 17802225 h 67522725"/>
            <a:gd name="connsiteX48" fmla="*/ 257175 w 257175"/>
            <a:gd name="connsiteY48" fmla="*/ 18145125 h 67522725"/>
            <a:gd name="connsiteX49" fmla="*/ 257175 w 257175"/>
            <a:gd name="connsiteY49" fmla="*/ 18488025 h 67522725"/>
            <a:gd name="connsiteX50" fmla="*/ 257175 w 257175"/>
            <a:gd name="connsiteY50" fmla="*/ 18830925 h 67522725"/>
            <a:gd name="connsiteX51" fmla="*/ 257175 w 257175"/>
            <a:gd name="connsiteY51" fmla="*/ 19173825 h 67522725"/>
            <a:gd name="connsiteX52" fmla="*/ 257175 w 257175"/>
            <a:gd name="connsiteY52" fmla="*/ 19516725 h 67522725"/>
            <a:gd name="connsiteX53" fmla="*/ 257175 w 257175"/>
            <a:gd name="connsiteY53" fmla="*/ 19859625 h 67522725"/>
            <a:gd name="connsiteX54" fmla="*/ 257175 w 257175"/>
            <a:gd name="connsiteY54" fmla="*/ 20202525 h 67522725"/>
            <a:gd name="connsiteX55" fmla="*/ 257175 w 257175"/>
            <a:gd name="connsiteY55" fmla="*/ 20545425 h 67522725"/>
            <a:gd name="connsiteX56" fmla="*/ 257175 w 257175"/>
            <a:gd name="connsiteY56" fmla="*/ 20888325 h 67522725"/>
            <a:gd name="connsiteX57" fmla="*/ 257175 w 257175"/>
            <a:gd name="connsiteY57" fmla="*/ 21231225 h 67522725"/>
            <a:gd name="connsiteX58" fmla="*/ 257175 w 257175"/>
            <a:gd name="connsiteY58" fmla="*/ 21574125 h 67522725"/>
            <a:gd name="connsiteX59" fmla="*/ 257175 w 257175"/>
            <a:gd name="connsiteY59" fmla="*/ 21917025 h 67522725"/>
            <a:gd name="connsiteX60" fmla="*/ 257175 w 257175"/>
            <a:gd name="connsiteY60" fmla="*/ 22259925 h 67522725"/>
            <a:gd name="connsiteX61" fmla="*/ 257175 w 257175"/>
            <a:gd name="connsiteY61" fmla="*/ 22602825 h 67522725"/>
            <a:gd name="connsiteX62" fmla="*/ 257175 w 257175"/>
            <a:gd name="connsiteY62" fmla="*/ 22945725 h 67522725"/>
            <a:gd name="connsiteX63" fmla="*/ 257175 w 257175"/>
            <a:gd name="connsiteY63" fmla="*/ 23288625 h 67522725"/>
            <a:gd name="connsiteX64" fmla="*/ 257175 w 257175"/>
            <a:gd name="connsiteY64" fmla="*/ 23631525 h 67522725"/>
            <a:gd name="connsiteX65" fmla="*/ 257175 w 257175"/>
            <a:gd name="connsiteY65" fmla="*/ 23974425 h 67522725"/>
            <a:gd name="connsiteX66" fmla="*/ 257175 w 257175"/>
            <a:gd name="connsiteY66" fmla="*/ 24317325 h 67522725"/>
            <a:gd name="connsiteX67" fmla="*/ 257175 w 257175"/>
            <a:gd name="connsiteY67" fmla="*/ 24660225 h 67522725"/>
            <a:gd name="connsiteX68" fmla="*/ 257175 w 257175"/>
            <a:gd name="connsiteY68" fmla="*/ 25003125 h 67522725"/>
            <a:gd name="connsiteX69" fmla="*/ 257175 w 257175"/>
            <a:gd name="connsiteY69" fmla="*/ 25346025 h 67522725"/>
            <a:gd name="connsiteX70" fmla="*/ 257175 w 257175"/>
            <a:gd name="connsiteY70" fmla="*/ 25688925 h 67522725"/>
            <a:gd name="connsiteX71" fmla="*/ 257175 w 257175"/>
            <a:gd name="connsiteY71" fmla="*/ 26031825 h 67522725"/>
            <a:gd name="connsiteX72" fmla="*/ 257175 w 257175"/>
            <a:gd name="connsiteY72" fmla="*/ 26374725 h 67522725"/>
            <a:gd name="connsiteX73" fmla="*/ 257175 w 257175"/>
            <a:gd name="connsiteY73" fmla="*/ 26717625 h 67522725"/>
            <a:gd name="connsiteX74" fmla="*/ 257175 w 257175"/>
            <a:gd name="connsiteY74" fmla="*/ 27060525 h 67522725"/>
            <a:gd name="connsiteX75" fmla="*/ 257175 w 257175"/>
            <a:gd name="connsiteY75" fmla="*/ 27403425 h 67522725"/>
            <a:gd name="connsiteX76" fmla="*/ 257175 w 257175"/>
            <a:gd name="connsiteY76" fmla="*/ 27746325 h 67522725"/>
            <a:gd name="connsiteX77" fmla="*/ 257175 w 257175"/>
            <a:gd name="connsiteY77" fmla="*/ 28089225 h 67522725"/>
            <a:gd name="connsiteX78" fmla="*/ 257175 w 257175"/>
            <a:gd name="connsiteY78" fmla="*/ 28432125 h 67522725"/>
            <a:gd name="connsiteX79" fmla="*/ 257175 w 257175"/>
            <a:gd name="connsiteY79" fmla="*/ 28775025 h 67522725"/>
            <a:gd name="connsiteX80" fmla="*/ 257175 w 257175"/>
            <a:gd name="connsiteY80" fmla="*/ 29117925 h 67522725"/>
            <a:gd name="connsiteX81" fmla="*/ 257175 w 257175"/>
            <a:gd name="connsiteY81" fmla="*/ 29460825 h 67522725"/>
            <a:gd name="connsiteX82" fmla="*/ 257175 w 257175"/>
            <a:gd name="connsiteY82" fmla="*/ 29803725 h 67522725"/>
            <a:gd name="connsiteX83" fmla="*/ 257175 w 257175"/>
            <a:gd name="connsiteY83" fmla="*/ 30146625 h 67522725"/>
            <a:gd name="connsiteX84" fmla="*/ 257175 w 257175"/>
            <a:gd name="connsiteY84" fmla="*/ 30489525 h 67522725"/>
            <a:gd name="connsiteX85" fmla="*/ 257175 w 257175"/>
            <a:gd name="connsiteY85" fmla="*/ 30832425 h 67522725"/>
            <a:gd name="connsiteX86" fmla="*/ 257175 w 257175"/>
            <a:gd name="connsiteY86" fmla="*/ 31175325 h 67522725"/>
            <a:gd name="connsiteX87" fmla="*/ 257175 w 257175"/>
            <a:gd name="connsiteY87" fmla="*/ 31518225 h 67522725"/>
            <a:gd name="connsiteX88" fmla="*/ 257175 w 257175"/>
            <a:gd name="connsiteY88" fmla="*/ 31861125 h 67522725"/>
            <a:gd name="connsiteX89" fmla="*/ 257175 w 257175"/>
            <a:gd name="connsiteY89" fmla="*/ 32204025 h 67522725"/>
            <a:gd name="connsiteX90" fmla="*/ 257175 w 257175"/>
            <a:gd name="connsiteY90" fmla="*/ 32546925 h 67522725"/>
            <a:gd name="connsiteX91" fmla="*/ 257175 w 257175"/>
            <a:gd name="connsiteY91" fmla="*/ 32889825 h 67522725"/>
            <a:gd name="connsiteX92" fmla="*/ 257175 w 257175"/>
            <a:gd name="connsiteY92" fmla="*/ 33232725 h 67522725"/>
            <a:gd name="connsiteX93" fmla="*/ 257175 w 257175"/>
            <a:gd name="connsiteY93" fmla="*/ 33575625 h 67522725"/>
            <a:gd name="connsiteX94" fmla="*/ 257175 w 257175"/>
            <a:gd name="connsiteY94" fmla="*/ 33918526 h 67522725"/>
            <a:gd name="connsiteX95" fmla="*/ 257175 w 257175"/>
            <a:gd name="connsiteY95" fmla="*/ 34261426 h 67522725"/>
            <a:gd name="connsiteX96" fmla="*/ 257175 w 257175"/>
            <a:gd name="connsiteY96" fmla="*/ 34604326 h 67522725"/>
            <a:gd name="connsiteX97" fmla="*/ 257175 w 257175"/>
            <a:gd name="connsiteY97" fmla="*/ 34947226 h 67522725"/>
            <a:gd name="connsiteX98" fmla="*/ 257175 w 257175"/>
            <a:gd name="connsiteY98" fmla="*/ 35290126 h 67522725"/>
            <a:gd name="connsiteX99" fmla="*/ 257175 w 257175"/>
            <a:gd name="connsiteY99" fmla="*/ 35633026 h 67522725"/>
            <a:gd name="connsiteX100" fmla="*/ 257175 w 257175"/>
            <a:gd name="connsiteY100" fmla="*/ 35975926 h 67522725"/>
            <a:gd name="connsiteX101" fmla="*/ 257175 w 257175"/>
            <a:gd name="connsiteY101" fmla="*/ 36318826 h 67522725"/>
            <a:gd name="connsiteX102" fmla="*/ 257175 w 257175"/>
            <a:gd name="connsiteY102" fmla="*/ 36661726 h 67522725"/>
            <a:gd name="connsiteX103" fmla="*/ 257175 w 257175"/>
            <a:gd name="connsiteY103" fmla="*/ 37004626 h 67522725"/>
            <a:gd name="connsiteX104" fmla="*/ 257175 w 257175"/>
            <a:gd name="connsiteY104" fmla="*/ 37347526 h 67522725"/>
            <a:gd name="connsiteX105" fmla="*/ 257175 w 257175"/>
            <a:gd name="connsiteY105" fmla="*/ 37690426 h 67522725"/>
            <a:gd name="connsiteX106" fmla="*/ 257175 w 257175"/>
            <a:gd name="connsiteY106" fmla="*/ 38033326 h 67522725"/>
            <a:gd name="connsiteX107" fmla="*/ 257175 w 257175"/>
            <a:gd name="connsiteY107" fmla="*/ 38376226 h 67522725"/>
            <a:gd name="connsiteX108" fmla="*/ 257175 w 257175"/>
            <a:gd name="connsiteY108" fmla="*/ 38719126 h 67522725"/>
            <a:gd name="connsiteX109" fmla="*/ 257175 w 257175"/>
            <a:gd name="connsiteY109" fmla="*/ 39062026 h 67522725"/>
            <a:gd name="connsiteX110" fmla="*/ 257175 w 257175"/>
            <a:gd name="connsiteY110" fmla="*/ 39404926 h 67522725"/>
            <a:gd name="connsiteX111" fmla="*/ 257175 w 257175"/>
            <a:gd name="connsiteY111" fmla="*/ 39747826 h 67522725"/>
            <a:gd name="connsiteX112" fmla="*/ 257175 w 257175"/>
            <a:gd name="connsiteY112" fmla="*/ 40090726 h 67522725"/>
            <a:gd name="connsiteX113" fmla="*/ 257175 w 257175"/>
            <a:gd name="connsiteY113" fmla="*/ 40433626 h 67522725"/>
            <a:gd name="connsiteX114" fmla="*/ 257175 w 257175"/>
            <a:gd name="connsiteY114" fmla="*/ 40776526 h 67522725"/>
            <a:gd name="connsiteX115" fmla="*/ 257175 w 257175"/>
            <a:gd name="connsiteY115" fmla="*/ 41119426 h 67522725"/>
            <a:gd name="connsiteX116" fmla="*/ 257175 w 257175"/>
            <a:gd name="connsiteY116" fmla="*/ 41462326 h 67522725"/>
            <a:gd name="connsiteX117" fmla="*/ 257175 w 257175"/>
            <a:gd name="connsiteY117" fmla="*/ 41805226 h 67522725"/>
            <a:gd name="connsiteX118" fmla="*/ 257175 w 257175"/>
            <a:gd name="connsiteY118" fmla="*/ 42148126 h 67522725"/>
            <a:gd name="connsiteX119" fmla="*/ 257175 w 257175"/>
            <a:gd name="connsiteY119" fmla="*/ 42491026 h 67522725"/>
            <a:gd name="connsiteX120" fmla="*/ 257175 w 257175"/>
            <a:gd name="connsiteY120" fmla="*/ 42833926 h 67522725"/>
            <a:gd name="connsiteX121" fmla="*/ 257175 w 257175"/>
            <a:gd name="connsiteY121" fmla="*/ 43176826 h 67522725"/>
            <a:gd name="connsiteX122" fmla="*/ 257175 w 257175"/>
            <a:gd name="connsiteY122" fmla="*/ 43519726 h 67522725"/>
            <a:gd name="connsiteX123" fmla="*/ 257175 w 257175"/>
            <a:gd name="connsiteY123" fmla="*/ 43862626 h 67522725"/>
            <a:gd name="connsiteX124" fmla="*/ 257175 w 257175"/>
            <a:gd name="connsiteY124" fmla="*/ 44205526 h 67522725"/>
            <a:gd name="connsiteX125" fmla="*/ 257175 w 257175"/>
            <a:gd name="connsiteY125" fmla="*/ 44548426 h 67522725"/>
            <a:gd name="connsiteX126" fmla="*/ 257175 w 257175"/>
            <a:gd name="connsiteY126" fmla="*/ 44891326 h 67522725"/>
            <a:gd name="connsiteX127" fmla="*/ 257175 w 257175"/>
            <a:gd name="connsiteY127" fmla="*/ 45234226 h 67522725"/>
            <a:gd name="connsiteX128" fmla="*/ 257175 w 257175"/>
            <a:gd name="connsiteY128" fmla="*/ 45577126 h 67522725"/>
            <a:gd name="connsiteX129" fmla="*/ 257175 w 257175"/>
            <a:gd name="connsiteY129" fmla="*/ 45920026 h 67522725"/>
            <a:gd name="connsiteX130" fmla="*/ 257175 w 257175"/>
            <a:gd name="connsiteY130" fmla="*/ 46262926 h 67522725"/>
            <a:gd name="connsiteX131" fmla="*/ 257175 w 257175"/>
            <a:gd name="connsiteY131" fmla="*/ 46605826 h 67522725"/>
            <a:gd name="connsiteX132" fmla="*/ 257175 w 257175"/>
            <a:gd name="connsiteY132" fmla="*/ 46948726 h 67522725"/>
            <a:gd name="connsiteX133" fmla="*/ 257175 w 257175"/>
            <a:gd name="connsiteY133" fmla="*/ 47291626 h 67522725"/>
            <a:gd name="connsiteX134" fmla="*/ 257175 w 257175"/>
            <a:gd name="connsiteY134" fmla="*/ 47634526 h 67522725"/>
            <a:gd name="connsiteX135" fmla="*/ 257175 w 257175"/>
            <a:gd name="connsiteY135" fmla="*/ 47977426 h 67522725"/>
            <a:gd name="connsiteX136" fmla="*/ 257175 w 257175"/>
            <a:gd name="connsiteY136" fmla="*/ 48320326 h 67522725"/>
            <a:gd name="connsiteX137" fmla="*/ 257175 w 257175"/>
            <a:gd name="connsiteY137" fmla="*/ 48663226 h 67522725"/>
            <a:gd name="connsiteX138" fmla="*/ 257175 w 257175"/>
            <a:gd name="connsiteY138" fmla="*/ 49006126 h 67522725"/>
            <a:gd name="connsiteX139" fmla="*/ 257175 w 257175"/>
            <a:gd name="connsiteY139" fmla="*/ 49349026 h 67522725"/>
            <a:gd name="connsiteX140" fmla="*/ 257175 w 257175"/>
            <a:gd name="connsiteY140" fmla="*/ 49691926 h 67522725"/>
            <a:gd name="connsiteX141" fmla="*/ 257175 w 257175"/>
            <a:gd name="connsiteY141" fmla="*/ 50034826 h 67522725"/>
            <a:gd name="connsiteX142" fmla="*/ 257175 w 257175"/>
            <a:gd name="connsiteY142" fmla="*/ 50377726 h 67522725"/>
            <a:gd name="connsiteX143" fmla="*/ 257175 w 257175"/>
            <a:gd name="connsiteY143" fmla="*/ 50720626 h 67522725"/>
            <a:gd name="connsiteX144" fmla="*/ 257175 w 257175"/>
            <a:gd name="connsiteY144" fmla="*/ 51063526 h 67522725"/>
            <a:gd name="connsiteX145" fmla="*/ 257175 w 257175"/>
            <a:gd name="connsiteY145" fmla="*/ 51406426 h 67522725"/>
            <a:gd name="connsiteX146" fmla="*/ 257175 w 257175"/>
            <a:gd name="connsiteY146" fmla="*/ 51749326 h 67522725"/>
            <a:gd name="connsiteX147" fmla="*/ 257175 w 257175"/>
            <a:gd name="connsiteY147" fmla="*/ 52092226 h 67522725"/>
            <a:gd name="connsiteX148" fmla="*/ 257175 w 257175"/>
            <a:gd name="connsiteY148" fmla="*/ 52435126 h 67522725"/>
            <a:gd name="connsiteX149" fmla="*/ 257175 w 257175"/>
            <a:gd name="connsiteY149" fmla="*/ 52778026 h 67522725"/>
            <a:gd name="connsiteX150" fmla="*/ 257175 w 257175"/>
            <a:gd name="connsiteY150" fmla="*/ 53120926 h 67522725"/>
            <a:gd name="connsiteX151" fmla="*/ 257175 w 257175"/>
            <a:gd name="connsiteY151" fmla="*/ 53463826 h 67522725"/>
            <a:gd name="connsiteX152" fmla="*/ 257175 w 257175"/>
            <a:gd name="connsiteY152" fmla="*/ 53806726 h 67522725"/>
            <a:gd name="connsiteX153" fmla="*/ 257175 w 257175"/>
            <a:gd name="connsiteY153" fmla="*/ 54149626 h 67522725"/>
            <a:gd name="connsiteX154" fmla="*/ 257175 w 257175"/>
            <a:gd name="connsiteY154" fmla="*/ 54492526 h 67522725"/>
            <a:gd name="connsiteX155" fmla="*/ 257175 w 257175"/>
            <a:gd name="connsiteY155" fmla="*/ 54835426 h 67522725"/>
            <a:gd name="connsiteX156" fmla="*/ 257175 w 257175"/>
            <a:gd name="connsiteY156" fmla="*/ 55178326 h 67522725"/>
            <a:gd name="connsiteX157" fmla="*/ 257175 w 257175"/>
            <a:gd name="connsiteY157" fmla="*/ 55521226 h 67522725"/>
            <a:gd name="connsiteX158" fmla="*/ 257175 w 257175"/>
            <a:gd name="connsiteY158" fmla="*/ 55864126 h 67522725"/>
            <a:gd name="connsiteX159" fmla="*/ 257175 w 257175"/>
            <a:gd name="connsiteY159" fmla="*/ 56207026 h 67522725"/>
            <a:gd name="connsiteX160" fmla="*/ 257175 w 257175"/>
            <a:gd name="connsiteY160" fmla="*/ 56549926 h 67522725"/>
            <a:gd name="connsiteX161" fmla="*/ 257175 w 257175"/>
            <a:gd name="connsiteY161" fmla="*/ 56892826 h 67522725"/>
            <a:gd name="connsiteX162" fmla="*/ 257175 w 257175"/>
            <a:gd name="connsiteY162" fmla="*/ 57235726 h 67522725"/>
            <a:gd name="connsiteX163" fmla="*/ 257175 w 257175"/>
            <a:gd name="connsiteY163" fmla="*/ 57578626 h 67522725"/>
            <a:gd name="connsiteX164" fmla="*/ 257175 w 257175"/>
            <a:gd name="connsiteY164" fmla="*/ 57921526 h 67522725"/>
            <a:gd name="connsiteX165" fmla="*/ 257175 w 257175"/>
            <a:gd name="connsiteY165" fmla="*/ 58264426 h 67522725"/>
            <a:gd name="connsiteX166" fmla="*/ 257175 w 257175"/>
            <a:gd name="connsiteY166" fmla="*/ 58607326 h 67522725"/>
            <a:gd name="connsiteX167" fmla="*/ 257175 w 257175"/>
            <a:gd name="connsiteY167" fmla="*/ 58950226 h 67522725"/>
            <a:gd name="connsiteX168" fmla="*/ 257175 w 257175"/>
            <a:gd name="connsiteY168" fmla="*/ 59293126 h 67522725"/>
            <a:gd name="connsiteX169" fmla="*/ 257175 w 257175"/>
            <a:gd name="connsiteY169" fmla="*/ 59636026 h 67522725"/>
            <a:gd name="connsiteX170" fmla="*/ 257175 w 257175"/>
            <a:gd name="connsiteY170" fmla="*/ 59978926 h 67522725"/>
            <a:gd name="connsiteX171" fmla="*/ 231459 w 257175"/>
            <a:gd name="connsiteY171" fmla="*/ 60184668 h 67522725"/>
            <a:gd name="connsiteX172" fmla="*/ 257175 w 257175"/>
            <a:gd name="connsiteY172" fmla="*/ 60321826 h 67522725"/>
            <a:gd name="connsiteX173" fmla="*/ 257175 w 257175"/>
            <a:gd name="connsiteY173" fmla="*/ 60664726 h 67522725"/>
            <a:gd name="connsiteX174" fmla="*/ 0 w 257175"/>
            <a:gd name="connsiteY174" fmla="*/ 60870468 h 67522725"/>
            <a:gd name="connsiteX175" fmla="*/ 257175 w 257175"/>
            <a:gd name="connsiteY175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2722126 h 67522725"/>
            <a:gd name="connsiteX181" fmla="*/ 257175 w 257176"/>
            <a:gd name="connsiteY181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2722126 h 67522725"/>
            <a:gd name="connsiteX181" fmla="*/ 257175 w 257176"/>
            <a:gd name="connsiteY181" fmla="*/ 63065026 h 67522725"/>
            <a:gd name="connsiteX182" fmla="*/ 257175 w 257176"/>
            <a:gd name="connsiteY182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2722126 h 67522725"/>
            <a:gd name="connsiteX181" fmla="*/ 257175 w 257176"/>
            <a:gd name="connsiteY181" fmla="*/ 63065026 h 67522725"/>
            <a:gd name="connsiteX182" fmla="*/ 257175 w 257176"/>
            <a:gd name="connsiteY182" fmla="*/ 63407926 h 67522725"/>
            <a:gd name="connsiteX183" fmla="*/ 257175 w 257176"/>
            <a:gd name="connsiteY183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2722126 h 67522725"/>
            <a:gd name="connsiteX181" fmla="*/ 257175 w 257176"/>
            <a:gd name="connsiteY181" fmla="*/ 63065026 h 67522725"/>
            <a:gd name="connsiteX182" fmla="*/ 257175 w 257176"/>
            <a:gd name="connsiteY182" fmla="*/ 63407926 h 67522725"/>
            <a:gd name="connsiteX183" fmla="*/ 257175 w 257176"/>
            <a:gd name="connsiteY183" fmla="*/ 63750826 h 67522725"/>
            <a:gd name="connsiteX184" fmla="*/ 257175 w 257176"/>
            <a:gd name="connsiteY184" fmla="*/ 67522725 h 67522725"/>
            <a:gd name="connsiteX0" fmla="*/ 257175 w 257176"/>
            <a:gd name="connsiteY0" fmla="*/ 0 h 67522725"/>
            <a:gd name="connsiteX1" fmla="*/ 257175 w 257176"/>
            <a:gd name="connsiteY1" fmla="*/ 2028825 h 67522725"/>
            <a:gd name="connsiteX2" fmla="*/ 257175 w 257176"/>
            <a:gd name="connsiteY2" fmla="*/ 2371725 h 67522725"/>
            <a:gd name="connsiteX3" fmla="*/ 257175 w 257176"/>
            <a:gd name="connsiteY3" fmla="*/ 2714625 h 67522725"/>
            <a:gd name="connsiteX4" fmla="*/ 257175 w 257176"/>
            <a:gd name="connsiteY4" fmla="*/ 3057525 h 67522725"/>
            <a:gd name="connsiteX5" fmla="*/ 257175 w 257176"/>
            <a:gd name="connsiteY5" fmla="*/ 3400425 h 67522725"/>
            <a:gd name="connsiteX6" fmla="*/ 257175 w 257176"/>
            <a:gd name="connsiteY6" fmla="*/ 3743325 h 67522725"/>
            <a:gd name="connsiteX7" fmla="*/ 257175 w 257176"/>
            <a:gd name="connsiteY7" fmla="*/ 4086225 h 67522725"/>
            <a:gd name="connsiteX8" fmla="*/ 257175 w 257176"/>
            <a:gd name="connsiteY8" fmla="*/ 4429125 h 67522725"/>
            <a:gd name="connsiteX9" fmla="*/ 257175 w 257176"/>
            <a:gd name="connsiteY9" fmla="*/ 4772025 h 67522725"/>
            <a:gd name="connsiteX10" fmla="*/ 257175 w 257176"/>
            <a:gd name="connsiteY10" fmla="*/ 5114925 h 67522725"/>
            <a:gd name="connsiteX11" fmla="*/ 257175 w 257176"/>
            <a:gd name="connsiteY11" fmla="*/ 5457825 h 67522725"/>
            <a:gd name="connsiteX12" fmla="*/ 257175 w 257176"/>
            <a:gd name="connsiteY12" fmla="*/ 5800725 h 67522725"/>
            <a:gd name="connsiteX13" fmla="*/ 257175 w 257176"/>
            <a:gd name="connsiteY13" fmla="*/ 6143625 h 67522725"/>
            <a:gd name="connsiteX14" fmla="*/ 257175 w 257176"/>
            <a:gd name="connsiteY14" fmla="*/ 6486525 h 67522725"/>
            <a:gd name="connsiteX15" fmla="*/ 257175 w 257176"/>
            <a:gd name="connsiteY15" fmla="*/ 6829425 h 67522725"/>
            <a:gd name="connsiteX16" fmla="*/ 257175 w 257176"/>
            <a:gd name="connsiteY16" fmla="*/ 7172325 h 67522725"/>
            <a:gd name="connsiteX17" fmla="*/ 257175 w 257176"/>
            <a:gd name="connsiteY17" fmla="*/ 7515225 h 67522725"/>
            <a:gd name="connsiteX18" fmla="*/ 257175 w 257176"/>
            <a:gd name="connsiteY18" fmla="*/ 7858125 h 67522725"/>
            <a:gd name="connsiteX19" fmla="*/ 257175 w 257176"/>
            <a:gd name="connsiteY19" fmla="*/ 8201025 h 67522725"/>
            <a:gd name="connsiteX20" fmla="*/ 257175 w 257176"/>
            <a:gd name="connsiteY20" fmla="*/ 8543925 h 67522725"/>
            <a:gd name="connsiteX21" fmla="*/ 257175 w 257176"/>
            <a:gd name="connsiteY21" fmla="*/ 8886825 h 67522725"/>
            <a:gd name="connsiteX22" fmla="*/ 257175 w 257176"/>
            <a:gd name="connsiteY22" fmla="*/ 9229725 h 67522725"/>
            <a:gd name="connsiteX23" fmla="*/ 257175 w 257176"/>
            <a:gd name="connsiteY23" fmla="*/ 9572625 h 67522725"/>
            <a:gd name="connsiteX24" fmla="*/ 257175 w 257176"/>
            <a:gd name="connsiteY24" fmla="*/ 9915525 h 67522725"/>
            <a:gd name="connsiteX25" fmla="*/ 257175 w 257176"/>
            <a:gd name="connsiteY25" fmla="*/ 10258425 h 67522725"/>
            <a:gd name="connsiteX26" fmla="*/ 257175 w 257176"/>
            <a:gd name="connsiteY26" fmla="*/ 10601325 h 67522725"/>
            <a:gd name="connsiteX27" fmla="*/ 257175 w 257176"/>
            <a:gd name="connsiteY27" fmla="*/ 10944225 h 67522725"/>
            <a:gd name="connsiteX28" fmla="*/ 257175 w 257176"/>
            <a:gd name="connsiteY28" fmla="*/ 11287125 h 67522725"/>
            <a:gd name="connsiteX29" fmla="*/ 257175 w 257176"/>
            <a:gd name="connsiteY29" fmla="*/ 11630025 h 67522725"/>
            <a:gd name="connsiteX30" fmla="*/ 257175 w 257176"/>
            <a:gd name="connsiteY30" fmla="*/ 11972925 h 67522725"/>
            <a:gd name="connsiteX31" fmla="*/ 257175 w 257176"/>
            <a:gd name="connsiteY31" fmla="*/ 12315825 h 67522725"/>
            <a:gd name="connsiteX32" fmla="*/ 257175 w 257176"/>
            <a:gd name="connsiteY32" fmla="*/ 12658725 h 67522725"/>
            <a:gd name="connsiteX33" fmla="*/ 257175 w 257176"/>
            <a:gd name="connsiteY33" fmla="*/ 13001625 h 67522725"/>
            <a:gd name="connsiteX34" fmla="*/ 257175 w 257176"/>
            <a:gd name="connsiteY34" fmla="*/ 13344525 h 67522725"/>
            <a:gd name="connsiteX35" fmla="*/ 257175 w 257176"/>
            <a:gd name="connsiteY35" fmla="*/ 13687425 h 67522725"/>
            <a:gd name="connsiteX36" fmla="*/ 257175 w 257176"/>
            <a:gd name="connsiteY36" fmla="*/ 14030325 h 67522725"/>
            <a:gd name="connsiteX37" fmla="*/ 257175 w 257176"/>
            <a:gd name="connsiteY37" fmla="*/ 14373225 h 67522725"/>
            <a:gd name="connsiteX38" fmla="*/ 257175 w 257176"/>
            <a:gd name="connsiteY38" fmla="*/ 14716125 h 67522725"/>
            <a:gd name="connsiteX39" fmla="*/ 257175 w 257176"/>
            <a:gd name="connsiteY39" fmla="*/ 15059025 h 67522725"/>
            <a:gd name="connsiteX40" fmla="*/ 257175 w 257176"/>
            <a:gd name="connsiteY40" fmla="*/ 15401925 h 67522725"/>
            <a:gd name="connsiteX41" fmla="*/ 257175 w 257176"/>
            <a:gd name="connsiteY41" fmla="*/ 15744825 h 67522725"/>
            <a:gd name="connsiteX42" fmla="*/ 257175 w 257176"/>
            <a:gd name="connsiteY42" fmla="*/ 16087725 h 67522725"/>
            <a:gd name="connsiteX43" fmla="*/ 257175 w 257176"/>
            <a:gd name="connsiteY43" fmla="*/ 16430625 h 67522725"/>
            <a:gd name="connsiteX44" fmla="*/ 257175 w 257176"/>
            <a:gd name="connsiteY44" fmla="*/ 16773525 h 67522725"/>
            <a:gd name="connsiteX45" fmla="*/ 257175 w 257176"/>
            <a:gd name="connsiteY45" fmla="*/ 17116425 h 67522725"/>
            <a:gd name="connsiteX46" fmla="*/ 257175 w 257176"/>
            <a:gd name="connsiteY46" fmla="*/ 17459325 h 67522725"/>
            <a:gd name="connsiteX47" fmla="*/ 257175 w 257176"/>
            <a:gd name="connsiteY47" fmla="*/ 17802225 h 67522725"/>
            <a:gd name="connsiteX48" fmla="*/ 257175 w 257176"/>
            <a:gd name="connsiteY48" fmla="*/ 18145125 h 67522725"/>
            <a:gd name="connsiteX49" fmla="*/ 257175 w 257176"/>
            <a:gd name="connsiteY49" fmla="*/ 18488025 h 67522725"/>
            <a:gd name="connsiteX50" fmla="*/ 257175 w 257176"/>
            <a:gd name="connsiteY50" fmla="*/ 18830925 h 67522725"/>
            <a:gd name="connsiteX51" fmla="*/ 257175 w 257176"/>
            <a:gd name="connsiteY51" fmla="*/ 19173825 h 67522725"/>
            <a:gd name="connsiteX52" fmla="*/ 257175 w 257176"/>
            <a:gd name="connsiteY52" fmla="*/ 19516725 h 67522725"/>
            <a:gd name="connsiteX53" fmla="*/ 257175 w 257176"/>
            <a:gd name="connsiteY53" fmla="*/ 19859625 h 67522725"/>
            <a:gd name="connsiteX54" fmla="*/ 257175 w 257176"/>
            <a:gd name="connsiteY54" fmla="*/ 20202525 h 67522725"/>
            <a:gd name="connsiteX55" fmla="*/ 257175 w 257176"/>
            <a:gd name="connsiteY55" fmla="*/ 20545425 h 67522725"/>
            <a:gd name="connsiteX56" fmla="*/ 257175 w 257176"/>
            <a:gd name="connsiteY56" fmla="*/ 20888325 h 67522725"/>
            <a:gd name="connsiteX57" fmla="*/ 257175 w 257176"/>
            <a:gd name="connsiteY57" fmla="*/ 21231225 h 67522725"/>
            <a:gd name="connsiteX58" fmla="*/ 257175 w 257176"/>
            <a:gd name="connsiteY58" fmla="*/ 21574125 h 67522725"/>
            <a:gd name="connsiteX59" fmla="*/ 257175 w 257176"/>
            <a:gd name="connsiteY59" fmla="*/ 21917025 h 67522725"/>
            <a:gd name="connsiteX60" fmla="*/ 257175 w 257176"/>
            <a:gd name="connsiteY60" fmla="*/ 22259925 h 67522725"/>
            <a:gd name="connsiteX61" fmla="*/ 257175 w 257176"/>
            <a:gd name="connsiteY61" fmla="*/ 22602825 h 67522725"/>
            <a:gd name="connsiteX62" fmla="*/ 257175 w 257176"/>
            <a:gd name="connsiteY62" fmla="*/ 22945725 h 67522725"/>
            <a:gd name="connsiteX63" fmla="*/ 257175 w 257176"/>
            <a:gd name="connsiteY63" fmla="*/ 23288625 h 67522725"/>
            <a:gd name="connsiteX64" fmla="*/ 257175 w 257176"/>
            <a:gd name="connsiteY64" fmla="*/ 23631525 h 67522725"/>
            <a:gd name="connsiteX65" fmla="*/ 257175 w 257176"/>
            <a:gd name="connsiteY65" fmla="*/ 23974425 h 67522725"/>
            <a:gd name="connsiteX66" fmla="*/ 257175 w 257176"/>
            <a:gd name="connsiteY66" fmla="*/ 24317325 h 67522725"/>
            <a:gd name="connsiteX67" fmla="*/ 257175 w 257176"/>
            <a:gd name="connsiteY67" fmla="*/ 24660225 h 67522725"/>
            <a:gd name="connsiteX68" fmla="*/ 257175 w 257176"/>
            <a:gd name="connsiteY68" fmla="*/ 25003125 h 67522725"/>
            <a:gd name="connsiteX69" fmla="*/ 257175 w 257176"/>
            <a:gd name="connsiteY69" fmla="*/ 25346025 h 67522725"/>
            <a:gd name="connsiteX70" fmla="*/ 257175 w 257176"/>
            <a:gd name="connsiteY70" fmla="*/ 25688925 h 67522725"/>
            <a:gd name="connsiteX71" fmla="*/ 257175 w 257176"/>
            <a:gd name="connsiteY71" fmla="*/ 26031825 h 67522725"/>
            <a:gd name="connsiteX72" fmla="*/ 257175 w 257176"/>
            <a:gd name="connsiteY72" fmla="*/ 26374725 h 67522725"/>
            <a:gd name="connsiteX73" fmla="*/ 257175 w 257176"/>
            <a:gd name="connsiteY73" fmla="*/ 26717625 h 67522725"/>
            <a:gd name="connsiteX74" fmla="*/ 257175 w 257176"/>
            <a:gd name="connsiteY74" fmla="*/ 27060525 h 67522725"/>
            <a:gd name="connsiteX75" fmla="*/ 257175 w 257176"/>
            <a:gd name="connsiteY75" fmla="*/ 27403425 h 67522725"/>
            <a:gd name="connsiteX76" fmla="*/ 257175 w 257176"/>
            <a:gd name="connsiteY76" fmla="*/ 27746325 h 67522725"/>
            <a:gd name="connsiteX77" fmla="*/ 257175 w 257176"/>
            <a:gd name="connsiteY77" fmla="*/ 28089225 h 67522725"/>
            <a:gd name="connsiteX78" fmla="*/ 257175 w 257176"/>
            <a:gd name="connsiteY78" fmla="*/ 28432125 h 67522725"/>
            <a:gd name="connsiteX79" fmla="*/ 257175 w 257176"/>
            <a:gd name="connsiteY79" fmla="*/ 28775025 h 67522725"/>
            <a:gd name="connsiteX80" fmla="*/ 257175 w 257176"/>
            <a:gd name="connsiteY80" fmla="*/ 29117925 h 67522725"/>
            <a:gd name="connsiteX81" fmla="*/ 257175 w 257176"/>
            <a:gd name="connsiteY81" fmla="*/ 29460825 h 67522725"/>
            <a:gd name="connsiteX82" fmla="*/ 257175 w 257176"/>
            <a:gd name="connsiteY82" fmla="*/ 29803725 h 67522725"/>
            <a:gd name="connsiteX83" fmla="*/ 257175 w 257176"/>
            <a:gd name="connsiteY83" fmla="*/ 30146625 h 67522725"/>
            <a:gd name="connsiteX84" fmla="*/ 257175 w 257176"/>
            <a:gd name="connsiteY84" fmla="*/ 30489525 h 67522725"/>
            <a:gd name="connsiteX85" fmla="*/ 257175 w 257176"/>
            <a:gd name="connsiteY85" fmla="*/ 30832425 h 67522725"/>
            <a:gd name="connsiteX86" fmla="*/ 257175 w 257176"/>
            <a:gd name="connsiteY86" fmla="*/ 31175325 h 67522725"/>
            <a:gd name="connsiteX87" fmla="*/ 257175 w 257176"/>
            <a:gd name="connsiteY87" fmla="*/ 31518225 h 67522725"/>
            <a:gd name="connsiteX88" fmla="*/ 257175 w 257176"/>
            <a:gd name="connsiteY88" fmla="*/ 31861125 h 67522725"/>
            <a:gd name="connsiteX89" fmla="*/ 257175 w 257176"/>
            <a:gd name="connsiteY89" fmla="*/ 32204025 h 67522725"/>
            <a:gd name="connsiteX90" fmla="*/ 257175 w 257176"/>
            <a:gd name="connsiteY90" fmla="*/ 32546925 h 67522725"/>
            <a:gd name="connsiteX91" fmla="*/ 257175 w 257176"/>
            <a:gd name="connsiteY91" fmla="*/ 32889825 h 67522725"/>
            <a:gd name="connsiteX92" fmla="*/ 257175 w 257176"/>
            <a:gd name="connsiteY92" fmla="*/ 33232725 h 67522725"/>
            <a:gd name="connsiteX93" fmla="*/ 257175 w 257176"/>
            <a:gd name="connsiteY93" fmla="*/ 33575625 h 67522725"/>
            <a:gd name="connsiteX94" fmla="*/ 257175 w 257176"/>
            <a:gd name="connsiteY94" fmla="*/ 33918526 h 67522725"/>
            <a:gd name="connsiteX95" fmla="*/ 257175 w 257176"/>
            <a:gd name="connsiteY95" fmla="*/ 34261426 h 67522725"/>
            <a:gd name="connsiteX96" fmla="*/ 257175 w 257176"/>
            <a:gd name="connsiteY96" fmla="*/ 34604326 h 67522725"/>
            <a:gd name="connsiteX97" fmla="*/ 257175 w 257176"/>
            <a:gd name="connsiteY97" fmla="*/ 34947226 h 67522725"/>
            <a:gd name="connsiteX98" fmla="*/ 257175 w 257176"/>
            <a:gd name="connsiteY98" fmla="*/ 35290126 h 67522725"/>
            <a:gd name="connsiteX99" fmla="*/ 257175 w 257176"/>
            <a:gd name="connsiteY99" fmla="*/ 35633026 h 67522725"/>
            <a:gd name="connsiteX100" fmla="*/ 257175 w 257176"/>
            <a:gd name="connsiteY100" fmla="*/ 35975926 h 67522725"/>
            <a:gd name="connsiteX101" fmla="*/ 257175 w 257176"/>
            <a:gd name="connsiteY101" fmla="*/ 36318826 h 67522725"/>
            <a:gd name="connsiteX102" fmla="*/ 257175 w 257176"/>
            <a:gd name="connsiteY102" fmla="*/ 36661726 h 67522725"/>
            <a:gd name="connsiteX103" fmla="*/ 257175 w 257176"/>
            <a:gd name="connsiteY103" fmla="*/ 37004626 h 67522725"/>
            <a:gd name="connsiteX104" fmla="*/ 257175 w 257176"/>
            <a:gd name="connsiteY104" fmla="*/ 37347526 h 67522725"/>
            <a:gd name="connsiteX105" fmla="*/ 257175 w 257176"/>
            <a:gd name="connsiteY105" fmla="*/ 37690426 h 67522725"/>
            <a:gd name="connsiteX106" fmla="*/ 257175 w 257176"/>
            <a:gd name="connsiteY106" fmla="*/ 38033326 h 67522725"/>
            <a:gd name="connsiteX107" fmla="*/ 257175 w 257176"/>
            <a:gd name="connsiteY107" fmla="*/ 38376226 h 67522725"/>
            <a:gd name="connsiteX108" fmla="*/ 257175 w 257176"/>
            <a:gd name="connsiteY108" fmla="*/ 38719126 h 67522725"/>
            <a:gd name="connsiteX109" fmla="*/ 257175 w 257176"/>
            <a:gd name="connsiteY109" fmla="*/ 39062026 h 67522725"/>
            <a:gd name="connsiteX110" fmla="*/ 257175 w 257176"/>
            <a:gd name="connsiteY110" fmla="*/ 39404926 h 67522725"/>
            <a:gd name="connsiteX111" fmla="*/ 257175 w 257176"/>
            <a:gd name="connsiteY111" fmla="*/ 39747826 h 67522725"/>
            <a:gd name="connsiteX112" fmla="*/ 257175 w 257176"/>
            <a:gd name="connsiteY112" fmla="*/ 40090726 h 67522725"/>
            <a:gd name="connsiteX113" fmla="*/ 257175 w 257176"/>
            <a:gd name="connsiteY113" fmla="*/ 40433626 h 67522725"/>
            <a:gd name="connsiteX114" fmla="*/ 257175 w 257176"/>
            <a:gd name="connsiteY114" fmla="*/ 40776526 h 67522725"/>
            <a:gd name="connsiteX115" fmla="*/ 257175 w 257176"/>
            <a:gd name="connsiteY115" fmla="*/ 41119426 h 67522725"/>
            <a:gd name="connsiteX116" fmla="*/ 257175 w 257176"/>
            <a:gd name="connsiteY116" fmla="*/ 41462326 h 67522725"/>
            <a:gd name="connsiteX117" fmla="*/ 257175 w 257176"/>
            <a:gd name="connsiteY117" fmla="*/ 41805226 h 67522725"/>
            <a:gd name="connsiteX118" fmla="*/ 257175 w 257176"/>
            <a:gd name="connsiteY118" fmla="*/ 42148126 h 67522725"/>
            <a:gd name="connsiteX119" fmla="*/ 257175 w 257176"/>
            <a:gd name="connsiteY119" fmla="*/ 42491026 h 67522725"/>
            <a:gd name="connsiteX120" fmla="*/ 257175 w 257176"/>
            <a:gd name="connsiteY120" fmla="*/ 42833926 h 67522725"/>
            <a:gd name="connsiteX121" fmla="*/ 257175 w 257176"/>
            <a:gd name="connsiteY121" fmla="*/ 43176826 h 67522725"/>
            <a:gd name="connsiteX122" fmla="*/ 257175 w 257176"/>
            <a:gd name="connsiteY122" fmla="*/ 43519726 h 67522725"/>
            <a:gd name="connsiteX123" fmla="*/ 257175 w 257176"/>
            <a:gd name="connsiteY123" fmla="*/ 43862626 h 67522725"/>
            <a:gd name="connsiteX124" fmla="*/ 257175 w 257176"/>
            <a:gd name="connsiteY124" fmla="*/ 44205526 h 67522725"/>
            <a:gd name="connsiteX125" fmla="*/ 257175 w 257176"/>
            <a:gd name="connsiteY125" fmla="*/ 44548426 h 67522725"/>
            <a:gd name="connsiteX126" fmla="*/ 257175 w 257176"/>
            <a:gd name="connsiteY126" fmla="*/ 44891326 h 67522725"/>
            <a:gd name="connsiteX127" fmla="*/ 257175 w 257176"/>
            <a:gd name="connsiteY127" fmla="*/ 45234226 h 67522725"/>
            <a:gd name="connsiteX128" fmla="*/ 257175 w 257176"/>
            <a:gd name="connsiteY128" fmla="*/ 45577126 h 67522725"/>
            <a:gd name="connsiteX129" fmla="*/ 257175 w 257176"/>
            <a:gd name="connsiteY129" fmla="*/ 45920026 h 67522725"/>
            <a:gd name="connsiteX130" fmla="*/ 257175 w 257176"/>
            <a:gd name="connsiteY130" fmla="*/ 46262926 h 67522725"/>
            <a:gd name="connsiteX131" fmla="*/ 257175 w 257176"/>
            <a:gd name="connsiteY131" fmla="*/ 46605826 h 67522725"/>
            <a:gd name="connsiteX132" fmla="*/ 257175 w 257176"/>
            <a:gd name="connsiteY132" fmla="*/ 46948726 h 67522725"/>
            <a:gd name="connsiteX133" fmla="*/ 257175 w 257176"/>
            <a:gd name="connsiteY133" fmla="*/ 47291626 h 67522725"/>
            <a:gd name="connsiteX134" fmla="*/ 257175 w 257176"/>
            <a:gd name="connsiteY134" fmla="*/ 47634526 h 67522725"/>
            <a:gd name="connsiteX135" fmla="*/ 257175 w 257176"/>
            <a:gd name="connsiteY135" fmla="*/ 47977426 h 67522725"/>
            <a:gd name="connsiteX136" fmla="*/ 257175 w 257176"/>
            <a:gd name="connsiteY136" fmla="*/ 48320326 h 67522725"/>
            <a:gd name="connsiteX137" fmla="*/ 257175 w 257176"/>
            <a:gd name="connsiteY137" fmla="*/ 48663226 h 67522725"/>
            <a:gd name="connsiteX138" fmla="*/ 257175 w 257176"/>
            <a:gd name="connsiteY138" fmla="*/ 49006126 h 67522725"/>
            <a:gd name="connsiteX139" fmla="*/ 257175 w 257176"/>
            <a:gd name="connsiteY139" fmla="*/ 49349026 h 67522725"/>
            <a:gd name="connsiteX140" fmla="*/ 257175 w 257176"/>
            <a:gd name="connsiteY140" fmla="*/ 49691926 h 67522725"/>
            <a:gd name="connsiteX141" fmla="*/ 257175 w 257176"/>
            <a:gd name="connsiteY141" fmla="*/ 50034826 h 67522725"/>
            <a:gd name="connsiteX142" fmla="*/ 257175 w 257176"/>
            <a:gd name="connsiteY142" fmla="*/ 50377726 h 67522725"/>
            <a:gd name="connsiteX143" fmla="*/ 257175 w 257176"/>
            <a:gd name="connsiteY143" fmla="*/ 50720626 h 67522725"/>
            <a:gd name="connsiteX144" fmla="*/ 257175 w 257176"/>
            <a:gd name="connsiteY144" fmla="*/ 51063526 h 67522725"/>
            <a:gd name="connsiteX145" fmla="*/ 257175 w 257176"/>
            <a:gd name="connsiteY145" fmla="*/ 51406426 h 67522725"/>
            <a:gd name="connsiteX146" fmla="*/ 257175 w 257176"/>
            <a:gd name="connsiteY146" fmla="*/ 51749326 h 67522725"/>
            <a:gd name="connsiteX147" fmla="*/ 257175 w 257176"/>
            <a:gd name="connsiteY147" fmla="*/ 52092226 h 67522725"/>
            <a:gd name="connsiteX148" fmla="*/ 257175 w 257176"/>
            <a:gd name="connsiteY148" fmla="*/ 52435126 h 67522725"/>
            <a:gd name="connsiteX149" fmla="*/ 257175 w 257176"/>
            <a:gd name="connsiteY149" fmla="*/ 52778026 h 67522725"/>
            <a:gd name="connsiteX150" fmla="*/ 257175 w 257176"/>
            <a:gd name="connsiteY150" fmla="*/ 53120926 h 67522725"/>
            <a:gd name="connsiteX151" fmla="*/ 257175 w 257176"/>
            <a:gd name="connsiteY151" fmla="*/ 53463826 h 67522725"/>
            <a:gd name="connsiteX152" fmla="*/ 257175 w 257176"/>
            <a:gd name="connsiteY152" fmla="*/ 53806726 h 67522725"/>
            <a:gd name="connsiteX153" fmla="*/ 257175 w 257176"/>
            <a:gd name="connsiteY153" fmla="*/ 54149626 h 67522725"/>
            <a:gd name="connsiteX154" fmla="*/ 257175 w 257176"/>
            <a:gd name="connsiteY154" fmla="*/ 54492526 h 67522725"/>
            <a:gd name="connsiteX155" fmla="*/ 257175 w 257176"/>
            <a:gd name="connsiteY155" fmla="*/ 54835426 h 67522725"/>
            <a:gd name="connsiteX156" fmla="*/ 257175 w 257176"/>
            <a:gd name="connsiteY156" fmla="*/ 55178326 h 67522725"/>
            <a:gd name="connsiteX157" fmla="*/ 257175 w 257176"/>
            <a:gd name="connsiteY157" fmla="*/ 55521226 h 67522725"/>
            <a:gd name="connsiteX158" fmla="*/ 257175 w 257176"/>
            <a:gd name="connsiteY158" fmla="*/ 55864126 h 67522725"/>
            <a:gd name="connsiteX159" fmla="*/ 257175 w 257176"/>
            <a:gd name="connsiteY159" fmla="*/ 56207026 h 67522725"/>
            <a:gd name="connsiteX160" fmla="*/ 257175 w 257176"/>
            <a:gd name="connsiteY160" fmla="*/ 56549926 h 67522725"/>
            <a:gd name="connsiteX161" fmla="*/ 257175 w 257176"/>
            <a:gd name="connsiteY161" fmla="*/ 56892826 h 67522725"/>
            <a:gd name="connsiteX162" fmla="*/ 257175 w 257176"/>
            <a:gd name="connsiteY162" fmla="*/ 57235726 h 67522725"/>
            <a:gd name="connsiteX163" fmla="*/ 257175 w 257176"/>
            <a:gd name="connsiteY163" fmla="*/ 57578626 h 67522725"/>
            <a:gd name="connsiteX164" fmla="*/ 257175 w 257176"/>
            <a:gd name="connsiteY164" fmla="*/ 57921526 h 67522725"/>
            <a:gd name="connsiteX165" fmla="*/ 257175 w 257176"/>
            <a:gd name="connsiteY165" fmla="*/ 58264426 h 67522725"/>
            <a:gd name="connsiteX166" fmla="*/ 257175 w 257176"/>
            <a:gd name="connsiteY166" fmla="*/ 58607326 h 67522725"/>
            <a:gd name="connsiteX167" fmla="*/ 257175 w 257176"/>
            <a:gd name="connsiteY167" fmla="*/ 58950226 h 67522725"/>
            <a:gd name="connsiteX168" fmla="*/ 257175 w 257176"/>
            <a:gd name="connsiteY168" fmla="*/ 59293126 h 67522725"/>
            <a:gd name="connsiteX169" fmla="*/ 257175 w 257176"/>
            <a:gd name="connsiteY169" fmla="*/ 59636026 h 67522725"/>
            <a:gd name="connsiteX170" fmla="*/ 257175 w 257176"/>
            <a:gd name="connsiteY170" fmla="*/ 59978926 h 67522725"/>
            <a:gd name="connsiteX171" fmla="*/ 231459 w 257176"/>
            <a:gd name="connsiteY171" fmla="*/ 60184668 h 67522725"/>
            <a:gd name="connsiteX172" fmla="*/ 257175 w 257176"/>
            <a:gd name="connsiteY172" fmla="*/ 60321826 h 67522725"/>
            <a:gd name="connsiteX173" fmla="*/ 257175 w 257176"/>
            <a:gd name="connsiteY173" fmla="*/ 60664726 h 67522725"/>
            <a:gd name="connsiteX174" fmla="*/ 0 w 257176"/>
            <a:gd name="connsiteY174" fmla="*/ 60870468 h 67522725"/>
            <a:gd name="connsiteX175" fmla="*/ 257176 w 257176"/>
            <a:gd name="connsiteY175" fmla="*/ 61007626 h 67522725"/>
            <a:gd name="connsiteX176" fmla="*/ 257175 w 257176"/>
            <a:gd name="connsiteY176" fmla="*/ 61350526 h 67522725"/>
            <a:gd name="connsiteX177" fmla="*/ 257175 w 257176"/>
            <a:gd name="connsiteY177" fmla="*/ 61693426 h 67522725"/>
            <a:gd name="connsiteX178" fmla="*/ 257175 w 257176"/>
            <a:gd name="connsiteY178" fmla="*/ 62036326 h 67522725"/>
            <a:gd name="connsiteX179" fmla="*/ 257175 w 257176"/>
            <a:gd name="connsiteY179" fmla="*/ 62379226 h 67522725"/>
            <a:gd name="connsiteX180" fmla="*/ 257175 w 257176"/>
            <a:gd name="connsiteY180" fmla="*/ 62722126 h 67522725"/>
            <a:gd name="connsiteX181" fmla="*/ 257175 w 257176"/>
            <a:gd name="connsiteY181" fmla="*/ 63065026 h 67522725"/>
            <a:gd name="connsiteX182" fmla="*/ 257175 w 257176"/>
            <a:gd name="connsiteY182" fmla="*/ 63407926 h 67522725"/>
            <a:gd name="connsiteX183" fmla="*/ 257175 w 257176"/>
            <a:gd name="connsiteY183" fmla="*/ 63750826 h 67522725"/>
            <a:gd name="connsiteX184" fmla="*/ 257175 w 257176"/>
            <a:gd name="connsiteY184" fmla="*/ 64093726 h 67522725"/>
            <a:gd name="connsiteX185" fmla="*/ 257175 w 257176"/>
            <a:gd name="connsiteY185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314575 w 2314576"/>
            <a:gd name="connsiteY188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5465326 h 67522725"/>
            <a:gd name="connsiteX191" fmla="*/ 2314575 w 2314576"/>
            <a:gd name="connsiteY191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5465326 h 67522725"/>
            <a:gd name="connsiteX191" fmla="*/ 2314575 w 2314576"/>
            <a:gd name="connsiteY191" fmla="*/ 65808226 h 67522725"/>
            <a:gd name="connsiteX192" fmla="*/ 2314575 w 2314576"/>
            <a:gd name="connsiteY192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5465326 h 67522725"/>
            <a:gd name="connsiteX191" fmla="*/ 2314575 w 2314576"/>
            <a:gd name="connsiteY191" fmla="*/ 65808226 h 67522725"/>
            <a:gd name="connsiteX192" fmla="*/ 2314575 w 2314576"/>
            <a:gd name="connsiteY192" fmla="*/ 66151126 h 67522725"/>
            <a:gd name="connsiteX193" fmla="*/ 2314575 w 2314576"/>
            <a:gd name="connsiteY193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5465326 h 67522725"/>
            <a:gd name="connsiteX191" fmla="*/ 2314575 w 2314576"/>
            <a:gd name="connsiteY191" fmla="*/ 65808226 h 67522725"/>
            <a:gd name="connsiteX192" fmla="*/ 2314575 w 2314576"/>
            <a:gd name="connsiteY192" fmla="*/ 66151126 h 67522725"/>
            <a:gd name="connsiteX193" fmla="*/ 2314575 w 2314576"/>
            <a:gd name="connsiteY193" fmla="*/ 66494026 h 67522725"/>
            <a:gd name="connsiteX194" fmla="*/ 2314575 w 2314576"/>
            <a:gd name="connsiteY194" fmla="*/ 67522725 h 67522725"/>
            <a:gd name="connsiteX0" fmla="*/ 2314575 w 2314576"/>
            <a:gd name="connsiteY0" fmla="*/ 0 h 67522725"/>
            <a:gd name="connsiteX1" fmla="*/ 2314575 w 2314576"/>
            <a:gd name="connsiteY1" fmla="*/ 2028825 h 67522725"/>
            <a:gd name="connsiteX2" fmla="*/ 2314575 w 2314576"/>
            <a:gd name="connsiteY2" fmla="*/ 2371725 h 67522725"/>
            <a:gd name="connsiteX3" fmla="*/ 2314575 w 2314576"/>
            <a:gd name="connsiteY3" fmla="*/ 2714625 h 67522725"/>
            <a:gd name="connsiteX4" fmla="*/ 2314575 w 2314576"/>
            <a:gd name="connsiteY4" fmla="*/ 3057525 h 67522725"/>
            <a:gd name="connsiteX5" fmla="*/ 2314575 w 2314576"/>
            <a:gd name="connsiteY5" fmla="*/ 3400425 h 67522725"/>
            <a:gd name="connsiteX6" fmla="*/ 2314575 w 2314576"/>
            <a:gd name="connsiteY6" fmla="*/ 3743325 h 67522725"/>
            <a:gd name="connsiteX7" fmla="*/ 2314575 w 2314576"/>
            <a:gd name="connsiteY7" fmla="*/ 4086225 h 67522725"/>
            <a:gd name="connsiteX8" fmla="*/ 2314575 w 2314576"/>
            <a:gd name="connsiteY8" fmla="*/ 4429125 h 67522725"/>
            <a:gd name="connsiteX9" fmla="*/ 2314575 w 2314576"/>
            <a:gd name="connsiteY9" fmla="*/ 4772025 h 67522725"/>
            <a:gd name="connsiteX10" fmla="*/ 2314575 w 2314576"/>
            <a:gd name="connsiteY10" fmla="*/ 5114925 h 67522725"/>
            <a:gd name="connsiteX11" fmla="*/ 2314575 w 2314576"/>
            <a:gd name="connsiteY11" fmla="*/ 5457825 h 67522725"/>
            <a:gd name="connsiteX12" fmla="*/ 2314575 w 2314576"/>
            <a:gd name="connsiteY12" fmla="*/ 5800725 h 67522725"/>
            <a:gd name="connsiteX13" fmla="*/ 2314575 w 2314576"/>
            <a:gd name="connsiteY13" fmla="*/ 6143625 h 67522725"/>
            <a:gd name="connsiteX14" fmla="*/ 2314575 w 2314576"/>
            <a:gd name="connsiteY14" fmla="*/ 6486525 h 67522725"/>
            <a:gd name="connsiteX15" fmla="*/ 2314575 w 2314576"/>
            <a:gd name="connsiteY15" fmla="*/ 6829425 h 67522725"/>
            <a:gd name="connsiteX16" fmla="*/ 2314575 w 2314576"/>
            <a:gd name="connsiteY16" fmla="*/ 7172325 h 67522725"/>
            <a:gd name="connsiteX17" fmla="*/ 2314575 w 2314576"/>
            <a:gd name="connsiteY17" fmla="*/ 7515225 h 67522725"/>
            <a:gd name="connsiteX18" fmla="*/ 2314575 w 2314576"/>
            <a:gd name="connsiteY18" fmla="*/ 7858125 h 67522725"/>
            <a:gd name="connsiteX19" fmla="*/ 2314575 w 2314576"/>
            <a:gd name="connsiteY19" fmla="*/ 8201025 h 67522725"/>
            <a:gd name="connsiteX20" fmla="*/ 2314575 w 2314576"/>
            <a:gd name="connsiteY20" fmla="*/ 8543925 h 67522725"/>
            <a:gd name="connsiteX21" fmla="*/ 2314575 w 2314576"/>
            <a:gd name="connsiteY21" fmla="*/ 8886825 h 67522725"/>
            <a:gd name="connsiteX22" fmla="*/ 2314575 w 2314576"/>
            <a:gd name="connsiteY22" fmla="*/ 9229725 h 67522725"/>
            <a:gd name="connsiteX23" fmla="*/ 2314575 w 2314576"/>
            <a:gd name="connsiteY23" fmla="*/ 9572625 h 67522725"/>
            <a:gd name="connsiteX24" fmla="*/ 2314575 w 2314576"/>
            <a:gd name="connsiteY24" fmla="*/ 9915525 h 67522725"/>
            <a:gd name="connsiteX25" fmla="*/ 2314575 w 2314576"/>
            <a:gd name="connsiteY25" fmla="*/ 10258425 h 67522725"/>
            <a:gd name="connsiteX26" fmla="*/ 2314575 w 2314576"/>
            <a:gd name="connsiteY26" fmla="*/ 10601325 h 67522725"/>
            <a:gd name="connsiteX27" fmla="*/ 2314575 w 2314576"/>
            <a:gd name="connsiteY27" fmla="*/ 10944225 h 67522725"/>
            <a:gd name="connsiteX28" fmla="*/ 2314575 w 2314576"/>
            <a:gd name="connsiteY28" fmla="*/ 11287125 h 67522725"/>
            <a:gd name="connsiteX29" fmla="*/ 2314575 w 2314576"/>
            <a:gd name="connsiteY29" fmla="*/ 11630025 h 67522725"/>
            <a:gd name="connsiteX30" fmla="*/ 2314575 w 2314576"/>
            <a:gd name="connsiteY30" fmla="*/ 11972925 h 67522725"/>
            <a:gd name="connsiteX31" fmla="*/ 2314575 w 2314576"/>
            <a:gd name="connsiteY31" fmla="*/ 12315825 h 67522725"/>
            <a:gd name="connsiteX32" fmla="*/ 2314575 w 2314576"/>
            <a:gd name="connsiteY32" fmla="*/ 12658725 h 67522725"/>
            <a:gd name="connsiteX33" fmla="*/ 2314575 w 2314576"/>
            <a:gd name="connsiteY33" fmla="*/ 13001625 h 67522725"/>
            <a:gd name="connsiteX34" fmla="*/ 2314575 w 2314576"/>
            <a:gd name="connsiteY34" fmla="*/ 13344525 h 67522725"/>
            <a:gd name="connsiteX35" fmla="*/ 2314575 w 2314576"/>
            <a:gd name="connsiteY35" fmla="*/ 13687425 h 67522725"/>
            <a:gd name="connsiteX36" fmla="*/ 2314575 w 2314576"/>
            <a:gd name="connsiteY36" fmla="*/ 14030325 h 67522725"/>
            <a:gd name="connsiteX37" fmla="*/ 2314575 w 2314576"/>
            <a:gd name="connsiteY37" fmla="*/ 14373225 h 67522725"/>
            <a:gd name="connsiteX38" fmla="*/ 2314575 w 2314576"/>
            <a:gd name="connsiteY38" fmla="*/ 14716125 h 67522725"/>
            <a:gd name="connsiteX39" fmla="*/ 2314575 w 2314576"/>
            <a:gd name="connsiteY39" fmla="*/ 15059025 h 67522725"/>
            <a:gd name="connsiteX40" fmla="*/ 2314575 w 2314576"/>
            <a:gd name="connsiteY40" fmla="*/ 15401925 h 67522725"/>
            <a:gd name="connsiteX41" fmla="*/ 2314575 w 2314576"/>
            <a:gd name="connsiteY41" fmla="*/ 15744825 h 67522725"/>
            <a:gd name="connsiteX42" fmla="*/ 2314575 w 2314576"/>
            <a:gd name="connsiteY42" fmla="*/ 16087725 h 67522725"/>
            <a:gd name="connsiteX43" fmla="*/ 2314575 w 2314576"/>
            <a:gd name="connsiteY43" fmla="*/ 16430625 h 67522725"/>
            <a:gd name="connsiteX44" fmla="*/ 2314575 w 2314576"/>
            <a:gd name="connsiteY44" fmla="*/ 16773525 h 67522725"/>
            <a:gd name="connsiteX45" fmla="*/ 2314575 w 2314576"/>
            <a:gd name="connsiteY45" fmla="*/ 17116425 h 67522725"/>
            <a:gd name="connsiteX46" fmla="*/ 2314575 w 2314576"/>
            <a:gd name="connsiteY46" fmla="*/ 17459325 h 67522725"/>
            <a:gd name="connsiteX47" fmla="*/ 2314575 w 2314576"/>
            <a:gd name="connsiteY47" fmla="*/ 17802225 h 67522725"/>
            <a:gd name="connsiteX48" fmla="*/ 2314575 w 2314576"/>
            <a:gd name="connsiteY48" fmla="*/ 18145125 h 67522725"/>
            <a:gd name="connsiteX49" fmla="*/ 2314575 w 2314576"/>
            <a:gd name="connsiteY49" fmla="*/ 18488025 h 67522725"/>
            <a:gd name="connsiteX50" fmla="*/ 2314575 w 2314576"/>
            <a:gd name="connsiteY50" fmla="*/ 18830925 h 67522725"/>
            <a:gd name="connsiteX51" fmla="*/ 2314575 w 2314576"/>
            <a:gd name="connsiteY51" fmla="*/ 19173825 h 67522725"/>
            <a:gd name="connsiteX52" fmla="*/ 2314575 w 2314576"/>
            <a:gd name="connsiteY52" fmla="*/ 19516725 h 67522725"/>
            <a:gd name="connsiteX53" fmla="*/ 2314575 w 2314576"/>
            <a:gd name="connsiteY53" fmla="*/ 19859625 h 67522725"/>
            <a:gd name="connsiteX54" fmla="*/ 2314575 w 2314576"/>
            <a:gd name="connsiteY54" fmla="*/ 20202525 h 67522725"/>
            <a:gd name="connsiteX55" fmla="*/ 2314575 w 2314576"/>
            <a:gd name="connsiteY55" fmla="*/ 20545425 h 67522725"/>
            <a:gd name="connsiteX56" fmla="*/ 2314575 w 2314576"/>
            <a:gd name="connsiteY56" fmla="*/ 20888325 h 67522725"/>
            <a:gd name="connsiteX57" fmla="*/ 2314575 w 2314576"/>
            <a:gd name="connsiteY57" fmla="*/ 21231225 h 67522725"/>
            <a:gd name="connsiteX58" fmla="*/ 2314575 w 2314576"/>
            <a:gd name="connsiteY58" fmla="*/ 21574125 h 67522725"/>
            <a:gd name="connsiteX59" fmla="*/ 2314575 w 2314576"/>
            <a:gd name="connsiteY59" fmla="*/ 21917025 h 67522725"/>
            <a:gd name="connsiteX60" fmla="*/ 2314575 w 2314576"/>
            <a:gd name="connsiteY60" fmla="*/ 22259925 h 67522725"/>
            <a:gd name="connsiteX61" fmla="*/ 2314575 w 2314576"/>
            <a:gd name="connsiteY61" fmla="*/ 22602825 h 67522725"/>
            <a:gd name="connsiteX62" fmla="*/ 2314575 w 2314576"/>
            <a:gd name="connsiteY62" fmla="*/ 22945725 h 67522725"/>
            <a:gd name="connsiteX63" fmla="*/ 2314575 w 2314576"/>
            <a:gd name="connsiteY63" fmla="*/ 23288625 h 67522725"/>
            <a:gd name="connsiteX64" fmla="*/ 2314575 w 2314576"/>
            <a:gd name="connsiteY64" fmla="*/ 23631525 h 67522725"/>
            <a:gd name="connsiteX65" fmla="*/ 2314575 w 2314576"/>
            <a:gd name="connsiteY65" fmla="*/ 23974425 h 67522725"/>
            <a:gd name="connsiteX66" fmla="*/ 2314575 w 2314576"/>
            <a:gd name="connsiteY66" fmla="*/ 24317325 h 67522725"/>
            <a:gd name="connsiteX67" fmla="*/ 2314575 w 2314576"/>
            <a:gd name="connsiteY67" fmla="*/ 24660225 h 67522725"/>
            <a:gd name="connsiteX68" fmla="*/ 2314575 w 2314576"/>
            <a:gd name="connsiteY68" fmla="*/ 25003125 h 67522725"/>
            <a:gd name="connsiteX69" fmla="*/ 2314575 w 2314576"/>
            <a:gd name="connsiteY69" fmla="*/ 25346025 h 67522725"/>
            <a:gd name="connsiteX70" fmla="*/ 2314575 w 2314576"/>
            <a:gd name="connsiteY70" fmla="*/ 25688925 h 67522725"/>
            <a:gd name="connsiteX71" fmla="*/ 2314575 w 2314576"/>
            <a:gd name="connsiteY71" fmla="*/ 26031825 h 67522725"/>
            <a:gd name="connsiteX72" fmla="*/ 2314575 w 2314576"/>
            <a:gd name="connsiteY72" fmla="*/ 26374725 h 67522725"/>
            <a:gd name="connsiteX73" fmla="*/ 2314575 w 2314576"/>
            <a:gd name="connsiteY73" fmla="*/ 26717625 h 67522725"/>
            <a:gd name="connsiteX74" fmla="*/ 2314575 w 2314576"/>
            <a:gd name="connsiteY74" fmla="*/ 27060525 h 67522725"/>
            <a:gd name="connsiteX75" fmla="*/ 2314575 w 2314576"/>
            <a:gd name="connsiteY75" fmla="*/ 27403425 h 67522725"/>
            <a:gd name="connsiteX76" fmla="*/ 2314575 w 2314576"/>
            <a:gd name="connsiteY76" fmla="*/ 27746325 h 67522725"/>
            <a:gd name="connsiteX77" fmla="*/ 2314575 w 2314576"/>
            <a:gd name="connsiteY77" fmla="*/ 28089225 h 67522725"/>
            <a:gd name="connsiteX78" fmla="*/ 2314575 w 2314576"/>
            <a:gd name="connsiteY78" fmla="*/ 28432125 h 67522725"/>
            <a:gd name="connsiteX79" fmla="*/ 2314575 w 2314576"/>
            <a:gd name="connsiteY79" fmla="*/ 28775025 h 67522725"/>
            <a:gd name="connsiteX80" fmla="*/ 2314575 w 2314576"/>
            <a:gd name="connsiteY80" fmla="*/ 29117925 h 67522725"/>
            <a:gd name="connsiteX81" fmla="*/ 2314575 w 2314576"/>
            <a:gd name="connsiteY81" fmla="*/ 29460825 h 67522725"/>
            <a:gd name="connsiteX82" fmla="*/ 2314575 w 2314576"/>
            <a:gd name="connsiteY82" fmla="*/ 29803725 h 67522725"/>
            <a:gd name="connsiteX83" fmla="*/ 2314575 w 2314576"/>
            <a:gd name="connsiteY83" fmla="*/ 30146625 h 67522725"/>
            <a:gd name="connsiteX84" fmla="*/ 2314575 w 2314576"/>
            <a:gd name="connsiteY84" fmla="*/ 30489525 h 67522725"/>
            <a:gd name="connsiteX85" fmla="*/ 2314575 w 2314576"/>
            <a:gd name="connsiteY85" fmla="*/ 30832425 h 67522725"/>
            <a:gd name="connsiteX86" fmla="*/ 2314575 w 2314576"/>
            <a:gd name="connsiteY86" fmla="*/ 31175325 h 67522725"/>
            <a:gd name="connsiteX87" fmla="*/ 2314575 w 2314576"/>
            <a:gd name="connsiteY87" fmla="*/ 31518225 h 67522725"/>
            <a:gd name="connsiteX88" fmla="*/ 2314575 w 2314576"/>
            <a:gd name="connsiteY88" fmla="*/ 31861125 h 67522725"/>
            <a:gd name="connsiteX89" fmla="*/ 2314575 w 2314576"/>
            <a:gd name="connsiteY89" fmla="*/ 32204025 h 67522725"/>
            <a:gd name="connsiteX90" fmla="*/ 2314575 w 2314576"/>
            <a:gd name="connsiteY90" fmla="*/ 32546925 h 67522725"/>
            <a:gd name="connsiteX91" fmla="*/ 2314575 w 2314576"/>
            <a:gd name="connsiteY91" fmla="*/ 32889825 h 67522725"/>
            <a:gd name="connsiteX92" fmla="*/ 2314575 w 2314576"/>
            <a:gd name="connsiteY92" fmla="*/ 33232725 h 67522725"/>
            <a:gd name="connsiteX93" fmla="*/ 2314575 w 2314576"/>
            <a:gd name="connsiteY93" fmla="*/ 33575625 h 67522725"/>
            <a:gd name="connsiteX94" fmla="*/ 2314575 w 2314576"/>
            <a:gd name="connsiteY94" fmla="*/ 33918526 h 67522725"/>
            <a:gd name="connsiteX95" fmla="*/ 2314575 w 2314576"/>
            <a:gd name="connsiteY95" fmla="*/ 34261426 h 67522725"/>
            <a:gd name="connsiteX96" fmla="*/ 2314575 w 2314576"/>
            <a:gd name="connsiteY96" fmla="*/ 34604326 h 67522725"/>
            <a:gd name="connsiteX97" fmla="*/ 2314575 w 2314576"/>
            <a:gd name="connsiteY97" fmla="*/ 34947226 h 67522725"/>
            <a:gd name="connsiteX98" fmla="*/ 2314575 w 2314576"/>
            <a:gd name="connsiteY98" fmla="*/ 35290126 h 67522725"/>
            <a:gd name="connsiteX99" fmla="*/ 2314575 w 2314576"/>
            <a:gd name="connsiteY99" fmla="*/ 35633026 h 67522725"/>
            <a:gd name="connsiteX100" fmla="*/ 2314575 w 2314576"/>
            <a:gd name="connsiteY100" fmla="*/ 35975926 h 67522725"/>
            <a:gd name="connsiteX101" fmla="*/ 2314575 w 2314576"/>
            <a:gd name="connsiteY101" fmla="*/ 36318826 h 67522725"/>
            <a:gd name="connsiteX102" fmla="*/ 2314575 w 2314576"/>
            <a:gd name="connsiteY102" fmla="*/ 36661726 h 67522725"/>
            <a:gd name="connsiteX103" fmla="*/ 2314575 w 2314576"/>
            <a:gd name="connsiteY103" fmla="*/ 37004626 h 67522725"/>
            <a:gd name="connsiteX104" fmla="*/ 2314575 w 2314576"/>
            <a:gd name="connsiteY104" fmla="*/ 37347526 h 67522725"/>
            <a:gd name="connsiteX105" fmla="*/ 2314575 w 2314576"/>
            <a:gd name="connsiteY105" fmla="*/ 37690426 h 67522725"/>
            <a:gd name="connsiteX106" fmla="*/ 2314575 w 2314576"/>
            <a:gd name="connsiteY106" fmla="*/ 38033326 h 67522725"/>
            <a:gd name="connsiteX107" fmla="*/ 2314575 w 2314576"/>
            <a:gd name="connsiteY107" fmla="*/ 38376226 h 67522725"/>
            <a:gd name="connsiteX108" fmla="*/ 2314575 w 2314576"/>
            <a:gd name="connsiteY108" fmla="*/ 38719126 h 67522725"/>
            <a:gd name="connsiteX109" fmla="*/ 2314575 w 2314576"/>
            <a:gd name="connsiteY109" fmla="*/ 39062026 h 67522725"/>
            <a:gd name="connsiteX110" fmla="*/ 2314575 w 2314576"/>
            <a:gd name="connsiteY110" fmla="*/ 39404926 h 67522725"/>
            <a:gd name="connsiteX111" fmla="*/ 2314575 w 2314576"/>
            <a:gd name="connsiteY111" fmla="*/ 39747826 h 67522725"/>
            <a:gd name="connsiteX112" fmla="*/ 2314575 w 2314576"/>
            <a:gd name="connsiteY112" fmla="*/ 40090726 h 67522725"/>
            <a:gd name="connsiteX113" fmla="*/ 2314575 w 2314576"/>
            <a:gd name="connsiteY113" fmla="*/ 40433626 h 67522725"/>
            <a:gd name="connsiteX114" fmla="*/ 2314575 w 2314576"/>
            <a:gd name="connsiteY114" fmla="*/ 40776526 h 67522725"/>
            <a:gd name="connsiteX115" fmla="*/ 2314575 w 2314576"/>
            <a:gd name="connsiteY115" fmla="*/ 41119426 h 67522725"/>
            <a:gd name="connsiteX116" fmla="*/ 2314575 w 2314576"/>
            <a:gd name="connsiteY116" fmla="*/ 41462326 h 67522725"/>
            <a:gd name="connsiteX117" fmla="*/ 2314575 w 2314576"/>
            <a:gd name="connsiteY117" fmla="*/ 41805226 h 67522725"/>
            <a:gd name="connsiteX118" fmla="*/ 2314575 w 2314576"/>
            <a:gd name="connsiteY118" fmla="*/ 42148126 h 67522725"/>
            <a:gd name="connsiteX119" fmla="*/ 2314575 w 2314576"/>
            <a:gd name="connsiteY119" fmla="*/ 42491026 h 67522725"/>
            <a:gd name="connsiteX120" fmla="*/ 2314575 w 2314576"/>
            <a:gd name="connsiteY120" fmla="*/ 42833926 h 67522725"/>
            <a:gd name="connsiteX121" fmla="*/ 2314575 w 2314576"/>
            <a:gd name="connsiteY121" fmla="*/ 43176826 h 67522725"/>
            <a:gd name="connsiteX122" fmla="*/ 2314575 w 2314576"/>
            <a:gd name="connsiteY122" fmla="*/ 43519726 h 67522725"/>
            <a:gd name="connsiteX123" fmla="*/ 2314575 w 2314576"/>
            <a:gd name="connsiteY123" fmla="*/ 43862626 h 67522725"/>
            <a:gd name="connsiteX124" fmla="*/ 2314575 w 2314576"/>
            <a:gd name="connsiteY124" fmla="*/ 44205526 h 67522725"/>
            <a:gd name="connsiteX125" fmla="*/ 2314575 w 2314576"/>
            <a:gd name="connsiteY125" fmla="*/ 44548426 h 67522725"/>
            <a:gd name="connsiteX126" fmla="*/ 2314575 w 2314576"/>
            <a:gd name="connsiteY126" fmla="*/ 44891326 h 67522725"/>
            <a:gd name="connsiteX127" fmla="*/ 2314575 w 2314576"/>
            <a:gd name="connsiteY127" fmla="*/ 45234226 h 67522725"/>
            <a:gd name="connsiteX128" fmla="*/ 2314575 w 2314576"/>
            <a:gd name="connsiteY128" fmla="*/ 45577126 h 67522725"/>
            <a:gd name="connsiteX129" fmla="*/ 2314575 w 2314576"/>
            <a:gd name="connsiteY129" fmla="*/ 45920026 h 67522725"/>
            <a:gd name="connsiteX130" fmla="*/ 2314575 w 2314576"/>
            <a:gd name="connsiteY130" fmla="*/ 46262926 h 67522725"/>
            <a:gd name="connsiteX131" fmla="*/ 2314575 w 2314576"/>
            <a:gd name="connsiteY131" fmla="*/ 46605826 h 67522725"/>
            <a:gd name="connsiteX132" fmla="*/ 2314575 w 2314576"/>
            <a:gd name="connsiteY132" fmla="*/ 46948726 h 67522725"/>
            <a:gd name="connsiteX133" fmla="*/ 2314575 w 2314576"/>
            <a:gd name="connsiteY133" fmla="*/ 47291626 h 67522725"/>
            <a:gd name="connsiteX134" fmla="*/ 2314575 w 2314576"/>
            <a:gd name="connsiteY134" fmla="*/ 47634526 h 67522725"/>
            <a:gd name="connsiteX135" fmla="*/ 2314575 w 2314576"/>
            <a:gd name="connsiteY135" fmla="*/ 47977426 h 67522725"/>
            <a:gd name="connsiteX136" fmla="*/ 2314575 w 2314576"/>
            <a:gd name="connsiteY136" fmla="*/ 48320326 h 67522725"/>
            <a:gd name="connsiteX137" fmla="*/ 2314575 w 2314576"/>
            <a:gd name="connsiteY137" fmla="*/ 48663226 h 67522725"/>
            <a:gd name="connsiteX138" fmla="*/ 2314575 w 2314576"/>
            <a:gd name="connsiteY138" fmla="*/ 49006126 h 67522725"/>
            <a:gd name="connsiteX139" fmla="*/ 2314575 w 2314576"/>
            <a:gd name="connsiteY139" fmla="*/ 49349026 h 67522725"/>
            <a:gd name="connsiteX140" fmla="*/ 2314575 w 2314576"/>
            <a:gd name="connsiteY140" fmla="*/ 49691926 h 67522725"/>
            <a:gd name="connsiteX141" fmla="*/ 2314575 w 2314576"/>
            <a:gd name="connsiteY141" fmla="*/ 50034826 h 67522725"/>
            <a:gd name="connsiteX142" fmla="*/ 2314575 w 2314576"/>
            <a:gd name="connsiteY142" fmla="*/ 50377726 h 67522725"/>
            <a:gd name="connsiteX143" fmla="*/ 2314575 w 2314576"/>
            <a:gd name="connsiteY143" fmla="*/ 50720626 h 67522725"/>
            <a:gd name="connsiteX144" fmla="*/ 2314575 w 2314576"/>
            <a:gd name="connsiteY144" fmla="*/ 51063526 h 67522725"/>
            <a:gd name="connsiteX145" fmla="*/ 2314575 w 2314576"/>
            <a:gd name="connsiteY145" fmla="*/ 51406426 h 67522725"/>
            <a:gd name="connsiteX146" fmla="*/ 2314575 w 2314576"/>
            <a:gd name="connsiteY146" fmla="*/ 51749326 h 67522725"/>
            <a:gd name="connsiteX147" fmla="*/ 2314575 w 2314576"/>
            <a:gd name="connsiteY147" fmla="*/ 52092226 h 67522725"/>
            <a:gd name="connsiteX148" fmla="*/ 2314575 w 2314576"/>
            <a:gd name="connsiteY148" fmla="*/ 52435126 h 67522725"/>
            <a:gd name="connsiteX149" fmla="*/ 2314575 w 2314576"/>
            <a:gd name="connsiteY149" fmla="*/ 52778026 h 67522725"/>
            <a:gd name="connsiteX150" fmla="*/ 2314575 w 2314576"/>
            <a:gd name="connsiteY150" fmla="*/ 53120926 h 67522725"/>
            <a:gd name="connsiteX151" fmla="*/ 2314575 w 2314576"/>
            <a:gd name="connsiteY151" fmla="*/ 53463826 h 67522725"/>
            <a:gd name="connsiteX152" fmla="*/ 2314575 w 2314576"/>
            <a:gd name="connsiteY152" fmla="*/ 53806726 h 67522725"/>
            <a:gd name="connsiteX153" fmla="*/ 2314575 w 2314576"/>
            <a:gd name="connsiteY153" fmla="*/ 54149626 h 67522725"/>
            <a:gd name="connsiteX154" fmla="*/ 2314575 w 2314576"/>
            <a:gd name="connsiteY154" fmla="*/ 54492526 h 67522725"/>
            <a:gd name="connsiteX155" fmla="*/ 2314575 w 2314576"/>
            <a:gd name="connsiteY155" fmla="*/ 54835426 h 67522725"/>
            <a:gd name="connsiteX156" fmla="*/ 2314575 w 2314576"/>
            <a:gd name="connsiteY156" fmla="*/ 55178326 h 67522725"/>
            <a:gd name="connsiteX157" fmla="*/ 2314575 w 2314576"/>
            <a:gd name="connsiteY157" fmla="*/ 55521226 h 67522725"/>
            <a:gd name="connsiteX158" fmla="*/ 2314575 w 2314576"/>
            <a:gd name="connsiteY158" fmla="*/ 55864126 h 67522725"/>
            <a:gd name="connsiteX159" fmla="*/ 2314575 w 2314576"/>
            <a:gd name="connsiteY159" fmla="*/ 56207026 h 67522725"/>
            <a:gd name="connsiteX160" fmla="*/ 2314575 w 2314576"/>
            <a:gd name="connsiteY160" fmla="*/ 56549926 h 67522725"/>
            <a:gd name="connsiteX161" fmla="*/ 2314575 w 2314576"/>
            <a:gd name="connsiteY161" fmla="*/ 56892826 h 67522725"/>
            <a:gd name="connsiteX162" fmla="*/ 2314575 w 2314576"/>
            <a:gd name="connsiteY162" fmla="*/ 57235726 h 67522725"/>
            <a:gd name="connsiteX163" fmla="*/ 2314575 w 2314576"/>
            <a:gd name="connsiteY163" fmla="*/ 57578626 h 67522725"/>
            <a:gd name="connsiteX164" fmla="*/ 2314575 w 2314576"/>
            <a:gd name="connsiteY164" fmla="*/ 57921526 h 67522725"/>
            <a:gd name="connsiteX165" fmla="*/ 2314575 w 2314576"/>
            <a:gd name="connsiteY165" fmla="*/ 58264426 h 67522725"/>
            <a:gd name="connsiteX166" fmla="*/ 2314575 w 2314576"/>
            <a:gd name="connsiteY166" fmla="*/ 58607326 h 67522725"/>
            <a:gd name="connsiteX167" fmla="*/ 2314575 w 2314576"/>
            <a:gd name="connsiteY167" fmla="*/ 58950226 h 67522725"/>
            <a:gd name="connsiteX168" fmla="*/ 2314575 w 2314576"/>
            <a:gd name="connsiteY168" fmla="*/ 59293126 h 67522725"/>
            <a:gd name="connsiteX169" fmla="*/ 2314575 w 2314576"/>
            <a:gd name="connsiteY169" fmla="*/ 59636026 h 67522725"/>
            <a:gd name="connsiteX170" fmla="*/ 2314575 w 2314576"/>
            <a:gd name="connsiteY170" fmla="*/ 59978926 h 67522725"/>
            <a:gd name="connsiteX171" fmla="*/ 2288859 w 2314576"/>
            <a:gd name="connsiteY171" fmla="*/ 60184668 h 67522725"/>
            <a:gd name="connsiteX172" fmla="*/ 2314575 w 2314576"/>
            <a:gd name="connsiteY172" fmla="*/ 60321826 h 67522725"/>
            <a:gd name="connsiteX173" fmla="*/ 2314575 w 2314576"/>
            <a:gd name="connsiteY173" fmla="*/ 60664726 h 67522725"/>
            <a:gd name="connsiteX174" fmla="*/ 2057400 w 2314576"/>
            <a:gd name="connsiteY174" fmla="*/ 60870468 h 67522725"/>
            <a:gd name="connsiteX175" fmla="*/ 2314576 w 2314576"/>
            <a:gd name="connsiteY175" fmla="*/ 61007626 h 67522725"/>
            <a:gd name="connsiteX176" fmla="*/ 2314575 w 2314576"/>
            <a:gd name="connsiteY176" fmla="*/ 61350526 h 67522725"/>
            <a:gd name="connsiteX177" fmla="*/ 2314575 w 2314576"/>
            <a:gd name="connsiteY177" fmla="*/ 61693426 h 67522725"/>
            <a:gd name="connsiteX178" fmla="*/ 2314575 w 2314576"/>
            <a:gd name="connsiteY178" fmla="*/ 62036326 h 67522725"/>
            <a:gd name="connsiteX179" fmla="*/ 2314575 w 2314576"/>
            <a:gd name="connsiteY179" fmla="*/ 62379226 h 67522725"/>
            <a:gd name="connsiteX180" fmla="*/ 2314575 w 2314576"/>
            <a:gd name="connsiteY180" fmla="*/ 62722126 h 67522725"/>
            <a:gd name="connsiteX181" fmla="*/ 2314575 w 2314576"/>
            <a:gd name="connsiteY181" fmla="*/ 63065026 h 67522725"/>
            <a:gd name="connsiteX182" fmla="*/ 2314575 w 2314576"/>
            <a:gd name="connsiteY182" fmla="*/ 63407926 h 67522725"/>
            <a:gd name="connsiteX183" fmla="*/ 2314575 w 2314576"/>
            <a:gd name="connsiteY183" fmla="*/ 63750826 h 67522725"/>
            <a:gd name="connsiteX184" fmla="*/ 2314575 w 2314576"/>
            <a:gd name="connsiteY184" fmla="*/ 64093726 h 67522725"/>
            <a:gd name="connsiteX185" fmla="*/ 0 w 2314576"/>
            <a:gd name="connsiteY185" fmla="*/ 64299468 h 67522725"/>
            <a:gd name="connsiteX186" fmla="*/ 2314575 w 2314576"/>
            <a:gd name="connsiteY186" fmla="*/ 64436626 h 67522725"/>
            <a:gd name="connsiteX187" fmla="*/ 2314575 w 2314576"/>
            <a:gd name="connsiteY187" fmla="*/ 64779526 h 67522725"/>
            <a:gd name="connsiteX188" fmla="*/ 2057400 w 2314576"/>
            <a:gd name="connsiteY188" fmla="*/ 64985268 h 67522725"/>
            <a:gd name="connsiteX189" fmla="*/ 2314575 w 2314576"/>
            <a:gd name="connsiteY189" fmla="*/ 65122426 h 67522725"/>
            <a:gd name="connsiteX190" fmla="*/ 2314575 w 2314576"/>
            <a:gd name="connsiteY190" fmla="*/ 65465326 h 67522725"/>
            <a:gd name="connsiteX191" fmla="*/ 2314575 w 2314576"/>
            <a:gd name="connsiteY191" fmla="*/ 65808226 h 67522725"/>
            <a:gd name="connsiteX192" fmla="*/ 2314575 w 2314576"/>
            <a:gd name="connsiteY192" fmla="*/ 66151126 h 67522725"/>
            <a:gd name="connsiteX193" fmla="*/ 2314575 w 2314576"/>
            <a:gd name="connsiteY193" fmla="*/ 66494026 h 67522725"/>
            <a:gd name="connsiteX194" fmla="*/ 2314575 w 2314576"/>
            <a:gd name="connsiteY194" fmla="*/ 66836926 h 67522725"/>
            <a:gd name="connsiteX195" fmla="*/ 2314575 w 2314576"/>
            <a:gd name="connsiteY195" fmla="*/ 67522725 h 67522725"/>
            <a:gd name="connsiteX0" fmla="*/ 5400675 w 5400676"/>
            <a:gd name="connsiteY0" fmla="*/ 0 h 67522725"/>
            <a:gd name="connsiteX1" fmla="*/ 5400675 w 5400676"/>
            <a:gd name="connsiteY1" fmla="*/ 2028825 h 67522725"/>
            <a:gd name="connsiteX2" fmla="*/ 5400675 w 5400676"/>
            <a:gd name="connsiteY2" fmla="*/ 2371725 h 67522725"/>
            <a:gd name="connsiteX3" fmla="*/ 5400675 w 5400676"/>
            <a:gd name="connsiteY3" fmla="*/ 2714625 h 67522725"/>
            <a:gd name="connsiteX4" fmla="*/ 5400675 w 5400676"/>
            <a:gd name="connsiteY4" fmla="*/ 3057525 h 67522725"/>
            <a:gd name="connsiteX5" fmla="*/ 5400675 w 5400676"/>
            <a:gd name="connsiteY5" fmla="*/ 3400425 h 67522725"/>
            <a:gd name="connsiteX6" fmla="*/ 5400675 w 5400676"/>
            <a:gd name="connsiteY6" fmla="*/ 3743325 h 67522725"/>
            <a:gd name="connsiteX7" fmla="*/ 5400675 w 5400676"/>
            <a:gd name="connsiteY7" fmla="*/ 4086225 h 67522725"/>
            <a:gd name="connsiteX8" fmla="*/ 5400675 w 5400676"/>
            <a:gd name="connsiteY8" fmla="*/ 4429125 h 67522725"/>
            <a:gd name="connsiteX9" fmla="*/ 5400675 w 5400676"/>
            <a:gd name="connsiteY9" fmla="*/ 4772025 h 67522725"/>
            <a:gd name="connsiteX10" fmla="*/ 5400675 w 5400676"/>
            <a:gd name="connsiteY10" fmla="*/ 5114925 h 67522725"/>
            <a:gd name="connsiteX11" fmla="*/ 5400675 w 5400676"/>
            <a:gd name="connsiteY11" fmla="*/ 5457825 h 67522725"/>
            <a:gd name="connsiteX12" fmla="*/ 5400675 w 5400676"/>
            <a:gd name="connsiteY12" fmla="*/ 5800725 h 67522725"/>
            <a:gd name="connsiteX13" fmla="*/ 5400675 w 5400676"/>
            <a:gd name="connsiteY13" fmla="*/ 6143625 h 67522725"/>
            <a:gd name="connsiteX14" fmla="*/ 5400675 w 5400676"/>
            <a:gd name="connsiteY14" fmla="*/ 6486525 h 67522725"/>
            <a:gd name="connsiteX15" fmla="*/ 5400675 w 5400676"/>
            <a:gd name="connsiteY15" fmla="*/ 6829425 h 67522725"/>
            <a:gd name="connsiteX16" fmla="*/ 5400675 w 5400676"/>
            <a:gd name="connsiteY16" fmla="*/ 7172325 h 67522725"/>
            <a:gd name="connsiteX17" fmla="*/ 5400675 w 5400676"/>
            <a:gd name="connsiteY17" fmla="*/ 7515225 h 67522725"/>
            <a:gd name="connsiteX18" fmla="*/ 5400675 w 5400676"/>
            <a:gd name="connsiteY18" fmla="*/ 7858125 h 67522725"/>
            <a:gd name="connsiteX19" fmla="*/ 5400675 w 5400676"/>
            <a:gd name="connsiteY19" fmla="*/ 8201025 h 67522725"/>
            <a:gd name="connsiteX20" fmla="*/ 5400675 w 5400676"/>
            <a:gd name="connsiteY20" fmla="*/ 8543925 h 67522725"/>
            <a:gd name="connsiteX21" fmla="*/ 5400675 w 5400676"/>
            <a:gd name="connsiteY21" fmla="*/ 8886825 h 67522725"/>
            <a:gd name="connsiteX22" fmla="*/ 5400675 w 5400676"/>
            <a:gd name="connsiteY22" fmla="*/ 9229725 h 67522725"/>
            <a:gd name="connsiteX23" fmla="*/ 5400675 w 5400676"/>
            <a:gd name="connsiteY23" fmla="*/ 9572625 h 67522725"/>
            <a:gd name="connsiteX24" fmla="*/ 5400675 w 5400676"/>
            <a:gd name="connsiteY24" fmla="*/ 9915525 h 67522725"/>
            <a:gd name="connsiteX25" fmla="*/ 5400675 w 5400676"/>
            <a:gd name="connsiteY25" fmla="*/ 10258425 h 67522725"/>
            <a:gd name="connsiteX26" fmla="*/ 5400675 w 5400676"/>
            <a:gd name="connsiteY26" fmla="*/ 10601325 h 67522725"/>
            <a:gd name="connsiteX27" fmla="*/ 5400675 w 5400676"/>
            <a:gd name="connsiteY27" fmla="*/ 10944225 h 67522725"/>
            <a:gd name="connsiteX28" fmla="*/ 5400675 w 5400676"/>
            <a:gd name="connsiteY28" fmla="*/ 11287125 h 67522725"/>
            <a:gd name="connsiteX29" fmla="*/ 5400675 w 5400676"/>
            <a:gd name="connsiteY29" fmla="*/ 11630025 h 67522725"/>
            <a:gd name="connsiteX30" fmla="*/ 5400675 w 5400676"/>
            <a:gd name="connsiteY30" fmla="*/ 11972925 h 67522725"/>
            <a:gd name="connsiteX31" fmla="*/ 5400675 w 5400676"/>
            <a:gd name="connsiteY31" fmla="*/ 12315825 h 67522725"/>
            <a:gd name="connsiteX32" fmla="*/ 5400675 w 5400676"/>
            <a:gd name="connsiteY32" fmla="*/ 12658725 h 67522725"/>
            <a:gd name="connsiteX33" fmla="*/ 5400675 w 5400676"/>
            <a:gd name="connsiteY33" fmla="*/ 13001625 h 67522725"/>
            <a:gd name="connsiteX34" fmla="*/ 5400675 w 5400676"/>
            <a:gd name="connsiteY34" fmla="*/ 13344525 h 67522725"/>
            <a:gd name="connsiteX35" fmla="*/ 5400675 w 5400676"/>
            <a:gd name="connsiteY35" fmla="*/ 13687425 h 67522725"/>
            <a:gd name="connsiteX36" fmla="*/ 5400675 w 5400676"/>
            <a:gd name="connsiteY36" fmla="*/ 14030325 h 67522725"/>
            <a:gd name="connsiteX37" fmla="*/ 5400675 w 5400676"/>
            <a:gd name="connsiteY37" fmla="*/ 14373225 h 67522725"/>
            <a:gd name="connsiteX38" fmla="*/ 5400675 w 5400676"/>
            <a:gd name="connsiteY38" fmla="*/ 14716125 h 67522725"/>
            <a:gd name="connsiteX39" fmla="*/ 5400675 w 5400676"/>
            <a:gd name="connsiteY39" fmla="*/ 15059025 h 67522725"/>
            <a:gd name="connsiteX40" fmla="*/ 5400675 w 5400676"/>
            <a:gd name="connsiteY40" fmla="*/ 15401925 h 67522725"/>
            <a:gd name="connsiteX41" fmla="*/ 5400675 w 5400676"/>
            <a:gd name="connsiteY41" fmla="*/ 15744825 h 67522725"/>
            <a:gd name="connsiteX42" fmla="*/ 5400675 w 5400676"/>
            <a:gd name="connsiteY42" fmla="*/ 16087725 h 67522725"/>
            <a:gd name="connsiteX43" fmla="*/ 5400675 w 5400676"/>
            <a:gd name="connsiteY43" fmla="*/ 16430625 h 67522725"/>
            <a:gd name="connsiteX44" fmla="*/ 5400675 w 5400676"/>
            <a:gd name="connsiteY44" fmla="*/ 16773525 h 67522725"/>
            <a:gd name="connsiteX45" fmla="*/ 5400675 w 5400676"/>
            <a:gd name="connsiteY45" fmla="*/ 17116425 h 67522725"/>
            <a:gd name="connsiteX46" fmla="*/ 5400675 w 5400676"/>
            <a:gd name="connsiteY46" fmla="*/ 17459325 h 67522725"/>
            <a:gd name="connsiteX47" fmla="*/ 5400675 w 5400676"/>
            <a:gd name="connsiteY47" fmla="*/ 17802225 h 67522725"/>
            <a:gd name="connsiteX48" fmla="*/ 5400675 w 5400676"/>
            <a:gd name="connsiteY48" fmla="*/ 18145125 h 67522725"/>
            <a:gd name="connsiteX49" fmla="*/ 5400675 w 5400676"/>
            <a:gd name="connsiteY49" fmla="*/ 18488025 h 67522725"/>
            <a:gd name="connsiteX50" fmla="*/ 5400675 w 5400676"/>
            <a:gd name="connsiteY50" fmla="*/ 18830925 h 67522725"/>
            <a:gd name="connsiteX51" fmla="*/ 5400675 w 5400676"/>
            <a:gd name="connsiteY51" fmla="*/ 19173825 h 67522725"/>
            <a:gd name="connsiteX52" fmla="*/ 5400675 w 5400676"/>
            <a:gd name="connsiteY52" fmla="*/ 19516725 h 67522725"/>
            <a:gd name="connsiteX53" fmla="*/ 5400675 w 5400676"/>
            <a:gd name="connsiteY53" fmla="*/ 19859625 h 67522725"/>
            <a:gd name="connsiteX54" fmla="*/ 5400675 w 5400676"/>
            <a:gd name="connsiteY54" fmla="*/ 20202525 h 67522725"/>
            <a:gd name="connsiteX55" fmla="*/ 5400675 w 5400676"/>
            <a:gd name="connsiteY55" fmla="*/ 20545425 h 67522725"/>
            <a:gd name="connsiteX56" fmla="*/ 5400675 w 5400676"/>
            <a:gd name="connsiteY56" fmla="*/ 20888325 h 67522725"/>
            <a:gd name="connsiteX57" fmla="*/ 5400675 w 5400676"/>
            <a:gd name="connsiteY57" fmla="*/ 21231225 h 67522725"/>
            <a:gd name="connsiteX58" fmla="*/ 5400675 w 5400676"/>
            <a:gd name="connsiteY58" fmla="*/ 21574125 h 67522725"/>
            <a:gd name="connsiteX59" fmla="*/ 5400675 w 5400676"/>
            <a:gd name="connsiteY59" fmla="*/ 21917025 h 67522725"/>
            <a:gd name="connsiteX60" fmla="*/ 5400675 w 5400676"/>
            <a:gd name="connsiteY60" fmla="*/ 22259925 h 67522725"/>
            <a:gd name="connsiteX61" fmla="*/ 5400675 w 5400676"/>
            <a:gd name="connsiteY61" fmla="*/ 22602825 h 67522725"/>
            <a:gd name="connsiteX62" fmla="*/ 5400675 w 5400676"/>
            <a:gd name="connsiteY62" fmla="*/ 22945725 h 67522725"/>
            <a:gd name="connsiteX63" fmla="*/ 5400675 w 5400676"/>
            <a:gd name="connsiteY63" fmla="*/ 23288625 h 67522725"/>
            <a:gd name="connsiteX64" fmla="*/ 5400675 w 5400676"/>
            <a:gd name="connsiteY64" fmla="*/ 23631525 h 67522725"/>
            <a:gd name="connsiteX65" fmla="*/ 5400675 w 5400676"/>
            <a:gd name="connsiteY65" fmla="*/ 23974425 h 67522725"/>
            <a:gd name="connsiteX66" fmla="*/ 5400675 w 5400676"/>
            <a:gd name="connsiteY66" fmla="*/ 24317325 h 67522725"/>
            <a:gd name="connsiteX67" fmla="*/ 5400675 w 5400676"/>
            <a:gd name="connsiteY67" fmla="*/ 24660225 h 67522725"/>
            <a:gd name="connsiteX68" fmla="*/ 5400675 w 5400676"/>
            <a:gd name="connsiteY68" fmla="*/ 25003125 h 67522725"/>
            <a:gd name="connsiteX69" fmla="*/ 5400675 w 5400676"/>
            <a:gd name="connsiteY69" fmla="*/ 25346025 h 67522725"/>
            <a:gd name="connsiteX70" fmla="*/ 5400675 w 5400676"/>
            <a:gd name="connsiteY70" fmla="*/ 25688925 h 67522725"/>
            <a:gd name="connsiteX71" fmla="*/ 5400675 w 5400676"/>
            <a:gd name="connsiteY71" fmla="*/ 26031825 h 67522725"/>
            <a:gd name="connsiteX72" fmla="*/ 5400675 w 5400676"/>
            <a:gd name="connsiteY72" fmla="*/ 26374725 h 67522725"/>
            <a:gd name="connsiteX73" fmla="*/ 5400675 w 5400676"/>
            <a:gd name="connsiteY73" fmla="*/ 26717625 h 67522725"/>
            <a:gd name="connsiteX74" fmla="*/ 5400675 w 5400676"/>
            <a:gd name="connsiteY74" fmla="*/ 27060525 h 67522725"/>
            <a:gd name="connsiteX75" fmla="*/ 5400675 w 5400676"/>
            <a:gd name="connsiteY75" fmla="*/ 27403425 h 67522725"/>
            <a:gd name="connsiteX76" fmla="*/ 5400675 w 5400676"/>
            <a:gd name="connsiteY76" fmla="*/ 27746325 h 67522725"/>
            <a:gd name="connsiteX77" fmla="*/ 5400675 w 5400676"/>
            <a:gd name="connsiteY77" fmla="*/ 28089225 h 67522725"/>
            <a:gd name="connsiteX78" fmla="*/ 5400675 w 5400676"/>
            <a:gd name="connsiteY78" fmla="*/ 28432125 h 67522725"/>
            <a:gd name="connsiteX79" fmla="*/ 5400675 w 5400676"/>
            <a:gd name="connsiteY79" fmla="*/ 28775025 h 67522725"/>
            <a:gd name="connsiteX80" fmla="*/ 5400675 w 5400676"/>
            <a:gd name="connsiteY80" fmla="*/ 29117925 h 67522725"/>
            <a:gd name="connsiteX81" fmla="*/ 5400675 w 5400676"/>
            <a:gd name="connsiteY81" fmla="*/ 29460825 h 67522725"/>
            <a:gd name="connsiteX82" fmla="*/ 5400675 w 5400676"/>
            <a:gd name="connsiteY82" fmla="*/ 29803725 h 67522725"/>
            <a:gd name="connsiteX83" fmla="*/ 5400675 w 5400676"/>
            <a:gd name="connsiteY83" fmla="*/ 30146625 h 67522725"/>
            <a:gd name="connsiteX84" fmla="*/ 5400675 w 5400676"/>
            <a:gd name="connsiteY84" fmla="*/ 30489525 h 67522725"/>
            <a:gd name="connsiteX85" fmla="*/ 5400675 w 5400676"/>
            <a:gd name="connsiteY85" fmla="*/ 30832425 h 67522725"/>
            <a:gd name="connsiteX86" fmla="*/ 5400675 w 5400676"/>
            <a:gd name="connsiteY86" fmla="*/ 31175325 h 67522725"/>
            <a:gd name="connsiteX87" fmla="*/ 5400675 w 5400676"/>
            <a:gd name="connsiteY87" fmla="*/ 31518225 h 67522725"/>
            <a:gd name="connsiteX88" fmla="*/ 5400675 w 5400676"/>
            <a:gd name="connsiteY88" fmla="*/ 31861125 h 67522725"/>
            <a:gd name="connsiteX89" fmla="*/ 5400675 w 5400676"/>
            <a:gd name="connsiteY89" fmla="*/ 32204025 h 67522725"/>
            <a:gd name="connsiteX90" fmla="*/ 5400675 w 5400676"/>
            <a:gd name="connsiteY90" fmla="*/ 32546925 h 67522725"/>
            <a:gd name="connsiteX91" fmla="*/ 5400675 w 5400676"/>
            <a:gd name="connsiteY91" fmla="*/ 32889825 h 67522725"/>
            <a:gd name="connsiteX92" fmla="*/ 5400675 w 5400676"/>
            <a:gd name="connsiteY92" fmla="*/ 33232725 h 67522725"/>
            <a:gd name="connsiteX93" fmla="*/ 5400675 w 5400676"/>
            <a:gd name="connsiteY93" fmla="*/ 33575625 h 67522725"/>
            <a:gd name="connsiteX94" fmla="*/ 5400675 w 5400676"/>
            <a:gd name="connsiteY94" fmla="*/ 33918526 h 67522725"/>
            <a:gd name="connsiteX95" fmla="*/ 5400675 w 5400676"/>
            <a:gd name="connsiteY95" fmla="*/ 34261426 h 67522725"/>
            <a:gd name="connsiteX96" fmla="*/ 5400675 w 5400676"/>
            <a:gd name="connsiteY96" fmla="*/ 34604326 h 67522725"/>
            <a:gd name="connsiteX97" fmla="*/ 5400675 w 5400676"/>
            <a:gd name="connsiteY97" fmla="*/ 34947226 h 67522725"/>
            <a:gd name="connsiteX98" fmla="*/ 5400675 w 5400676"/>
            <a:gd name="connsiteY98" fmla="*/ 35290126 h 67522725"/>
            <a:gd name="connsiteX99" fmla="*/ 5400675 w 5400676"/>
            <a:gd name="connsiteY99" fmla="*/ 35633026 h 67522725"/>
            <a:gd name="connsiteX100" fmla="*/ 5400675 w 5400676"/>
            <a:gd name="connsiteY100" fmla="*/ 35975926 h 67522725"/>
            <a:gd name="connsiteX101" fmla="*/ 5400675 w 5400676"/>
            <a:gd name="connsiteY101" fmla="*/ 36318826 h 67522725"/>
            <a:gd name="connsiteX102" fmla="*/ 5400675 w 5400676"/>
            <a:gd name="connsiteY102" fmla="*/ 36661726 h 67522725"/>
            <a:gd name="connsiteX103" fmla="*/ 5400675 w 5400676"/>
            <a:gd name="connsiteY103" fmla="*/ 37004626 h 67522725"/>
            <a:gd name="connsiteX104" fmla="*/ 5400675 w 5400676"/>
            <a:gd name="connsiteY104" fmla="*/ 37347526 h 67522725"/>
            <a:gd name="connsiteX105" fmla="*/ 5400675 w 5400676"/>
            <a:gd name="connsiteY105" fmla="*/ 37690426 h 67522725"/>
            <a:gd name="connsiteX106" fmla="*/ 5400675 w 5400676"/>
            <a:gd name="connsiteY106" fmla="*/ 38033326 h 67522725"/>
            <a:gd name="connsiteX107" fmla="*/ 5400675 w 5400676"/>
            <a:gd name="connsiteY107" fmla="*/ 38376226 h 67522725"/>
            <a:gd name="connsiteX108" fmla="*/ 5400675 w 5400676"/>
            <a:gd name="connsiteY108" fmla="*/ 38719126 h 67522725"/>
            <a:gd name="connsiteX109" fmla="*/ 5400675 w 5400676"/>
            <a:gd name="connsiteY109" fmla="*/ 39062026 h 67522725"/>
            <a:gd name="connsiteX110" fmla="*/ 5400675 w 5400676"/>
            <a:gd name="connsiteY110" fmla="*/ 39404926 h 67522725"/>
            <a:gd name="connsiteX111" fmla="*/ 5400675 w 5400676"/>
            <a:gd name="connsiteY111" fmla="*/ 39747826 h 67522725"/>
            <a:gd name="connsiteX112" fmla="*/ 5400675 w 5400676"/>
            <a:gd name="connsiteY112" fmla="*/ 40090726 h 67522725"/>
            <a:gd name="connsiteX113" fmla="*/ 5400675 w 5400676"/>
            <a:gd name="connsiteY113" fmla="*/ 40433626 h 67522725"/>
            <a:gd name="connsiteX114" fmla="*/ 5400675 w 5400676"/>
            <a:gd name="connsiteY114" fmla="*/ 40776526 h 67522725"/>
            <a:gd name="connsiteX115" fmla="*/ 5400675 w 5400676"/>
            <a:gd name="connsiteY115" fmla="*/ 41119426 h 67522725"/>
            <a:gd name="connsiteX116" fmla="*/ 5400675 w 5400676"/>
            <a:gd name="connsiteY116" fmla="*/ 41462326 h 67522725"/>
            <a:gd name="connsiteX117" fmla="*/ 5400675 w 5400676"/>
            <a:gd name="connsiteY117" fmla="*/ 41805226 h 67522725"/>
            <a:gd name="connsiteX118" fmla="*/ 5400675 w 5400676"/>
            <a:gd name="connsiteY118" fmla="*/ 42148126 h 67522725"/>
            <a:gd name="connsiteX119" fmla="*/ 5400675 w 5400676"/>
            <a:gd name="connsiteY119" fmla="*/ 42491026 h 67522725"/>
            <a:gd name="connsiteX120" fmla="*/ 5400675 w 5400676"/>
            <a:gd name="connsiteY120" fmla="*/ 42833926 h 67522725"/>
            <a:gd name="connsiteX121" fmla="*/ 5400675 w 5400676"/>
            <a:gd name="connsiteY121" fmla="*/ 43176826 h 67522725"/>
            <a:gd name="connsiteX122" fmla="*/ 5400675 w 5400676"/>
            <a:gd name="connsiteY122" fmla="*/ 43519726 h 67522725"/>
            <a:gd name="connsiteX123" fmla="*/ 5400675 w 5400676"/>
            <a:gd name="connsiteY123" fmla="*/ 43862626 h 67522725"/>
            <a:gd name="connsiteX124" fmla="*/ 5400675 w 5400676"/>
            <a:gd name="connsiteY124" fmla="*/ 44205526 h 67522725"/>
            <a:gd name="connsiteX125" fmla="*/ 5400675 w 5400676"/>
            <a:gd name="connsiteY125" fmla="*/ 44548426 h 67522725"/>
            <a:gd name="connsiteX126" fmla="*/ 5400675 w 5400676"/>
            <a:gd name="connsiteY126" fmla="*/ 44891326 h 67522725"/>
            <a:gd name="connsiteX127" fmla="*/ 5400675 w 5400676"/>
            <a:gd name="connsiteY127" fmla="*/ 45234226 h 67522725"/>
            <a:gd name="connsiteX128" fmla="*/ 5400675 w 5400676"/>
            <a:gd name="connsiteY128" fmla="*/ 45577126 h 67522725"/>
            <a:gd name="connsiteX129" fmla="*/ 5400675 w 5400676"/>
            <a:gd name="connsiteY129" fmla="*/ 45920026 h 67522725"/>
            <a:gd name="connsiteX130" fmla="*/ 5400675 w 5400676"/>
            <a:gd name="connsiteY130" fmla="*/ 46262926 h 67522725"/>
            <a:gd name="connsiteX131" fmla="*/ 5400675 w 5400676"/>
            <a:gd name="connsiteY131" fmla="*/ 46605826 h 67522725"/>
            <a:gd name="connsiteX132" fmla="*/ 5400675 w 5400676"/>
            <a:gd name="connsiteY132" fmla="*/ 46948726 h 67522725"/>
            <a:gd name="connsiteX133" fmla="*/ 5400675 w 5400676"/>
            <a:gd name="connsiteY133" fmla="*/ 47291626 h 67522725"/>
            <a:gd name="connsiteX134" fmla="*/ 5400675 w 5400676"/>
            <a:gd name="connsiteY134" fmla="*/ 47634526 h 67522725"/>
            <a:gd name="connsiteX135" fmla="*/ 5400675 w 5400676"/>
            <a:gd name="connsiteY135" fmla="*/ 47977426 h 67522725"/>
            <a:gd name="connsiteX136" fmla="*/ 5400675 w 5400676"/>
            <a:gd name="connsiteY136" fmla="*/ 48320326 h 67522725"/>
            <a:gd name="connsiteX137" fmla="*/ 5400675 w 5400676"/>
            <a:gd name="connsiteY137" fmla="*/ 48663226 h 67522725"/>
            <a:gd name="connsiteX138" fmla="*/ 5400675 w 5400676"/>
            <a:gd name="connsiteY138" fmla="*/ 49006126 h 67522725"/>
            <a:gd name="connsiteX139" fmla="*/ 5400675 w 5400676"/>
            <a:gd name="connsiteY139" fmla="*/ 49349026 h 67522725"/>
            <a:gd name="connsiteX140" fmla="*/ 5400675 w 5400676"/>
            <a:gd name="connsiteY140" fmla="*/ 49691926 h 67522725"/>
            <a:gd name="connsiteX141" fmla="*/ 5400675 w 5400676"/>
            <a:gd name="connsiteY141" fmla="*/ 50034826 h 67522725"/>
            <a:gd name="connsiteX142" fmla="*/ 5400675 w 5400676"/>
            <a:gd name="connsiteY142" fmla="*/ 50377726 h 67522725"/>
            <a:gd name="connsiteX143" fmla="*/ 5400675 w 5400676"/>
            <a:gd name="connsiteY143" fmla="*/ 50720626 h 67522725"/>
            <a:gd name="connsiteX144" fmla="*/ 5400675 w 5400676"/>
            <a:gd name="connsiteY144" fmla="*/ 51063526 h 67522725"/>
            <a:gd name="connsiteX145" fmla="*/ 5400675 w 5400676"/>
            <a:gd name="connsiteY145" fmla="*/ 51406426 h 67522725"/>
            <a:gd name="connsiteX146" fmla="*/ 5400675 w 5400676"/>
            <a:gd name="connsiteY146" fmla="*/ 51749326 h 67522725"/>
            <a:gd name="connsiteX147" fmla="*/ 5400675 w 5400676"/>
            <a:gd name="connsiteY147" fmla="*/ 52092226 h 67522725"/>
            <a:gd name="connsiteX148" fmla="*/ 5400675 w 5400676"/>
            <a:gd name="connsiteY148" fmla="*/ 52435126 h 67522725"/>
            <a:gd name="connsiteX149" fmla="*/ 5400675 w 5400676"/>
            <a:gd name="connsiteY149" fmla="*/ 52778026 h 67522725"/>
            <a:gd name="connsiteX150" fmla="*/ 5400675 w 5400676"/>
            <a:gd name="connsiteY150" fmla="*/ 53120926 h 67522725"/>
            <a:gd name="connsiteX151" fmla="*/ 5400675 w 5400676"/>
            <a:gd name="connsiteY151" fmla="*/ 53463826 h 67522725"/>
            <a:gd name="connsiteX152" fmla="*/ 5400675 w 5400676"/>
            <a:gd name="connsiteY152" fmla="*/ 53806726 h 67522725"/>
            <a:gd name="connsiteX153" fmla="*/ 5400675 w 5400676"/>
            <a:gd name="connsiteY153" fmla="*/ 54149626 h 67522725"/>
            <a:gd name="connsiteX154" fmla="*/ 5400675 w 5400676"/>
            <a:gd name="connsiteY154" fmla="*/ 54492526 h 67522725"/>
            <a:gd name="connsiteX155" fmla="*/ 5400675 w 5400676"/>
            <a:gd name="connsiteY155" fmla="*/ 54835426 h 67522725"/>
            <a:gd name="connsiteX156" fmla="*/ 5400675 w 5400676"/>
            <a:gd name="connsiteY156" fmla="*/ 55178326 h 67522725"/>
            <a:gd name="connsiteX157" fmla="*/ 5400675 w 5400676"/>
            <a:gd name="connsiteY157" fmla="*/ 55521226 h 67522725"/>
            <a:gd name="connsiteX158" fmla="*/ 5400675 w 5400676"/>
            <a:gd name="connsiteY158" fmla="*/ 55864126 h 67522725"/>
            <a:gd name="connsiteX159" fmla="*/ 5400675 w 5400676"/>
            <a:gd name="connsiteY159" fmla="*/ 56207026 h 67522725"/>
            <a:gd name="connsiteX160" fmla="*/ 5400675 w 5400676"/>
            <a:gd name="connsiteY160" fmla="*/ 56549926 h 67522725"/>
            <a:gd name="connsiteX161" fmla="*/ 5400675 w 5400676"/>
            <a:gd name="connsiteY161" fmla="*/ 56892826 h 67522725"/>
            <a:gd name="connsiteX162" fmla="*/ 5400675 w 5400676"/>
            <a:gd name="connsiteY162" fmla="*/ 57235726 h 67522725"/>
            <a:gd name="connsiteX163" fmla="*/ 5400675 w 5400676"/>
            <a:gd name="connsiteY163" fmla="*/ 57578626 h 67522725"/>
            <a:gd name="connsiteX164" fmla="*/ 5400675 w 5400676"/>
            <a:gd name="connsiteY164" fmla="*/ 57921526 h 67522725"/>
            <a:gd name="connsiteX165" fmla="*/ 5400675 w 5400676"/>
            <a:gd name="connsiteY165" fmla="*/ 58264426 h 67522725"/>
            <a:gd name="connsiteX166" fmla="*/ 5400675 w 5400676"/>
            <a:gd name="connsiteY166" fmla="*/ 58607326 h 67522725"/>
            <a:gd name="connsiteX167" fmla="*/ 5400675 w 5400676"/>
            <a:gd name="connsiteY167" fmla="*/ 58950226 h 67522725"/>
            <a:gd name="connsiteX168" fmla="*/ 5400675 w 5400676"/>
            <a:gd name="connsiteY168" fmla="*/ 59293126 h 67522725"/>
            <a:gd name="connsiteX169" fmla="*/ 5400675 w 5400676"/>
            <a:gd name="connsiteY169" fmla="*/ 59636026 h 67522725"/>
            <a:gd name="connsiteX170" fmla="*/ 5400675 w 5400676"/>
            <a:gd name="connsiteY170" fmla="*/ 59978926 h 67522725"/>
            <a:gd name="connsiteX171" fmla="*/ 5374959 w 5400676"/>
            <a:gd name="connsiteY171" fmla="*/ 60184668 h 67522725"/>
            <a:gd name="connsiteX172" fmla="*/ 5400675 w 5400676"/>
            <a:gd name="connsiteY172" fmla="*/ 60321826 h 67522725"/>
            <a:gd name="connsiteX173" fmla="*/ 5400675 w 5400676"/>
            <a:gd name="connsiteY173" fmla="*/ 60664726 h 67522725"/>
            <a:gd name="connsiteX174" fmla="*/ 5143500 w 5400676"/>
            <a:gd name="connsiteY174" fmla="*/ 60870468 h 67522725"/>
            <a:gd name="connsiteX175" fmla="*/ 5400676 w 5400676"/>
            <a:gd name="connsiteY175" fmla="*/ 61007626 h 67522725"/>
            <a:gd name="connsiteX176" fmla="*/ 5400675 w 5400676"/>
            <a:gd name="connsiteY176" fmla="*/ 61350526 h 67522725"/>
            <a:gd name="connsiteX177" fmla="*/ 5400675 w 5400676"/>
            <a:gd name="connsiteY177" fmla="*/ 61693426 h 67522725"/>
            <a:gd name="connsiteX178" fmla="*/ 5400675 w 5400676"/>
            <a:gd name="connsiteY178" fmla="*/ 62036326 h 67522725"/>
            <a:gd name="connsiteX179" fmla="*/ 5400675 w 5400676"/>
            <a:gd name="connsiteY179" fmla="*/ 62379226 h 67522725"/>
            <a:gd name="connsiteX180" fmla="*/ 5400675 w 5400676"/>
            <a:gd name="connsiteY180" fmla="*/ 62722126 h 67522725"/>
            <a:gd name="connsiteX181" fmla="*/ 5400675 w 5400676"/>
            <a:gd name="connsiteY181" fmla="*/ 63065026 h 67522725"/>
            <a:gd name="connsiteX182" fmla="*/ 5400675 w 5400676"/>
            <a:gd name="connsiteY182" fmla="*/ 63407926 h 67522725"/>
            <a:gd name="connsiteX183" fmla="*/ 5400675 w 5400676"/>
            <a:gd name="connsiteY183" fmla="*/ 63750826 h 67522725"/>
            <a:gd name="connsiteX184" fmla="*/ 5400675 w 5400676"/>
            <a:gd name="connsiteY184" fmla="*/ 64093726 h 67522725"/>
            <a:gd name="connsiteX185" fmla="*/ 3086100 w 5400676"/>
            <a:gd name="connsiteY185" fmla="*/ 64299468 h 67522725"/>
            <a:gd name="connsiteX186" fmla="*/ 5400675 w 5400676"/>
            <a:gd name="connsiteY186" fmla="*/ 64436626 h 67522725"/>
            <a:gd name="connsiteX187" fmla="*/ 5400675 w 5400676"/>
            <a:gd name="connsiteY187" fmla="*/ 64779526 h 67522725"/>
            <a:gd name="connsiteX188" fmla="*/ 5143500 w 5400676"/>
            <a:gd name="connsiteY188" fmla="*/ 64985268 h 67522725"/>
            <a:gd name="connsiteX189" fmla="*/ 5400675 w 5400676"/>
            <a:gd name="connsiteY189" fmla="*/ 65122426 h 67522725"/>
            <a:gd name="connsiteX190" fmla="*/ 5400675 w 5400676"/>
            <a:gd name="connsiteY190" fmla="*/ 65465326 h 67522725"/>
            <a:gd name="connsiteX191" fmla="*/ 5400675 w 5400676"/>
            <a:gd name="connsiteY191" fmla="*/ 65808226 h 67522725"/>
            <a:gd name="connsiteX192" fmla="*/ 5400675 w 5400676"/>
            <a:gd name="connsiteY192" fmla="*/ 66151126 h 67522725"/>
            <a:gd name="connsiteX193" fmla="*/ 5400675 w 5400676"/>
            <a:gd name="connsiteY193" fmla="*/ 66494026 h 67522725"/>
            <a:gd name="connsiteX194" fmla="*/ 5400675 w 5400676"/>
            <a:gd name="connsiteY194" fmla="*/ 66836926 h 67522725"/>
            <a:gd name="connsiteX195" fmla="*/ 0 w 5400676"/>
            <a:gd name="connsiteY195" fmla="*/ 67042668 h 67522725"/>
            <a:gd name="connsiteX196" fmla="*/ 5400675 w 5400676"/>
            <a:gd name="connsiteY196" fmla="*/ 67522725 h 67522725"/>
            <a:gd name="connsiteX0" fmla="*/ 5400675 w 5400676"/>
            <a:gd name="connsiteY0" fmla="*/ 0 h 67522725"/>
            <a:gd name="connsiteX1" fmla="*/ 5400675 w 5400676"/>
            <a:gd name="connsiteY1" fmla="*/ 2028825 h 67522725"/>
            <a:gd name="connsiteX2" fmla="*/ 5400675 w 5400676"/>
            <a:gd name="connsiteY2" fmla="*/ 2371725 h 67522725"/>
            <a:gd name="connsiteX3" fmla="*/ 5400675 w 5400676"/>
            <a:gd name="connsiteY3" fmla="*/ 2714625 h 67522725"/>
            <a:gd name="connsiteX4" fmla="*/ 5400675 w 5400676"/>
            <a:gd name="connsiteY4" fmla="*/ 3057525 h 67522725"/>
            <a:gd name="connsiteX5" fmla="*/ 5400675 w 5400676"/>
            <a:gd name="connsiteY5" fmla="*/ 3400425 h 67522725"/>
            <a:gd name="connsiteX6" fmla="*/ 5400675 w 5400676"/>
            <a:gd name="connsiteY6" fmla="*/ 3743325 h 67522725"/>
            <a:gd name="connsiteX7" fmla="*/ 5400675 w 5400676"/>
            <a:gd name="connsiteY7" fmla="*/ 4086225 h 67522725"/>
            <a:gd name="connsiteX8" fmla="*/ 5400675 w 5400676"/>
            <a:gd name="connsiteY8" fmla="*/ 4429125 h 67522725"/>
            <a:gd name="connsiteX9" fmla="*/ 5400675 w 5400676"/>
            <a:gd name="connsiteY9" fmla="*/ 4772025 h 67522725"/>
            <a:gd name="connsiteX10" fmla="*/ 5400675 w 5400676"/>
            <a:gd name="connsiteY10" fmla="*/ 5114925 h 67522725"/>
            <a:gd name="connsiteX11" fmla="*/ 5400675 w 5400676"/>
            <a:gd name="connsiteY11" fmla="*/ 5457825 h 67522725"/>
            <a:gd name="connsiteX12" fmla="*/ 5400675 w 5400676"/>
            <a:gd name="connsiteY12" fmla="*/ 5800725 h 67522725"/>
            <a:gd name="connsiteX13" fmla="*/ 5400675 w 5400676"/>
            <a:gd name="connsiteY13" fmla="*/ 6143625 h 67522725"/>
            <a:gd name="connsiteX14" fmla="*/ 5400675 w 5400676"/>
            <a:gd name="connsiteY14" fmla="*/ 6486525 h 67522725"/>
            <a:gd name="connsiteX15" fmla="*/ 5400675 w 5400676"/>
            <a:gd name="connsiteY15" fmla="*/ 6829425 h 67522725"/>
            <a:gd name="connsiteX16" fmla="*/ 5400675 w 5400676"/>
            <a:gd name="connsiteY16" fmla="*/ 7172325 h 67522725"/>
            <a:gd name="connsiteX17" fmla="*/ 5400675 w 5400676"/>
            <a:gd name="connsiteY17" fmla="*/ 7515225 h 67522725"/>
            <a:gd name="connsiteX18" fmla="*/ 5400675 w 5400676"/>
            <a:gd name="connsiteY18" fmla="*/ 7858125 h 67522725"/>
            <a:gd name="connsiteX19" fmla="*/ 5400675 w 5400676"/>
            <a:gd name="connsiteY19" fmla="*/ 8201025 h 67522725"/>
            <a:gd name="connsiteX20" fmla="*/ 5400675 w 5400676"/>
            <a:gd name="connsiteY20" fmla="*/ 8543925 h 67522725"/>
            <a:gd name="connsiteX21" fmla="*/ 5400675 w 5400676"/>
            <a:gd name="connsiteY21" fmla="*/ 8886825 h 67522725"/>
            <a:gd name="connsiteX22" fmla="*/ 5400675 w 5400676"/>
            <a:gd name="connsiteY22" fmla="*/ 9229725 h 67522725"/>
            <a:gd name="connsiteX23" fmla="*/ 5400675 w 5400676"/>
            <a:gd name="connsiteY23" fmla="*/ 9572625 h 67522725"/>
            <a:gd name="connsiteX24" fmla="*/ 5400675 w 5400676"/>
            <a:gd name="connsiteY24" fmla="*/ 9915525 h 67522725"/>
            <a:gd name="connsiteX25" fmla="*/ 5400675 w 5400676"/>
            <a:gd name="connsiteY25" fmla="*/ 10258425 h 67522725"/>
            <a:gd name="connsiteX26" fmla="*/ 5400675 w 5400676"/>
            <a:gd name="connsiteY26" fmla="*/ 10601325 h 67522725"/>
            <a:gd name="connsiteX27" fmla="*/ 5400675 w 5400676"/>
            <a:gd name="connsiteY27" fmla="*/ 10944225 h 67522725"/>
            <a:gd name="connsiteX28" fmla="*/ 5400675 w 5400676"/>
            <a:gd name="connsiteY28" fmla="*/ 11287125 h 67522725"/>
            <a:gd name="connsiteX29" fmla="*/ 5400675 w 5400676"/>
            <a:gd name="connsiteY29" fmla="*/ 11630025 h 67522725"/>
            <a:gd name="connsiteX30" fmla="*/ 5400675 w 5400676"/>
            <a:gd name="connsiteY30" fmla="*/ 11972925 h 67522725"/>
            <a:gd name="connsiteX31" fmla="*/ 5400675 w 5400676"/>
            <a:gd name="connsiteY31" fmla="*/ 12315825 h 67522725"/>
            <a:gd name="connsiteX32" fmla="*/ 5400675 w 5400676"/>
            <a:gd name="connsiteY32" fmla="*/ 12658725 h 67522725"/>
            <a:gd name="connsiteX33" fmla="*/ 5400675 w 5400676"/>
            <a:gd name="connsiteY33" fmla="*/ 13001625 h 67522725"/>
            <a:gd name="connsiteX34" fmla="*/ 5400675 w 5400676"/>
            <a:gd name="connsiteY34" fmla="*/ 13344525 h 67522725"/>
            <a:gd name="connsiteX35" fmla="*/ 5400675 w 5400676"/>
            <a:gd name="connsiteY35" fmla="*/ 13687425 h 67522725"/>
            <a:gd name="connsiteX36" fmla="*/ 5400675 w 5400676"/>
            <a:gd name="connsiteY36" fmla="*/ 14030325 h 67522725"/>
            <a:gd name="connsiteX37" fmla="*/ 5400675 w 5400676"/>
            <a:gd name="connsiteY37" fmla="*/ 14373225 h 67522725"/>
            <a:gd name="connsiteX38" fmla="*/ 5400675 w 5400676"/>
            <a:gd name="connsiteY38" fmla="*/ 14716125 h 67522725"/>
            <a:gd name="connsiteX39" fmla="*/ 5400675 w 5400676"/>
            <a:gd name="connsiteY39" fmla="*/ 15059025 h 67522725"/>
            <a:gd name="connsiteX40" fmla="*/ 5400675 w 5400676"/>
            <a:gd name="connsiteY40" fmla="*/ 15401925 h 67522725"/>
            <a:gd name="connsiteX41" fmla="*/ 5400675 w 5400676"/>
            <a:gd name="connsiteY41" fmla="*/ 15744825 h 67522725"/>
            <a:gd name="connsiteX42" fmla="*/ 5400675 w 5400676"/>
            <a:gd name="connsiteY42" fmla="*/ 16087725 h 67522725"/>
            <a:gd name="connsiteX43" fmla="*/ 5400675 w 5400676"/>
            <a:gd name="connsiteY43" fmla="*/ 16430625 h 67522725"/>
            <a:gd name="connsiteX44" fmla="*/ 5400675 w 5400676"/>
            <a:gd name="connsiteY44" fmla="*/ 16773525 h 67522725"/>
            <a:gd name="connsiteX45" fmla="*/ 5400675 w 5400676"/>
            <a:gd name="connsiteY45" fmla="*/ 17116425 h 67522725"/>
            <a:gd name="connsiteX46" fmla="*/ 5400675 w 5400676"/>
            <a:gd name="connsiteY46" fmla="*/ 17459325 h 67522725"/>
            <a:gd name="connsiteX47" fmla="*/ 5400675 w 5400676"/>
            <a:gd name="connsiteY47" fmla="*/ 17802225 h 67522725"/>
            <a:gd name="connsiteX48" fmla="*/ 5400675 w 5400676"/>
            <a:gd name="connsiteY48" fmla="*/ 18145125 h 67522725"/>
            <a:gd name="connsiteX49" fmla="*/ 5400675 w 5400676"/>
            <a:gd name="connsiteY49" fmla="*/ 18488025 h 67522725"/>
            <a:gd name="connsiteX50" fmla="*/ 5400675 w 5400676"/>
            <a:gd name="connsiteY50" fmla="*/ 18830925 h 67522725"/>
            <a:gd name="connsiteX51" fmla="*/ 5400675 w 5400676"/>
            <a:gd name="connsiteY51" fmla="*/ 19173825 h 67522725"/>
            <a:gd name="connsiteX52" fmla="*/ 5400675 w 5400676"/>
            <a:gd name="connsiteY52" fmla="*/ 19516725 h 67522725"/>
            <a:gd name="connsiteX53" fmla="*/ 5400675 w 5400676"/>
            <a:gd name="connsiteY53" fmla="*/ 19859625 h 67522725"/>
            <a:gd name="connsiteX54" fmla="*/ 5400675 w 5400676"/>
            <a:gd name="connsiteY54" fmla="*/ 20202525 h 67522725"/>
            <a:gd name="connsiteX55" fmla="*/ 5400675 w 5400676"/>
            <a:gd name="connsiteY55" fmla="*/ 20545425 h 67522725"/>
            <a:gd name="connsiteX56" fmla="*/ 5400675 w 5400676"/>
            <a:gd name="connsiteY56" fmla="*/ 20888325 h 67522725"/>
            <a:gd name="connsiteX57" fmla="*/ 5400675 w 5400676"/>
            <a:gd name="connsiteY57" fmla="*/ 21231225 h 67522725"/>
            <a:gd name="connsiteX58" fmla="*/ 5400675 w 5400676"/>
            <a:gd name="connsiteY58" fmla="*/ 21574125 h 67522725"/>
            <a:gd name="connsiteX59" fmla="*/ 5400675 w 5400676"/>
            <a:gd name="connsiteY59" fmla="*/ 21917025 h 67522725"/>
            <a:gd name="connsiteX60" fmla="*/ 5400675 w 5400676"/>
            <a:gd name="connsiteY60" fmla="*/ 22259925 h 67522725"/>
            <a:gd name="connsiteX61" fmla="*/ 5400675 w 5400676"/>
            <a:gd name="connsiteY61" fmla="*/ 22602825 h 67522725"/>
            <a:gd name="connsiteX62" fmla="*/ 5400675 w 5400676"/>
            <a:gd name="connsiteY62" fmla="*/ 22945725 h 67522725"/>
            <a:gd name="connsiteX63" fmla="*/ 5400675 w 5400676"/>
            <a:gd name="connsiteY63" fmla="*/ 23288625 h 67522725"/>
            <a:gd name="connsiteX64" fmla="*/ 5400675 w 5400676"/>
            <a:gd name="connsiteY64" fmla="*/ 23631525 h 67522725"/>
            <a:gd name="connsiteX65" fmla="*/ 5400675 w 5400676"/>
            <a:gd name="connsiteY65" fmla="*/ 23974425 h 67522725"/>
            <a:gd name="connsiteX66" fmla="*/ 5400675 w 5400676"/>
            <a:gd name="connsiteY66" fmla="*/ 24317325 h 67522725"/>
            <a:gd name="connsiteX67" fmla="*/ 5400675 w 5400676"/>
            <a:gd name="connsiteY67" fmla="*/ 24660225 h 67522725"/>
            <a:gd name="connsiteX68" fmla="*/ 5400675 w 5400676"/>
            <a:gd name="connsiteY68" fmla="*/ 25003125 h 67522725"/>
            <a:gd name="connsiteX69" fmla="*/ 5400675 w 5400676"/>
            <a:gd name="connsiteY69" fmla="*/ 25346025 h 67522725"/>
            <a:gd name="connsiteX70" fmla="*/ 5400675 w 5400676"/>
            <a:gd name="connsiteY70" fmla="*/ 25688925 h 67522725"/>
            <a:gd name="connsiteX71" fmla="*/ 5400675 w 5400676"/>
            <a:gd name="connsiteY71" fmla="*/ 26031825 h 67522725"/>
            <a:gd name="connsiteX72" fmla="*/ 5400675 w 5400676"/>
            <a:gd name="connsiteY72" fmla="*/ 26374725 h 67522725"/>
            <a:gd name="connsiteX73" fmla="*/ 5400675 w 5400676"/>
            <a:gd name="connsiteY73" fmla="*/ 26717625 h 67522725"/>
            <a:gd name="connsiteX74" fmla="*/ 5400675 w 5400676"/>
            <a:gd name="connsiteY74" fmla="*/ 27060525 h 67522725"/>
            <a:gd name="connsiteX75" fmla="*/ 5400675 w 5400676"/>
            <a:gd name="connsiteY75" fmla="*/ 27403425 h 67522725"/>
            <a:gd name="connsiteX76" fmla="*/ 5400675 w 5400676"/>
            <a:gd name="connsiteY76" fmla="*/ 27746325 h 67522725"/>
            <a:gd name="connsiteX77" fmla="*/ 5400675 w 5400676"/>
            <a:gd name="connsiteY77" fmla="*/ 28089225 h 67522725"/>
            <a:gd name="connsiteX78" fmla="*/ 5400675 w 5400676"/>
            <a:gd name="connsiteY78" fmla="*/ 28432125 h 67522725"/>
            <a:gd name="connsiteX79" fmla="*/ 5400675 w 5400676"/>
            <a:gd name="connsiteY79" fmla="*/ 28775025 h 67522725"/>
            <a:gd name="connsiteX80" fmla="*/ 5400675 w 5400676"/>
            <a:gd name="connsiteY80" fmla="*/ 29117925 h 67522725"/>
            <a:gd name="connsiteX81" fmla="*/ 5400675 w 5400676"/>
            <a:gd name="connsiteY81" fmla="*/ 29460825 h 67522725"/>
            <a:gd name="connsiteX82" fmla="*/ 5400675 w 5400676"/>
            <a:gd name="connsiteY82" fmla="*/ 29803725 h 67522725"/>
            <a:gd name="connsiteX83" fmla="*/ 5400675 w 5400676"/>
            <a:gd name="connsiteY83" fmla="*/ 30146625 h 67522725"/>
            <a:gd name="connsiteX84" fmla="*/ 5400675 w 5400676"/>
            <a:gd name="connsiteY84" fmla="*/ 30489525 h 67522725"/>
            <a:gd name="connsiteX85" fmla="*/ 5400675 w 5400676"/>
            <a:gd name="connsiteY85" fmla="*/ 30832425 h 67522725"/>
            <a:gd name="connsiteX86" fmla="*/ 5400675 w 5400676"/>
            <a:gd name="connsiteY86" fmla="*/ 31175325 h 67522725"/>
            <a:gd name="connsiteX87" fmla="*/ 5400675 w 5400676"/>
            <a:gd name="connsiteY87" fmla="*/ 31518225 h 67522725"/>
            <a:gd name="connsiteX88" fmla="*/ 5400675 w 5400676"/>
            <a:gd name="connsiteY88" fmla="*/ 31861125 h 67522725"/>
            <a:gd name="connsiteX89" fmla="*/ 5400675 w 5400676"/>
            <a:gd name="connsiteY89" fmla="*/ 32204025 h 67522725"/>
            <a:gd name="connsiteX90" fmla="*/ 5400675 w 5400676"/>
            <a:gd name="connsiteY90" fmla="*/ 32546925 h 67522725"/>
            <a:gd name="connsiteX91" fmla="*/ 5400675 w 5400676"/>
            <a:gd name="connsiteY91" fmla="*/ 32889825 h 67522725"/>
            <a:gd name="connsiteX92" fmla="*/ 5400675 w 5400676"/>
            <a:gd name="connsiteY92" fmla="*/ 33232725 h 67522725"/>
            <a:gd name="connsiteX93" fmla="*/ 5400675 w 5400676"/>
            <a:gd name="connsiteY93" fmla="*/ 33575625 h 67522725"/>
            <a:gd name="connsiteX94" fmla="*/ 5400675 w 5400676"/>
            <a:gd name="connsiteY94" fmla="*/ 33918526 h 67522725"/>
            <a:gd name="connsiteX95" fmla="*/ 5400675 w 5400676"/>
            <a:gd name="connsiteY95" fmla="*/ 34261426 h 67522725"/>
            <a:gd name="connsiteX96" fmla="*/ 5400675 w 5400676"/>
            <a:gd name="connsiteY96" fmla="*/ 34604326 h 67522725"/>
            <a:gd name="connsiteX97" fmla="*/ 5400675 w 5400676"/>
            <a:gd name="connsiteY97" fmla="*/ 34947226 h 67522725"/>
            <a:gd name="connsiteX98" fmla="*/ 5400675 w 5400676"/>
            <a:gd name="connsiteY98" fmla="*/ 35290126 h 67522725"/>
            <a:gd name="connsiteX99" fmla="*/ 5400675 w 5400676"/>
            <a:gd name="connsiteY99" fmla="*/ 35633026 h 67522725"/>
            <a:gd name="connsiteX100" fmla="*/ 5400675 w 5400676"/>
            <a:gd name="connsiteY100" fmla="*/ 35975926 h 67522725"/>
            <a:gd name="connsiteX101" fmla="*/ 5400675 w 5400676"/>
            <a:gd name="connsiteY101" fmla="*/ 36318826 h 67522725"/>
            <a:gd name="connsiteX102" fmla="*/ 5400675 w 5400676"/>
            <a:gd name="connsiteY102" fmla="*/ 36661726 h 67522725"/>
            <a:gd name="connsiteX103" fmla="*/ 5400675 w 5400676"/>
            <a:gd name="connsiteY103" fmla="*/ 37004626 h 67522725"/>
            <a:gd name="connsiteX104" fmla="*/ 5400675 w 5400676"/>
            <a:gd name="connsiteY104" fmla="*/ 37347526 h 67522725"/>
            <a:gd name="connsiteX105" fmla="*/ 5400675 w 5400676"/>
            <a:gd name="connsiteY105" fmla="*/ 37690426 h 67522725"/>
            <a:gd name="connsiteX106" fmla="*/ 5400675 w 5400676"/>
            <a:gd name="connsiteY106" fmla="*/ 38033326 h 67522725"/>
            <a:gd name="connsiteX107" fmla="*/ 5400675 w 5400676"/>
            <a:gd name="connsiteY107" fmla="*/ 38376226 h 67522725"/>
            <a:gd name="connsiteX108" fmla="*/ 5400675 w 5400676"/>
            <a:gd name="connsiteY108" fmla="*/ 38719126 h 67522725"/>
            <a:gd name="connsiteX109" fmla="*/ 5400675 w 5400676"/>
            <a:gd name="connsiteY109" fmla="*/ 39062026 h 67522725"/>
            <a:gd name="connsiteX110" fmla="*/ 5400675 w 5400676"/>
            <a:gd name="connsiteY110" fmla="*/ 39404926 h 67522725"/>
            <a:gd name="connsiteX111" fmla="*/ 5400675 w 5400676"/>
            <a:gd name="connsiteY111" fmla="*/ 39747826 h 67522725"/>
            <a:gd name="connsiteX112" fmla="*/ 5400675 w 5400676"/>
            <a:gd name="connsiteY112" fmla="*/ 40090726 h 67522725"/>
            <a:gd name="connsiteX113" fmla="*/ 5400675 w 5400676"/>
            <a:gd name="connsiteY113" fmla="*/ 40433626 h 67522725"/>
            <a:gd name="connsiteX114" fmla="*/ 5400675 w 5400676"/>
            <a:gd name="connsiteY114" fmla="*/ 40776526 h 67522725"/>
            <a:gd name="connsiteX115" fmla="*/ 5400675 w 5400676"/>
            <a:gd name="connsiteY115" fmla="*/ 41119426 h 67522725"/>
            <a:gd name="connsiteX116" fmla="*/ 5400675 w 5400676"/>
            <a:gd name="connsiteY116" fmla="*/ 41462326 h 67522725"/>
            <a:gd name="connsiteX117" fmla="*/ 5400675 w 5400676"/>
            <a:gd name="connsiteY117" fmla="*/ 41805226 h 67522725"/>
            <a:gd name="connsiteX118" fmla="*/ 5400675 w 5400676"/>
            <a:gd name="connsiteY118" fmla="*/ 42148126 h 67522725"/>
            <a:gd name="connsiteX119" fmla="*/ 5400675 w 5400676"/>
            <a:gd name="connsiteY119" fmla="*/ 42491026 h 67522725"/>
            <a:gd name="connsiteX120" fmla="*/ 5400675 w 5400676"/>
            <a:gd name="connsiteY120" fmla="*/ 42833926 h 67522725"/>
            <a:gd name="connsiteX121" fmla="*/ 5400675 w 5400676"/>
            <a:gd name="connsiteY121" fmla="*/ 43176826 h 67522725"/>
            <a:gd name="connsiteX122" fmla="*/ 5400675 w 5400676"/>
            <a:gd name="connsiteY122" fmla="*/ 43519726 h 67522725"/>
            <a:gd name="connsiteX123" fmla="*/ 5400675 w 5400676"/>
            <a:gd name="connsiteY123" fmla="*/ 43862626 h 67522725"/>
            <a:gd name="connsiteX124" fmla="*/ 5400675 w 5400676"/>
            <a:gd name="connsiteY124" fmla="*/ 44205526 h 67522725"/>
            <a:gd name="connsiteX125" fmla="*/ 5400675 w 5400676"/>
            <a:gd name="connsiteY125" fmla="*/ 44548426 h 67522725"/>
            <a:gd name="connsiteX126" fmla="*/ 5400675 w 5400676"/>
            <a:gd name="connsiteY126" fmla="*/ 44891326 h 67522725"/>
            <a:gd name="connsiteX127" fmla="*/ 5400675 w 5400676"/>
            <a:gd name="connsiteY127" fmla="*/ 45234226 h 67522725"/>
            <a:gd name="connsiteX128" fmla="*/ 5400675 w 5400676"/>
            <a:gd name="connsiteY128" fmla="*/ 45577126 h 67522725"/>
            <a:gd name="connsiteX129" fmla="*/ 5400675 w 5400676"/>
            <a:gd name="connsiteY129" fmla="*/ 45920026 h 67522725"/>
            <a:gd name="connsiteX130" fmla="*/ 5400675 w 5400676"/>
            <a:gd name="connsiteY130" fmla="*/ 46262926 h 67522725"/>
            <a:gd name="connsiteX131" fmla="*/ 5400675 w 5400676"/>
            <a:gd name="connsiteY131" fmla="*/ 46605826 h 67522725"/>
            <a:gd name="connsiteX132" fmla="*/ 5400675 w 5400676"/>
            <a:gd name="connsiteY132" fmla="*/ 46948726 h 67522725"/>
            <a:gd name="connsiteX133" fmla="*/ 5400675 w 5400676"/>
            <a:gd name="connsiteY133" fmla="*/ 47291626 h 67522725"/>
            <a:gd name="connsiteX134" fmla="*/ 5400675 w 5400676"/>
            <a:gd name="connsiteY134" fmla="*/ 47634526 h 67522725"/>
            <a:gd name="connsiteX135" fmla="*/ 5400675 w 5400676"/>
            <a:gd name="connsiteY135" fmla="*/ 47977426 h 67522725"/>
            <a:gd name="connsiteX136" fmla="*/ 5400675 w 5400676"/>
            <a:gd name="connsiteY136" fmla="*/ 48320326 h 67522725"/>
            <a:gd name="connsiteX137" fmla="*/ 5400675 w 5400676"/>
            <a:gd name="connsiteY137" fmla="*/ 48663226 h 67522725"/>
            <a:gd name="connsiteX138" fmla="*/ 5400675 w 5400676"/>
            <a:gd name="connsiteY138" fmla="*/ 49006126 h 67522725"/>
            <a:gd name="connsiteX139" fmla="*/ 5400675 w 5400676"/>
            <a:gd name="connsiteY139" fmla="*/ 49349026 h 67522725"/>
            <a:gd name="connsiteX140" fmla="*/ 5400675 w 5400676"/>
            <a:gd name="connsiteY140" fmla="*/ 49691926 h 67522725"/>
            <a:gd name="connsiteX141" fmla="*/ 5400675 w 5400676"/>
            <a:gd name="connsiteY141" fmla="*/ 50034826 h 67522725"/>
            <a:gd name="connsiteX142" fmla="*/ 5400675 w 5400676"/>
            <a:gd name="connsiteY142" fmla="*/ 50377726 h 67522725"/>
            <a:gd name="connsiteX143" fmla="*/ 5400675 w 5400676"/>
            <a:gd name="connsiteY143" fmla="*/ 50720626 h 67522725"/>
            <a:gd name="connsiteX144" fmla="*/ 5400675 w 5400676"/>
            <a:gd name="connsiteY144" fmla="*/ 51063526 h 67522725"/>
            <a:gd name="connsiteX145" fmla="*/ 5400675 w 5400676"/>
            <a:gd name="connsiteY145" fmla="*/ 51406426 h 67522725"/>
            <a:gd name="connsiteX146" fmla="*/ 5400675 w 5400676"/>
            <a:gd name="connsiteY146" fmla="*/ 51749326 h 67522725"/>
            <a:gd name="connsiteX147" fmla="*/ 5400675 w 5400676"/>
            <a:gd name="connsiteY147" fmla="*/ 52092226 h 67522725"/>
            <a:gd name="connsiteX148" fmla="*/ 5400675 w 5400676"/>
            <a:gd name="connsiteY148" fmla="*/ 52435126 h 67522725"/>
            <a:gd name="connsiteX149" fmla="*/ 5400675 w 5400676"/>
            <a:gd name="connsiteY149" fmla="*/ 52778026 h 67522725"/>
            <a:gd name="connsiteX150" fmla="*/ 5400675 w 5400676"/>
            <a:gd name="connsiteY150" fmla="*/ 53120926 h 67522725"/>
            <a:gd name="connsiteX151" fmla="*/ 5400675 w 5400676"/>
            <a:gd name="connsiteY151" fmla="*/ 53463826 h 67522725"/>
            <a:gd name="connsiteX152" fmla="*/ 5400675 w 5400676"/>
            <a:gd name="connsiteY152" fmla="*/ 53806726 h 67522725"/>
            <a:gd name="connsiteX153" fmla="*/ 5400675 w 5400676"/>
            <a:gd name="connsiteY153" fmla="*/ 54149626 h 67522725"/>
            <a:gd name="connsiteX154" fmla="*/ 5400675 w 5400676"/>
            <a:gd name="connsiteY154" fmla="*/ 54492526 h 67522725"/>
            <a:gd name="connsiteX155" fmla="*/ 5400675 w 5400676"/>
            <a:gd name="connsiteY155" fmla="*/ 54835426 h 67522725"/>
            <a:gd name="connsiteX156" fmla="*/ 5400675 w 5400676"/>
            <a:gd name="connsiteY156" fmla="*/ 55178326 h 67522725"/>
            <a:gd name="connsiteX157" fmla="*/ 5400675 w 5400676"/>
            <a:gd name="connsiteY157" fmla="*/ 55521226 h 67522725"/>
            <a:gd name="connsiteX158" fmla="*/ 5400675 w 5400676"/>
            <a:gd name="connsiteY158" fmla="*/ 55864126 h 67522725"/>
            <a:gd name="connsiteX159" fmla="*/ 5400675 w 5400676"/>
            <a:gd name="connsiteY159" fmla="*/ 56207026 h 67522725"/>
            <a:gd name="connsiteX160" fmla="*/ 5400675 w 5400676"/>
            <a:gd name="connsiteY160" fmla="*/ 56549926 h 67522725"/>
            <a:gd name="connsiteX161" fmla="*/ 5400675 w 5400676"/>
            <a:gd name="connsiteY161" fmla="*/ 56892826 h 67522725"/>
            <a:gd name="connsiteX162" fmla="*/ 5400675 w 5400676"/>
            <a:gd name="connsiteY162" fmla="*/ 57235726 h 67522725"/>
            <a:gd name="connsiteX163" fmla="*/ 5400675 w 5400676"/>
            <a:gd name="connsiteY163" fmla="*/ 57578626 h 67522725"/>
            <a:gd name="connsiteX164" fmla="*/ 5400675 w 5400676"/>
            <a:gd name="connsiteY164" fmla="*/ 57921526 h 67522725"/>
            <a:gd name="connsiteX165" fmla="*/ 5400675 w 5400676"/>
            <a:gd name="connsiteY165" fmla="*/ 58264426 h 67522725"/>
            <a:gd name="connsiteX166" fmla="*/ 5400675 w 5400676"/>
            <a:gd name="connsiteY166" fmla="*/ 58607326 h 67522725"/>
            <a:gd name="connsiteX167" fmla="*/ 5400675 w 5400676"/>
            <a:gd name="connsiteY167" fmla="*/ 58950226 h 67522725"/>
            <a:gd name="connsiteX168" fmla="*/ 5400675 w 5400676"/>
            <a:gd name="connsiteY168" fmla="*/ 59293126 h 67522725"/>
            <a:gd name="connsiteX169" fmla="*/ 5400675 w 5400676"/>
            <a:gd name="connsiteY169" fmla="*/ 59636026 h 67522725"/>
            <a:gd name="connsiteX170" fmla="*/ 5400675 w 5400676"/>
            <a:gd name="connsiteY170" fmla="*/ 59978926 h 67522725"/>
            <a:gd name="connsiteX171" fmla="*/ 5374959 w 5400676"/>
            <a:gd name="connsiteY171" fmla="*/ 60184668 h 67522725"/>
            <a:gd name="connsiteX172" fmla="*/ 5400675 w 5400676"/>
            <a:gd name="connsiteY172" fmla="*/ 60321826 h 67522725"/>
            <a:gd name="connsiteX173" fmla="*/ 5400675 w 5400676"/>
            <a:gd name="connsiteY173" fmla="*/ 60664726 h 67522725"/>
            <a:gd name="connsiteX174" fmla="*/ 5143500 w 5400676"/>
            <a:gd name="connsiteY174" fmla="*/ 60870468 h 67522725"/>
            <a:gd name="connsiteX175" fmla="*/ 5400676 w 5400676"/>
            <a:gd name="connsiteY175" fmla="*/ 61007626 h 67522725"/>
            <a:gd name="connsiteX176" fmla="*/ 5400675 w 5400676"/>
            <a:gd name="connsiteY176" fmla="*/ 61350526 h 67522725"/>
            <a:gd name="connsiteX177" fmla="*/ 5400675 w 5400676"/>
            <a:gd name="connsiteY177" fmla="*/ 61693426 h 67522725"/>
            <a:gd name="connsiteX178" fmla="*/ 5400675 w 5400676"/>
            <a:gd name="connsiteY178" fmla="*/ 62036326 h 67522725"/>
            <a:gd name="connsiteX179" fmla="*/ 5400675 w 5400676"/>
            <a:gd name="connsiteY179" fmla="*/ 62379226 h 67522725"/>
            <a:gd name="connsiteX180" fmla="*/ 5400675 w 5400676"/>
            <a:gd name="connsiteY180" fmla="*/ 62722126 h 67522725"/>
            <a:gd name="connsiteX181" fmla="*/ 5400675 w 5400676"/>
            <a:gd name="connsiteY181" fmla="*/ 63065026 h 67522725"/>
            <a:gd name="connsiteX182" fmla="*/ 5400675 w 5400676"/>
            <a:gd name="connsiteY182" fmla="*/ 63407926 h 67522725"/>
            <a:gd name="connsiteX183" fmla="*/ 5400675 w 5400676"/>
            <a:gd name="connsiteY183" fmla="*/ 63750826 h 67522725"/>
            <a:gd name="connsiteX184" fmla="*/ 5400675 w 5400676"/>
            <a:gd name="connsiteY184" fmla="*/ 64093726 h 67522725"/>
            <a:gd name="connsiteX185" fmla="*/ 3086100 w 5400676"/>
            <a:gd name="connsiteY185" fmla="*/ 64299468 h 67522725"/>
            <a:gd name="connsiteX186" fmla="*/ 5400675 w 5400676"/>
            <a:gd name="connsiteY186" fmla="*/ 64436626 h 67522725"/>
            <a:gd name="connsiteX187" fmla="*/ 5400675 w 5400676"/>
            <a:gd name="connsiteY187" fmla="*/ 64779526 h 67522725"/>
            <a:gd name="connsiteX188" fmla="*/ 5143500 w 5400676"/>
            <a:gd name="connsiteY188" fmla="*/ 64985268 h 67522725"/>
            <a:gd name="connsiteX189" fmla="*/ 5400675 w 5400676"/>
            <a:gd name="connsiteY189" fmla="*/ 65122426 h 67522725"/>
            <a:gd name="connsiteX190" fmla="*/ 5400675 w 5400676"/>
            <a:gd name="connsiteY190" fmla="*/ 65465326 h 67522725"/>
            <a:gd name="connsiteX191" fmla="*/ 5400675 w 5400676"/>
            <a:gd name="connsiteY191" fmla="*/ 65808226 h 67522725"/>
            <a:gd name="connsiteX192" fmla="*/ 5400675 w 5400676"/>
            <a:gd name="connsiteY192" fmla="*/ 66151126 h 67522725"/>
            <a:gd name="connsiteX193" fmla="*/ 5400675 w 5400676"/>
            <a:gd name="connsiteY193" fmla="*/ 66494026 h 67522725"/>
            <a:gd name="connsiteX194" fmla="*/ 5400675 w 5400676"/>
            <a:gd name="connsiteY194" fmla="*/ 66836926 h 67522725"/>
            <a:gd name="connsiteX195" fmla="*/ 0 w 5400676"/>
            <a:gd name="connsiteY195" fmla="*/ 67042668 h 67522725"/>
            <a:gd name="connsiteX196" fmla="*/ 5400675 w 5400676"/>
            <a:gd name="connsiteY196" fmla="*/ 67179826 h 67522725"/>
            <a:gd name="connsiteX197" fmla="*/ 5400675 w 5400676"/>
            <a:gd name="connsiteY197" fmla="*/ 67522725 h 67522725"/>
            <a:gd name="connsiteX0" fmla="*/ 5400675 w 5400676"/>
            <a:gd name="connsiteY0" fmla="*/ 0 h 67522725"/>
            <a:gd name="connsiteX1" fmla="*/ 5400675 w 5400676"/>
            <a:gd name="connsiteY1" fmla="*/ 2028825 h 67522725"/>
            <a:gd name="connsiteX2" fmla="*/ 5400675 w 5400676"/>
            <a:gd name="connsiteY2" fmla="*/ 2371725 h 67522725"/>
            <a:gd name="connsiteX3" fmla="*/ 5400675 w 5400676"/>
            <a:gd name="connsiteY3" fmla="*/ 2714625 h 67522725"/>
            <a:gd name="connsiteX4" fmla="*/ 5400675 w 5400676"/>
            <a:gd name="connsiteY4" fmla="*/ 3057525 h 67522725"/>
            <a:gd name="connsiteX5" fmla="*/ 5400675 w 5400676"/>
            <a:gd name="connsiteY5" fmla="*/ 3400425 h 67522725"/>
            <a:gd name="connsiteX6" fmla="*/ 5400675 w 5400676"/>
            <a:gd name="connsiteY6" fmla="*/ 3743325 h 67522725"/>
            <a:gd name="connsiteX7" fmla="*/ 5400675 w 5400676"/>
            <a:gd name="connsiteY7" fmla="*/ 4086225 h 67522725"/>
            <a:gd name="connsiteX8" fmla="*/ 5400675 w 5400676"/>
            <a:gd name="connsiteY8" fmla="*/ 4429125 h 67522725"/>
            <a:gd name="connsiteX9" fmla="*/ 5400675 w 5400676"/>
            <a:gd name="connsiteY9" fmla="*/ 4772025 h 67522725"/>
            <a:gd name="connsiteX10" fmla="*/ 5400675 w 5400676"/>
            <a:gd name="connsiteY10" fmla="*/ 5114925 h 67522725"/>
            <a:gd name="connsiteX11" fmla="*/ 5400675 w 5400676"/>
            <a:gd name="connsiteY11" fmla="*/ 5457825 h 67522725"/>
            <a:gd name="connsiteX12" fmla="*/ 5400675 w 5400676"/>
            <a:gd name="connsiteY12" fmla="*/ 5800725 h 67522725"/>
            <a:gd name="connsiteX13" fmla="*/ 5400675 w 5400676"/>
            <a:gd name="connsiteY13" fmla="*/ 6143625 h 67522725"/>
            <a:gd name="connsiteX14" fmla="*/ 5400675 w 5400676"/>
            <a:gd name="connsiteY14" fmla="*/ 6486525 h 67522725"/>
            <a:gd name="connsiteX15" fmla="*/ 5400675 w 5400676"/>
            <a:gd name="connsiteY15" fmla="*/ 6829425 h 67522725"/>
            <a:gd name="connsiteX16" fmla="*/ 5400675 w 5400676"/>
            <a:gd name="connsiteY16" fmla="*/ 7172325 h 67522725"/>
            <a:gd name="connsiteX17" fmla="*/ 5400675 w 5400676"/>
            <a:gd name="connsiteY17" fmla="*/ 7515225 h 67522725"/>
            <a:gd name="connsiteX18" fmla="*/ 5400675 w 5400676"/>
            <a:gd name="connsiteY18" fmla="*/ 7858125 h 67522725"/>
            <a:gd name="connsiteX19" fmla="*/ 5400675 w 5400676"/>
            <a:gd name="connsiteY19" fmla="*/ 8201025 h 67522725"/>
            <a:gd name="connsiteX20" fmla="*/ 5400675 w 5400676"/>
            <a:gd name="connsiteY20" fmla="*/ 8543925 h 67522725"/>
            <a:gd name="connsiteX21" fmla="*/ 5400675 w 5400676"/>
            <a:gd name="connsiteY21" fmla="*/ 8886825 h 67522725"/>
            <a:gd name="connsiteX22" fmla="*/ 5400675 w 5400676"/>
            <a:gd name="connsiteY22" fmla="*/ 9229725 h 67522725"/>
            <a:gd name="connsiteX23" fmla="*/ 5400675 w 5400676"/>
            <a:gd name="connsiteY23" fmla="*/ 9572625 h 67522725"/>
            <a:gd name="connsiteX24" fmla="*/ 5400675 w 5400676"/>
            <a:gd name="connsiteY24" fmla="*/ 9915525 h 67522725"/>
            <a:gd name="connsiteX25" fmla="*/ 5400675 w 5400676"/>
            <a:gd name="connsiteY25" fmla="*/ 10258425 h 67522725"/>
            <a:gd name="connsiteX26" fmla="*/ 5400675 w 5400676"/>
            <a:gd name="connsiteY26" fmla="*/ 10601325 h 67522725"/>
            <a:gd name="connsiteX27" fmla="*/ 5400675 w 5400676"/>
            <a:gd name="connsiteY27" fmla="*/ 10944225 h 67522725"/>
            <a:gd name="connsiteX28" fmla="*/ 5400675 w 5400676"/>
            <a:gd name="connsiteY28" fmla="*/ 11287125 h 67522725"/>
            <a:gd name="connsiteX29" fmla="*/ 5400675 w 5400676"/>
            <a:gd name="connsiteY29" fmla="*/ 11630025 h 67522725"/>
            <a:gd name="connsiteX30" fmla="*/ 5400675 w 5400676"/>
            <a:gd name="connsiteY30" fmla="*/ 11972925 h 67522725"/>
            <a:gd name="connsiteX31" fmla="*/ 5400675 w 5400676"/>
            <a:gd name="connsiteY31" fmla="*/ 12315825 h 67522725"/>
            <a:gd name="connsiteX32" fmla="*/ 5400675 w 5400676"/>
            <a:gd name="connsiteY32" fmla="*/ 12658725 h 67522725"/>
            <a:gd name="connsiteX33" fmla="*/ 5400675 w 5400676"/>
            <a:gd name="connsiteY33" fmla="*/ 13001625 h 67522725"/>
            <a:gd name="connsiteX34" fmla="*/ 5400675 w 5400676"/>
            <a:gd name="connsiteY34" fmla="*/ 13344525 h 67522725"/>
            <a:gd name="connsiteX35" fmla="*/ 5400675 w 5400676"/>
            <a:gd name="connsiteY35" fmla="*/ 13687425 h 67522725"/>
            <a:gd name="connsiteX36" fmla="*/ 5400675 w 5400676"/>
            <a:gd name="connsiteY36" fmla="*/ 14030325 h 67522725"/>
            <a:gd name="connsiteX37" fmla="*/ 5400675 w 5400676"/>
            <a:gd name="connsiteY37" fmla="*/ 14373225 h 67522725"/>
            <a:gd name="connsiteX38" fmla="*/ 5400675 w 5400676"/>
            <a:gd name="connsiteY38" fmla="*/ 14716125 h 67522725"/>
            <a:gd name="connsiteX39" fmla="*/ 5400675 w 5400676"/>
            <a:gd name="connsiteY39" fmla="*/ 15059025 h 67522725"/>
            <a:gd name="connsiteX40" fmla="*/ 5400675 w 5400676"/>
            <a:gd name="connsiteY40" fmla="*/ 15401925 h 67522725"/>
            <a:gd name="connsiteX41" fmla="*/ 5400675 w 5400676"/>
            <a:gd name="connsiteY41" fmla="*/ 15744825 h 67522725"/>
            <a:gd name="connsiteX42" fmla="*/ 5400675 w 5400676"/>
            <a:gd name="connsiteY42" fmla="*/ 16087725 h 67522725"/>
            <a:gd name="connsiteX43" fmla="*/ 5400675 w 5400676"/>
            <a:gd name="connsiteY43" fmla="*/ 16430625 h 67522725"/>
            <a:gd name="connsiteX44" fmla="*/ 5400675 w 5400676"/>
            <a:gd name="connsiteY44" fmla="*/ 16773525 h 67522725"/>
            <a:gd name="connsiteX45" fmla="*/ 5400675 w 5400676"/>
            <a:gd name="connsiteY45" fmla="*/ 17116425 h 67522725"/>
            <a:gd name="connsiteX46" fmla="*/ 5400675 w 5400676"/>
            <a:gd name="connsiteY46" fmla="*/ 17459325 h 67522725"/>
            <a:gd name="connsiteX47" fmla="*/ 5400675 w 5400676"/>
            <a:gd name="connsiteY47" fmla="*/ 17802225 h 67522725"/>
            <a:gd name="connsiteX48" fmla="*/ 5400675 w 5400676"/>
            <a:gd name="connsiteY48" fmla="*/ 18145125 h 67522725"/>
            <a:gd name="connsiteX49" fmla="*/ 5400675 w 5400676"/>
            <a:gd name="connsiteY49" fmla="*/ 18488025 h 67522725"/>
            <a:gd name="connsiteX50" fmla="*/ 5400675 w 5400676"/>
            <a:gd name="connsiteY50" fmla="*/ 18830925 h 67522725"/>
            <a:gd name="connsiteX51" fmla="*/ 5400675 w 5400676"/>
            <a:gd name="connsiteY51" fmla="*/ 19173825 h 67522725"/>
            <a:gd name="connsiteX52" fmla="*/ 5400675 w 5400676"/>
            <a:gd name="connsiteY52" fmla="*/ 19516725 h 67522725"/>
            <a:gd name="connsiteX53" fmla="*/ 5400675 w 5400676"/>
            <a:gd name="connsiteY53" fmla="*/ 19859625 h 67522725"/>
            <a:gd name="connsiteX54" fmla="*/ 5400675 w 5400676"/>
            <a:gd name="connsiteY54" fmla="*/ 20202525 h 67522725"/>
            <a:gd name="connsiteX55" fmla="*/ 5400675 w 5400676"/>
            <a:gd name="connsiteY55" fmla="*/ 20545425 h 67522725"/>
            <a:gd name="connsiteX56" fmla="*/ 5400675 w 5400676"/>
            <a:gd name="connsiteY56" fmla="*/ 20888325 h 67522725"/>
            <a:gd name="connsiteX57" fmla="*/ 5400675 w 5400676"/>
            <a:gd name="connsiteY57" fmla="*/ 21231225 h 67522725"/>
            <a:gd name="connsiteX58" fmla="*/ 5400675 w 5400676"/>
            <a:gd name="connsiteY58" fmla="*/ 21574125 h 67522725"/>
            <a:gd name="connsiteX59" fmla="*/ 5400675 w 5400676"/>
            <a:gd name="connsiteY59" fmla="*/ 21917025 h 67522725"/>
            <a:gd name="connsiteX60" fmla="*/ 5400675 w 5400676"/>
            <a:gd name="connsiteY60" fmla="*/ 22259925 h 67522725"/>
            <a:gd name="connsiteX61" fmla="*/ 5400675 w 5400676"/>
            <a:gd name="connsiteY61" fmla="*/ 22602825 h 67522725"/>
            <a:gd name="connsiteX62" fmla="*/ 5400675 w 5400676"/>
            <a:gd name="connsiteY62" fmla="*/ 22945725 h 67522725"/>
            <a:gd name="connsiteX63" fmla="*/ 5400675 w 5400676"/>
            <a:gd name="connsiteY63" fmla="*/ 23288625 h 67522725"/>
            <a:gd name="connsiteX64" fmla="*/ 5400675 w 5400676"/>
            <a:gd name="connsiteY64" fmla="*/ 23631525 h 67522725"/>
            <a:gd name="connsiteX65" fmla="*/ 5400675 w 5400676"/>
            <a:gd name="connsiteY65" fmla="*/ 23974425 h 67522725"/>
            <a:gd name="connsiteX66" fmla="*/ 5400675 w 5400676"/>
            <a:gd name="connsiteY66" fmla="*/ 24317325 h 67522725"/>
            <a:gd name="connsiteX67" fmla="*/ 5400675 w 5400676"/>
            <a:gd name="connsiteY67" fmla="*/ 24660225 h 67522725"/>
            <a:gd name="connsiteX68" fmla="*/ 5400675 w 5400676"/>
            <a:gd name="connsiteY68" fmla="*/ 25003125 h 67522725"/>
            <a:gd name="connsiteX69" fmla="*/ 5400675 w 5400676"/>
            <a:gd name="connsiteY69" fmla="*/ 25346025 h 67522725"/>
            <a:gd name="connsiteX70" fmla="*/ 5400675 w 5400676"/>
            <a:gd name="connsiteY70" fmla="*/ 25688925 h 67522725"/>
            <a:gd name="connsiteX71" fmla="*/ 5400675 w 5400676"/>
            <a:gd name="connsiteY71" fmla="*/ 26031825 h 67522725"/>
            <a:gd name="connsiteX72" fmla="*/ 5400675 w 5400676"/>
            <a:gd name="connsiteY72" fmla="*/ 26374725 h 67522725"/>
            <a:gd name="connsiteX73" fmla="*/ 5400675 w 5400676"/>
            <a:gd name="connsiteY73" fmla="*/ 26717625 h 67522725"/>
            <a:gd name="connsiteX74" fmla="*/ 5400675 w 5400676"/>
            <a:gd name="connsiteY74" fmla="*/ 27060525 h 67522725"/>
            <a:gd name="connsiteX75" fmla="*/ 5400675 w 5400676"/>
            <a:gd name="connsiteY75" fmla="*/ 27403425 h 67522725"/>
            <a:gd name="connsiteX76" fmla="*/ 5400675 w 5400676"/>
            <a:gd name="connsiteY76" fmla="*/ 27746325 h 67522725"/>
            <a:gd name="connsiteX77" fmla="*/ 5400675 w 5400676"/>
            <a:gd name="connsiteY77" fmla="*/ 28089225 h 67522725"/>
            <a:gd name="connsiteX78" fmla="*/ 5400675 w 5400676"/>
            <a:gd name="connsiteY78" fmla="*/ 28432125 h 67522725"/>
            <a:gd name="connsiteX79" fmla="*/ 5400675 w 5400676"/>
            <a:gd name="connsiteY79" fmla="*/ 28775025 h 67522725"/>
            <a:gd name="connsiteX80" fmla="*/ 5400675 w 5400676"/>
            <a:gd name="connsiteY80" fmla="*/ 29117925 h 67522725"/>
            <a:gd name="connsiteX81" fmla="*/ 5400675 w 5400676"/>
            <a:gd name="connsiteY81" fmla="*/ 29460825 h 67522725"/>
            <a:gd name="connsiteX82" fmla="*/ 5400675 w 5400676"/>
            <a:gd name="connsiteY82" fmla="*/ 29803725 h 67522725"/>
            <a:gd name="connsiteX83" fmla="*/ 5400675 w 5400676"/>
            <a:gd name="connsiteY83" fmla="*/ 30146625 h 67522725"/>
            <a:gd name="connsiteX84" fmla="*/ 5400675 w 5400676"/>
            <a:gd name="connsiteY84" fmla="*/ 30489525 h 67522725"/>
            <a:gd name="connsiteX85" fmla="*/ 5400675 w 5400676"/>
            <a:gd name="connsiteY85" fmla="*/ 30832425 h 67522725"/>
            <a:gd name="connsiteX86" fmla="*/ 5400675 w 5400676"/>
            <a:gd name="connsiteY86" fmla="*/ 31175325 h 67522725"/>
            <a:gd name="connsiteX87" fmla="*/ 5400675 w 5400676"/>
            <a:gd name="connsiteY87" fmla="*/ 31518225 h 67522725"/>
            <a:gd name="connsiteX88" fmla="*/ 5400675 w 5400676"/>
            <a:gd name="connsiteY88" fmla="*/ 31861125 h 67522725"/>
            <a:gd name="connsiteX89" fmla="*/ 5400675 w 5400676"/>
            <a:gd name="connsiteY89" fmla="*/ 32204025 h 67522725"/>
            <a:gd name="connsiteX90" fmla="*/ 5400675 w 5400676"/>
            <a:gd name="connsiteY90" fmla="*/ 32546925 h 67522725"/>
            <a:gd name="connsiteX91" fmla="*/ 5400675 w 5400676"/>
            <a:gd name="connsiteY91" fmla="*/ 32889825 h 67522725"/>
            <a:gd name="connsiteX92" fmla="*/ 5400675 w 5400676"/>
            <a:gd name="connsiteY92" fmla="*/ 33232725 h 67522725"/>
            <a:gd name="connsiteX93" fmla="*/ 5400675 w 5400676"/>
            <a:gd name="connsiteY93" fmla="*/ 33575625 h 67522725"/>
            <a:gd name="connsiteX94" fmla="*/ 5400675 w 5400676"/>
            <a:gd name="connsiteY94" fmla="*/ 33918526 h 67522725"/>
            <a:gd name="connsiteX95" fmla="*/ 5400675 w 5400676"/>
            <a:gd name="connsiteY95" fmla="*/ 34261426 h 67522725"/>
            <a:gd name="connsiteX96" fmla="*/ 5400675 w 5400676"/>
            <a:gd name="connsiteY96" fmla="*/ 34604326 h 67522725"/>
            <a:gd name="connsiteX97" fmla="*/ 5400675 w 5400676"/>
            <a:gd name="connsiteY97" fmla="*/ 34947226 h 67522725"/>
            <a:gd name="connsiteX98" fmla="*/ 5400675 w 5400676"/>
            <a:gd name="connsiteY98" fmla="*/ 35290126 h 67522725"/>
            <a:gd name="connsiteX99" fmla="*/ 5400675 w 5400676"/>
            <a:gd name="connsiteY99" fmla="*/ 35633026 h 67522725"/>
            <a:gd name="connsiteX100" fmla="*/ 5400675 w 5400676"/>
            <a:gd name="connsiteY100" fmla="*/ 35975926 h 67522725"/>
            <a:gd name="connsiteX101" fmla="*/ 5400675 w 5400676"/>
            <a:gd name="connsiteY101" fmla="*/ 36318826 h 67522725"/>
            <a:gd name="connsiteX102" fmla="*/ 5400675 w 5400676"/>
            <a:gd name="connsiteY102" fmla="*/ 36661726 h 67522725"/>
            <a:gd name="connsiteX103" fmla="*/ 5400675 w 5400676"/>
            <a:gd name="connsiteY103" fmla="*/ 37004626 h 67522725"/>
            <a:gd name="connsiteX104" fmla="*/ 5400675 w 5400676"/>
            <a:gd name="connsiteY104" fmla="*/ 37347526 h 67522725"/>
            <a:gd name="connsiteX105" fmla="*/ 5400675 w 5400676"/>
            <a:gd name="connsiteY105" fmla="*/ 37690426 h 67522725"/>
            <a:gd name="connsiteX106" fmla="*/ 5400675 w 5400676"/>
            <a:gd name="connsiteY106" fmla="*/ 38033326 h 67522725"/>
            <a:gd name="connsiteX107" fmla="*/ 5400675 w 5400676"/>
            <a:gd name="connsiteY107" fmla="*/ 38376226 h 67522725"/>
            <a:gd name="connsiteX108" fmla="*/ 5400675 w 5400676"/>
            <a:gd name="connsiteY108" fmla="*/ 38719126 h 67522725"/>
            <a:gd name="connsiteX109" fmla="*/ 5400675 w 5400676"/>
            <a:gd name="connsiteY109" fmla="*/ 39062026 h 67522725"/>
            <a:gd name="connsiteX110" fmla="*/ 5400675 w 5400676"/>
            <a:gd name="connsiteY110" fmla="*/ 39404926 h 67522725"/>
            <a:gd name="connsiteX111" fmla="*/ 5400675 w 5400676"/>
            <a:gd name="connsiteY111" fmla="*/ 39747826 h 67522725"/>
            <a:gd name="connsiteX112" fmla="*/ 5400675 w 5400676"/>
            <a:gd name="connsiteY112" fmla="*/ 40090726 h 67522725"/>
            <a:gd name="connsiteX113" fmla="*/ 5400675 w 5400676"/>
            <a:gd name="connsiteY113" fmla="*/ 40433626 h 67522725"/>
            <a:gd name="connsiteX114" fmla="*/ 5400675 w 5400676"/>
            <a:gd name="connsiteY114" fmla="*/ 40776526 h 67522725"/>
            <a:gd name="connsiteX115" fmla="*/ 5400675 w 5400676"/>
            <a:gd name="connsiteY115" fmla="*/ 41119426 h 67522725"/>
            <a:gd name="connsiteX116" fmla="*/ 5400675 w 5400676"/>
            <a:gd name="connsiteY116" fmla="*/ 41462326 h 67522725"/>
            <a:gd name="connsiteX117" fmla="*/ 5400675 w 5400676"/>
            <a:gd name="connsiteY117" fmla="*/ 41805226 h 67522725"/>
            <a:gd name="connsiteX118" fmla="*/ 5400675 w 5400676"/>
            <a:gd name="connsiteY118" fmla="*/ 42148126 h 67522725"/>
            <a:gd name="connsiteX119" fmla="*/ 5400675 w 5400676"/>
            <a:gd name="connsiteY119" fmla="*/ 42491026 h 67522725"/>
            <a:gd name="connsiteX120" fmla="*/ 5400675 w 5400676"/>
            <a:gd name="connsiteY120" fmla="*/ 42833926 h 67522725"/>
            <a:gd name="connsiteX121" fmla="*/ 5400675 w 5400676"/>
            <a:gd name="connsiteY121" fmla="*/ 43176826 h 67522725"/>
            <a:gd name="connsiteX122" fmla="*/ 5400675 w 5400676"/>
            <a:gd name="connsiteY122" fmla="*/ 43519726 h 67522725"/>
            <a:gd name="connsiteX123" fmla="*/ 5400675 w 5400676"/>
            <a:gd name="connsiteY123" fmla="*/ 43862626 h 67522725"/>
            <a:gd name="connsiteX124" fmla="*/ 5400675 w 5400676"/>
            <a:gd name="connsiteY124" fmla="*/ 44205526 h 67522725"/>
            <a:gd name="connsiteX125" fmla="*/ 5400675 w 5400676"/>
            <a:gd name="connsiteY125" fmla="*/ 44548426 h 67522725"/>
            <a:gd name="connsiteX126" fmla="*/ 5400675 w 5400676"/>
            <a:gd name="connsiteY126" fmla="*/ 44891326 h 67522725"/>
            <a:gd name="connsiteX127" fmla="*/ 5400675 w 5400676"/>
            <a:gd name="connsiteY127" fmla="*/ 45234226 h 67522725"/>
            <a:gd name="connsiteX128" fmla="*/ 5400675 w 5400676"/>
            <a:gd name="connsiteY128" fmla="*/ 45577126 h 67522725"/>
            <a:gd name="connsiteX129" fmla="*/ 5400675 w 5400676"/>
            <a:gd name="connsiteY129" fmla="*/ 45920026 h 67522725"/>
            <a:gd name="connsiteX130" fmla="*/ 5400675 w 5400676"/>
            <a:gd name="connsiteY130" fmla="*/ 46262926 h 67522725"/>
            <a:gd name="connsiteX131" fmla="*/ 5400675 w 5400676"/>
            <a:gd name="connsiteY131" fmla="*/ 46605826 h 67522725"/>
            <a:gd name="connsiteX132" fmla="*/ 5400675 w 5400676"/>
            <a:gd name="connsiteY132" fmla="*/ 46948726 h 67522725"/>
            <a:gd name="connsiteX133" fmla="*/ 5400675 w 5400676"/>
            <a:gd name="connsiteY133" fmla="*/ 47291626 h 67522725"/>
            <a:gd name="connsiteX134" fmla="*/ 5400675 w 5400676"/>
            <a:gd name="connsiteY134" fmla="*/ 47634526 h 67522725"/>
            <a:gd name="connsiteX135" fmla="*/ 5400675 w 5400676"/>
            <a:gd name="connsiteY135" fmla="*/ 47977426 h 67522725"/>
            <a:gd name="connsiteX136" fmla="*/ 5400675 w 5400676"/>
            <a:gd name="connsiteY136" fmla="*/ 48320326 h 67522725"/>
            <a:gd name="connsiteX137" fmla="*/ 5400675 w 5400676"/>
            <a:gd name="connsiteY137" fmla="*/ 48663226 h 67522725"/>
            <a:gd name="connsiteX138" fmla="*/ 5400675 w 5400676"/>
            <a:gd name="connsiteY138" fmla="*/ 49006126 h 67522725"/>
            <a:gd name="connsiteX139" fmla="*/ 5400675 w 5400676"/>
            <a:gd name="connsiteY139" fmla="*/ 49349026 h 67522725"/>
            <a:gd name="connsiteX140" fmla="*/ 5400675 w 5400676"/>
            <a:gd name="connsiteY140" fmla="*/ 49691926 h 67522725"/>
            <a:gd name="connsiteX141" fmla="*/ 5400675 w 5400676"/>
            <a:gd name="connsiteY141" fmla="*/ 50034826 h 67522725"/>
            <a:gd name="connsiteX142" fmla="*/ 5400675 w 5400676"/>
            <a:gd name="connsiteY142" fmla="*/ 50377726 h 67522725"/>
            <a:gd name="connsiteX143" fmla="*/ 5400675 w 5400676"/>
            <a:gd name="connsiteY143" fmla="*/ 50720626 h 67522725"/>
            <a:gd name="connsiteX144" fmla="*/ 5400675 w 5400676"/>
            <a:gd name="connsiteY144" fmla="*/ 51063526 h 67522725"/>
            <a:gd name="connsiteX145" fmla="*/ 5400675 w 5400676"/>
            <a:gd name="connsiteY145" fmla="*/ 51406426 h 67522725"/>
            <a:gd name="connsiteX146" fmla="*/ 5400675 w 5400676"/>
            <a:gd name="connsiteY146" fmla="*/ 51749326 h 67522725"/>
            <a:gd name="connsiteX147" fmla="*/ 5400675 w 5400676"/>
            <a:gd name="connsiteY147" fmla="*/ 52092226 h 67522725"/>
            <a:gd name="connsiteX148" fmla="*/ 5400675 w 5400676"/>
            <a:gd name="connsiteY148" fmla="*/ 52435126 h 67522725"/>
            <a:gd name="connsiteX149" fmla="*/ 5400675 w 5400676"/>
            <a:gd name="connsiteY149" fmla="*/ 52778026 h 67522725"/>
            <a:gd name="connsiteX150" fmla="*/ 5400675 w 5400676"/>
            <a:gd name="connsiteY150" fmla="*/ 53120926 h 67522725"/>
            <a:gd name="connsiteX151" fmla="*/ 5400675 w 5400676"/>
            <a:gd name="connsiteY151" fmla="*/ 53463826 h 67522725"/>
            <a:gd name="connsiteX152" fmla="*/ 5400675 w 5400676"/>
            <a:gd name="connsiteY152" fmla="*/ 53806726 h 67522725"/>
            <a:gd name="connsiteX153" fmla="*/ 5400675 w 5400676"/>
            <a:gd name="connsiteY153" fmla="*/ 54149626 h 67522725"/>
            <a:gd name="connsiteX154" fmla="*/ 5400675 w 5400676"/>
            <a:gd name="connsiteY154" fmla="*/ 54492526 h 67522725"/>
            <a:gd name="connsiteX155" fmla="*/ 5400675 w 5400676"/>
            <a:gd name="connsiteY155" fmla="*/ 54835426 h 67522725"/>
            <a:gd name="connsiteX156" fmla="*/ 5400675 w 5400676"/>
            <a:gd name="connsiteY156" fmla="*/ 55178326 h 67522725"/>
            <a:gd name="connsiteX157" fmla="*/ 5400675 w 5400676"/>
            <a:gd name="connsiteY157" fmla="*/ 55521226 h 67522725"/>
            <a:gd name="connsiteX158" fmla="*/ 5400675 w 5400676"/>
            <a:gd name="connsiteY158" fmla="*/ 55864126 h 67522725"/>
            <a:gd name="connsiteX159" fmla="*/ 5400675 w 5400676"/>
            <a:gd name="connsiteY159" fmla="*/ 56207026 h 67522725"/>
            <a:gd name="connsiteX160" fmla="*/ 5400675 w 5400676"/>
            <a:gd name="connsiteY160" fmla="*/ 56549926 h 67522725"/>
            <a:gd name="connsiteX161" fmla="*/ 5400675 w 5400676"/>
            <a:gd name="connsiteY161" fmla="*/ 56892826 h 67522725"/>
            <a:gd name="connsiteX162" fmla="*/ 5400675 w 5400676"/>
            <a:gd name="connsiteY162" fmla="*/ 57235726 h 67522725"/>
            <a:gd name="connsiteX163" fmla="*/ 5400675 w 5400676"/>
            <a:gd name="connsiteY163" fmla="*/ 57578626 h 67522725"/>
            <a:gd name="connsiteX164" fmla="*/ 5400675 w 5400676"/>
            <a:gd name="connsiteY164" fmla="*/ 57921526 h 67522725"/>
            <a:gd name="connsiteX165" fmla="*/ 5400675 w 5400676"/>
            <a:gd name="connsiteY165" fmla="*/ 58264426 h 67522725"/>
            <a:gd name="connsiteX166" fmla="*/ 5400675 w 5400676"/>
            <a:gd name="connsiteY166" fmla="*/ 58607326 h 67522725"/>
            <a:gd name="connsiteX167" fmla="*/ 5400675 w 5400676"/>
            <a:gd name="connsiteY167" fmla="*/ 58950226 h 67522725"/>
            <a:gd name="connsiteX168" fmla="*/ 5400675 w 5400676"/>
            <a:gd name="connsiteY168" fmla="*/ 59293126 h 67522725"/>
            <a:gd name="connsiteX169" fmla="*/ 5400675 w 5400676"/>
            <a:gd name="connsiteY169" fmla="*/ 59636026 h 67522725"/>
            <a:gd name="connsiteX170" fmla="*/ 5400675 w 5400676"/>
            <a:gd name="connsiteY170" fmla="*/ 59978926 h 67522725"/>
            <a:gd name="connsiteX171" fmla="*/ 5374959 w 5400676"/>
            <a:gd name="connsiteY171" fmla="*/ 60184668 h 67522725"/>
            <a:gd name="connsiteX172" fmla="*/ 5400675 w 5400676"/>
            <a:gd name="connsiteY172" fmla="*/ 60321826 h 67522725"/>
            <a:gd name="connsiteX173" fmla="*/ 5400675 w 5400676"/>
            <a:gd name="connsiteY173" fmla="*/ 60664726 h 67522725"/>
            <a:gd name="connsiteX174" fmla="*/ 5143500 w 5400676"/>
            <a:gd name="connsiteY174" fmla="*/ 60870468 h 67522725"/>
            <a:gd name="connsiteX175" fmla="*/ 5400676 w 5400676"/>
            <a:gd name="connsiteY175" fmla="*/ 61007626 h 67522725"/>
            <a:gd name="connsiteX176" fmla="*/ 5400675 w 5400676"/>
            <a:gd name="connsiteY176" fmla="*/ 61350526 h 67522725"/>
            <a:gd name="connsiteX177" fmla="*/ 5400675 w 5400676"/>
            <a:gd name="connsiteY177" fmla="*/ 61693426 h 67522725"/>
            <a:gd name="connsiteX178" fmla="*/ 5400675 w 5400676"/>
            <a:gd name="connsiteY178" fmla="*/ 62036326 h 67522725"/>
            <a:gd name="connsiteX179" fmla="*/ 5400675 w 5400676"/>
            <a:gd name="connsiteY179" fmla="*/ 62379226 h 67522725"/>
            <a:gd name="connsiteX180" fmla="*/ 5400675 w 5400676"/>
            <a:gd name="connsiteY180" fmla="*/ 62722126 h 67522725"/>
            <a:gd name="connsiteX181" fmla="*/ 5400675 w 5400676"/>
            <a:gd name="connsiteY181" fmla="*/ 63065026 h 67522725"/>
            <a:gd name="connsiteX182" fmla="*/ 5400675 w 5400676"/>
            <a:gd name="connsiteY182" fmla="*/ 63407926 h 67522725"/>
            <a:gd name="connsiteX183" fmla="*/ 5400675 w 5400676"/>
            <a:gd name="connsiteY183" fmla="*/ 63750826 h 67522725"/>
            <a:gd name="connsiteX184" fmla="*/ 5400675 w 5400676"/>
            <a:gd name="connsiteY184" fmla="*/ 64093726 h 67522725"/>
            <a:gd name="connsiteX185" fmla="*/ 3086100 w 5400676"/>
            <a:gd name="connsiteY185" fmla="*/ 64299468 h 67522725"/>
            <a:gd name="connsiteX186" fmla="*/ 5400675 w 5400676"/>
            <a:gd name="connsiteY186" fmla="*/ 64436626 h 67522725"/>
            <a:gd name="connsiteX187" fmla="*/ 5400675 w 5400676"/>
            <a:gd name="connsiteY187" fmla="*/ 64779526 h 67522725"/>
            <a:gd name="connsiteX188" fmla="*/ 5143500 w 5400676"/>
            <a:gd name="connsiteY188" fmla="*/ 64985268 h 67522725"/>
            <a:gd name="connsiteX189" fmla="*/ 5400675 w 5400676"/>
            <a:gd name="connsiteY189" fmla="*/ 65122426 h 67522725"/>
            <a:gd name="connsiteX190" fmla="*/ 5400675 w 5400676"/>
            <a:gd name="connsiteY190" fmla="*/ 65465326 h 67522725"/>
            <a:gd name="connsiteX191" fmla="*/ 5400675 w 5400676"/>
            <a:gd name="connsiteY191" fmla="*/ 65808226 h 67522725"/>
            <a:gd name="connsiteX192" fmla="*/ 5400675 w 5400676"/>
            <a:gd name="connsiteY192" fmla="*/ 66151126 h 67522725"/>
            <a:gd name="connsiteX193" fmla="*/ 5400675 w 5400676"/>
            <a:gd name="connsiteY193" fmla="*/ 66494026 h 67522725"/>
            <a:gd name="connsiteX194" fmla="*/ 5400675 w 5400676"/>
            <a:gd name="connsiteY194" fmla="*/ 66836926 h 67522725"/>
            <a:gd name="connsiteX195" fmla="*/ 0 w 5400676"/>
            <a:gd name="connsiteY195" fmla="*/ 67042668 h 67522725"/>
            <a:gd name="connsiteX196" fmla="*/ 5400675 w 5400676"/>
            <a:gd name="connsiteY196" fmla="*/ 67179826 h 67522725"/>
            <a:gd name="connsiteX197" fmla="*/ 2571750 w 5400676"/>
            <a:gd name="connsiteY197" fmla="*/ 67385568 h 67522725"/>
            <a:gd name="connsiteX198" fmla="*/ 5400675 w 5400676"/>
            <a:gd name="connsiteY198" fmla="*/ 67522725 h 675227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  <a:cxn ang="0">
              <a:pos x="connsiteX170" y="connsiteY170"/>
            </a:cxn>
            <a:cxn ang="0">
              <a:pos x="connsiteX171" y="connsiteY171"/>
            </a:cxn>
            <a:cxn ang="0">
              <a:pos x="connsiteX172" y="connsiteY172"/>
            </a:cxn>
            <a:cxn ang="0">
              <a:pos x="connsiteX173" y="connsiteY173"/>
            </a:cxn>
            <a:cxn ang="0">
              <a:pos x="connsiteX174" y="connsiteY174"/>
            </a:cxn>
            <a:cxn ang="0">
              <a:pos x="connsiteX175" y="connsiteY175"/>
            </a:cxn>
            <a:cxn ang="0">
              <a:pos x="connsiteX176" y="connsiteY176"/>
            </a:cxn>
            <a:cxn ang="0">
              <a:pos x="connsiteX177" y="connsiteY177"/>
            </a:cxn>
            <a:cxn ang="0">
              <a:pos x="connsiteX178" y="connsiteY178"/>
            </a:cxn>
            <a:cxn ang="0">
              <a:pos x="connsiteX179" y="connsiteY179"/>
            </a:cxn>
            <a:cxn ang="0">
              <a:pos x="connsiteX180" y="connsiteY180"/>
            </a:cxn>
            <a:cxn ang="0">
              <a:pos x="connsiteX181" y="connsiteY181"/>
            </a:cxn>
            <a:cxn ang="0">
              <a:pos x="connsiteX182" y="connsiteY182"/>
            </a:cxn>
            <a:cxn ang="0">
              <a:pos x="connsiteX183" y="connsiteY183"/>
            </a:cxn>
            <a:cxn ang="0">
              <a:pos x="connsiteX184" y="connsiteY184"/>
            </a:cxn>
            <a:cxn ang="0">
              <a:pos x="connsiteX185" y="connsiteY185"/>
            </a:cxn>
            <a:cxn ang="0">
              <a:pos x="connsiteX186" y="connsiteY186"/>
            </a:cxn>
            <a:cxn ang="0">
              <a:pos x="connsiteX187" y="connsiteY187"/>
            </a:cxn>
            <a:cxn ang="0">
              <a:pos x="connsiteX188" y="connsiteY188"/>
            </a:cxn>
            <a:cxn ang="0">
              <a:pos x="connsiteX189" y="connsiteY189"/>
            </a:cxn>
            <a:cxn ang="0">
              <a:pos x="connsiteX190" y="connsiteY190"/>
            </a:cxn>
            <a:cxn ang="0">
              <a:pos x="connsiteX191" y="connsiteY191"/>
            </a:cxn>
            <a:cxn ang="0">
              <a:pos x="connsiteX192" y="connsiteY192"/>
            </a:cxn>
            <a:cxn ang="0">
              <a:pos x="connsiteX193" y="connsiteY193"/>
            </a:cxn>
            <a:cxn ang="0">
              <a:pos x="connsiteX194" y="connsiteY194"/>
            </a:cxn>
            <a:cxn ang="0">
              <a:pos x="connsiteX195" y="connsiteY195"/>
            </a:cxn>
            <a:cxn ang="0">
              <a:pos x="connsiteX196" y="connsiteY196"/>
            </a:cxn>
            <a:cxn ang="0">
              <a:pos x="connsiteX197" y="connsiteY197"/>
            </a:cxn>
            <a:cxn ang="0">
              <a:pos x="connsiteX198" y="connsiteY198"/>
            </a:cxn>
          </a:cxnLst>
          <a:rect l="l" t="t" r="r" b="b"/>
          <a:pathLst>
            <a:path w="5400676" h="67522725">
              <a:moveTo>
                <a:pt x="5400675" y="0"/>
              </a:moveTo>
              <a:lnTo>
                <a:pt x="5400675" y="2028825"/>
              </a:lnTo>
              <a:lnTo>
                <a:pt x="5400675" y="2371725"/>
              </a:lnTo>
              <a:lnTo>
                <a:pt x="5400675" y="2714625"/>
              </a:lnTo>
              <a:lnTo>
                <a:pt x="5400675" y="3057525"/>
              </a:lnTo>
              <a:lnTo>
                <a:pt x="5400675" y="3400425"/>
              </a:lnTo>
              <a:lnTo>
                <a:pt x="5400675" y="3743325"/>
              </a:lnTo>
              <a:lnTo>
                <a:pt x="5400675" y="4086225"/>
              </a:lnTo>
              <a:lnTo>
                <a:pt x="5400675" y="4429125"/>
              </a:lnTo>
              <a:lnTo>
                <a:pt x="5400675" y="4772025"/>
              </a:lnTo>
              <a:lnTo>
                <a:pt x="5400675" y="5114925"/>
              </a:lnTo>
              <a:lnTo>
                <a:pt x="5400675" y="5457825"/>
              </a:lnTo>
              <a:lnTo>
                <a:pt x="5400675" y="5800725"/>
              </a:lnTo>
              <a:lnTo>
                <a:pt x="5400675" y="6143625"/>
              </a:lnTo>
              <a:lnTo>
                <a:pt x="5400675" y="6486525"/>
              </a:lnTo>
              <a:lnTo>
                <a:pt x="5400675" y="6829425"/>
              </a:lnTo>
              <a:lnTo>
                <a:pt x="5400675" y="7172325"/>
              </a:lnTo>
              <a:lnTo>
                <a:pt x="5400675" y="7515225"/>
              </a:lnTo>
              <a:lnTo>
                <a:pt x="5400675" y="7858125"/>
              </a:lnTo>
              <a:lnTo>
                <a:pt x="5400675" y="8201025"/>
              </a:lnTo>
              <a:lnTo>
                <a:pt x="5400675" y="8543925"/>
              </a:lnTo>
              <a:lnTo>
                <a:pt x="5400675" y="8886825"/>
              </a:lnTo>
              <a:lnTo>
                <a:pt x="5400675" y="9229725"/>
              </a:lnTo>
              <a:lnTo>
                <a:pt x="5400675" y="9572625"/>
              </a:lnTo>
              <a:lnTo>
                <a:pt x="5400675" y="9915525"/>
              </a:lnTo>
              <a:lnTo>
                <a:pt x="5400675" y="10258425"/>
              </a:lnTo>
              <a:lnTo>
                <a:pt x="5400675" y="10601325"/>
              </a:lnTo>
              <a:lnTo>
                <a:pt x="5400675" y="10944225"/>
              </a:lnTo>
              <a:lnTo>
                <a:pt x="5400675" y="11287125"/>
              </a:lnTo>
              <a:lnTo>
                <a:pt x="5400675" y="11630025"/>
              </a:lnTo>
              <a:lnTo>
                <a:pt x="5400675" y="11972925"/>
              </a:lnTo>
              <a:lnTo>
                <a:pt x="5400675" y="12315825"/>
              </a:lnTo>
              <a:lnTo>
                <a:pt x="5400675" y="12658725"/>
              </a:lnTo>
              <a:lnTo>
                <a:pt x="5400675" y="13001625"/>
              </a:lnTo>
              <a:lnTo>
                <a:pt x="5400675" y="13344525"/>
              </a:lnTo>
              <a:lnTo>
                <a:pt x="5400675" y="13687425"/>
              </a:lnTo>
              <a:lnTo>
                <a:pt x="5400675" y="14030325"/>
              </a:lnTo>
              <a:lnTo>
                <a:pt x="5400675" y="14373225"/>
              </a:lnTo>
              <a:lnTo>
                <a:pt x="5400675" y="14716125"/>
              </a:lnTo>
              <a:lnTo>
                <a:pt x="5400675" y="15059025"/>
              </a:lnTo>
              <a:lnTo>
                <a:pt x="5400675" y="15401925"/>
              </a:lnTo>
              <a:lnTo>
                <a:pt x="5400675" y="15744825"/>
              </a:lnTo>
              <a:lnTo>
                <a:pt x="5400675" y="16087725"/>
              </a:lnTo>
              <a:lnTo>
                <a:pt x="5400675" y="16430625"/>
              </a:lnTo>
              <a:lnTo>
                <a:pt x="5400675" y="16773525"/>
              </a:lnTo>
              <a:lnTo>
                <a:pt x="5400675" y="17116425"/>
              </a:lnTo>
              <a:lnTo>
                <a:pt x="5400675" y="17459325"/>
              </a:lnTo>
              <a:lnTo>
                <a:pt x="5400675" y="17802225"/>
              </a:lnTo>
              <a:lnTo>
                <a:pt x="5400675" y="18145125"/>
              </a:lnTo>
              <a:lnTo>
                <a:pt x="5400675" y="18488025"/>
              </a:lnTo>
              <a:lnTo>
                <a:pt x="5400675" y="18830925"/>
              </a:lnTo>
              <a:lnTo>
                <a:pt x="5400675" y="19173825"/>
              </a:lnTo>
              <a:lnTo>
                <a:pt x="5400675" y="19516725"/>
              </a:lnTo>
              <a:lnTo>
                <a:pt x="5400675" y="19859625"/>
              </a:lnTo>
              <a:lnTo>
                <a:pt x="5400675" y="20202525"/>
              </a:lnTo>
              <a:lnTo>
                <a:pt x="5400675" y="20545425"/>
              </a:lnTo>
              <a:lnTo>
                <a:pt x="5400675" y="20888325"/>
              </a:lnTo>
              <a:lnTo>
                <a:pt x="5400675" y="21231225"/>
              </a:lnTo>
              <a:lnTo>
                <a:pt x="5400675" y="21574125"/>
              </a:lnTo>
              <a:lnTo>
                <a:pt x="5400675" y="21917025"/>
              </a:lnTo>
              <a:lnTo>
                <a:pt x="5400675" y="22259925"/>
              </a:lnTo>
              <a:lnTo>
                <a:pt x="5400675" y="22602825"/>
              </a:lnTo>
              <a:lnTo>
                <a:pt x="5400675" y="22945725"/>
              </a:lnTo>
              <a:lnTo>
                <a:pt x="5400675" y="23288625"/>
              </a:lnTo>
              <a:lnTo>
                <a:pt x="5400675" y="23631525"/>
              </a:lnTo>
              <a:lnTo>
                <a:pt x="5400675" y="23974425"/>
              </a:lnTo>
              <a:lnTo>
                <a:pt x="5400675" y="24317325"/>
              </a:lnTo>
              <a:lnTo>
                <a:pt x="5400675" y="24660225"/>
              </a:lnTo>
              <a:lnTo>
                <a:pt x="5400675" y="25003125"/>
              </a:lnTo>
              <a:lnTo>
                <a:pt x="5400675" y="25346025"/>
              </a:lnTo>
              <a:lnTo>
                <a:pt x="5400675" y="25688925"/>
              </a:lnTo>
              <a:lnTo>
                <a:pt x="5400675" y="26031825"/>
              </a:lnTo>
              <a:lnTo>
                <a:pt x="5400675" y="26374725"/>
              </a:lnTo>
              <a:lnTo>
                <a:pt x="5400675" y="26717625"/>
              </a:lnTo>
              <a:lnTo>
                <a:pt x="5400675" y="27060525"/>
              </a:lnTo>
              <a:lnTo>
                <a:pt x="5400675" y="27403425"/>
              </a:lnTo>
              <a:lnTo>
                <a:pt x="5400675" y="27746325"/>
              </a:lnTo>
              <a:lnTo>
                <a:pt x="5400675" y="28089225"/>
              </a:lnTo>
              <a:lnTo>
                <a:pt x="5400675" y="28432125"/>
              </a:lnTo>
              <a:lnTo>
                <a:pt x="5400675" y="28775025"/>
              </a:lnTo>
              <a:lnTo>
                <a:pt x="5400675" y="29117925"/>
              </a:lnTo>
              <a:lnTo>
                <a:pt x="5400675" y="29460825"/>
              </a:lnTo>
              <a:lnTo>
                <a:pt x="5400675" y="29803725"/>
              </a:lnTo>
              <a:lnTo>
                <a:pt x="5400675" y="30146625"/>
              </a:lnTo>
              <a:lnTo>
                <a:pt x="5400675" y="30489525"/>
              </a:lnTo>
              <a:lnTo>
                <a:pt x="5400675" y="30832425"/>
              </a:lnTo>
              <a:lnTo>
                <a:pt x="5400675" y="31175325"/>
              </a:lnTo>
              <a:lnTo>
                <a:pt x="5400675" y="31518225"/>
              </a:lnTo>
              <a:lnTo>
                <a:pt x="5400675" y="31861125"/>
              </a:lnTo>
              <a:lnTo>
                <a:pt x="5400675" y="32204025"/>
              </a:lnTo>
              <a:lnTo>
                <a:pt x="5400675" y="32546925"/>
              </a:lnTo>
              <a:lnTo>
                <a:pt x="5400675" y="32889825"/>
              </a:lnTo>
              <a:lnTo>
                <a:pt x="5400675" y="33232725"/>
              </a:lnTo>
              <a:lnTo>
                <a:pt x="5400675" y="33575625"/>
              </a:lnTo>
              <a:lnTo>
                <a:pt x="5400675" y="33918526"/>
              </a:lnTo>
              <a:lnTo>
                <a:pt x="5400675" y="34261426"/>
              </a:lnTo>
              <a:lnTo>
                <a:pt x="5400675" y="34604326"/>
              </a:lnTo>
              <a:lnTo>
                <a:pt x="5400675" y="34947226"/>
              </a:lnTo>
              <a:lnTo>
                <a:pt x="5400675" y="35290126"/>
              </a:lnTo>
              <a:lnTo>
                <a:pt x="5400675" y="35633026"/>
              </a:lnTo>
              <a:lnTo>
                <a:pt x="5400675" y="35975926"/>
              </a:lnTo>
              <a:lnTo>
                <a:pt x="5400675" y="36318826"/>
              </a:lnTo>
              <a:lnTo>
                <a:pt x="5400675" y="36661726"/>
              </a:lnTo>
              <a:lnTo>
                <a:pt x="5400675" y="37004626"/>
              </a:lnTo>
              <a:lnTo>
                <a:pt x="5400675" y="37347526"/>
              </a:lnTo>
              <a:lnTo>
                <a:pt x="5400675" y="37690426"/>
              </a:lnTo>
              <a:lnTo>
                <a:pt x="5400675" y="38033326"/>
              </a:lnTo>
              <a:lnTo>
                <a:pt x="5400675" y="38376226"/>
              </a:lnTo>
              <a:lnTo>
                <a:pt x="5400675" y="38719126"/>
              </a:lnTo>
              <a:lnTo>
                <a:pt x="5400675" y="39062026"/>
              </a:lnTo>
              <a:lnTo>
                <a:pt x="5400675" y="39404926"/>
              </a:lnTo>
              <a:lnTo>
                <a:pt x="5400675" y="39747826"/>
              </a:lnTo>
              <a:lnTo>
                <a:pt x="5400675" y="40090726"/>
              </a:lnTo>
              <a:lnTo>
                <a:pt x="5400675" y="40433626"/>
              </a:lnTo>
              <a:lnTo>
                <a:pt x="5400675" y="40776526"/>
              </a:lnTo>
              <a:lnTo>
                <a:pt x="5400675" y="41119426"/>
              </a:lnTo>
              <a:lnTo>
                <a:pt x="5400675" y="41462326"/>
              </a:lnTo>
              <a:lnTo>
                <a:pt x="5400675" y="41805226"/>
              </a:lnTo>
              <a:lnTo>
                <a:pt x="5400675" y="42148126"/>
              </a:lnTo>
              <a:lnTo>
                <a:pt x="5400675" y="42491026"/>
              </a:lnTo>
              <a:lnTo>
                <a:pt x="5400675" y="42833926"/>
              </a:lnTo>
              <a:lnTo>
                <a:pt x="5400675" y="43176826"/>
              </a:lnTo>
              <a:lnTo>
                <a:pt x="5400675" y="43519726"/>
              </a:lnTo>
              <a:lnTo>
                <a:pt x="5400675" y="43862626"/>
              </a:lnTo>
              <a:lnTo>
                <a:pt x="5400675" y="44205526"/>
              </a:lnTo>
              <a:lnTo>
                <a:pt x="5400675" y="44548426"/>
              </a:lnTo>
              <a:lnTo>
                <a:pt x="5400675" y="44891326"/>
              </a:lnTo>
              <a:lnTo>
                <a:pt x="5400675" y="45234226"/>
              </a:lnTo>
              <a:lnTo>
                <a:pt x="5400675" y="45577126"/>
              </a:lnTo>
              <a:lnTo>
                <a:pt x="5400675" y="45920026"/>
              </a:lnTo>
              <a:lnTo>
                <a:pt x="5400675" y="46262926"/>
              </a:lnTo>
              <a:lnTo>
                <a:pt x="5400675" y="46605826"/>
              </a:lnTo>
              <a:lnTo>
                <a:pt x="5400675" y="46948726"/>
              </a:lnTo>
              <a:lnTo>
                <a:pt x="5400675" y="47291626"/>
              </a:lnTo>
              <a:lnTo>
                <a:pt x="5400675" y="47634526"/>
              </a:lnTo>
              <a:lnTo>
                <a:pt x="5400675" y="47977426"/>
              </a:lnTo>
              <a:lnTo>
                <a:pt x="5400675" y="48320326"/>
              </a:lnTo>
              <a:lnTo>
                <a:pt x="5400675" y="48663226"/>
              </a:lnTo>
              <a:lnTo>
                <a:pt x="5400675" y="49006126"/>
              </a:lnTo>
              <a:lnTo>
                <a:pt x="5400675" y="49349026"/>
              </a:lnTo>
              <a:lnTo>
                <a:pt x="5400675" y="49691926"/>
              </a:lnTo>
              <a:lnTo>
                <a:pt x="5400675" y="50034826"/>
              </a:lnTo>
              <a:lnTo>
                <a:pt x="5400675" y="50377726"/>
              </a:lnTo>
              <a:lnTo>
                <a:pt x="5400675" y="50720626"/>
              </a:lnTo>
              <a:lnTo>
                <a:pt x="5400675" y="51063526"/>
              </a:lnTo>
              <a:lnTo>
                <a:pt x="5400675" y="51406426"/>
              </a:lnTo>
              <a:lnTo>
                <a:pt x="5400675" y="51749326"/>
              </a:lnTo>
              <a:lnTo>
                <a:pt x="5400675" y="52092226"/>
              </a:lnTo>
              <a:lnTo>
                <a:pt x="5400675" y="52435126"/>
              </a:lnTo>
              <a:lnTo>
                <a:pt x="5400675" y="52778026"/>
              </a:lnTo>
              <a:lnTo>
                <a:pt x="5400675" y="53120926"/>
              </a:lnTo>
              <a:lnTo>
                <a:pt x="5400675" y="53463826"/>
              </a:lnTo>
              <a:lnTo>
                <a:pt x="5400675" y="53806726"/>
              </a:lnTo>
              <a:lnTo>
                <a:pt x="5400675" y="54149626"/>
              </a:lnTo>
              <a:lnTo>
                <a:pt x="5400675" y="54492526"/>
              </a:lnTo>
              <a:lnTo>
                <a:pt x="5400675" y="54835426"/>
              </a:lnTo>
              <a:lnTo>
                <a:pt x="5400675" y="55178326"/>
              </a:lnTo>
              <a:lnTo>
                <a:pt x="5400675" y="55521226"/>
              </a:lnTo>
              <a:lnTo>
                <a:pt x="5400675" y="55864126"/>
              </a:lnTo>
              <a:lnTo>
                <a:pt x="5400675" y="56207026"/>
              </a:lnTo>
              <a:lnTo>
                <a:pt x="5400675" y="56549926"/>
              </a:lnTo>
              <a:lnTo>
                <a:pt x="5400675" y="56892826"/>
              </a:lnTo>
              <a:lnTo>
                <a:pt x="5400675" y="57235726"/>
              </a:lnTo>
              <a:lnTo>
                <a:pt x="5400675" y="57578626"/>
              </a:lnTo>
              <a:lnTo>
                <a:pt x="5400675" y="57921526"/>
              </a:lnTo>
              <a:lnTo>
                <a:pt x="5400675" y="58264426"/>
              </a:lnTo>
              <a:lnTo>
                <a:pt x="5400675" y="58607326"/>
              </a:lnTo>
              <a:lnTo>
                <a:pt x="5400675" y="58950226"/>
              </a:lnTo>
              <a:lnTo>
                <a:pt x="5400675" y="59293126"/>
              </a:lnTo>
              <a:lnTo>
                <a:pt x="5400675" y="59636026"/>
              </a:lnTo>
              <a:lnTo>
                <a:pt x="5400675" y="59978926"/>
              </a:lnTo>
              <a:lnTo>
                <a:pt x="5374959" y="60184668"/>
              </a:lnTo>
              <a:lnTo>
                <a:pt x="5400675" y="60321826"/>
              </a:lnTo>
              <a:lnTo>
                <a:pt x="5400675" y="60664726"/>
              </a:lnTo>
              <a:lnTo>
                <a:pt x="5143500" y="60870468"/>
              </a:lnTo>
              <a:lnTo>
                <a:pt x="5400676" y="61007626"/>
              </a:lnTo>
              <a:lnTo>
                <a:pt x="5400675" y="61350526"/>
              </a:lnTo>
              <a:lnTo>
                <a:pt x="5400675" y="61693426"/>
              </a:lnTo>
              <a:lnTo>
                <a:pt x="5400675" y="62036326"/>
              </a:lnTo>
              <a:lnTo>
                <a:pt x="5400675" y="62379226"/>
              </a:lnTo>
              <a:lnTo>
                <a:pt x="5400675" y="62722126"/>
              </a:lnTo>
              <a:lnTo>
                <a:pt x="5400675" y="63065026"/>
              </a:lnTo>
              <a:lnTo>
                <a:pt x="5400675" y="63407926"/>
              </a:lnTo>
              <a:lnTo>
                <a:pt x="5400675" y="63750826"/>
              </a:lnTo>
              <a:lnTo>
                <a:pt x="5400675" y="64093726"/>
              </a:lnTo>
              <a:lnTo>
                <a:pt x="3086100" y="64299468"/>
              </a:lnTo>
              <a:lnTo>
                <a:pt x="5400675" y="64436626"/>
              </a:lnTo>
              <a:lnTo>
                <a:pt x="5400675" y="64779526"/>
              </a:lnTo>
              <a:lnTo>
                <a:pt x="5143500" y="64985268"/>
              </a:lnTo>
              <a:lnTo>
                <a:pt x="5400675" y="65122426"/>
              </a:lnTo>
              <a:lnTo>
                <a:pt x="5400675" y="65465326"/>
              </a:lnTo>
              <a:lnTo>
                <a:pt x="5400675" y="65808226"/>
              </a:lnTo>
              <a:lnTo>
                <a:pt x="5400675" y="66151126"/>
              </a:lnTo>
              <a:lnTo>
                <a:pt x="5400675" y="66494026"/>
              </a:lnTo>
              <a:lnTo>
                <a:pt x="5400675" y="66836926"/>
              </a:lnTo>
              <a:lnTo>
                <a:pt x="0" y="67042668"/>
              </a:lnTo>
              <a:lnTo>
                <a:pt x="5400675" y="67179826"/>
              </a:lnTo>
              <a:lnTo>
                <a:pt x="2571750" y="67385568"/>
              </a:lnTo>
              <a:lnTo>
                <a:pt x="5400675" y="67522725"/>
              </a:lnTo>
            </a:path>
          </a:pathLst>
        </a:custGeom>
        <a:noFill/>
        <a:ln w="22225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  <a:miter lim="800000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62</xdr:row>
      <xdr:rowOff>68579</xdr:rowOff>
    </xdr:from>
    <xdr:to>
      <xdr:col>21</xdr:col>
      <xdr:colOff>0</xdr:colOff>
      <xdr:row>62</xdr:row>
      <xdr:rowOff>205739</xdr:rowOff>
    </xdr:to>
    <xdr:sp macro="" textlink="">
      <xdr:nvSpPr>
        <xdr:cNvPr id="98" name="進捗95"/>
        <xdr:cNvSpPr/>
      </xdr:nvSpPr>
      <xdr:spPr>
        <a:xfrm>
          <a:off x="14182725" y="164134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63</xdr:row>
      <xdr:rowOff>68579</xdr:rowOff>
    </xdr:from>
    <xdr:to>
      <xdr:col>21</xdr:col>
      <xdr:colOff>0</xdr:colOff>
      <xdr:row>63</xdr:row>
      <xdr:rowOff>205739</xdr:rowOff>
    </xdr:to>
    <xdr:sp macro="" textlink="">
      <xdr:nvSpPr>
        <xdr:cNvPr id="99" name="進捗96"/>
        <xdr:cNvSpPr/>
      </xdr:nvSpPr>
      <xdr:spPr>
        <a:xfrm>
          <a:off x="14182725" y="167563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64</xdr:row>
      <xdr:rowOff>68579</xdr:rowOff>
    </xdr:from>
    <xdr:to>
      <xdr:col>21</xdr:col>
      <xdr:colOff>0</xdr:colOff>
      <xdr:row>64</xdr:row>
      <xdr:rowOff>205739</xdr:rowOff>
    </xdr:to>
    <xdr:sp macro="" textlink="">
      <xdr:nvSpPr>
        <xdr:cNvPr id="100" name="進捗97"/>
        <xdr:cNvSpPr/>
      </xdr:nvSpPr>
      <xdr:spPr>
        <a:xfrm>
          <a:off x="14182725" y="170992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65</xdr:row>
      <xdr:rowOff>68579</xdr:rowOff>
    </xdr:from>
    <xdr:to>
      <xdr:col>21</xdr:col>
      <xdr:colOff>0</xdr:colOff>
      <xdr:row>65</xdr:row>
      <xdr:rowOff>205739</xdr:rowOff>
    </xdr:to>
    <xdr:sp macro="" textlink="">
      <xdr:nvSpPr>
        <xdr:cNvPr id="101" name="進捗98"/>
        <xdr:cNvSpPr/>
      </xdr:nvSpPr>
      <xdr:spPr>
        <a:xfrm>
          <a:off x="14182725" y="174421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66</xdr:row>
      <xdr:rowOff>68579</xdr:rowOff>
    </xdr:from>
    <xdr:to>
      <xdr:col>21</xdr:col>
      <xdr:colOff>0</xdr:colOff>
      <xdr:row>66</xdr:row>
      <xdr:rowOff>205739</xdr:rowOff>
    </xdr:to>
    <xdr:sp macro="" textlink="">
      <xdr:nvSpPr>
        <xdr:cNvPr id="102" name="進捗99"/>
        <xdr:cNvSpPr/>
      </xdr:nvSpPr>
      <xdr:spPr>
        <a:xfrm>
          <a:off x="14182725" y="177850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67</xdr:row>
      <xdr:rowOff>68579</xdr:rowOff>
    </xdr:from>
    <xdr:to>
      <xdr:col>21</xdr:col>
      <xdr:colOff>0</xdr:colOff>
      <xdr:row>67</xdr:row>
      <xdr:rowOff>205739</xdr:rowOff>
    </xdr:to>
    <xdr:sp macro="" textlink="">
      <xdr:nvSpPr>
        <xdr:cNvPr id="103" name="進捗96"/>
        <xdr:cNvSpPr/>
      </xdr:nvSpPr>
      <xdr:spPr>
        <a:xfrm>
          <a:off x="14182725" y="188137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68</xdr:row>
      <xdr:rowOff>68579</xdr:rowOff>
    </xdr:from>
    <xdr:to>
      <xdr:col>21</xdr:col>
      <xdr:colOff>0</xdr:colOff>
      <xdr:row>68</xdr:row>
      <xdr:rowOff>205739</xdr:rowOff>
    </xdr:to>
    <xdr:sp macro="" textlink="">
      <xdr:nvSpPr>
        <xdr:cNvPr id="104" name="進捗97"/>
        <xdr:cNvSpPr/>
      </xdr:nvSpPr>
      <xdr:spPr>
        <a:xfrm>
          <a:off x="14182725" y="191566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69</xdr:row>
      <xdr:rowOff>68579</xdr:rowOff>
    </xdr:from>
    <xdr:to>
      <xdr:col>21</xdr:col>
      <xdr:colOff>0</xdr:colOff>
      <xdr:row>69</xdr:row>
      <xdr:rowOff>205739</xdr:rowOff>
    </xdr:to>
    <xdr:sp macro="" textlink="">
      <xdr:nvSpPr>
        <xdr:cNvPr id="105" name="進捗98"/>
        <xdr:cNvSpPr/>
      </xdr:nvSpPr>
      <xdr:spPr>
        <a:xfrm>
          <a:off x="14182725" y="194995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70</xdr:row>
      <xdr:rowOff>68579</xdr:rowOff>
    </xdr:from>
    <xdr:to>
      <xdr:col>21</xdr:col>
      <xdr:colOff>0</xdr:colOff>
      <xdr:row>70</xdr:row>
      <xdr:rowOff>205739</xdr:rowOff>
    </xdr:to>
    <xdr:sp macro="" textlink="">
      <xdr:nvSpPr>
        <xdr:cNvPr id="106" name="進捗99"/>
        <xdr:cNvSpPr/>
      </xdr:nvSpPr>
      <xdr:spPr>
        <a:xfrm>
          <a:off x="14182725" y="198424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79</xdr:row>
      <xdr:rowOff>68579</xdr:rowOff>
    </xdr:from>
    <xdr:to>
      <xdr:col>21</xdr:col>
      <xdr:colOff>0</xdr:colOff>
      <xdr:row>79</xdr:row>
      <xdr:rowOff>205739</xdr:rowOff>
    </xdr:to>
    <xdr:sp macro="" textlink="">
      <xdr:nvSpPr>
        <xdr:cNvPr id="107" name="進捗95"/>
        <xdr:cNvSpPr/>
      </xdr:nvSpPr>
      <xdr:spPr>
        <a:xfrm>
          <a:off x="14182725" y="184708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80</xdr:row>
      <xdr:rowOff>68579</xdr:rowOff>
    </xdr:from>
    <xdr:to>
      <xdr:col>21</xdr:col>
      <xdr:colOff>0</xdr:colOff>
      <xdr:row>80</xdr:row>
      <xdr:rowOff>205739</xdr:rowOff>
    </xdr:to>
    <xdr:sp macro="" textlink="">
      <xdr:nvSpPr>
        <xdr:cNvPr id="108" name="進捗96"/>
        <xdr:cNvSpPr/>
      </xdr:nvSpPr>
      <xdr:spPr>
        <a:xfrm>
          <a:off x="14182725" y="188137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95</xdr:row>
      <xdr:rowOff>68579</xdr:rowOff>
    </xdr:from>
    <xdr:to>
      <xdr:col>21</xdr:col>
      <xdr:colOff>0</xdr:colOff>
      <xdr:row>95</xdr:row>
      <xdr:rowOff>205739</xdr:rowOff>
    </xdr:to>
    <xdr:sp macro="" textlink="">
      <xdr:nvSpPr>
        <xdr:cNvPr id="109" name="進捗95"/>
        <xdr:cNvSpPr/>
      </xdr:nvSpPr>
      <xdr:spPr>
        <a:xfrm>
          <a:off x="14182725" y="218998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82</xdr:row>
      <xdr:rowOff>68579</xdr:rowOff>
    </xdr:from>
    <xdr:to>
      <xdr:col>21</xdr:col>
      <xdr:colOff>0</xdr:colOff>
      <xdr:row>82</xdr:row>
      <xdr:rowOff>205739</xdr:rowOff>
    </xdr:to>
    <xdr:sp macro="" textlink="">
      <xdr:nvSpPr>
        <xdr:cNvPr id="110" name="進捗96"/>
        <xdr:cNvSpPr/>
      </xdr:nvSpPr>
      <xdr:spPr>
        <a:xfrm>
          <a:off x="14182725" y="222427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96</xdr:row>
      <xdr:rowOff>68579</xdr:rowOff>
    </xdr:from>
    <xdr:to>
      <xdr:col>21</xdr:col>
      <xdr:colOff>0</xdr:colOff>
      <xdr:row>96</xdr:row>
      <xdr:rowOff>205739</xdr:rowOff>
    </xdr:to>
    <xdr:sp macro="" textlink="">
      <xdr:nvSpPr>
        <xdr:cNvPr id="111" name="進捗96"/>
        <xdr:cNvSpPr/>
      </xdr:nvSpPr>
      <xdr:spPr>
        <a:xfrm>
          <a:off x="14182725" y="23271479"/>
          <a:ext cx="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miter lim="800000"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aseSheet1"/>
  <dimension ref="A1:KX104"/>
  <sheetViews>
    <sheetView tabSelected="1" zoomScaleNormal="100" zoomScaleSheetLayoutView="75" workbookViewId="0">
      <pane xSplit="21" ySplit="11" topLeftCell="HV69" activePane="bottomRight" state="frozen"/>
      <selection activeCell="A156" sqref="A156"/>
      <selection pane="topRight" activeCell="A156" sqref="A156"/>
      <selection pane="bottomLeft" activeCell="A156" sqref="A156"/>
      <selection pane="bottomRight" activeCell="P72" sqref="P72"/>
    </sheetView>
  </sheetViews>
  <sheetFormatPr defaultRowHeight="11.25" outlineLevelRow="1" outlineLevelCol="1"/>
  <cols>
    <col min="1" max="1" width="3.625" style="5" bestFit="1" customWidth="1"/>
    <col min="2" max="2" width="4.375" style="5" customWidth="1"/>
    <col min="3" max="5" width="2.625" style="5" customWidth="1"/>
    <col min="6" max="6" width="35.875" style="5" customWidth="1"/>
    <col min="7" max="7" width="42.5" style="5" bestFit="1" customWidth="1"/>
    <col min="8" max="8" width="7.25" style="47" customWidth="1"/>
    <col min="9" max="9" width="8.25" style="47" bestFit="1" customWidth="1"/>
    <col min="10" max="11" width="7.125" style="5" hidden="1" customWidth="1" outlineLevel="1"/>
    <col min="12" max="12" width="9.125" style="5" bestFit="1" customWidth="1" collapsed="1"/>
    <col min="13" max="13" width="7.125" style="5" customWidth="1"/>
    <col min="14" max="17" width="7.625" style="46" bestFit="1" customWidth="1"/>
    <col min="18" max="19" width="6" style="54" bestFit="1" customWidth="1"/>
    <col min="20" max="20" width="5.375" style="47" bestFit="1" customWidth="1"/>
    <col min="21" max="21" width="12.25" style="5" bestFit="1" customWidth="1"/>
    <col min="22" max="229" width="3.375" style="48" hidden="1" customWidth="1"/>
    <col min="230" max="310" width="3.375" style="48" customWidth="1"/>
    <col min="311" max="16384" width="9" style="5"/>
  </cols>
  <sheetData>
    <row r="1" spans="1:310" ht="15.75" customHeight="1">
      <c r="A1" s="1"/>
      <c r="B1" s="2"/>
      <c r="C1" s="2"/>
      <c r="D1" s="2"/>
      <c r="E1" s="2"/>
      <c r="F1" s="2"/>
      <c r="G1" s="2"/>
      <c r="H1" s="62"/>
      <c r="I1" s="62"/>
      <c r="J1" s="2"/>
      <c r="K1" s="2"/>
      <c r="L1" s="2"/>
      <c r="M1" s="2"/>
      <c r="N1" s="3"/>
      <c r="O1" s="81"/>
      <c r="P1" s="81"/>
      <c r="Q1" s="81"/>
      <c r="R1" s="81"/>
      <c r="S1" s="81"/>
      <c r="T1" s="82"/>
      <c r="U1" s="82"/>
      <c r="V1" s="4">
        <f>IF(V3&lt;&gt;DATE(YEAR(V3),MONTH(V3)+1,1)-1,MONTH(V3),"")</f>
        <v>4</v>
      </c>
      <c r="W1" s="4" t="str">
        <f t="shared" ref="W1:CH1" si="0">IF(DAY(W3)=1,MONTH(W3),IF(DAY(W3)=2,"月",IF(COLUMN()-COLUMN(プロジェクト開始日)=1,"月","")))</f>
        <v>月</v>
      </c>
      <c r="X1" s="4" t="str">
        <f t="shared" si="0"/>
        <v/>
      </c>
      <c r="Y1" s="4" t="str">
        <f t="shared" si="0"/>
        <v/>
      </c>
      <c r="Z1" s="4" t="str">
        <f t="shared" si="0"/>
        <v/>
      </c>
      <c r="AA1" s="4" t="str">
        <f t="shared" si="0"/>
        <v/>
      </c>
      <c r="AB1" s="4" t="str">
        <f t="shared" si="0"/>
        <v/>
      </c>
      <c r="AC1" s="4" t="str">
        <f t="shared" si="0"/>
        <v/>
      </c>
      <c r="AD1" s="4" t="str">
        <f t="shared" si="0"/>
        <v/>
      </c>
      <c r="AE1" s="4" t="str">
        <f t="shared" si="0"/>
        <v/>
      </c>
      <c r="AF1" s="4" t="str">
        <f t="shared" si="0"/>
        <v/>
      </c>
      <c r="AG1" s="4" t="str">
        <f t="shared" si="0"/>
        <v/>
      </c>
      <c r="AH1" s="4" t="str">
        <f t="shared" si="0"/>
        <v/>
      </c>
      <c r="AI1" s="4">
        <f t="shared" si="0"/>
        <v>5</v>
      </c>
      <c r="AJ1" s="4" t="str">
        <f t="shared" si="0"/>
        <v>月</v>
      </c>
      <c r="AK1" s="4" t="str">
        <f t="shared" si="0"/>
        <v/>
      </c>
      <c r="AL1" s="4" t="str">
        <f t="shared" si="0"/>
        <v/>
      </c>
      <c r="AM1" s="4" t="str">
        <f t="shared" si="0"/>
        <v/>
      </c>
      <c r="AN1" s="4" t="str">
        <f t="shared" si="0"/>
        <v/>
      </c>
      <c r="AO1" s="4" t="str">
        <f t="shared" si="0"/>
        <v/>
      </c>
      <c r="AP1" s="4" t="str">
        <f t="shared" si="0"/>
        <v/>
      </c>
      <c r="AQ1" s="4" t="str">
        <f t="shared" si="0"/>
        <v/>
      </c>
      <c r="AR1" s="4" t="str">
        <f t="shared" si="0"/>
        <v/>
      </c>
      <c r="AS1" s="4" t="str">
        <f t="shared" si="0"/>
        <v/>
      </c>
      <c r="AT1" s="4" t="str">
        <f t="shared" si="0"/>
        <v/>
      </c>
      <c r="AU1" s="4" t="str">
        <f t="shared" si="0"/>
        <v/>
      </c>
      <c r="AV1" s="4" t="str">
        <f t="shared" si="0"/>
        <v/>
      </c>
      <c r="AW1" s="4" t="str">
        <f t="shared" si="0"/>
        <v/>
      </c>
      <c r="AX1" s="4" t="str">
        <f t="shared" si="0"/>
        <v/>
      </c>
      <c r="AY1" s="4" t="str">
        <f t="shared" si="0"/>
        <v/>
      </c>
      <c r="AZ1" s="4" t="str">
        <f t="shared" si="0"/>
        <v/>
      </c>
      <c r="BA1" s="4" t="str">
        <f t="shared" si="0"/>
        <v/>
      </c>
      <c r="BB1" s="4" t="str">
        <f t="shared" si="0"/>
        <v/>
      </c>
      <c r="BC1" s="4" t="str">
        <f t="shared" si="0"/>
        <v/>
      </c>
      <c r="BD1" s="4" t="str">
        <f t="shared" si="0"/>
        <v/>
      </c>
      <c r="BE1" s="4" t="str">
        <f t="shared" si="0"/>
        <v/>
      </c>
      <c r="BF1" s="4" t="str">
        <f t="shared" si="0"/>
        <v/>
      </c>
      <c r="BG1" s="4" t="str">
        <f t="shared" si="0"/>
        <v/>
      </c>
      <c r="BH1" s="4" t="str">
        <f t="shared" si="0"/>
        <v/>
      </c>
      <c r="BI1" s="4" t="str">
        <f t="shared" si="0"/>
        <v/>
      </c>
      <c r="BJ1" s="4" t="str">
        <f t="shared" si="0"/>
        <v/>
      </c>
      <c r="BK1" s="4" t="str">
        <f t="shared" si="0"/>
        <v/>
      </c>
      <c r="BL1" s="4" t="str">
        <f t="shared" si="0"/>
        <v/>
      </c>
      <c r="BM1" s="4" t="str">
        <f t="shared" si="0"/>
        <v/>
      </c>
      <c r="BN1" s="4">
        <f t="shared" si="0"/>
        <v>6</v>
      </c>
      <c r="BO1" s="4" t="str">
        <f t="shared" si="0"/>
        <v>月</v>
      </c>
      <c r="BP1" s="4" t="str">
        <f t="shared" si="0"/>
        <v/>
      </c>
      <c r="BQ1" s="4" t="str">
        <f t="shared" si="0"/>
        <v/>
      </c>
      <c r="BR1" s="4" t="str">
        <f t="shared" si="0"/>
        <v/>
      </c>
      <c r="BS1" s="4" t="str">
        <f t="shared" si="0"/>
        <v/>
      </c>
      <c r="BT1" s="4" t="str">
        <f t="shared" si="0"/>
        <v/>
      </c>
      <c r="BU1" s="4" t="str">
        <f t="shared" si="0"/>
        <v/>
      </c>
      <c r="BV1" s="4" t="str">
        <f t="shared" si="0"/>
        <v/>
      </c>
      <c r="BW1" s="4" t="str">
        <f t="shared" si="0"/>
        <v/>
      </c>
      <c r="BX1" s="4" t="str">
        <f t="shared" si="0"/>
        <v/>
      </c>
      <c r="BY1" s="4" t="str">
        <f t="shared" si="0"/>
        <v/>
      </c>
      <c r="BZ1" s="4" t="str">
        <f t="shared" si="0"/>
        <v/>
      </c>
      <c r="CA1" s="4" t="str">
        <f t="shared" si="0"/>
        <v/>
      </c>
      <c r="CB1" s="4" t="str">
        <f t="shared" si="0"/>
        <v/>
      </c>
      <c r="CC1" s="4" t="str">
        <f t="shared" si="0"/>
        <v/>
      </c>
      <c r="CD1" s="4" t="str">
        <f t="shared" si="0"/>
        <v/>
      </c>
      <c r="CE1" s="4" t="str">
        <f t="shared" si="0"/>
        <v/>
      </c>
      <c r="CF1" s="4" t="str">
        <f t="shared" si="0"/>
        <v/>
      </c>
      <c r="CG1" s="4" t="str">
        <f t="shared" si="0"/>
        <v/>
      </c>
      <c r="CH1" s="4" t="str">
        <f t="shared" si="0"/>
        <v/>
      </c>
      <c r="CI1" s="4" t="str">
        <f t="shared" ref="CI1:ET1" si="1">IF(DAY(CI3)=1,MONTH(CI3),IF(DAY(CI3)=2,"月",IF(COLUMN()-COLUMN(プロジェクト開始日)=1,"月","")))</f>
        <v/>
      </c>
      <c r="CJ1" s="4" t="str">
        <f t="shared" si="1"/>
        <v/>
      </c>
      <c r="CK1" s="4" t="str">
        <f t="shared" si="1"/>
        <v/>
      </c>
      <c r="CL1" s="4" t="str">
        <f t="shared" si="1"/>
        <v/>
      </c>
      <c r="CM1" s="4" t="str">
        <f t="shared" si="1"/>
        <v/>
      </c>
      <c r="CN1" s="4" t="str">
        <f t="shared" si="1"/>
        <v/>
      </c>
      <c r="CO1" s="4" t="str">
        <f t="shared" si="1"/>
        <v/>
      </c>
      <c r="CP1" s="4" t="str">
        <f t="shared" si="1"/>
        <v/>
      </c>
      <c r="CQ1" s="4" t="str">
        <f t="shared" si="1"/>
        <v/>
      </c>
      <c r="CR1" s="4">
        <f t="shared" si="1"/>
        <v>7</v>
      </c>
      <c r="CS1" s="4" t="str">
        <f t="shared" si="1"/>
        <v>月</v>
      </c>
      <c r="CT1" s="4" t="str">
        <f t="shared" si="1"/>
        <v/>
      </c>
      <c r="CU1" s="4" t="str">
        <f t="shared" si="1"/>
        <v/>
      </c>
      <c r="CV1" s="4" t="str">
        <f t="shared" si="1"/>
        <v/>
      </c>
      <c r="CW1" s="4" t="str">
        <f t="shared" si="1"/>
        <v/>
      </c>
      <c r="CX1" s="4" t="str">
        <f t="shared" si="1"/>
        <v/>
      </c>
      <c r="CY1" s="4" t="str">
        <f t="shared" si="1"/>
        <v/>
      </c>
      <c r="CZ1" s="4" t="str">
        <f t="shared" si="1"/>
        <v/>
      </c>
      <c r="DA1" s="4" t="str">
        <f t="shared" si="1"/>
        <v/>
      </c>
      <c r="DB1" s="4" t="str">
        <f t="shared" si="1"/>
        <v/>
      </c>
      <c r="DC1" s="4" t="str">
        <f t="shared" si="1"/>
        <v/>
      </c>
      <c r="DD1" s="4" t="str">
        <f t="shared" si="1"/>
        <v/>
      </c>
      <c r="DE1" s="4" t="str">
        <f t="shared" si="1"/>
        <v/>
      </c>
      <c r="DF1" s="4" t="str">
        <f t="shared" si="1"/>
        <v/>
      </c>
      <c r="DG1" s="4" t="str">
        <f t="shared" si="1"/>
        <v/>
      </c>
      <c r="DH1" s="4" t="str">
        <f t="shared" si="1"/>
        <v/>
      </c>
      <c r="DI1" s="4" t="str">
        <f t="shared" si="1"/>
        <v/>
      </c>
      <c r="DJ1" s="4" t="str">
        <f t="shared" si="1"/>
        <v/>
      </c>
      <c r="DK1" s="4" t="str">
        <f t="shared" si="1"/>
        <v/>
      </c>
      <c r="DL1" s="4" t="str">
        <f t="shared" si="1"/>
        <v/>
      </c>
      <c r="DM1" s="4" t="str">
        <f t="shared" si="1"/>
        <v/>
      </c>
      <c r="DN1" s="4" t="str">
        <f t="shared" si="1"/>
        <v/>
      </c>
      <c r="DO1" s="4" t="str">
        <f t="shared" si="1"/>
        <v/>
      </c>
      <c r="DP1" s="4" t="str">
        <f t="shared" si="1"/>
        <v/>
      </c>
      <c r="DQ1" s="4" t="str">
        <f t="shared" si="1"/>
        <v/>
      </c>
      <c r="DR1" s="4" t="str">
        <f t="shared" si="1"/>
        <v/>
      </c>
      <c r="DS1" s="4" t="str">
        <f t="shared" si="1"/>
        <v/>
      </c>
      <c r="DT1" s="4" t="str">
        <f t="shared" si="1"/>
        <v/>
      </c>
      <c r="DU1" s="4" t="str">
        <f t="shared" si="1"/>
        <v/>
      </c>
      <c r="DV1" s="4" t="str">
        <f t="shared" si="1"/>
        <v/>
      </c>
      <c r="DW1" s="4">
        <f t="shared" si="1"/>
        <v>8</v>
      </c>
      <c r="DX1" s="4" t="str">
        <f t="shared" si="1"/>
        <v>月</v>
      </c>
      <c r="DY1" s="4" t="str">
        <f t="shared" si="1"/>
        <v/>
      </c>
      <c r="DZ1" s="4" t="str">
        <f t="shared" si="1"/>
        <v/>
      </c>
      <c r="EA1" s="4" t="str">
        <f t="shared" si="1"/>
        <v/>
      </c>
      <c r="EB1" s="4" t="str">
        <f t="shared" si="1"/>
        <v/>
      </c>
      <c r="EC1" s="4" t="str">
        <f t="shared" si="1"/>
        <v/>
      </c>
      <c r="ED1" s="4" t="str">
        <f t="shared" si="1"/>
        <v/>
      </c>
      <c r="EE1" s="4" t="str">
        <f t="shared" si="1"/>
        <v/>
      </c>
      <c r="EF1" s="4" t="str">
        <f t="shared" si="1"/>
        <v/>
      </c>
      <c r="EG1" s="4" t="str">
        <f t="shared" si="1"/>
        <v/>
      </c>
      <c r="EH1" s="4" t="str">
        <f t="shared" si="1"/>
        <v/>
      </c>
      <c r="EI1" s="4" t="str">
        <f t="shared" si="1"/>
        <v/>
      </c>
      <c r="EJ1" s="4" t="str">
        <f t="shared" si="1"/>
        <v/>
      </c>
      <c r="EK1" s="4" t="str">
        <f t="shared" si="1"/>
        <v/>
      </c>
      <c r="EL1" s="4" t="str">
        <f t="shared" si="1"/>
        <v/>
      </c>
      <c r="EM1" s="4" t="str">
        <f t="shared" si="1"/>
        <v/>
      </c>
      <c r="EN1" s="4" t="str">
        <f t="shared" si="1"/>
        <v/>
      </c>
      <c r="EO1" s="4" t="str">
        <f t="shared" si="1"/>
        <v/>
      </c>
      <c r="EP1" s="4" t="str">
        <f t="shared" si="1"/>
        <v/>
      </c>
      <c r="EQ1" s="4" t="str">
        <f t="shared" si="1"/>
        <v/>
      </c>
      <c r="ER1" s="4" t="str">
        <f t="shared" si="1"/>
        <v/>
      </c>
      <c r="ES1" s="4" t="str">
        <f t="shared" si="1"/>
        <v/>
      </c>
      <c r="ET1" s="4" t="str">
        <f t="shared" si="1"/>
        <v/>
      </c>
      <c r="EU1" s="4" t="str">
        <f t="shared" ref="EU1:HF1" si="2">IF(DAY(EU3)=1,MONTH(EU3),IF(DAY(EU3)=2,"月",IF(COLUMN()-COLUMN(プロジェクト開始日)=1,"月","")))</f>
        <v/>
      </c>
      <c r="EV1" s="4" t="str">
        <f t="shared" si="2"/>
        <v/>
      </c>
      <c r="EW1" s="4" t="str">
        <f t="shared" si="2"/>
        <v/>
      </c>
      <c r="EX1" s="4" t="str">
        <f t="shared" si="2"/>
        <v/>
      </c>
      <c r="EY1" s="4" t="str">
        <f t="shared" si="2"/>
        <v/>
      </c>
      <c r="EZ1" s="4" t="str">
        <f t="shared" si="2"/>
        <v/>
      </c>
      <c r="FA1" s="4" t="str">
        <f t="shared" si="2"/>
        <v/>
      </c>
      <c r="FB1" s="4">
        <f t="shared" si="2"/>
        <v>9</v>
      </c>
      <c r="FC1" s="4" t="str">
        <f t="shared" si="2"/>
        <v>月</v>
      </c>
      <c r="FD1" s="4" t="str">
        <f t="shared" si="2"/>
        <v/>
      </c>
      <c r="FE1" s="4" t="str">
        <f t="shared" si="2"/>
        <v/>
      </c>
      <c r="FF1" s="4" t="str">
        <f t="shared" si="2"/>
        <v/>
      </c>
      <c r="FG1" s="4" t="str">
        <f t="shared" si="2"/>
        <v/>
      </c>
      <c r="FH1" s="4" t="str">
        <f t="shared" si="2"/>
        <v/>
      </c>
      <c r="FI1" s="4" t="str">
        <f t="shared" si="2"/>
        <v/>
      </c>
      <c r="FJ1" s="4" t="str">
        <f t="shared" si="2"/>
        <v/>
      </c>
      <c r="FK1" s="4" t="str">
        <f t="shared" si="2"/>
        <v/>
      </c>
      <c r="FL1" s="4" t="str">
        <f t="shared" si="2"/>
        <v/>
      </c>
      <c r="FM1" s="4" t="str">
        <f t="shared" si="2"/>
        <v/>
      </c>
      <c r="FN1" s="4" t="str">
        <f t="shared" si="2"/>
        <v/>
      </c>
      <c r="FO1" s="4" t="str">
        <f t="shared" si="2"/>
        <v/>
      </c>
      <c r="FP1" s="4" t="str">
        <f t="shared" si="2"/>
        <v/>
      </c>
      <c r="FQ1" s="4" t="str">
        <f t="shared" si="2"/>
        <v/>
      </c>
      <c r="FR1" s="4" t="str">
        <f t="shared" si="2"/>
        <v/>
      </c>
      <c r="FS1" s="4" t="str">
        <f t="shared" si="2"/>
        <v/>
      </c>
      <c r="FT1" s="4" t="str">
        <f t="shared" si="2"/>
        <v/>
      </c>
      <c r="FU1" s="4" t="str">
        <f t="shared" si="2"/>
        <v/>
      </c>
      <c r="FV1" s="4" t="str">
        <f t="shared" si="2"/>
        <v/>
      </c>
      <c r="FW1" s="4" t="str">
        <f t="shared" si="2"/>
        <v/>
      </c>
      <c r="FX1" s="4" t="str">
        <f t="shared" si="2"/>
        <v/>
      </c>
      <c r="FY1" s="4" t="str">
        <f t="shared" si="2"/>
        <v/>
      </c>
      <c r="FZ1" s="4" t="str">
        <f t="shared" si="2"/>
        <v/>
      </c>
      <c r="GA1" s="4" t="str">
        <f t="shared" si="2"/>
        <v/>
      </c>
      <c r="GB1" s="4" t="str">
        <f t="shared" si="2"/>
        <v/>
      </c>
      <c r="GC1" s="4" t="str">
        <f t="shared" si="2"/>
        <v/>
      </c>
      <c r="GD1" s="4" t="str">
        <f t="shared" si="2"/>
        <v/>
      </c>
      <c r="GE1" s="4" t="str">
        <f t="shared" si="2"/>
        <v/>
      </c>
      <c r="GF1" s="4">
        <f t="shared" si="2"/>
        <v>10</v>
      </c>
      <c r="GG1" s="4" t="str">
        <f t="shared" si="2"/>
        <v>月</v>
      </c>
      <c r="GH1" s="4" t="str">
        <f t="shared" si="2"/>
        <v/>
      </c>
      <c r="GI1" s="4" t="str">
        <f t="shared" si="2"/>
        <v/>
      </c>
      <c r="GJ1" s="4" t="str">
        <f t="shared" si="2"/>
        <v/>
      </c>
      <c r="GK1" s="4" t="str">
        <f t="shared" si="2"/>
        <v/>
      </c>
      <c r="GL1" s="4" t="str">
        <f t="shared" si="2"/>
        <v/>
      </c>
      <c r="GM1" s="4" t="str">
        <f t="shared" si="2"/>
        <v/>
      </c>
      <c r="GN1" s="4" t="str">
        <f t="shared" si="2"/>
        <v/>
      </c>
      <c r="GO1" s="4" t="str">
        <f t="shared" si="2"/>
        <v/>
      </c>
      <c r="GP1" s="4" t="str">
        <f t="shared" si="2"/>
        <v/>
      </c>
      <c r="GQ1" s="4" t="str">
        <f t="shared" si="2"/>
        <v/>
      </c>
      <c r="GR1" s="4" t="str">
        <f t="shared" si="2"/>
        <v/>
      </c>
      <c r="GS1" s="4" t="str">
        <f t="shared" si="2"/>
        <v/>
      </c>
      <c r="GT1" s="4" t="str">
        <f t="shared" si="2"/>
        <v/>
      </c>
      <c r="GU1" s="4" t="str">
        <f t="shared" si="2"/>
        <v/>
      </c>
      <c r="GV1" s="4" t="str">
        <f t="shared" si="2"/>
        <v/>
      </c>
      <c r="GW1" s="4" t="str">
        <f t="shared" si="2"/>
        <v/>
      </c>
      <c r="GX1" s="4" t="str">
        <f t="shared" si="2"/>
        <v/>
      </c>
      <c r="GY1" s="4" t="str">
        <f t="shared" si="2"/>
        <v/>
      </c>
      <c r="GZ1" s="4" t="str">
        <f t="shared" si="2"/>
        <v/>
      </c>
      <c r="HA1" s="4" t="str">
        <f t="shared" si="2"/>
        <v/>
      </c>
      <c r="HB1" s="4" t="str">
        <f t="shared" si="2"/>
        <v/>
      </c>
      <c r="HC1" s="4" t="str">
        <f t="shared" si="2"/>
        <v/>
      </c>
      <c r="HD1" s="4" t="str">
        <f t="shared" si="2"/>
        <v/>
      </c>
      <c r="HE1" s="4" t="str">
        <f t="shared" si="2"/>
        <v/>
      </c>
      <c r="HF1" s="4" t="str">
        <f t="shared" si="2"/>
        <v/>
      </c>
      <c r="HG1" s="4" t="str">
        <f t="shared" ref="HG1:JR1" si="3">IF(DAY(HG3)=1,MONTH(HG3),IF(DAY(HG3)=2,"月",IF(COLUMN()-COLUMN(プロジェクト開始日)=1,"月","")))</f>
        <v/>
      </c>
      <c r="HH1" s="4" t="str">
        <f t="shared" si="3"/>
        <v/>
      </c>
      <c r="HI1" s="4" t="str">
        <f t="shared" si="3"/>
        <v/>
      </c>
      <c r="HJ1" s="4" t="str">
        <f t="shared" si="3"/>
        <v/>
      </c>
      <c r="HK1" s="4">
        <f t="shared" si="3"/>
        <v>11</v>
      </c>
      <c r="HL1" s="4" t="str">
        <f t="shared" si="3"/>
        <v>月</v>
      </c>
      <c r="HM1" s="4" t="str">
        <f t="shared" si="3"/>
        <v/>
      </c>
      <c r="HN1" s="4" t="str">
        <f t="shared" si="3"/>
        <v/>
      </c>
      <c r="HO1" s="4" t="str">
        <f t="shared" si="3"/>
        <v/>
      </c>
      <c r="HP1" s="4" t="str">
        <f t="shared" si="3"/>
        <v/>
      </c>
      <c r="HQ1" s="4" t="str">
        <f t="shared" si="3"/>
        <v/>
      </c>
      <c r="HR1" s="4" t="str">
        <f t="shared" si="3"/>
        <v/>
      </c>
      <c r="HS1" s="4" t="str">
        <f t="shared" si="3"/>
        <v/>
      </c>
      <c r="HT1" s="4" t="str">
        <f t="shared" si="3"/>
        <v/>
      </c>
      <c r="HU1" s="4" t="str">
        <f t="shared" si="3"/>
        <v/>
      </c>
      <c r="HV1" s="4" t="str">
        <f t="shared" si="3"/>
        <v/>
      </c>
      <c r="HW1" s="4" t="str">
        <f t="shared" si="3"/>
        <v/>
      </c>
      <c r="HX1" s="4" t="str">
        <f t="shared" si="3"/>
        <v/>
      </c>
      <c r="HY1" s="4" t="str">
        <f t="shared" si="3"/>
        <v/>
      </c>
      <c r="HZ1" s="4" t="str">
        <f t="shared" si="3"/>
        <v/>
      </c>
      <c r="IA1" s="4" t="str">
        <f t="shared" si="3"/>
        <v/>
      </c>
      <c r="IB1" s="4" t="str">
        <f t="shared" si="3"/>
        <v/>
      </c>
      <c r="IC1" s="4" t="str">
        <f t="shared" si="3"/>
        <v/>
      </c>
      <c r="ID1" s="4" t="str">
        <f t="shared" si="3"/>
        <v/>
      </c>
      <c r="IE1" s="4" t="str">
        <f t="shared" si="3"/>
        <v/>
      </c>
      <c r="IF1" s="4" t="str">
        <f t="shared" si="3"/>
        <v/>
      </c>
      <c r="IG1" s="4" t="str">
        <f t="shared" si="3"/>
        <v/>
      </c>
      <c r="IH1" s="4" t="str">
        <f t="shared" si="3"/>
        <v/>
      </c>
      <c r="II1" s="4" t="str">
        <f t="shared" si="3"/>
        <v/>
      </c>
      <c r="IJ1" s="4" t="str">
        <f t="shared" si="3"/>
        <v/>
      </c>
      <c r="IK1" s="4" t="str">
        <f t="shared" si="3"/>
        <v/>
      </c>
      <c r="IL1" s="4" t="str">
        <f t="shared" si="3"/>
        <v/>
      </c>
      <c r="IM1" s="4" t="str">
        <f t="shared" si="3"/>
        <v/>
      </c>
      <c r="IN1" s="4" t="str">
        <f t="shared" si="3"/>
        <v/>
      </c>
      <c r="IO1" s="4">
        <f t="shared" si="3"/>
        <v>12</v>
      </c>
      <c r="IP1" s="4" t="str">
        <f t="shared" si="3"/>
        <v>月</v>
      </c>
      <c r="IQ1" s="4" t="str">
        <f t="shared" si="3"/>
        <v/>
      </c>
      <c r="IR1" s="4" t="str">
        <f t="shared" si="3"/>
        <v/>
      </c>
      <c r="IS1" s="4" t="str">
        <f t="shared" si="3"/>
        <v/>
      </c>
      <c r="IT1" s="4" t="str">
        <f t="shared" si="3"/>
        <v/>
      </c>
      <c r="IU1" s="4" t="str">
        <f t="shared" si="3"/>
        <v/>
      </c>
      <c r="IV1" s="4" t="str">
        <f t="shared" si="3"/>
        <v/>
      </c>
      <c r="IW1" s="4" t="str">
        <f t="shared" si="3"/>
        <v/>
      </c>
      <c r="IX1" s="4" t="str">
        <f t="shared" si="3"/>
        <v/>
      </c>
      <c r="IY1" s="4" t="str">
        <f t="shared" si="3"/>
        <v/>
      </c>
      <c r="IZ1" s="4" t="str">
        <f t="shared" si="3"/>
        <v/>
      </c>
      <c r="JA1" s="4" t="str">
        <f t="shared" si="3"/>
        <v/>
      </c>
      <c r="JB1" s="4" t="str">
        <f t="shared" si="3"/>
        <v/>
      </c>
      <c r="JC1" s="4" t="str">
        <f t="shared" si="3"/>
        <v/>
      </c>
      <c r="JD1" s="4" t="str">
        <f t="shared" si="3"/>
        <v/>
      </c>
      <c r="JE1" s="4" t="str">
        <f t="shared" si="3"/>
        <v/>
      </c>
      <c r="JF1" s="4" t="str">
        <f t="shared" si="3"/>
        <v/>
      </c>
      <c r="JG1" s="4" t="str">
        <f t="shared" si="3"/>
        <v/>
      </c>
      <c r="JH1" s="4" t="str">
        <f t="shared" si="3"/>
        <v/>
      </c>
      <c r="JI1" s="4" t="str">
        <f t="shared" si="3"/>
        <v/>
      </c>
      <c r="JJ1" s="4" t="str">
        <f t="shared" si="3"/>
        <v/>
      </c>
      <c r="JK1" s="4" t="str">
        <f t="shared" si="3"/>
        <v/>
      </c>
      <c r="JL1" s="4" t="str">
        <f t="shared" si="3"/>
        <v/>
      </c>
      <c r="JM1" s="4" t="str">
        <f t="shared" si="3"/>
        <v/>
      </c>
      <c r="JN1" s="4" t="str">
        <f t="shared" si="3"/>
        <v/>
      </c>
      <c r="JO1" s="4" t="str">
        <f t="shared" si="3"/>
        <v/>
      </c>
      <c r="JP1" s="4" t="str">
        <f t="shared" si="3"/>
        <v/>
      </c>
      <c r="JQ1" s="4" t="str">
        <f t="shared" si="3"/>
        <v/>
      </c>
      <c r="JR1" s="4" t="str">
        <f t="shared" si="3"/>
        <v/>
      </c>
      <c r="JS1" s="4" t="str">
        <f t="shared" ref="JS1:KX1" si="4">IF(DAY(JS3)=1,MONTH(JS3),IF(DAY(JS3)=2,"月",IF(COLUMN()-COLUMN(プロジェクト開始日)=1,"月","")))</f>
        <v/>
      </c>
      <c r="JT1" s="4">
        <f t="shared" si="4"/>
        <v>1</v>
      </c>
      <c r="JU1" s="4" t="str">
        <f t="shared" si="4"/>
        <v>月</v>
      </c>
      <c r="JV1" s="4" t="str">
        <f t="shared" si="4"/>
        <v/>
      </c>
      <c r="JW1" s="4" t="str">
        <f t="shared" si="4"/>
        <v/>
      </c>
      <c r="JX1" s="4" t="str">
        <f t="shared" si="4"/>
        <v/>
      </c>
      <c r="JY1" s="4" t="str">
        <f t="shared" si="4"/>
        <v/>
      </c>
      <c r="JZ1" s="4" t="str">
        <f t="shared" si="4"/>
        <v/>
      </c>
      <c r="KA1" s="4" t="str">
        <f t="shared" si="4"/>
        <v/>
      </c>
      <c r="KB1" s="4" t="str">
        <f t="shared" si="4"/>
        <v/>
      </c>
      <c r="KC1" s="4" t="str">
        <f t="shared" si="4"/>
        <v/>
      </c>
      <c r="KD1" s="4" t="str">
        <f t="shared" si="4"/>
        <v/>
      </c>
      <c r="KE1" s="4" t="str">
        <f t="shared" si="4"/>
        <v/>
      </c>
      <c r="KF1" s="4" t="str">
        <f t="shared" si="4"/>
        <v/>
      </c>
      <c r="KG1" s="4" t="str">
        <f t="shared" si="4"/>
        <v/>
      </c>
      <c r="KH1" s="4" t="str">
        <f t="shared" si="4"/>
        <v/>
      </c>
      <c r="KI1" s="4" t="str">
        <f t="shared" si="4"/>
        <v/>
      </c>
      <c r="KJ1" s="4" t="str">
        <f t="shared" si="4"/>
        <v/>
      </c>
      <c r="KK1" s="4" t="str">
        <f t="shared" si="4"/>
        <v/>
      </c>
      <c r="KL1" s="4" t="str">
        <f t="shared" si="4"/>
        <v/>
      </c>
      <c r="KM1" s="4" t="str">
        <f t="shared" si="4"/>
        <v/>
      </c>
      <c r="KN1" s="4" t="str">
        <f t="shared" si="4"/>
        <v/>
      </c>
      <c r="KO1" s="4" t="str">
        <f t="shared" si="4"/>
        <v/>
      </c>
      <c r="KP1" s="4" t="str">
        <f t="shared" si="4"/>
        <v/>
      </c>
      <c r="KQ1" s="4" t="str">
        <f t="shared" si="4"/>
        <v/>
      </c>
      <c r="KR1" s="4" t="str">
        <f t="shared" si="4"/>
        <v/>
      </c>
      <c r="KS1" s="4" t="str">
        <f t="shared" si="4"/>
        <v/>
      </c>
      <c r="KT1" s="4" t="str">
        <f t="shared" si="4"/>
        <v/>
      </c>
      <c r="KU1" s="4" t="str">
        <f t="shared" si="4"/>
        <v/>
      </c>
      <c r="KV1" s="4" t="str">
        <f t="shared" si="4"/>
        <v/>
      </c>
      <c r="KW1" s="4" t="str">
        <f t="shared" si="4"/>
        <v/>
      </c>
      <c r="KX1" s="4" t="str">
        <f t="shared" si="4"/>
        <v/>
      </c>
    </row>
    <row r="2" spans="1:310" ht="13.5">
      <c r="A2" s="6"/>
      <c r="B2" s="6" t="s">
        <v>46</v>
      </c>
      <c r="C2" s="6"/>
      <c r="D2" s="6"/>
      <c r="E2" s="6"/>
      <c r="F2" s="6"/>
      <c r="G2" s="6"/>
      <c r="H2" s="63"/>
      <c r="I2" s="63"/>
      <c r="J2" s="6"/>
      <c r="K2" s="6"/>
      <c r="L2" s="6"/>
      <c r="M2" s="6"/>
      <c r="N2" s="7"/>
      <c r="O2" s="83"/>
      <c r="P2" s="83"/>
      <c r="Q2" s="83"/>
      <c r="R2" s="83"/>
      <c r="S2" s="83"/>
      <c r="T2" s="84"/>
      <c r="U2" s="85"/>
      <c r="V2" s="8"/>
      <c r="W2" s="8"/>
      <c r="X2" s="8"/>
      <c r="Y2" s="8"/>
      <c r="Z2" s="8"/>
      <c r="AA2" s="8" t="s">
        <v>5</v>
      </c>
      <c r="AB2" s="8" t="s">
        <v>5</v>
      </c>
      <c r="AC2" s="8"/>
      <c r="AD2" s="8"/>
      <c r="AE2" s="8"/>
      <c r="AF2" s="8"/>
      <c r="AG2" s="8" t="s">
        <v>5</v>
      </c>
      <c r="AH2" s="8" t="s">
        <v>5</v>
      </c>
      <c r="AI2" s="8" t="s">
        <v>5</v>
      </c>
      <c r="AJ2" s="8"/>
      <c r="AK2" s="8" t="s">
        <v>5</v>
      </c>
      <c r="AL2" s="8" t="s">
        <v>5</v>
      </c>
      <c r="AM2" s="8" t="s">
        <v>5</v>
      </c>
      <c r="AN2" s="8"/>
      <c r="AO2" s="8" t="s">
        <v>5</v>
      </c>
      <c r="AP2" s="8" t="s">
        <v>5</v>
      </c>
      <c r="AQ2" s="8"/>
      <c r="AR2" s="8"/>
      <c r="AS2" s="8"/>
      <c r="AT2" s="8"/>
      <c r="AU2" s="8"/>
      <c r="AV2" s="8" t="s">
        <v>5</v>
      </c>
      <c r="AW2" s="8" t="s">
        <v>5</v>
      </c>
      <c r="AX2" s="8"/>
      <c r="AY2" s="8"/>
      <c r="AZ2" s="8"/>
      <c r="BA2" s="8"/>
      <c r="BB2" s="8"/>
      <c r="BC2" s="8" t="s">
        <v>5</v>
      </c>
      <c r="BD2" s="8" t="s">
        <v>5</v>
      </c>
      <c r="BE2" s="8"/>
      <c r="BF2" s="8"/>
      <c r="BG2" s="8"/>
      <c r="BH2" s="8"/>
      <c r="BI2" s="8"/>
      <c r="BJ2" s="8" t="s">
        <v>5</v>
      </c>
      <c r="BK2" s="8" t="s">
        <v>5</v>
      </c>
      <c r="BL2" s="8"/>
      <c r="BM2" s="8"/>
      <c r="BN2" s="8"/>
      <c r="BO2" s="8"/>
      <c r="BP2" s="8"/>
      <c r="BQ2" s="8" t="s">
        <v>5</v>
      </c>
      <c r="BR2" s="8" t="s">
        <v>5</v>
      </c>
      <c r="BS2" s="8"/>
      <c r="BT2" s="8"/>
      <c r="BU2" s="8"/>
      <c r="BV2" s="8"/>
      <c r="BW2" s="8"/>
      <c r="BX2" s="8" t="s">
        <v>5</v>
      </c>
      <c r="BY2" s="8" t="s">
        <v>5</v>
      </c>
      <c r="BZ2" s="8"/>
      <c r="CA2" s="8"/>
      <c r="CB2" s="8"/>
      <c r="CC2" s="8"/>
      <c r="CD2" s="8"/>
      <c r="CE2" s="8" t="s">
        <v>5</v>
      </c>
      <c r="CF2" s="8" t="s">
        <v>5</v>
      </c>
      <c r="CG2" s="8"/>
      <c r="CH2" s="8"/>
      <c r="CI2" s="8"/>
      <c r="CJ2" s="8"/>
      <c r="CK2" s="8"/>
      <c r="CL2" s="8" t="s">
        <v>5</v>
      </c>
      <c r="CM2" s="8" t="s">
        <v>5</v>
      </c>
      <c r="CN2" s="8"/>
      <c r="CO2" s="8"/>
      <c r="CP2" s="8"/>
      <c r="CQ2" s="8"/>
      <c r="CR2" s="8"/>
      <c r="CS2" s="8" t="s">
        <v>5</v>
      </c>
      <c r="CT2" s="8" t="s">
        <v>5</v>
      </c>
      <c r="CU2" s="8"/>
      <c r="CV2" s="8"/>
      <c r="CW2" s="8"/>
      <c r="CX2" s="8"/>
      <c r="CY2" s="8"/>
      <c r="CZ2" s="8" t="s">
        <v>5</v>
      </c>
      <c r="DA2" s="8" t="s">
        <v>5</v>
      </c>
      <c r="DB2" s="8"/>
      <c r="DC2" s="8"/>
      <c r="DD2" s="8"/>
      <c r="DE2" s="8"/>
      <c r="DF2" s="8"/>
      <c r="DG2" s="8" t="s">
        <v>5</v>
      </c>
      <c r="DH2" s="8" t="s">
        <v>5</v>
      </c>
      <c r="DI2" s="8" t="s">
        <v>5</v>
      </c>
      <c r="DJ2" s="8"/>
      <c r="DK2" s="8"/>
      <c r="DL2" s="8"/>
      <c r="DM2" s="8"/>
      <c r="DN2" s="8" t="s">
        <v>5</v>
      </c>
      <c r="DO2" s="8" t="s">
        <v>5</v>
      </c>
      <c r="DP2" s="8"/>
      <c r="DQ2" s="8"/>
      <c r="DR2" s="8"/>
      <c r="DS2" s="8"/>
      <c r="DT2" s="8"/>
      <c r="DU2" s="8" t="s">
        <v>5</v>
      </c>
      <c r="DV2" s="8" t="s">
        <v>5</v>
      </c>
      <c r="DW2" s="8"/>
      <c r="DX2" s="8"/>
      <c r="DY2" s="8"/>
      <c r="DZ2" s="8"/>
      <c r="EA2" s="8"/>
      <c r="EB2" s="8" t="s">
        <v>5</v>
      </c>
      <c r="EC2" s="8" t="s">
        <v>5</v>
      </c>
      <c r="ED2" s="8"/>
      <c r="EE2" s="8"/>
      <c r="EF2" s="8"/>
      <c r="EG2" s="8" t="s">
        <v>5</v>
      </c>
      <c r="EH2" s="8"/>
      <c r="EI2" s="8" t="s">
        <v>5</v>
      </c>
      <c r="EJ2" s="8" t="s">
        <v>5</v>
      </c>
      <c r="EK2" s="8"/>
      <c r="EL2" s="8"/>
      <c r="EM2" s="8"/>
      <c r="EN2" s="8"/>
      <c r="EO2" s="8"/>
      <c r="EP2" s="8" t="s">
        <v>5</v>
      </c>
      <c r="EQ2" s="8" t="s">
        <v>5</v>
      </c>
      <c r="ER2" s="8"/>
      <c r="ES2" s="8"/>
      <c r="ET2" s="8"/>
      <c r="EU2" s="8"/>
      <c r="EV2" s="8"/>
      <c r="EW2" s="8" t="s">
        <v>5</v>
      </c>
      <c r="EX2" s="8" t="s">
        <v>5</v>
      </c>
      <c r="EY2" s="8"/>
      <c r="EZ2" s="8"/>
      <c r="FA2" s="8"/>
      <c r="FB2" s="8"/>
      <c r="FC2" s="8"/>
      <c r="FD2" s="8" t="s">
        <v>5</v>
      </c>
      <c r="FE2" s="8" t="s">
        <v>5</v>
      </c>
      <c r="FF2" s="8"/>
      <c r="FG2" s="8"/>
      <c r="FH2" s="8"/>
      <c r="FI2" s="8"/>
      <c r="FJ2" s="8"/>
      <c r="FK2" s="8" t="s">
        <v>5</v>
      </c>
      <c r="FL2" s="8" t="s">
        <v>5</v>
      </c>
      <c r="FM2" s="8"/>
      <c r="FN2" s="8"/>
      <c r="FO2" s="8"/>
      <c r="FP2" s="8"/>
      <c r="FQ2" s="8"/>
      <c r="FR2" s="8" t="s">
        <v>5</v>
      </c>
      <c r="FS2" s="8" t="s">
        <v>5</v>
      </c>
      <c r="FT2" s="8" t="s">
        <v>5</v>
      </c>
      <c r="FU2" s="8"/>
      <c r="FV2" s="8"/>
      <c r="FW2" s="8" t="s">
        <v>5</v>
      </c>
      <c r="FX2" s="8"/>
      <c r="FY2" s="8" t="s">
        <v>5</v>
      </c>
      <c r="FZ2" s="8" t="s">
        <v>5</v>
      </c>
      <c r="GA2" s="8"/>
      <c r="GB2" s="8"/>
      <c r="GC2" s="8"/>
      <c r="GD2" s="8"/>
      <c r="GE2" s="8"/>
      <c r="GF2" s="8" t="s">
        <v>5</v>
      </c>
      <c r="GG2" s="8" t="s">
        <v>5</v>
      </c>
      <c r="GH2" s="8"/>
      <c r="GI2" s="8"/>
      <c r="GJ2" s="8"/>
      <c r="GK2" s="8"/>
      <c r="GL2" s="8"/>
      <c r="GM2" s="8" t="s">
        <v>5</v>
      </c>
      <c r="GN2" s="8" t="s">
        <v>5</v>
      </c>
      <c r="GO2" s="8" t="s">
        <v>14</v>
      </c>
      <c r="GP2" s="8"/>
      <c r="GQ2" s="8"/>
      <c r="GR2" s="8"/>
      <c r="GS2" s="8"/>
      <c r="GT2" s="8" t="s">
        <v>5</v>
      </c>
      <c r="GU2" s="8" t="s">
        <v>5</v>
      </c>
      <c r="GV2" s="8"/>
      <c r="GW2" s="8"/>
      <c r="GX2" s="8"/>
      <c r="GY2" s="8"/>
      <c r="GZ2" s="8"/>
      <c r="HA2" s="8" t="s">
        <v>5</v>
      </c>
      <c r="HB2" s="8" t="s">
        <v>5</v>
      </c>
      <c r="HC2" s="8"/>
      <c r="HD2" s="8"/>
      <c r="HE2" s="8"/>
      <c r="HF2" s="8"/>
      <c r="HG2" s="8"/>
      <c r="HH2" s="8" t="s">
        <v>5</v>
      </c>
      <c r="HI2" s="8" t="s">
        <v>5</v>
      </c>
      <c r="HJ2" s="8"/>
      <c r="HK2" s="8"/>
      <c r="HL2" s="8"/>
      <c r="HM2" s="8" t="s">
        <v>5</v>
      </c>
      <c r="HN2" s="8"/>
      <c r="HO2" s="8" t="s">
        <v>5</v>
      </c>
      <c r="HP2" s="8" t="s">
        <v>5</v>
      </c>
      <c r="HQ2" s="8"/>
      <c r="HR2" s="8"/>
      <c r="HS2" s="8"/>
      <c r="HT2" s="8"/>
      <c r="HU2" s="8"/>
      <c r="HV2" s="8" t="s">
        <v>5</v>
      </c>
      <c r="HW2" s="8" t="s">
        <v>5</v>
      </c>
      <c r="HX2" s="8"/>
      <c r="HY2" s="8"/>
      <c r="HZ2" s="8"/>
      <c r="IA2" s="8"/>
      <c r="IB2" s="8"/>
      <c r="IC2" s="8" t="s">
        <v>5</v>
      </c>
      <c r="ID2" s="8" t="s">
        <v>5</v>
      </c>
      <c r="IE2" s="8"/>
      <c r="IF2" s="8"/>
      <c r="IG2" s="8" t="s">
        <v>23</v>
      </c>
      <c r="IH2" s="8"/>
      <c r="II2" s="8"/>
      <c r="IJ2" s="8" t="s">
        <v>5</v>
      </c>
      <c r="IK2" s="8" t="s">
        <v>5</v>
      </c>
      <c r="IL2" s="8"/>
      <c r="IM2" s="8"/>
      <c r="IN2" s="8"/>
      <c r="IO2" s="8"/>
      <c r="IP2" s="8"/>
      <c r="IQ2" s="8" t="s">
        <v>5</v>
      </c>
      <c r="IR2" s="8" t="s">
        <v>5</v>
      </c>
      <c r="IS2" s="8"/>
      <c r="IT2" s="8"/>
      <c r="IU2" s="8"/>
      <c r="IV2" s="8"/>
      <c r="IW2" s="8"/>
      <c r="IX2" s="8" t="s">
        <v>5</v>
      </c>
      <c r="IY2" s="8" t="s">
        <v>5</v>
      </c>
      <c r="IZ2" s="8"/>
      <c r="JA2" s="8"/>
      <c r="JB2" s="8"/>
      <c r="JC2" s="8"/>
      <c r="JD2" s="8"/>
      <c r="JE2" s="8" t="s">
        <v>5</v>
      </c>
      <c r="JF2" s="8" t="s">
        <v>5</v>
      </c>
      <c r="JG2" s="8"/>
      <c r="JH2" s="8"/>
      <c r="JI2" s="8"/>
      <c r="JJ2" s="8"/>
      <c r="JK2" s="8" t="s">
        <v>5</v>
      </c>
      <c r="JL2" s="8" t="s">
        <v>5</v>
      </c>
      <c r="JM2" s="8" t="s">
        <v>5</v>
      </c>
      <c r="JN2" s="8"/>
      <c r="JO2" s="8"/>
      <c r="JP2" s="8"/>
      <c r="JQ2" s="8"/>
      <c r="JR2" s="8" t="s">
        <v>5</v>
      </c>
      <c r="JS2" s="8" t="s">
        <v>5</v>
      </c>
      <c r="JT2" s="8" t="s">
        <v>5</v>
      </c>
      <c r="JU2" s="8" t="s">
        <v>5</v>
      </c>
      <c r="JV2" s="8" t="s">
        <v>5</v>
      </c>
      <c r="JW2" s="8" t="s">
        <v>5</v>
      </c>
      <c r="JX2" s="8"/>
      <c r="JY2" s="8"/>
      <c r="JZ2" s="8" t="s">
        <v>5</v>
      </c>
      <c r="KA2" s="8" t="s">
        <v>5</v>
      </c>
      <c r="KB2" s="8"/>
      <c r="KC2" s="8"/>
      <c r="KD2" s="8"/>
      <c r="KE2" s="8"/>
      <c r="KF2" s="8"/>
      <c r="KG2" s="8" t="s">
        <v>5</v>
      </c>
      <c r="KH2" s="8" t="s">
        <v>5</v>
      </c>
      <c r="KI2" s="8"/>
      <c r="KJ2" s="8"/>
      <c r="KK2" s="8"/>
      <c r="KL2" s="8"/>
      <c r="KM2" s="8"/>
      <c r="KN2" s="8" t="s">
        <v>5</v>
      </c>
      <c r="KO2" s="8" t="s">
        <v>5</v>
      </c>
      <c r="KP2" s="8"/>
      <c r="KQ2" s="8"/>
      <c r="KR2" s="8"/>
      <c r="KS2" s="8"/>
      <c r="KT2" s="8"/>
      <c r="KU2" s="8" t="s">
        <v>5</v>
      </c>
      <c r="KV2" s="8" t="s">
        <v>5</v>
      </c>
      <c r="KW2" s="8"/>
      <c r="KX2" s="8"/>
    </row>
    <row r="3" spans="1:310" ht="13.5" customHeight="1">
      <c r="A3" s="86" t="s">
        <v>0</v>
      </c>
      <c r="B3" s="87" t="s">
        <v>6</v>
      </c>
      <c r="C3" s="88"/>
      <c r="D3" s="88"/>
      <c r="E3" s="88"/>
      <c r="F3" s="89"/>
      <c r="G3" s="86" t="s">
        <v>7</v>
      </c>
      <c r="H3" s="105" t="s">
        <v>26</v>
      </c>
      <c r="I3" s="86" t="s">
        <v>28</v>
      </c>
      <c r="J3" s="86" t="s">
        <v>22</v>
      </c>
      <c r="K3" s="86" t="s">
        <v>21</v>
      </c>
      <c r="L3" s="86" t="s">
        <v>1</v>
      </c>
      <c r="M3" s="93" t="s">
        <v>2</v>
      </c>
      <c r="N3" s="97" t="s">
        <v>8</v>
      </c>
      <c r="O3" s="98"/>
      <c r="P3" s="99" t="s">
        <v>11</v>
      </c>
      <c r="Q3" s="100"/>
      <c r="R3" s="103" t="s">
        <v>16</v>
      </c>
      <c r="S3" s="101" t="s">
        <v>13</v>
      </c>
      <c r="T3" s="95" t="s">
        <v>3</v>
      </c>
      <c r="U3" s="80" t="s">
        <v>4</v>
      </c>
      <c r="V3" s="9">
        <v>42478</v>
      </c>
      <c r="W3" s="10">
        <f t="shared" ref="W3:CH3" si="5">IF(ISERROR(V3+1),"",V3+1)</f>
        <v>42479</v>
      </c>
      <c r="X3" s="10">
        <f t="shared" si="5"/>
        <v>42480</v>
      </c>
      <c r="Y3" s="10">
        <f t="shared" si="5"/>
        <v>42481</v>
      </c>
      <c r="Z3" s="10">
        <f t="shared" si="5"/>
        <v>42482</v>
      </c>
      <c r="AA3" s="10">
        <f t="shared" si="5"/>
        <v>42483</v>
      </c>
      <c r="AB3" s="10">
        <f t="shared" si="5"/>
        <v>42484</v>
      </c>
      <c r="AC3" s="10">
        <f t="shared" si="5"/>
        <v>42485</v>
      </c>
      <c r="AD3" s="10">
        <f t="shared" si="5"/>
        <v>42486</v>
      </c>
      <c r="AE3" s="10">
        <f t="shared" si="5"/>
        <v>42487</v>
      </c>
      <c r="AF3" s="10">
        <f t="shared" si="5"/>
        <v>42488</v>
      </c>
      <c r="AG3" s="10">
        <f t="shared" si="5"/>
        <v>42489</v>
      </c>
      <c r="AH3" s="10">
        <f t="shared" si="5"/>
        <v>42490</v>
      </c>
      <c r="AI3" s="10">
        <f t="shared" si="5"/>
        <v>42491</v>
      </c>
      <c r="AJ3" s="10">
        <f t="shared" si="5"/>
        <v>42492</v>
      </c>
      <c r="AK3" s="10">
        <f t="shared" si="5"/>
        <v>42493</v>
      </c>
      <c r="AL3" s="10">
        <f t="shared" si="5"/>
        <v>42494</v>
      </c>
      <c r="AM3" s="10">
        <f t="shared" si="5"/>
        <v>42495</v>
      </c>
      <c r="AN3" s="10">
        <f t="shared" si="5"/>
        <v>42496</v>
      </c>
      <c r="AO3" s="10">
        <f t="shared" si="5"/>
        <v>42497</v>
      </c>
      <c r="AP3" s="10">
        <f t="shared" si="5"/>
        <v>42498</v>
      </c>
      <c r="AQ3" s="10">
        <f t="shared" si="5"/>
        <v>42499</v>
      </c>
      <c r="AR3" s="10">
        <f t="shared" si="5"/>
        <v>42500</v>
      </c>
      <c r="AS3" s="10">
        <f t="shared" si="5"/>
        <v>42501</v>
      </c>
      <c r="AT3" s="10">
        <f t="shared" si="5"/>
        <v>42502</v>
      </c>
      <c r="AU3" s="10">
        <f t="shared" si="5"/>
        <v>42503</v>
      </c>
      <c r="AV3" s="10">
        <f t="shared" si="5"/>
        <v>42504</v>
      </c>
      <c r="AW3" s="10">
        <f t="shared" si="5"/>
        <v>42505</v>
      </c>
      <c r="AX3" s="10">
        <f t="shared" si="5"/>
        <v>42506</v>
      </c>
      <c r="AY3" s="10">
        <f t="shared" si="5"/>
        <v>42507</v>
      </c>
      <c r="AZ3" s="10">
        <f t="shared" si="5"/>
        <v>42508</v>
      </c>
      <c r="BA3" s="10">
        <f t="shared" si="5"/>
        <v>42509</v>
      </c>
      <c r="BB3" s="10">
        <f t="shared" si="5"/>
        <v>42510</v>
      </c>
      <c r="BC3" s="10">
        <f t="shared" si="5"/>
        <v>42511</v>
      </c>
      <c r="BD3" s="10">
        <f t="shared" si="5"/>
        <v>42512</v>
      </c>
      <c r="BE3" s="10">
        <f t="shared" si="5"/>
        <v>42513</v>
      </c>
      <c r="BF3" s="10">
        <f t="shared" si="5"/>
        <v>42514</v>
      </c>
      <c r="BG3" s="10">
        <f t="shared" si="5"/>
        <v>42515</v>
      </c>
      <c r="BH3" s="10">
        <f t="shared" si="5"/>
        <v>42516</v>
      </c>
      <c r="BI3" s="10">
        <f t="shared" si="5"/>
        <v>42517</v>
      </c>
      <c r="BJ3" s="10">
        <f t="shared" si="5"/>
        <v>42518</v>
      </c>
      <c r="BK3" s="10">
        <f t="shared" si="5"/>
        <v>42519</v>
      </c>
      <c r="BL3" s="10">
        <f t="shared" si="5"/>
        <v>42520</v>
      </c>
      <c r="BM3" s="10">
        <f t="shared" si="5"/>
        <v>42521</v>
      </c>
      <c r="BN3" s="10">
        <f t="shared" si="5"/>
        <v>42522</v>
      </c>
      <c r="BO3" s="10">
        <f t="shared" si="5"/>
        <v>42523</v>
      </c>
      <c r="BP3" s="10">
        <f t="shared" si="5"/>
        <v>42524</v>
      </c>
      <c r="BQ3" s="10">
        <f t="shared" si="5"/>
        <v>42525</v>
      </c>
      <c r="BR3" s="10">
        <f t="shared" si="5"/>
        <v>42526</v>
      </c>
      <c r="BS3" s="10">
        <f t="shared" si="5"/>
        <v>42527</v>
      </c>
      <c r="BT3" s="10">
        <f t="shared" si="5"/>
        <v>42528</v>
      </c>
      <c r="BU3" s="10">
        <f t="shared" si="5"/>
        <v>42529</v>
      </c>
      <c r="BV3" s="10">
        <f t="shared" si="5"/>
        <v>42530</v>
      </c>
      <c r="BW3" s="10">
        <f t="shared" si="5"/>
        <v>42531</v>
      </c>
      <c r="BX3" s="10">
        <f t="shared" si="5"/>
        <v>42532</v>
      </c>
      <c r="BY3" s="10">
        <f t="shared" si="5"/>
        <v>42533</v>
      </c>
      <c r="BZ3" s="10">
        <f t="shared" si="5"/>
        <v>42534</v>
      </c>
      <c r="CA3" s="10">
        <f t="shared" si="5"/>
        <v>42535</v>
      </c>
      <c r="CB3" s="10">
        <f t="shared" si="5"/>
        <v>42536</v>
      </c>
      <c r="CC3" s="10">
        <f t="shared" si="5"/>
        <v>42537</v>
      </c>
      <c r="CD3" s="10">
        <f t="shared" si="5"/>
        <v>42538</v>
      </c>
      <c r="CE3" s="10">
        <f t="shared" si="5"/>
        <v>42539</v>
      </c>
      <c r="CF3" s="10">
        <f t="shared" si="5"/>
        <v>42540</v>
      </c>
      <c r="CG3" s="10">
        <f t="shared" si="5"/>
        <v>42541</v>
      </c>
      <c r="CH3" s="10">
        <f t="shared" si="5"/>
        <v>42542</v>
      </c>
      <c r="CI3" s="10">
        <f t="shared" ref="CI3:ET3" si="6">IF(ISERROR(CH3+1),"",CH3+1)</f>
        <v>42543</v>
      </c>
      <c r="CJ3" s="10">
        <f t="shared" si="6"/>
        <v>42544</v>
      </c>
      <c r="CK3" s="10">
        <f t="shared" si="6"/>
        <v>42545</v>
      </c>
      <c r="CL3" s="10">
        <f t="shared" si="6"/>
        <v>42546</v>
      </c>
      <c r="CM3" s="10">
        <f t="shared" si="6"/>
        <v>42547</v>
      </c>
      <c r="CN3" s="10">
        <f t="shared" si="6"/>
        <v>42548</v>
      </c>
      <c r="CO3" s="10">
        <f t="shared" si="6"/>
        <v>42549</v>
      </c>
      <c r="CP3" s="10">
        <f t="shared" si="6"/>
        <v>42550</v>
      </c>
      <c r="CQ3" s="10">
        <f t="shared" si="6"/>
        <v>42551</v>
      </c>
      <c r="CR3" s="10">
        <f t="shared" si="6"/>
        <v>42552</v>
      </c>
      <c r="CS3" s="10">
        <f t="shared" si="6"/>
        <v>42553</v>
      </c>
      <c r="CT3" s="10">
        <f t="shared" si="6"/>
        <v>42554</v>
      </c>
      <c r="CU3" s="10">
        <f t="shared" si="6"/>
        <v>42555</v>
      </c>
      <c r="CV3" s="10">
        <f t="shared" si="6"/>
        <v>42556</v>
      </c>
      <c r="CW3" s="10">
        <f t="shared" si="6"/>
        <v>42557</v>
      </c>
      <c r="CX3" s="10">
        <f t="shared" si="6"/>
        <v>42558</v>
      </c>
      <c r="CY3" s="10">
        <f t="shared" si="6"/>
        <v>42559</v>
      </c>
      <c r="CZ3" s="10">
        <f t="shared" si="6"/>
        <v>42560</v>
      </c>
      <c r="DA3" s="10">
        <f t="shared" si="6"/>
        <v>42561</v>
      </c>
      <c r="DB3" s="10">
        <f t="shared" si="6"/>
        <v>42562</v>
      </c>
      <c r="DC3" s="10">
        <f t="shared" si="6"/>
        <v>42563</v>
      </c>
      <c r="DD3" s="10">
        <f t="shared" si="6"/>
        <v>42564</v>
      </c>
      <c r="DE3" s="10">
        <f t="shared" si="6"/>
        <v>42565</v>
      </c>
      <c r="DF3" s="10">
        <f t="shared" si="6"/>
        <v>42566</v>
      </c>
      <c r="DG3" s="10">
        <f t="shared" si="6"/>
        <v>42567</v>
      </c>
      <c r="DH3" s="10">
        <f t="shared" si="6"/>
        <v>42568</v>
      </c>
      <c r="DI3" s="10">
        <f t="shared" si="6"/>
        <v>42569</v>
      </c>
      <c r="DJ3" s="10">
        <f t="shared" si="6"/>
        <v>42570</v>
      </c>
      <c r="DK3" s="10">
        <f t="shared" si="6"/>
        <v>42571</v>
      </c>
      <c r="DL3" s="10">
        <f t="shared" si="6"/>
        <v>42572</v>
      </c>
      <c r="DM3" s="10">
        <f t="shared" si="6"/>
        <v>42573</v>
      </c>
      <c r="DN3" s="10">
        <f t="shared" si="6"/>
        <v>42574</v>
      </c>
      <c r="DO3" s="10">
        <f t="shared" si="6"/>
        <v>42575</v>
      </c>
      <c r="DP3" s="10">
        <f t="shared" si="6"/>
        <v>42576</v>
      </c>
      <c r="DQ3" s="10">
        <f t="shared" si="6"/>
        <v>42577</v>
      </c>
      <c r="DR3" s="10">
        <f t="shared" si="6"/>
        <v>42578</v>
      </c>
      <c r="DS3" s="10">
        <f t="shared" si="6"/>
        <v>42579</v>
      </c>
      <c r="DT3" s="10">
        <f t="shared" si="6"/>
        <v>42580</v>
      </c>
      <c r="DU3" s="10">
        <f t="shared" si="6"/>
        <v>42581</v>
      </c>
      <c r="DV3" s="10">
        <f t="shared" si="6"/>
        <v>42582</v>
      </c>
      <c r="DW3" s="10">
        <f t="shared" si="6"/>
        <v>42583</v>
      </c>
      <c r="DX3" s="10">
        <f t="shared" si="6"/>
        <v>42584</v>
      </c>
      <c r="DY3" s="10">
        <f t="shared" si="6"/>
        <v>42585</v>
      </c>
      <c r="DZ3" s="10">
        <f t="shared" si="6"/>
        <v>42586</v>
      </c>
      <c r="EA3" s="10">
        <f t="shared" si="6"/>
        <v>42587</v>
      </c>
      <c r="EB3" s="10">
        <f t="shared" si="6"/>
        <v>42588</v>
      </c>
      <c r="EC3" s="10">
        <f t="shared" si="6"/>
        <v>42589</v>
      </c>
      <c r="ED3" s="10">
        <f t="shared" si="6"/>
        <v>42590</v>
      </c>
      <c r="EE3" s="10">
        <f t="shared" si="6"/>
        <v>42591</v>
      </c>
      <c r="EF3" s="10">
        <f t="shared" si="6"/>
        <v>42592</v>
      </c>
      <c r="EG3" s="10">
        <f t="shared" si="6"/>
        <v>42593</v>
      </c>
      <c r="EH3" s="10">
        <f t="shared" si="6"/>
        <v>42594</v>
      </c>
      <c r="EI3" s="10">
        <f t="shared" si="6"/>
        <v>42595</v>
      </c>
      <c r="EJ3" s="10">
        <f t="shared" si="6"/>
        <v>42596</v>
      </c>
      <c r="EK3" s="10">
        <f t="shared" si="6"/>
        <v>42597</v>
      </c>
      <c r="EL3" s="10">
        <f t="shared" si="6"/>
        <v>42598</v>
      </c>
      <c r="EM3" s="10">
        <f t="shared" si="6"/>
        <v>42599</v>
      </c>
      <c r="EN3" s="10">
        <f t="shared" si="6"/>
        <v>42600</v>
      </c>
      <c r="EO3" s="10">
        <f t="shared" si="6"/>
        <v>42601</v>
      </c>
      <c r="EP3" s="10">
        <f t="shared" si="6"/>
        <v>42602</v>
      </c>
      <c r="EQ3" s="10">
        <f t="shared" si="6"/>
        <v>42603</v>
      </c>
      <c r="ER3" s="10">
        <f t="shared" si="6"/>
        <v>42604</v>
      </c>
      <c r="ES3" s="10">
        <f t="shared" si="6"/>
        <v>42605</v>
      </c>
      <c r="ET3" s="10">
        <f t="shared" si="6"/>
        <v>42606</v>
      </c>
      <c r="EU3" s="10">
        <f t="shared" ref="EU3:HF3" si="7">IF(ISERROR(ET3+1),"",ET3+1)</f>
        <v>42607</v>
      </c>
      <c r="EV3" s="10">
        <f t="shared" si="7"/>
        <v>42608</v>
      </c>
      <c r="EW3" s="10">
        <f t="shared" si="7"/>
        <v>42609</v>
      </c>
      <c r="EX3" s="10">
        <f t="shared" si="7"/>
        <v>42610</v>
      </c>
      <c r="EY3" s="10">
        <f t="shared" si="7"/>
        <v>42611</v>
      </c>
      <c r="EZ3" s="10">
        <f t="shared" si="7"/>
        <v>42612</v>
      </c>
      <c r="FA3" s="10">
        <f t="shared" si="7"/>
        <v>42613</v>
      </c>
      <c r="FB3" s="10">
        <f t="shared" si="7"/>
        <v>42614</v>
      </c>
      <c r="FC3" s="10">
        <f t="shared" si="7"/>
        <v>42615</v>
      </c>
      <c r="FD3" s="10">
        <f t="shared" si="7"/>
        <v>42616</v>
      </c>
      <c r="FE3" s="10">
        <f t="shared" si="7"/>
        <v>42617</v>
      </c>
      <c r="FF3" s="10">
        <f t="shared" si="7"/>
        <v>42618</v>
      </c>
      <c r="FG3" s="10">
        <f t="shared" si="7"/>
        <v>42619</v>
      </c>
      <c r="FH3" s="10">
        <f t="shared" si="7"/>
        <v>42620</v>
      </c>
      <c r="FI3" s="10">
        <f t="shared" si="7"/>
        <v>42621</v>
      </c>
      <c r="FJ3" s="10">
        <f t="shared" si="7"/>
        <v>42622</v>
      </c>
      <c r="FK3" s="10">
        <f t="shared" si="7"/>
        <v>42623</v>
      </c>
      <c r="FL3" s="10">
        <f t="shared" si="7"/>
        <v>42624</v>
      </c>
      <c r="FM3" s="10">
        <f t="shared" si="7"/>
        <v>42625</v>
      </c>
      <c r="FN3" s="10">
        <f t="shared" si="7"/>
        <v>42626</v>
      </c>
      <c r="FO3" s="10">
        <f t="shared" si="7"/>
        <v>42627</v>
      </c>
      <c r="FP3" s="10">
        <f t="shared" si="7"/>
        <v>42628</v>
      </c>
      <c r="FQ3" s="10">
        <f t="shared" si="7"/>
        <v>42629</v>
      </c>
      <c r="FR3" s="10">
        <f t="shared" si="7"/>
        <v>42630</v>
      </c>
      <c r="FS3" s="10">
        <f t="shared" si="7"/>
        <v>42631</v>
      </c>
      <c r="FT3" s="10">
        <f t="shared" si="7"/>
        <v>42632</v>
      </c>
      <c r="FU3" s="10">
        <f t="shared" si="7"/>
        <v>42633</v>
      </c>
      <c r="FV3" s="10">
        <f t="shared" si="7"/>
        <v>42634</v>
      </c>
      <c r="FW3" s="10">
        <f t="shared" si="7"/>
        <v>42635</v>
      </c>
      <c r="FX3" s="10">
        <f t="shared" si="7"/>
        <v>42636</v>
      </c>
      <c r="FY3" s="10">
        <f t="shared" si="7"/>
        <v>42637</v>
      </c>
      <c r="FZ3" s="10">
        <f t="shared" si="7"/>
        <v>42638</v>
      </c>
      <c r="GA3" s="10">
        <f t="shared" si="7"/>
        <v>42639</v>
      </c>
      <c r="GB3" s="10">
        <f t="shared" si="7"/>
        <v>42640</v>
      </c>
      <c r="GC3" s="10">
        <f t="shared" si="7"/>
        <v>42641</v>
      </c>
      <c r="GD3" s="10">
        <f t="shared" si="7"/>
        <v>42642</v>
      </c>
      <c r="GE3" s="10">
        <f t="shared" si="7"/>
        <v>42643</v>
      </c>
      <c r="GF3" s="10">
        <f t="shared" si="7"/>
        <v>42644</v>
      </c>
      <c r="GG3" s="10">
        <f t="shared" si="7"/>
        <v>42645</v>
      </c>
      <c r="GH3" s="10">
        <f t="shared" si="7"/>
        <v>42646</v>
      </c>
      <c r="GI3" s="10">
        <f t="shared" si="7"/>
        <v>42647</v>
      </c>
      <c r="GJ3" s="10">
        <f t="shared" si="7"/>
        <v>42648</v>
      </c>
      <c r="GK3" s="10">
        <f t="shared" si="7"/>
        <v>42649</v>
      </c>
      <c r="GL3" s="10">
        <f t="shared" si="7"/>
        <v>42650</v>
      </c>
      <c r="GM3" s="10">
        <f t="shared" si="7"/>
        <v>42651</v>
      </c>
      <c r="GN3" s="10">
        <f t="shared" si="7"/>
        <v>42652</v>
      </c>
      <c r="GO3" s="10">
        <f t="shared" si="7"/>
        <v>42653</v>
      </c>
      <c r="GP3" s="10">
        <f t="shared" si="7"/>
        <v>42654</v>
      </c>
      <c r="GQ3" s="10">
        <f t="shared" si="7"/>
        <v>42655</v>
      </c>
      <c r="GR3" s="10">
        <f t="shared" si="7"/>
        <v>42656</v>
      </c>
      <c r="GS3" s="10">
        <f t="shared" si="7"/>
        <v>42657</v>
      </c>
      <c r="GT3" s="10">
        <f t="shared" si="7"/>
        <v>42658</v>
      </c>
      <c r="GU3" s="10">
        <f t="shared" si="7"/>
        <v>42659</v>
      </c>
      <c r="GV3" s="10">
        <f t="shared" si="7"/>
        <v>42660</v>
      </c>
      <c r="GW3" s="10">
        <f t="shared" si="7"/>
        <v>42661</v>
      </c>
      <c r="GX3" s="10">
        <f t="shared" si="7"/>
        <v>42662</v>
      </c>
      <c r="GY3" s="10">
        <f t="shared" si="7"/>
        <v>42663</v>
      </c>
      <c r="GZ3" s="10">
        <f t="shared" si="7"/>
        <v>42664</v>
      </c>
      <c r="HA3" s="10">
        <f t="shared" si="7"/>
        <v>42665</v>
      </c>
      <c r="HB3" s="10">
        <f t="shared" si="7"/>
        <v>42666</v>
      </c>
      <c r="HC3" s="10">
        <f t="shared" si="7"/>
        <v>42667</v>
      </c>
      <c r="HD3" s="10">
        <f t="shared" si="7"/>
        <v>42668</v>
      </c>
      <c r="HE3" s="10">
        <f t="shared" si="7"/>
        <v>42669</v>
      </c>
      <c r="HF3" s="10">
        <f t="shared" si="7"/>
        <v>42670</v>
      </c>
      <c r="HG3" s="10">
        <f t="shared" ref="HG3:JR3" si="8">IF(ISERROR(HF3+1),"",HF3+1)</f>
        <v>42671</v>
      </c>
      <c r="HH3" s="10">
        <f t="shared" si="8"/>
        <v>42672</v>
      </c>
      <c r="HI3" s="10">
        <f t="shared" si="8"/>
        <v>42673</v>
      </c>
      <c r="HJ3" s="10">
        <f t="shared" si="8"/>
        <v>42674</v>
      </c>
      <c r="HK3" s="10">
        <f t="shared" si="8"/>
        <v>42675</v>
      </c>
      <c r="HL3" s="10">
        <f t="shared" si="8"/>
        <v>42676</v>
      </c>
      <c r="HM3" s="10">
        <f t="shared" si="8"/>
        <v>42677</v>
      </c>
      <c r="HN3" s="10">
        <f t="shared" si="8"/>
        <v>42678</v>
      </c>
      <c r="HO3" s="10">
        <f t="shared" si="8"/>
        <v>42679</v>
      </c>
      <c r="HP3" s="10">
        <f t="shared" si="8"/>
        <v>42680</v>
      </c>
      <c r="HQ3" s="10">
        <f t="shared" si="8"/>
        <v>42681</v>
      </c>
      <c r="HR3" s="10">
        <f t="shared" si="8"/>
        <v>42682</v>
      </c>
      <c r="HS3" s="10">
        <f t="shared" si="8"/>
        <v>42683</v>
      </c>
      <c r="HT3" s="10">
        <f t="shared" si="8"/>
        <v>42684</v>
      </c>
      <c r="HU3" s="10">
        <f t="shared" si="8"/>
        <v>42685</v>
      </c>
      <c r="HV3" s="10">
        <f t="shared" si="8"/>
        <v>42686</v>
      </c>
      <c r="HW3" s="10">
        <f t="shared" si="8"/>
        <v>42687</v>
      </c>
      <c r="HX3" s="10">
        <f t="shared" si="8"/>
        <v>42688</v>
      </c>
      <c r="HY3" s="10">
        <f t="shared" si="8"/>
        <v>42689</v>
      </c>
      <c r="HZ3" s="10">
        <f t="shared" si="8"/>
        <v>42690</v>
      </c>
      <c r="IA3" s="10">
        <f t="shared" si="8"/>
        <v>42691</v>
      </c>
      <c r="IB3" s="10">
        <f t="shared" si="8"/>
        <v>42692</v>
      </c>
      <c r="IC3" s="10">
        <f t="shared" si="8"/>
        <v>42693</v>
      </c>
      <c r="ID3" s="10">
        <f t="shared" si="8"/>
        <v>42694</v>
      </c>
      <c r="IE3" s="10">
        <f t="shared" si="8"/>
        <v>42695</v>
      </c>
      <c r="IF3" s="10">
        <f t="shared" si="8"/>
        <v>42696</v>
      </c>
      <c r="IG3" s="10">
        <f t="shared" si="8"/>
        <v>42697</v>
      </c>
      <c r="IH3" s="10">
        <f t="shared" si="8"/>
        <v>42698</v>
      </c>
      <c r="II3" s="10">
        <f t="shared" si="8"/>
        <v>42699</v>
      </c>
      <c r="IJ3" s="10">
        <f t="shared" si="8"/>
        <v>42700</v>
      </c>
      <c r="IK3" s="10">
        <f t="shared" si="8"/>
        <v>42701</v>
      </c>
      <c r="IL3" s="10">
        <f t="shared" si="8"/>
        <v>42702</v>
      </c>
      <c r="IM3" s="10">
        <f t="shared" si="8"/>
        <v>42703</v>
      </c>
      <c r="IN3" s="10">
        <f t="shared" si="8"/>
        <v>42704</v>
      </c>
      <c r="IO3" s="10">
        <f t="shared" si="8"/>
        <v>42705</v>
      </c>
      <c r="IP3" s="10">
        <f t="shared" si="8"/>
        <v>42706</v>
      </c>
      <c r="IQ3" s="10">
        <f t="shared" si="8"/>
        <v>42707</v>
      </c>
      <c r="IR3" s="10">
        <f t="shared" si="8"/>
        <v>42708</v>
      </c>
      <c r="IS3" s="10">
        <f t="shared" si="8"/>
        <v>42709</v>
      </c>
      <c r="IT3" s="10">
        <f t="shared" si="8"/>
        <v>42710</v>
      </c>
      <c r="IU3" s="10">
        <f t="shared" si="8"/>
        <v>42711</v>
      </c>
      <c r="IV3" s="10">
        <f t="shared" si="8"/>
        <v>42712</v>
      </c>
      <c r="IW3" s="10">
        <f t="shared" si="8"/>
        <v>42713</v>
      </c>
      <c r="IX3" s="10">
        <f t="shared" si="8"/>
        <v>42714</v>
      </c>
      <c r="IY3" s="10">
        <f t="shared" si="8"/>
        <v>42715</v>
      </c>
      <c r="IZ3" s="10">
        <f t="shared" si="8"/>
        <v>42716</v>
      </c>
      <c r="JA3" s="10">
        <f t="shared" si="8"/>
        <v>42717</v>
      </c>
      <c r="JB3" s="10">
        <f t="shared" si="8"/>
        <v>42718</v>
      </c>
      <c r="JC3" s="10">
        <f t="shared" si="8"/>
        <v>42719</v>
      </c>
      <c r="JD3" s="10">
        <f t="shared" si="8"/>
        <v>42720</v>
      </c>
      <c r="JE3" s="10">
        <f t="shared" si="8"/>
        <v>42721</v>
      </c>
      <c r="JF3" s="10">
        <f t="shared" si="8"/>
        <v>42722</v>
      </c>
      <c r="JG3" s="10">
        <f t="shared" si="8"/>
        <v>42723</v>
      </c>
      <c r="JH3" s="10">
        <f t="shared" si="8"/>
        <v>42724</v>
      </c>
      <c r="JI3" s="10">
        <f t="shared" si="8"/>
        <v>42725</v>
      </c>
      <c r="JJ3" s="10">
        <f t="shared" si="8"/>
        <v>42726</v>
      </c>
      <c r="JK3" s="10">
        <f t="shared" si="8"/>
        <v>42727</v>
      </c>
      <c r="JL3" s="10">
        <f t="shared" si="8"/>
        <v>42728</v>
      </c>
      <c r="JM3" s="10">
        <f t="shared" si="8"/>
        <v>42729</v>
      </c>
      <c r="JN3" s="10">
        <f t="shared" si="8"/>
        <v>42730</v>
      </c>
      <c r="JO3" s="10">
        <f t="shared" si="8"/>
        <v>42731</v>
      </c>
      <c r="JP3" s="10">
        <f t="shared" si="8"/>
        <v>42732</v>
      </c>
      <c r="JQ3" s="10">
        <f t="shared" si="8"/>
        <v>42733</v>
      </c>
      <c r="JR3" s="10">
        <f t="shared" si="8"/>
        <v>42734</v>
      </c>
      <c r="JS3" s="10">
        <f t="shared" ref="JS3:KX3" si="9">IF(ISERROR(JR3+1),"",JR3+1)</f>
        <v>42735</v>
      </c>
      <c r="JT3" s="10">
        <f t="shared" si="9"/>
        <v>42736</v>
      </c>
      <c r="JU3" s="10">
        <f t="shared" si="9"/>
        <v>42737</v>
      </c>
      <c r="JV3" s="10">
        <f t="shared" si="9"/>
        <v>42738</v>
      </c>
      <c r="JW3" s="10">
        <f t="shared" si="9"/>
        <v>42739</v>
      </c>
      <c r="JX3" s="10">
        <f t="shared" si="9"/>
        <v>42740</v>
      </c>
      <c r="JY3" s="10">
        <f t="shared" si="9"/>
        <v>42741</v>
      </c>
      <c r="JZ3" s="10">
        <f t="shared" si="9"/>
        <v>42742</v>
      </c>
      <c r="KA3" s="10">
        <f t="shared" si="9"/>
        <v>42743</v>
      </c>
      <c r="KB3" s="10">
        <f t="shared" si="9"/>
        <v>42744</v>
      </c>
      <c r="KC3" s="10">
        <f t="shared" si="9"/>
        <v>42745</v>
      </c>
      <c r="KD3" s="10">
        <f t="shared" si="9"/>
        <v>42746</v>
      </c>
      <c r="KE3" s="10">
        <f t="shared" si="9"/>
        <v>42747</v>
      </c>
      <c r="KF3" s="10">
        <f t="shared" si="9"/>
        <v>42748</v>
      </c>
      <c r="KG3" s="10">
        <f t="shared" si="9"/>
        <v>42749</v>
      </c>
      <c r="KH3" s="10">
        <f t="shared" si="9"/>
        <v>42750</v>
      </c>
      <c r="KI3" s="10">
        <f t="shared" si="9"/>
        <v>42751</v>
      </c>
      <c r="KJ3" s="10">
        <f t="shared" si="9"/>
        <v>42752</v>
      </c>
      <c r="KK3" s="10">
        <f t="shared" si="9"/>
        <v>42753</v>
      </c>
      <c r="KL3" s="10">
        <f t="shared" si="9"/>
        <v>42754</v>
      </c>
      <c r="KM3" s="10">
        <f t="shared" si="9"/>
        <v>42755</v>
      </c>
      <c r="KN3" s="10">
        <f t="shared" si="9"/>
        <v>42756</v>
      </c>
      <c r="KO3" s="10">
        <f t="shared" si="9"/>
        <v>42757</v>
      </c>
      <c r="KP3" s="10">
        <f t="shared" si="9"/>
        <v>42758</v>
      </c>
      <c r="KQ3" s="10">
        <f t="shared" si="9"/>
        <v>42759</v>
      </c>
      <c r="KR3" s="10">
        <f t="shared" si="9"/>
        <v>42760</v>
      </c>
      <c r="KS3" s="10">
        <f t="shared" si="9"/>
        <v>42761</v>
      </c>
      <c r="KT3" s="10">
        <f t="shared" si="9"/>
        <v>42762</v>
      </c>
      <c r="KU3" s="10">
        <f t="shared" si="9"/>
        <v>42763</v>
      </c>
      <c r="KV3" s="10">
        <f t="shared" si="9"/>
        <v>42764</v>
      </c>
      <c r="KW3" s="10">
        <f t="shared" si="9"/>
        <v>42765</v>
      </c>
      <c r="KX3" s="10">
        <f t="shared" si="9"/>
        <v>42766</v>
      </c>
    </row>
    <row r="4" spans="1:310" ht="13.5" customHeight="1">
      <c r="A4" s="86"/>
      <c r="B4" s="90"/>
      <c r="C4" s="91"/>
      <c r="D4" s="91"/>
      <c r="E4" s="91"/>
      <c r="F4" s="92"/>
      <c r="G4" s="86"/>
      <c r="H4" s="105"/>
      <c r="I4" s="86"/>
      <c r="J4" s="86"/>
      <c r="K4" s="86"/>
      <c r="L4" s="86"/>
      <c r="M4" s="94"/>
      <c r="N4" s="49" t="s">
        <v>9</v>
      </c>
      <c r="O4" s="49" t="s">
        <v>10</v>
      </c>
      <c r="P4" s="55" t="s">
        <v>9</v>
      </c>
      <c r="Q4" s="55" t="s">
        <v>10</v>
      </c>
      <c r="R4" s="104"/>
      <c r="S4" s="102"/>
      <c r="T4" s="96"/>
      <c r="U4" s="80"/>
      <c r="V4" s="11">
        <f>V3</f>
        <v>42478</v>
      </c>
      <c r="W4" s="12">
        <f t="shared" ref="W4:CH4" si="10">IF(ISERROR(V4+1),"",V4+1)</f>
        <v>42479</v>
      </c>
      <c r="X4" s="12">
        <f t="shared" si="10"/>
        <v>42480</v>
      </c>
      <c r="Y4" s="12">
        <f t="shared" si="10"/>
        <v>42481</v>
      </c>
      <c r="Z4" s="12">
        <f t="shared" si="10"/>
        <v>42482</v>
      </c>
      <c r="AA4" s="12">
        <f t="shared" si="10"/>
        <v>42483</v>
      </c>
      <c r="AB4" s="12">
        <f t="shared" si="10"/>
        <v>42484</v>
      </c>
      <c r="AC4" s="12">
        <f t="shared" si="10"/>
        <v>42485</v>
      </c>
      <c r="AD4" s="12">
        <f t="shared" si="10"/>
        <v>42486</v>
      </c>
      <c r="AE4" s="12">
        <f t="shared" si="10"/>
        <v>42487</v>
      </c>
      <c r="AF4" s="12">
        <f t="shared" si="10"/>
        <v>42488</v>
      </c>
      <c r="AG4" s="12">
        <f t="shared" si="10"/>
        <v>42489</v>
      </c>
      <c r="AH4" s="12">
        <f t="shared" si="10"/>
        <v>42490</v>
      </c>
      <c r="AI4" s="12">
        <f t="shared" si="10"/>
        <v>42491</v>
      </c>
      <c r="AJ4" s="12">
        <f t="shared" si="10"/>
        <v>42492</v>
      </c>
      <c r="AK4" s="12">
        <f t="shared" si="10"/>
        <v>42493</v>
      </c>
      <c r="AL4" s="12">
        <f t="shared" si="10"/>
        <v>42494</v>
      </c>
      <c r="AM4" s="12">
        <f t="shared" si="10"/>
        <v>42495</v>
      </c>
      <c r="AN4" s="12">
        <f t="shared" si="10"/>
        <v>42496</v>
      </c>
      <c r="AO4" s="12">
        <f t="shared" si="10"/>
        <v>42497</v>
      </c>
      <c r="AP4" s="12">
        <f t="shared" si="10"/>
        <v>42498</v>
      </c>
      <c r="AQ4" s="12">
        <f t="shared" si="10"/>
        <v>42499</v>
      </c>
      <c r="AR4" s="12">
        <f t="shared" si="10"/>
        <v>42500</v>
      </c>
      <c r="AS4" s="12">
        <f t="shared" si="10"/>
        <v>42501</v>
      </c>
      <c r="AT4" s="12">
        <f t="shared" si="10"/>
        <v>42502</v>
      </c>
      <c r="AU4" s="12">
        <f t="shared" si="10"/>
        <v>42503</v>
      </c>
      <c r="AV4" s="12">
        <f t="shared" si="10"/>
        <v>42504</v>
      </c>
      <c r="AW4" s="12">
        <f t="shared" si="10"/>
        <v>42505</v>
      </c>
      <c r="AX4" s="12">
        <f t="shared" si="10"/>
        <v>42506</v>
      </c>
      <c r="AY4" s="12">
        <f t="shared" si="10"/>
        <v>42507</v>
      </c>
      <c r="AZ4" s="12">
        <f t="shared" si="10"/>
        <v>42508</v>
      </c>
      <c r="BA4" s="12">
        <f t="shared" si="10"/>
        <v>42509</v>
      </c>
      <c r="BB4" s="12">
        <f t="shared" si="10"/>
        <v>42510</v>
      </c>
      <c r="BC4" s="12">
        <f t="shared" si="10"/>
        <v>42511</v>
      </c>
      <c r="BD4" s="12">
        <f t="shared" si="10"/>
        <v>42512</v>
      </c>
      <c r="BE4" s="12">
        <f t="shared" si="10"/>
        <v>42513</v>
      </c>
      <c r="BF4" s="12">
        <f t="shared" si="10"/>
        <v>42514</v>
      </c>
      <c r="BG4" s="12">
        <f t="shared" si="10"/>
        <v>42515</v>
      </c>
      <c r="BH4" s="12">
        <f t="shared" si="10"/>
        <v>42516</v>
      </c>
      <c r="BI4" s="12">
        <f t="shared" si="10"/>
        <v>42517</v>
      </c>
      <c r="BJ4" s="12">
        <f t="shared" si="10"/>
        <v>42518</v>
      </c>
      <c r="BK4" s="12">
        <f t="shared" si="10"/>
        <v>42519</v>
      </c>
      <c r="BL4" s="12">
        <f t="shared" si="10"/>
        <v>42520</v>
      </c>
      <c r="BM4" s="12">
        <f t="shared" si="10"/>
        <v>42521</v>
      </c>
      <c r="BN4" s="12">
        <f t="shared" si="10"/>
        <v>42522</v>
      </c>
      <c r="BO4" s="12">
        <f t="shared" si="10"/>
        <v>42523</v>
      </c>
      <c r="BP4" s="12">
        <f t="shared" si="10"/>
        <v>42524</v>
      </c>
      <c r="BQ4" s="12">
        <f t="shared" si="10"/>
        <v>42525</v>
      </c>
      <c r="BR4" s="12">
        <f t="shared" si="10"/>
        <v>42526</v>
      </c>
      <c r="BS4" s="12">
        <f t="shared" si="10"/>
        <v>42527</v>
      </c>
      <c r="BT4" s="12">
        <f t="shared" si="10"/>
        <v>42528</v>
      </c>
      <c r="BU4" s="12">
        <f t="shared" si="10"/>
        <v>42529</v>
      </c>
      <c r="BV4" s="12">
        <f t="shared" si="10"/>
        <v>42530</v>
      </c>
      <c r="BW4" s="12">
        <f t="shared" si="10"/>
        <v>42531</v>
      </c>
      <c r="BX4" s="12">
        <f t="shared" si="10"/>
        <v>42532</v>
      </c>
      <c r="BY4" s="12">
        <f t="shared" si="10"/>
        <v>42533</v>
      </c>
      <c r="BZ4" s="12">
        <f t="shared" si="10"/>
        <v>42534</v>
      </c>
      <c r="CA4" s="12">
        <f t="shared" si="10"/>
        <v>42535</v>
      </c>
      <c r="CB4" s="12">
        <f t="shared" si="10"/>
        <v>42536</v>
      </c>
      <c r="CC4" s="12">
        <f t="shared" si="10"/>
        <v>42537</v>
      </c>
      <c r="CD4" s="12">
        <f t="shared" si="10"/>
        <v>42538</v>
      </c>
      <c r="CE4" s="12">
        <f t="shared" si="10"/>
        <v>42539</v>
      </c>
      <c r="CF4" s="12">
        <f t="shared" si="10"/>
        <v>42540</v>
      </c>
      <c r="CG4" s="12">
        <f t="shared" si="10"/>
        <v>42541</v>
      </c>
      <c r="CH4" s="12">
        <f t="shared" si="10"/>
        <v>42542</v>
      </c>
      <c r="CI4" s="12">
        <f t="shared" ref="CI4:ET4" si="11">IF(ISERROR(CH4+1),"",CH4+1)</f>
        <v>42543</v>
      </c>
      <c r="CJ4" s="12">
        <f t="shared" si="11"/>
        <v>42544</v>
      </c>
      <c r="CK4" s="12">
        <f t="shared" si="11"/>
        <v>42545</v>
      </c>
      <c r="CL4" s="12">
        <f t="shared" si="11"/>
        <v>42546</v>
      </c>
      <c r="CM4" s="12">
        <f t="shared" si="11"/>
        <v>42547</v>
      </c>
      <c r="CN4" s="12">
        <f t="shared" si="11"/>
        <v>42548</v>
      </c>
      <c r="CO4" s="12">
        <f t="shared" si="11"/>
        <v>42549</v>
      </c>
      <c r="CP4" s="12">
        <f t="shared" si="11"/>
        <v>42550</v>
      </c>
      <c r="CQ4" s="12">
        <f t="shared" si="11"/>
        <v>42551</v>
      </c>
      <c r="CR4" s="12">
        <f t="shared" si="11"/>
        <v>42552</v>
      </c>
      <c r="CS4" s="12">
        <f t="shared" si="11"/>
        <v>42553</v>
      </c>
      <c r="CT4" s="12">
        <f t="shared" si="11"/>
        <v>42554</v>
      </c>
      <c r="CU4" s="12">
        <f t="shared" si="11"/>
        <v>42555</v>
      </c>
      <c r="CV4" s="12">
        <f t="shared" si="11"/>
        <v>42556</v>
      </c>
      <c r="CW4" s="12">
        <f t="shared" si="11"/>
        <v>42557</v>
      </c>
      <c r="CX4" s="12">
        <f t="shared" si="11"/>
        <v>42558</v>
      </c>
      <c r="CY4" s="12">
        <f t="shared" si="11"/>
        <v>42559</v>
      </c>
      <c r="CZ4" s="12">
        <f t="shared" si="11"/>
        <v>42560</v>
      </c>
      <c r="DA4" s="12">
        <f t="shared" si="11"/>
        <v>42561</v>
      </c>
      <c r="DB4" s="12">
        <f t="shared" si="11"/>
        <v>42562</v>
      </c>
      <c r="DC4" s="12">
        <f t="shared" si="11"/>
        <v>42563</v>
      </c>
      <c r="DD4" s="12">
        <f t="shared" si="11"/>
        <v>42564</v>
      </c>
      <c r="DE4" s="12">
        <f t="shared" si="11"/>
        <v>42565</v>
      </c>
      <c r="DF4" s="12">
        <f t="shared" si="11"/>
        <v>42566</v>
      </c>
      <c r="DG4" s="12">
        <f t="shared" si="11"/>
        <v>42567</v>
      </c>
      <c r="DH4" s="12">
        <f t="shared" si="11"/>
        <v>42568</v>
      </c>
      <c r="DI4" s="12">
        <f t="shared" si="11"/>
        <v>42569</v>
      </c>
      <c r="DJ4" s="12">
        <f t="shared" si="11"/>
        <v>42570</v>
      </c>
      <c r="DK4" s="12">
        <f t="shared" si="11"/>
        <v>42571</v>
      </c>
      <c r="DL4" s="12">
        <f t="shared" si="11"/>
        <v>42572</v>
      </c>
      <c r="DM4" s="12">
        <f t="shared" si="11"/>
        <v>42573</v>
      </c>
      <c r="DN4" s="12">
        <f t="shared" si="11"/>
        <v>42574</v>
      </c>
      <c r="DO4" s="12">
        <f t="shared" si="11"/>
        <v>42575</v>
      </c>
      <c r="DP4" s="12">
        <f t="shared" si="11"/>
        <v>42576</v>
      </c>
      <c r="DQ4" s="12">
        <f t="shared" si="11"/>
        <v>42577</v>
      </c>
      <c r="DR4" s="12">
        <f t="shared" si="11"/>
        <v>42578</v>
      </c>
      <c r="DS4" s="12">
        <f t="shared" si="11"/>
        <v>42579</v>
      </c>
      <c r="DT4" s="12">
        <f t="shared" si="11"/>
        <v>42580</v>
      </c>
      <c r="DU4" s="12">
        <f t="shared" si="11"/>
        <v>42581</v>
      </c>
      <c r="DV4" s="12">
        <f t="shared" si="11"/>
        <v>42582</v>
      </c>
      <c r="DW4" s="12">
        <f t="shared" si="11"/>
        <v>42583</v>
      </c>
      <c r="DX4" s="12">
        <f t="shared" si="11"/>
        <v>42584</v>
      </c>
      <c r="DY4" s="12">
        <f t="shared" si="11"/>
        <v>42585</v>
      </c>
      <c r="DZ4" s="12">
        <f t="shared" si="11"/>
        <v>42586</v>
      </c>
      <c r="EA4" s="12">
        <f t="shared" si="11"/>
        <v>42587</v>
      </c>
      <c r="EB4" s="12">
        <f t="shared" si="11"/>
        <v>42588</v>
      </c>
      <c r="EC4" s="12">
        <f t="shared" si="11"/>
        <v>42589</v>
      </c>
      <c r="ED4" s="12">
        <f t="shared" si="11"/>
        <v>42590</v>
      </c>
      <c r="EE4" s="12">
        <f t="shared" si="11"/>
        <v>42591</v>
      </c>
      <c r="EF4" s="12">
        <f t="shared" si="11"/>
        <v>42592</v>
      </c>
      <c r="EG4" s="12">
        <f t="shared" si="11"/>
        <v>42593</v>
      </c>
      <c r="EH4" s="12">
        <f t="shared" si="11"/>
        <v>42594</v>
      </c>
      <c r="EI4" s="12">
        <f t="shared" si="11"/>
        <v>42595</v>
      </c>
      <c r="EJ4" s="12">
        <f t="shared" si="11"/>
        <v>42596</v>
      </c>
      <c r="EK4" s="12">
        <f t="shared" si="11"/>
        <v>42597</v>
      </c>
      <c r="EL4" s="12">
        <f t="shared" si="11"/>
        <v>42598</v>
      </c>
      <c r="EM4" s="12">
        <f t="shared" si="11"/>
        <v>42599</v>
      </c>
      <c r="EN4" s="12">
        <f t="shared" si="11"/>
        <v>42600</v>
      </c>
      <c r="EO4" s="12">
        <f t="shared" si="11"/>
        <v>42601</v>
      </c>
      <c r="EP4" s="12">
        <f t="shared" si="11"/>
        <v>42602</v>
      </c>
      <c r="EQ4" s="12">
        <f t="shared" si="11"/>
        <v>42603</v>
      </c>
      <c r="ER4" s="12">
        <f t="shared" si="11"/>
        <v>42604</v>
      </c>
      <c r="ES4" s="12">
        <f t="shared" si="11"/>
        <v>42605</v>
      </c>
      <c r="ET4" s="12">
        <f t="shared" si="11"/>
        <v>42606</v>
      </c>
      <c r="EU4" s="12">
        <f t="shared" ref="EU4:HF4" si="12">IF(ISERROR(ET4+1),"",ET4+1)</f>
        <v>42607</v>
      </c>
      <c r="EV4" s="12">
        <f t="shared" si="12"/>
        <v>42608</v>
      </c>
      <c r="EW4" s="12">
        <f t="shared" si="12"/>
        <v>42609</v>
      </c>
      <c r="EX4" s="12">
        <f t="shared" si="12"/>
        <v>42610</v>
      </c>
      <c r="EY4" s="12">
        <f t="shared" si="12"/>
        <v>42611</v>
      </c>
      <c r="EZ4" s="12">
        <f t="shared" si="12"/>
        <v>42612</v>
      </c>
      <c r="FA4" s="12">
        <f t="shared" si="12"/>
        <v>42613</v>
      </c>
      <c r="FB4" s="12">
        <f t="shared" si="12"/>
        <v>42614</v>
      </c>
      <c r="FC4" s="12">
        <f t="shared" si="12"/>
        <v>42615</v>
      </c>
      <c r="FD4" s="12">
        <f t="shared" si="12"/>
        <v>42616</v>
      </c>
      <c r="FE4" s="12">
        <f t="shared" si="12"/>
        <v>42617</v>
      </c>
      <c r="FF4" s="12">
        <f t="shared" si="12"/>
        <v>42618</v>
      </c>
      <c r="FG4" s="12">
        <f t="shared" si="12"/>
        <v>42619</v>
      </c>
      <c r="FH4" s="12">
        <f t="shared" si="12"/>
        <v>42620</v>
      </c>
      <c r="FI4" s="12">
        <f t="shared" si="12"/>
        <v>42621</v>
      </c>
      <c r="FJ4" s="12">
        <f t="shared" si="12"/>
        <v>42622</v>
      </c>
      <c r="FK4" s="12">
        <f t="shared" si="12"/>
        <v>42623</v>
      </c>
      <c r="FL4" s="12">
        <f t="shared" si="12"/>
        <v>42624</v>
      </c>
      <c r="FM4" s="12">
        <f t="shared" si="12"/>
        <v>42625</v>
      </c>
      <c r="FN4" s="12">
        <f t="shared" si="12"/>
        <v>42626</v>
      </c>
      <c r="FO4" s="12">
        <f t="shared" si="12"/>
        <v>42627</v>
      </c>
      <c r="FP4" s="12">
        <f t="shared" si="12"/>
        <v>42628</v>
      </c>
      <c r="FQ4" s="12">
        <f t="shared" si="12"/>
        <v>42629</v>
      </c>
      <c r="FR4" s="12">
        <f t="shared" si="12"/>
        <v>42630</v>
      </c>
      <c r="FS4" s="12">
        <f t="shared" si="12"/>
        <v>42631</v>
      </c>
      <c r="FT4" s="12">
        <f t="shared" si="12"/>
        <v>42632</v>
      </c>
      <c r="FU4" s="12">
        <f t="shared" si="12"/>
        <v>42633</v>
      </c>
      <c r="FV4" s="12">
        <f t="shared" si="12"/>
        <v>42634</v>
      </c>
      <c r="FW4" s="12">
        <f t="shared" si="12"/>
        <v>42635</v>
      </c>
      <c r="FX4" s="12">
        <f t="shared" si="12"/>
        <v>42636</v>
      </c>
      <c r="FY4" s="12">
        <f t="shared" si="12"/>
        <v>42637</v>
      </c>
      <c r="FZ4" s="12">
        <f t="shared" si="12"/>
        <v>42638</v>
      </c>
      <c r="GA4" s="12">
        <f t="shared" si="12"/>
        <v>42639</v>
      </c>
      <c r="GB4" s="12">
        <f t="shared" si="12"/>
        <v>42640</v>
      </c>
      <c r="GC4" s="12">
        <f t="shared" si="12"/>
        <v>42641</v>
      </c>
      <c r="GD4" s="12">
        <f t="shared" si="12"/>
        <v>42642</v>
      </c>
      <c r="GE4" s="12">
        <f t="shared" si="12"/>
        <v>42643</v>
      </c>
      <c r="GF4" s="12">
        <f t="shared" si="12"/>
        <v>42644</v>
      </c>
      <c r="GG4" s="12">
        <f t="shared" si="12"/>
        <v>42645</v>
      </c>
      <c r="GH4" s="12">
        <f t="shared" si="12"/>
        <v>42646</v>
      </c>
      <c r="GI4" s="12">
        <f t="shared" si="12"/>
        <v>42647</v>
      </c>
      <c r="GJ4" s="12">
        <f t="shared" si="12"/>
        <v>42648</v>
      </c>
      <c r="GK4" s="12">
        <f t="shared" si="12"/>
        <v>42649</v>
      </c>
      <c r="GL4" s="12">
        <f t="shared" si="12"/>
        <v>42650</v>
      </c>
      <c r="GM4" s="12">
        <f t="shared" si="12"/>
        <v>42651</v>
      </c>
      <c r="GN4" s="12">
        <f t="shared" si="12"/>
        <v>42652</v>
      </c>
      <c r="GO4" s="12">
        <f t="shared" si="12"/>
        <v>42653</v>
      </c>
      <c r="GP4" s="12">
        <f t="shared" si="12"/>
        <v>42654</v>
      </c>
      <c r="GQ4" s="12">
        <f t="shared" si="12"/>
        <v>42655</v>
      </c>
      <c r="GR4" s="12">
        <f t="shared" si="12"/>
        <v>42656</v>
      </c>
      <c r="GS4" s="12">
        <f t="shared" si="12"/>
        <v>42657</v>
      </c>
      <c r="GT4" s="12">
        <f t="shared" si="12"/>
        <v>42658</v>
      </c>
      <c r="GU4" s="12">
        <f t="shared" si="12"/>
        <v>42659</v>
      </c>
      <c r="GV4" s="12">
        <f t="shared" si="12"/>
        <v>42660</v>
      </c>
      <c r="GW4" s="12">
        <f t="shared" si="12"/>
        <v>42661</v>
      </c>
      <c r="GX4" s="12">
        <f t="shared" si="12"/>
        <v>42662</v>
      </c>
      <c r="GY4" s="12">
        <f t="shared" si="12"/>
        <v>42663</v>
      </c>
      <c r="GZ4" s="12">
        <f t="shared" si="12"/>
        <v>42664</v>
      </c>
      <c r="HA4" s="12">
        <f t="shared" si="12"/>
        <v>42665</v>
      </c>
      <c r="HB4" s="12">
        <f t="shared" si="12"/>
        <v>42666</v>
      </c>
      <c r="HC4" s="12">
        <f t="shared" si="12"/>
        <v>42667</v>
      </c>
      <c r="HD4" s="12">
        <f t="shared" si="12"/>
        <v>42668</v>
      </c>
      <c r="HE4" s="12">
        <f t="shared" si="12"/>
        <v>42669</v>
      </c>
      <c r="HF4" s="12">
        <f t="shared" si="12"/>
        <v>42670</v>
      </c>
      <c r="HG4" s="12">
        <f t="shared" ref="HG4:JR4" si="13">IF(ISERROR(HF4+1),"",HF4+1)</f>
        <v>42671</v>
      </c>
      <c r="HH4" s="12">
        <f t="shared" si="13"/>
        <v>42672</v>
      </c>
      <c r="HI4" s="12">
        <f t="shared" si="13"/>
        <v>42673</v>
      </c>
      <c r="HJ4" s="12">
        <f t="shared" si="13"/>
        <v>42674</v>
      </c>
      <c r="HK4" s="12">
        <f t="shared" si="13"/>
        <v>42675</v>
      </c>
      <c r="HL4" s="12">
        <f t="shared" si="13"/>
        <v>42676</v>
      </c>
      <c r="HM4" s="12">
        <f t="shared" si="13"/>
        <v>42677</v>
      </c>
      <c r="HN4" s="12">
        <f t="shared" si="13"/>
        <v>42678</v>
      </c>
      <c r="HO4" s="12">
        <f t="shared" si="13"/>
        <v>42679</v>
      </c>
      <c r="HP4" s="12">
        <f t="shared" si="13"/>
        <v>42680</v>
      </c>
      <c r="HQ4" s="12">
        <f t="shared" si="13"/>
        <v>42681</v>
      </c>
      <c r="HR4" s="12">
        <f t="shared" si="13"/>
        <v>42682</v>
      </c>
      <c r="HS4" s="12">
        <f t="shared" si="13"/>
        <v>42683</v>
      </c>
      <c r="HT4" s="12">
        <f t="shared" si="13"/>
        <v>42684</v>
      </c>
      <c r="HU4" s="12">
        <f t="shared" si="13"/>
        <v>42685</v>
      </c>
      <c r="HV4" s="12">
        <f t="shared" si="13"/>
        <v>42686</v>
      </c>
      <c r="HW4" s="12">
        <f t="shared" si="13"/>
        <v>42687</v>
      </c>
      <c r="HX4" s="12">
        <f t="shared" si="13"/>
        <v>42688</v>
      </c>
      <c r="HY4" s="12">
        <f t="shared" si="13"/>
        <v>42689</v>
      </c>
      <c r="HZ4" s="12">
        <f t="shared" si="13"/>
        <v>42690</v>
      </c>
      <c r="IA4" s="12">
        <f t="shared" si="13"/>
        <v>42691</v>
      </c>
      <c r="IB4" s="12">
        <f t="shared" si="13"/>
        <v>42692</v>
      </c>
      <c r="IC4" s="12">
        <f t="shared" si="13"/>
        <v>42693</v>
      </c>
      <c r="ID4" s="12">
        <f t="shared" si="13"/>
        <v>42694</v>
      </c>
      <c r="IE4" s="12">
        <f t="shared" si="13"/>
        <v>42695</v>
      </c>
      <c r="IF4" s="12">
        <f t="shared" si="13"/>
        <v>42696</v>
      </c>
      <c r="IG4" s="12">
        <f t="shared" si="13"/>
        <v>42697</v>
      </c>
      <c r="IH4" s="12">
        <f t="shared" si="13"/>
        <v>42698</v>
      </c>
      <c r="II4" s="12">
        <f t="shared" si="13"/>
        <v>42699</v>
      </c>
      <c r="IJ4" s="12">
        <f t="shared" si="13"/>
        <v>42700</v>
      </c>
      <c r="IK4" s="12">
        <f t="shared" si="13"/>
        <v>42701</v>
      </c>
      <c r="IL4" s="12">
        <f t="shared" si="13"/>
        <v>42702</v>
      </c>
      <c r="IM4" s="12">
        <f t="shared" si="13"/>
        <v>42703</v>
      </c>
      <c r="IN4" s="12">
        <f t="shared" si="13"/>
        <v>42704</v>
      </c>
      <c r="IO4" s="12">
        <f t="shared" si="13"/>
        <v>42705</v>
      </c>
      <c r="IP4" s="12">
        <f t="shared" si="13"/>
        <v>42706</v>
      </c>
      <c r="IQ4" s="12">
        <f t="shared" si="13"/>
        <v>42707</v>
      </c>
      <c r="IR4" s="12">
        <f t="shared" si="13"/>
        <v>42708</v>
      </c>
      <c r="IS4" s="12">
        <f t="shared" si="13"/>
        <v>42709</v>
      </c>
      <c r="IT4" s="12">
        <f t="shared" si="13"/>
        <v>42710</v>
      </c>
      <c r="IU4" s="12">
        <f t="shared" si="13"/>
        <v>42711</v>
      </c>
      <c r="IV4" s="12">
        <f t="shared" si="13"/>
        <v>42712</v>
      </c>
      <c r="IW4" s="12">
        <f t="shared" si="13"/>
        <v>42713</v>
      </c>
      <c r="IX4" s="12">
        <f t="shared" si="13"/>
        <v>42714</v>
      </c>
      <c r="IY4" s="12">
        <f t="shared" si="13"/>
        <v>42715</v>
      </c>
      <c r="IZ4" s="12">
        <f t="shared" si="13"/>
        <v>42716</v>
      </c>
      <c r="JA4" s="12">
        <f t="shared" si="13"/>
        <v>42717</v>
      </c>
      <c r="JB4" s="12">
        <f t="shared" si="13"/>
        <v>42718</v>
      </c>
      <c r="JC4" s="12">
        <f t="shared" si="13"/>
        <v>42719</v>
      </c>
      <c r="JD4" s="12">
        <f t="shared" si="13"/>
        <v>42720</v>
      </c>
      <c r="JE4" s="12">
        <f t="shared" si="13"/>
        <v>42721</v>
      </c>
      <c r="JF4" s="12">
        <f t="shared" si="13"/>
        <v>42722</v>
      </c>
      <c r="JG4" s="12">
        <f t="shared" si="13"/>
        <v>42723</v>
      </c>
      <c r="JH4" s="12">
        <f t="shared" si="13"/>
        <v>42724</v>
      </c>
      <c r="JI4" s="12">
        <f t="shared" si="13"/>
        <v>42725</v>
      </c>
      <c r="JJ4" s="12">
        <f t="shared" si="13"/>
        <v>42726</v>
      </c>
      <c r="JK4" s="12">
        <f t="shared" si="13"/>
        <v>42727</v>
      </c>
      <c r="JL4" s="12">
        <f t="shared" si="13"/>
        <v>42728</v>
      </c>
      <c r="JM4" s="12">
        <f t="shared" si="13"/>
        <v>42729</v>
      </c>
      <c r="JN4" s="12">
        <f t="shared" si="13"/>
        <v>42730</v>
      </c>
      <c r="JO4" s="12">
        <f t="shared" si="13"/>
        <v>42731</v>
      </c>
      <c r="JP4" s="12">
        <f t="shared" si="13"/>
        <v>42732</v>
      </c>
      <c r="JQ4" s="12">
        <f t="shared" si="13"/>
        <v>42733</v>
      </c>
      <c r="JR4" s="12">
        <f t="shared" si="13"/>
        <v>42734</v>
      </c>
      <c r="JS4" s="12">
        <f t="shared" ref="JS4:KX4" si="14">IF(ISERROR(JR4+1),"",JR4+1)</f>
        <v>42735</v>
      </c>
      <c r="JT4" s="12">
        <f t="shared" si="14"/>
        <v>42736</v>
      </c>
      <c r="JU4" s="12">
        <f t="shared" si="14"/>
        <v>42737</v>
      </c>
      <c r="JV4" s="12">
        <f t="shared" si="14"/>
        <v>42738</v>
      </c>
      <c r="JW4" s="12">
        <f t="shared" si="14"/>
        <v>42739</v>
      </c>
      <c r="JX4" s="12">
        <f t="shared" si="14"/>
        <v>42740</v>
      </c>
      <c r="JY4" s="12">
        <f t="shared" si="14"/>
        <v>42741</v>
      </c>
      <c r="JZ4" s="12">
        <f t="shared" si="14"/>
        <v>42742</v>
      </c>
      <c r="KA4" s="12">
        <f t="shared" si="14"/>
        <v>42743</v>
      </c>
      <c r="KB4" s="12">
        <f t="shared" si="14"/>
        <v>42744</v>
      </c>
      <c r="KC4" s="12">
        <f t="shared" si="14"/>
        <v>42745</v>
      </c>
      <c r="KD4" s="12">
        <f t="shared" si="14"/>
        <v>42746</v>
      </c>
      <c r="KE4" s="12">
        <f t="shared" si="14"/>
        <v>42747</v>
      </c>
      <c r="KF4" s="12">
        <f t="shared" si="14"/>
        <v>42748</v>
      </c>
      <c r="KG4" s="12">
        <f t="shared" si="14"/>
        <v>42749</v>
      </c>
      <c r="KH4" s="12">
        <f t="shared" si="14"/>
        <v>42750</v>
      </c>
      <c r="KI4" s="12">
        <f t="shared" si="14"/>
        <v>42751</v>
      </c>
      <c r="KJ4" s="12">
        <f t="shared" si="14"/>
        <v>42752</v>
      </c>
      <c r="KK4" s="12">
        <f t="shared" si="14"/>
        <v>42753</v>
      </c>
      <c r="KL4" s="12">
        <f t="shared" si="14"/>
        <v>42754</v>
      </c>
      <c r="KM4" s="12">
        <f t="shared" si="14"/>
        <v>42755</v>
      </c>
      <c r="KN4" s="12">
        <f t="shared" si="14"/>
        <v>42756</v>
      </c>
      <c r="KO4" s="12">
        <f t="shared" si="14"/>
        <v>42757</v>
      </c>
      <c r="KP4" s="12">
        <f t="shared" si="14"/>
        <v>42758</v>
      </c>
      <c r="KQ4" s="12">
        <f t="shared" si="14"/>
        <v>42759</v>
      </c>
      <c r="KR4" s="12">
        <f t="shared" si="14"/>
        <v>42760</v>
      </c>
      <c r="KS4" s="12">
        <f t="shared" si="14"/>
        <v>42761</v>
      </c>
      <c r="KT4" s="12">
        <f t="shared" si="14"/>
        <v>42762</v>
      </c>
      <c r="KU4" s="12">
        <f t="shared" si="14"/>
        <v>42763</v>
      </c>
      <c r="KV4" s="12">
        <f t="shared" si="14"/>
        <v>42764</v>
      </c>
      <c r="KW4" s="12">
        <f t="shared" si="14"/>
        <v>42765</v>
      </c>
      <c r="KX4" s="12">
        <f t="shared" si="14"/>
        <v>42766</v>
      </c>
    </row>
    <row r="5" spans="1:310" ht="11.25" hidden="1" customHeight="1" outlineLevel="1">
      <c r="A5" s="23"/>
      <c r="B5" s="24"/>
      <c r="C5" s="25"/>
      <c r="D5" s="25"/>
      <c r="E5" s="25"/>
      <c r="F5" s="26"/>
      <c r="G5" s="23"/>
      <c r="H5" s="29"/>
      <c r="I5" s="29"/>
      <c r="J5" s="23"/>
      <c r="K5" s="23"/>
      <c r="L5" s="23"/>
      <c r="M5" s="27"/>
      <c r="N5" s="28"/>
      <c r="O5" s="28"/>
      <c r="P5" s="28"/>
      <c r="Q5" s="28"/>
      <c r="R5" s="51"/>
      <c r="S5" s="51"/>
      <c r="T5" s="29"/>
      <c r="U5" s="30"/>
      <c r="V5" s="31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  <c r="IY5" s="32"/>
      <c r="IZ5" s="32"/>
      <c r="JA5" s="32"/>
      <c r="JB5" s="32"/>
      <c r="JC5" s="32"/>
      <c r="JD5" s="32"/>
      <c r="JE5" s="32"/>
      <c r="JF5" s="32"/>
      <c r="JG5" s="32"/>
      <c r="JH5" s="32"/>
      <c r="JI5" s="32"/>
      <c r="JJ5" s="32"/>
      <c r="JK5" s="32"/>
      <c r="JL5" s="32"/>
      <c r="JM5" s="32"/>
      <c r="JN5" s="32"/>
      <c r="JO5" s="32"/>
      <c r="JP5" s="32"/>
      <c r="JQ5" s="32"/>
      <c r="JR5" s="32"/>
      <c r="JS5" s="32"/>
      <c r="JT5" s="32"/>
      <c r="JU5" s="32"/>
      <c r="JV5" s="32"/>
      <c r="JW5" s="32"/>
      <c r="JX5" s="32"/>
      <c r="JY5" s="32"/>
      <c r="JZ5" s="32"/>
      <c r="KA5" s="32"/>
      <c r="KB5" s="32"/>
      <c r="KC5" s="32"/>
      <c r="KD5" s="32"/>
      <c r="KE5" s="32"/>
      <c r="KF5" s="32"/>
      <c r="KG5" s="32"/>
      <c r="KH5" s="32"/>
      <c r="KI5" s="32"/>
      <c r="KJ5" s="32"/>
      <c r="KK5" s="32"/>
      <c r="KL5" s="32"/>
      <c r="KM5" s="32"/>
      <c r="KN5" s="32"/>
      <c r="KO5" s="32"/>
      <c r="KP5" s="32"/>
      <c r="KQ5" s="32"/>
      <c r="KR5" s="32"/>
      <c r="KS5" s="32"/>
      <c r="KT5" s="32"/>
      <c r="KU5" s="32"/>
      <c r="KV5" s="32"/>
      <c r="KW5" s="32"/>
      <c r="KX5" s="32"/>
    </row>
    <row r="6" spans="1:310" ht="11.25" hidden="1" customHeight="1" outlineLevel="1">
      <c r="A6" s="13"/>
      <c r="B6" s="18"/>
      <c r="C6" s="19"/>
      <c r="D6" s="19"/>
      <c r="E6" s="19"/>
      <c r="F6" s="20"/>
      <c r="G6" s="13"/>
      <c r="H6" s="16"/>
      <c r="I6" s="16"/>
      <c r="J6" s="13"/>
      <c r="K6" s="13"/>
      <c r="L6" s="13"/>
      <c r="M6" s="14"/>
      <c r="N6" s="15"/>
      <c r="O6" s="15"/>
      <c r="P6" s="15"/>
      <c r="Q6" s="15"/>
      <c r="R6" s="50"/>
      <c r="S6" s="50"/>
      <c r="T6" s="16"/>
      <c r="U6" s="17"/>
      <c r="V6" s="21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</row>
    <row r="7" spans="1:310" ht="11.25" hidden="1" customHeight="1" outlineLevel="1">
      <c r="A7" s="13"/>
      <c r="B7" s="18"/>
      <c r="C7" s="19"/>
      <c r="D7" s="19"/>
      <c r="E7" s="19"/>
      <c r="F7" s="20"/>
      <c r="G7" s="13"/>
      <c r="H7" s="16"/>
      <c r="I7" s="16"/>
      <c r="J7" s="13"/>
      <c r="K7" s="13"/>
      <c r="L7" s="13"/>
      <c r="M7" s="14"/>
      <c r="N7" s="15"/>
      <c r="O7" s="15"/>
      <c r="P7" s="15"/>
      <c r="Q7" s="15"/>
      <c r="R7" s="50"/>
      <c r="S7" s="50"/>
      <c r="T7" s="16"/>
      <c r="U7" s="17"/>
      <c r="V7" s="21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</row>
    <row r="8" spans="1:310" ht="11.25" hidden="1" customHeight="1" outlineLevel="1">
      <c r="A8" s="23"/>
      <c r="B8" s="24"/>
      <c r="C8" s="25"/>
      <c r="D8" s="25"/>
      <c r="E8" s="25"/>
      <c r="F8" s="26"/>
      <c r="G8" s="23"/>
      <c r="H8" s="29"/>
      <c r="I8" s="29"/>
      <c r="J8" s="23"/>
      <c r="K8" s="23"/>
      <c r="L8" s="23"/>
      <c r="M8" s="27"/>
      <c r="N8" s="28"/>
      <c r="O8" s="28"/>
      <c r="P8" s="28"/>
      <c r="Q8" s="28"/>
      <c r="R8" s="51"/>
      <c r="S8" s="51"/>
      <c r="T8" s="29"/>
      <c r="U8" s="30"/>
      <c r="V8" s="31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  <c r="IV8" s="32"/>
      <c r="IW8" s="32"/>
      <c r="IX8" s="32"/>
      <c r="IY8" s="32"/>
      <c r="IZ8" s="32"/>
      <c r="JA8" s="32"/>
      <c r="JB8" s="32"/>
      <c r="JC8" s="32"/>
      <c r="JD8" s="32"/>
      <c r="JE8" s="32"/>
      <c r="JF8" s="32"/>
      <c r="JG8" s="32"/>
      <c r="JH8" s="32"/>
      <c r="JI8" s="32"/>
      <c r="JJ8" s="32"/>
      <c r="JK8" s="32"/>
      <c r="JL8" s="32"/>
      <c r="JM8" s="32"/>
      <c r="JN8" s="32"/>
      <c r="JO8" s="32"/>
      <c r="JP8" s="32"/>
      <c r="JQ8" s="32"/>
      <c r="JR8" s="32"/>
      <c r="JS8" s="32"/>
      <c r="JT8" s="32"/>
      <c r="JU8" s="32"/>
      <c r="JV8" s="32"/>
      <c r="JW8" s="32"/>
      <c r="JX8" s="32"/>
      <c r="JY8" s="32"/>
      <c r="JZ8" s="32"/>
      <c r="KA8" s="32"/>
      <c r="KB8" s="32"/>
      <c r="KC8" s="32"/>
      <c r="KD8" s="32"/>
      <c r="KE8" s="32"/>
      <c r="KF8" s="32"/>
      <c r="KG8" s="32"/>
      <c r="KH8" s="32"/>
      <c r="KI8" s="32"/>
      <c r="KJ8" s="32"/>
      <c r="KK8" s="32"/>
      <c r="KL8" s="32"/>
      <c r="KM8" s="32"/>
      <c r="KN8" s="32"/>
      <c r="KO8" s="32"/>
      <c r="KP8" s="32"/>
      <c r="KQ8" s="32"/>
      <c r="KR8" s="32"/>
      <c r="KS8" s="32"/>
      <c r="KT8" s="32"/>
      <c r="KU8" s="32"/>
      <c r="KV8" s="32"/>
      <c r="KW8" s="32"/>
      <c r="KX8" s="32"/>
    </row>
    <row r="9" spans="1:310" ht="11.25" hidden="1" customHeight="1" outlineLevel="1">
      <c r="A9" s="13"/>
      <c r="B9" s="18"/>
      <c r="C9" s="19"/>
      <c r="D9" s="19"/>
      <c r="E9" s="19"/>
      <c r="F9" s="20"/>
      <c r="G9" s="13"/>
      <c r="H9" s="16"/>
      <c r="I9" s="16"/>
      <c r="J9" s="13"/>
      <c r="K9" s="13"/>
      <c r="L9" s="13"/>
      <c r="M9" s="14"/>
      <c r="N9" s="15"/>
      <c r="O9" s="15"/>
      <c r="P9" s="15"/>
      <c r="Q9" s="15"/>
      <c r="R9" s="50"/>
      <c r="S9" s="50"/>
      <c r="T9" s="16"/>
      <c r="U9" s="17"/>
      <c r="V9" s="21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</row>
    <row r="10" spans="1:310" ht="11.25" hidden="1" customHeight="1" outlineLevel="1">
      <c r="A10" s="13"/>
      <c r="B10" s="18"/>
      <c r="C10" s="19"/>
      <c r="D10" s="19"/>
      <c r="E10" s="19"/>
      <c r="F10" s="20"/>
      <c r="G10" s="13"/>
      <c r="H10" s="16"/>
      <c r="I10" s="16"/>
      <c r="J10" s="13"/>
      <c r="K10" s="13"/>
      <c r="L10" s="13"/>
      <c r="M10" s="14"/>
      <c r="N10" s="15"/>
      <c r="O10" s="15"/>
      <c r="P10" s="15"/>
      <c r="Q10" s="15"/>
      <c r="R10" s="50"/>
      <c r="S10" s="50"/>
      <c r="T10" s="16"/>
      <c r="U10" s="17"/>
      <c r="V10" s="21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</row>
    <row r="11" spans="1:310" ht="15.75" customHeight="1" collapsed="1">
      <c r="A11" s="33"/>
      <c r="B11" s="34" t="s">
        <v>29</v>
      </c>
      <c r="C11" s="34" t="s">
        <v>30</v>
      </c>
      <c r="D11" s="34" t="s">
        <v>31</v>
      </c>
      <c r="E11" s="34" t="s">
        <v>32</v>
      </c>
      <c r="F11" s="34" t="s">
        <v>33</v>
      </c>
      <c r="G11" s="34" t="s">
        <v>82</v>
      </c>
      <c r="H11" s="37" t="s">
        <v>34</v>
      </c>
      <c r="I11" s="37" t="s">
        <v>35</v>
      </c>
      <c r="J11" s="34" t="s">
        <v>36</v>
      </c>
      <c r="K11" s="34" t="s">
        <v>37</v>
      </c>
      <c r="L11" s="34" t="s">
        <v>38</v>
      </c>
      <c r="M11" s="35" t="s">
        <v>39</v>
      </c>
      <c r="N11" s="36" t="s">
        <v>40</v>
      </c>
      <c r="O11" s="36" t="s">
        <v>41</v>
      </c>
      <c r="P11" s="36" t="s">
        <v>40</v>
      </c>
      <c r="Q11" s="36" t="s">
        <v>41</v>
      </c>
      <c r="R11" s="52" t="s">
        <v>42</v>
      </c>
      <c r="S11" s="52" t="s">
        <v>43</v>
      </c>
      <c r="T11" s="37" t="s">
        <v>44</v>
      </c>
      <c r="U11" s="38" t="s">
        <v>45</v>
      </c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  <c r="KM11" s="9"/>
      <c r="KN11" s="9"/>
      <c r="KO11" s="9"/>
      <c r="KP11" s="9"/>
      <c r="KQ11" s="9"/>
      <c r="KR11" s="9"/>
      <c r="KS11" s="9"/>
      <c r="KT11" s="9"/>
      <c r="KU11" s="9"/>
      <c r="KV11" s="9"/>
      <c r="KW11" s="9"/>
      <c r="KX11" s="9"/>
    </row>
    <row r="12" spans="1:310" ht="27" customHeight="1">
      <c r="A12" s="13">
        <f t="shared" ref="A12:A104" si="15">ROW()-ROW(№列)</f>
        <v>1</v>
      </c>
      <c r="B12" s="18" t="s">
        <v>52</v>
      </c>
      <c r="C12" s="19"/>
      <c r="D12" s="19"/>
      <c r="E12" s="19"/>
      <c r="F12" s="20"/>
      <c r="G12" s="13" t="s">
        <v>48</v>
      </c>
      <c r="H12" s="16"/>
      <c r="I12" s="16" t="s">
        <v>52</v>
      </c>
      <c r="J12" s="13"/>
      <c r="K12" s="13"/>
      <c r="L12" s="13"/>
      <c r="M12" s="14"/>
      <c r="N12" s="15"/>
      <c r="O12" s="15"/>
      <c r="P12" s="15"/>
      <c r="Q12" s="15"/>
      <c r="R12" s="50"/>
      <c r="S12" s="50"/>
      <c r="T12" s="16"/>
      <c r="U12" s="17"/>
      <c r="V12" s="21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  <c r="IW12" s="22"/>
      <c r="IX12" s="22"/>
      <c r="IY12" s="22"/>
      <c r="IZ12" s="22"/>
      <c r="JA12" s="22"/>
      <c r="JB12" s="22"/>
      <c r="JC12" s="22"/>
      <c r="JD12" s="22"/>
      <c r="JE12" s="22"/>
      <c r="JF12" s="22"/>
      <c r="JG12" s="22"/>
      <c r="JH12" s="22"/>
      <c r="JI12" s="22"/>
      <c r="JJ12" s="22"/>
      <c r="JK12" s="22"/>
      <c r="JL12" s="22"/>
      <c r="JM12" s="22"/>
      <c r="JN12" s="22"/>
      <c r="JO12" s="22"/>
      <c r="JP12" s="22"/>
      <c r="JQ12" s="22"/>
      <c r="JR12" s="22"/>
      <c r="JS12" s="22"/>
      <c r="JT12" s="22"/>
      <c r="JU12" s="22"/>
      <c r="JV12" s="22"/>
      <c r="JW12" s="22"/>
      <c r="JX12" s="22"/>
      <c r="JY12" s="22"/>
      <c r="JZ12" s="22"/>
      <c r="KA12" s="22"/>
      <c r="KB12" s="22"/>
      <c r="KC12" s="22"/>
      <c r="KD12" s="22"/>
      <c r="KE12" s="22"/>
      <c r="KF12" s="22"/>
      <c r="KG12" s="22"/>
      <c r="KH12" s="22"/>
      <c r="KI12" s="22"/>
      <c r="KJ12" s="22"/>
      <c r="KK12" s="22"/>
      <c r="KL12" s="22"/>
      <c r="KM12" s="22"/>
      <c r="KN12" s="22"/>
      <c r="KO12" s="22"/>
      <c r="KP12" s="22"/>
      <c r="KQ12" s="22"/>
      <c r="KR12" s="22"/>
      <c r="KS12" s="22"/>
      <c r="KT12" s="22"/>
      <c r="KU12" s="22"/>
      <c r="KV12" s="22"/>
      <c r="KW12" s="22"/>
      <c r="KX12" s="22"/>
    </row>
    <row r="13" spans="1:310" ht="27" customHeight="1">
      <c r="A13" s="13">
        <f t="shared" si="15"/>
        <v>2</v>
      </c>
      <c r="B13" s="56"/>
      <c r="C13" s="19" t="s">
        <v>77</v>
      </c>
      <c r="D13" s="19"/>
      <c r="E13" s="19"/>
      <c r="F13" s="20"/>
      <c r="G13" s="13" t="s">
        <v>48</v>
      </c>
      <c r="H13" s="13"/>
      <c r="I13" s="13" t="s">
        <v>52</v>
      </c>
      <c r="J13" s="13"/>
      <c r="K13" s="13"/>
      <c r="L13" s="13"/>
      <c r="M13" s="14"/>
      <c r="N13" s="15"/>
      <c r="O13" s="15"/>
      <c r="P13" s="15"/>
      <c r="Q13" s="15"/>
      <c r="R13" s="50"/>
      <c r="S13" s="50"/>
      <c r="T13" s="16"/>
      <c r="U13" s="17"/>
      <c r="V13" s="21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  <c r="IW13" s="22"/>
      <c r="IX13" s="22"/>
      <c r="IY13" s="22"/>
      <c r="IZ13" s="22"/>
      <c r="JA13" s="22"/>
      <c r="JB13" s="22"/>
      <c r="JC13" s="22"/>
      <c r="JD13" s="22"/>
      <c r="JE13" s="22"/>
      <c r="JF13" s="22"/>
      <c r="JG13" s="22"/>
      <c r="JH13" s="22"/>
      <c r="JI13" s="22"/>
      <c r="JJ13" s="22"/>
      <c r="JK13" s="22"/>
      <c r="JL13" s="22"/>
      <c r="JM13" s="22"/>
      <c r="JN13" s="22"/>
      <c r="JO13" s="22"/>
      <c r="JP13" s="22"/>
      <c r="JQ13" s="22"/>
      <c r="JR13" s="22"/>
      <c r="JS13" s="22"/>
      <c r="JT13" s="22"/>
      <c r="JU13" s="22"/>
      <c r="JV13" s="22"/>
      <c r="JW13" s="22"/>
      <c r="JX13" s="22"/>
      <c r="JY13" s="22"/>
      <c r="JZ13" s="22"/>
      <c r="KA13" s="22"/>
      <c r="KB13" s="22"/>
      <c r="KC13" s="22"/>
      <c r="KD13" s="22"/>
      <c r="KE13" s="22"/>
      <c r="KF13" s="22"/>
      <c r="KG13" s="22"/>
      <c r="KH13" s="22"/>
      <c r="KI13" s="22"/>
      <c r="KJ13" s="22"/>
      <c r="KK13" s="22"/>
      <c r="KL13" s="22"/>
      <c r="KM13" s="22"/>
      <c r="KN13" s="22"/>
      <c r="KO13" s="22"/>
      <c r="KP13" s="22"/>
      <c r="KQ13" s="22"/>
      <c r="KR13" s="22"/>
      <c r="KS13" s="22"/>
      <c r="KT13" s="22"/>
      <c r="KU13" s="22"/>
      <c r="KV13" s="22"/>
      <c r="KW13" s="22"/>
      <c r="KX13" s="22"/>
    </row>
    <row r="14" spans="1:310" ht="27" customHeight="1">
      <c r="A14" s="13">
        <f t="shared" si="15"/>
        <v>3</v>
      </c>
      <c r="B14" s="56" t="s">
        <v>17</v>
      </c>
      <c r="C14" s="57" t="s">
        <v>18</v>
      </c>
      <c r="D14" s="19" t="s">
        <v>50</v>
      </c>
      <c r="E14" s="19"/>
      <c r="F14" s="20"/>
      <c r="G14" s="13" t="s">
        <v>47</v>
      </c>
      <c r="H14" s="13"/>
      <c r="I14" s="13" t="s">
        <v>52</v>
      </c>
      <c r="J14" s="13"/>
      <c r="K14" s="13"/>
      <c r="L14" s="13" t="s">
        <v>53</v>
      </c>
      <c r="M14" s="14">
        <f>ROUNDUP(R14/8,1)</f>
        <v>1</v>
      </c>
      <c r="N14" s="15">
        <v>43024</v>
      </c>
      <c r="O14" s="15">
        <v>43024</v>
      </c>
      <c r="P14" s="15">
        <v>43024</v>
      </c>
      <c r="Q14" s="15">
        <v>43024</v>
      </c>
      <c r="R14" s="50">
        <v>8</v>
      </c>
      <c r="S14" s="50">
        <v>8</v>
      </c>
      <c r="T14" s="16">
        <v>1</v>
      </c>
      <c r="U14" s="17" t="s">
        <v>20</v>
      </c>
      <c r="V14" s="21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2"/>
      <c r="IS14" s="22"/>
      <c r="IT14" s="22"/>
      <c r="IU14" s="22"/>
      <c r="IV14" s="22"/>
      <c r="IW14" s="22"/>
      <c r="IX14" s="22"/>
      <c r="IY14" s="22"/>
      <c r="IZ14" s="22"/>
      <c r="JA14" s="22"/>
      <c r="JB14" s="22"/>
      <c r="JC14" s="22"/>
      <c r="JD14" s="22"/>
      <c r="JE14" s="22"/>
      <c r="JF14" s="22"/>
      <c r="JG14" s="22"/>
      <c r="JH14" s="22"/>
      <c r="JI14" s="22"/>
      <c r="JJ14" s="22"/>
      <c r="JK14" s="22"/>
      <c r="JL14" s="22"/>
      <c r="JM14" s="22"/>
      <c r="JN14" s="22"/>
      <c r="JO14" s="22"/>
      <c r="JP14" s="22"/>
      <c r="JQ14" s="22"/>
      <c r="JR14" s="22"/>
      <c r="JS14" s="22"/>
      <c r="JT14" s="22"/>
      <c r="JU14" s="22"/>
      <c r="JV14" s="22"/>
      <c r="JW14" s="22"/>
      <c r="JX14" s="22"/>
      <c r="JY14" s="22"/>
      <c r="JZ14" s="22"/>
      <c r="KA14" s="22"/>
      <c r="KB14" s="22"/>
      <c r="KC14" s="22"/>
      <c r="KD14" s="22"/>
      <c r="KE14" s="22"/>
      <c r="KF14" s="22"/>
      <c r="KG14" s="22"/>
      <c r="KH14" s="22"/>
      <c r="KI14" s="22"/>
      <c r="KJ14" s="22"/>
      <c r="KK14" s="22"/>
      <c r="KL14" s="22"/>
      <c r="KM14" s="22"/>
      <c r="KN14" s="22"/>
      <c r="KO14" s="22"/>
      <c r="KP14" s="22"/>
      <c r="KQ14" s="22"/>
      <c r="KR14" s="22"/>
      <c r="KS14" s="22"/>
      <c r="KT14" s="22"/>
      <c r="KU14" s="22"/>
      <c r="KV14" s="22"/>
      <c r="KW14" s="22"/>
      <c r="KX14" s="22"/>
    </row>
    <row r="15" spans="1:310" ht="27" customHeight="1">
      <c r="A15" s="13">
        <f t="shared" si="15"/>
        <v>4</v>
      </c>
      <c r="B15" s="56"/>
      <c r="C15" s="19" t="s">
        <v>54</v>
      </c>
      <c r="D15" s="19"/>
      <c r="E15" s="19"/>
      <c r="F15" s="20"/>
      <c r="G15" s="13" t="s">
        <v>47</v>
      </c>
      <c r="H15" s="13"/>
      <c r="I15" s="13" t="s">
        <v>52</v>
      </c>
      <c r="J15" s="13"/>
      <c r="K15" s="13"/>
      <c r="L15" s="13" t="s">
        <v>55</v>
      </c>
      <c r="M15" s="14">
        <f>ROUNDUP(R15/8,1)</f>
        <v>1</v>
      </c>
      <c r="N15" s="15">
        <v>43024</v>
      </c>
      <c r="O15" s="15">
        <v>43024</v>
      </c>
      <c r="P15" s="15">
        <v>43024</v>
      </c>
      <c r="Q15" s="15">
        <v>43024</v>
      </c>
      <c r="R15" s="50">
        <v>8</v>
      </c>
      <c r="S15" s="50">
        <v>8</v>
      </c>
      <c r="T15" s="16">
        <v>1</v>
      </c>
      <c r="U15" s="17" t="s">
        <v>20</v>
      </c>
      <c r="V15" s="21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  <c r="IW15" s="22"/>
      <c r="IX15" s="22"/>
      <c r="IY15" s="22"/>
      <c r="IZ15" s="22"/>
      <c r="JA15" s="22"/>
      <c r="JB15" s="22"/>
      <c r="JC15" s="22"/>
      <c r="JD15" s="22"/>
      <c r="JE15" s="22"/>
      <c r="JF15" s="22"/>
      <c r="JG15" s="22"/>
      <c r="JH15" s="22"/>
      <c r="JI15" s="22"/>
      <c r="JJ15" s="22"/>
      <c r="JK15" s="22"/>
      <c r="JL15" s="22"/>
      <c r="JM15" s="22"/>
      <c r="JN15" s="22"/>
      <c r="JO15" s="22"/>
      <c r="JP15" s="22"/>
      <c r="JQ15" s="22"/>
      <c r="JR15" s="22"/>
      <c r="JS15" s="22"/>
      <c r="JT15" s="22"/>
      <c r="JU15" s="22"/>
      <c r="JV15" s="22"/>
      <c r="JW15" s="22"/>
      <c r="JX15" s="22"/>
      <c r="JY15" s="22"/>
      <c r="JZ15" s="22"/>
      <c r="KA15" s="22"/>
      <c r="KB15" s="22"/>
      <c r="KC15" s="22"/>
      <c r="KD15" s="22"/>
      <c r="KE15" s="22"/>
      <c r="KF15" s="22"/>
      <c r="KG15" s="22"/>
      <c r="KH15" s="22"/>
      <c r="KI15" s="22"/>
      <c r="KJ15" s="22"/>
      <c r="KK15" s="22"/>
      <c r="KL15" s="22"/>
      <c r="KM15" s="22"/>
      <c r="KN15" s="22"/>
      <c r="KO15" s="22"/>
      <c r="KP15" s="22"/>
      <c r="KQ15" s="22"/>
      <c r="KR15" s="22"/>
      <c r="KS15" s="22"/>
      <c r="KT15" s="22"/>
      <c r="KU15" s="22"/>
      <c r="KV15" s="22"/>
      <c r="KW15" s="22"/>
      <c r="KX15" s="22"/>
    </row>
    <row r="16" spans="1:310" ht="27" customHeight="1">
      <c r="A16" s="13">
        <f t="shared" si="15"/>
        <v>5</v>
      </c>
      <c r="B16" s="56" t="s">
        <v>17</v>
      </c>
      <c r="C16" s="19" t="s">
        <v>49</v>
      </c>
      <c r="D16" s="57"/>
      <c r="E16" s="19"/>
      <c r="F16" s="20"/>
      <c r="G16" s="13" t="s">
        <v>47</v>
      </c>
      <c r="H16" s="13"/>
      <c r="I16" s="13" t="s">
        <v>52</v>
      </c>
      <c r="J16" s="13"/>
      <c r="K16" s="13"/>
      <c r="L16" s="13"/>
      <c r="M16" s="14"/>
      <c r="N16" s="15"/>
      <c r="O16" s="15"/>
      <c r="P16" s="15"/>
      <c r="Q16" s="15"/>
      <c r="R16" s="50"/>
      <c r="S16" s="50"/>
      <c r="T16" s="16"/>
      <c r="U16" s="17"/>
      <c r="V16" s="21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 t="s">
        <v>19</v>
      </c>
      <c r="FB16" s="22" t="s">
        <v>19</v>
      </c>
      <c r="FC16" s="22" t="s">
        <v>19</v>
      </c>
      <c r="FD16" s="22" t="s">
        <v>19</v>
      </c>
      <c r="FE16" s="22" t="s">
        <v>19</v>
      </c>
      <c r="FF16" s="22" t="s">
        <v>19</v>
      </c>
      <c r="FG16" s="22" t="s">
        <v>19</v>
      </c>
      <c r="FH16" s="22" t="s">
        <v>19</v>
      </c>
      <c r="FI16" s="22" t="s">
        <v>19</v>
      </c>
      <c r="FJ16" s="22" t="s">
        <v>19</v>
      </c>
      <c r="FK16" s="22" t="s">
        <v>19</v>
      </c>
      <c r="FL16" s="22" t="s">
        <v>19</v>
      </c>
      <c r="FM16" s="22" t="s">
        <v>19</v>
      </c>
      <c r="FN16" s="22" t="s">
        <v>19</v>
      </c>
      <c r="FO16" s="22" t="s">
        <v>19</v>
      </c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  <c r="IW16" s="22"/>
      <c r="IX16" s="22"/>
      <c r="IY16" s="22"/>
      <c r="IZ16" s="22"/>
      <c r="JA16" s="22"/>
      <c r="JB16" s="22"/>
      <c r="JC16" s="22"/>
      <c r="JD16" s="22"/>
      <c r="JE16" s="22"/>
      <c r="JF16" s="22"/>
      <c r="JG16" s="22"/>
      <c r="JH16" s="22"/>
      <c r="JI16" s="22"/>
      <c r="JJ16" s="22"/>
      <c r="JK16" s="22"/>
      <c r="JL16" s="22"/>
      <c r="JM16" s="22"/>
      <c r="JN16" s="22"/>
      <c r="JO16" s="22"/>
      <c r="JP16" s="22"/>
      <c r="JQ16" s="22"/>
      <c r="JR16" s="22"/>
      <c r="JS16" s="22"/>
      <c r="JT16" s="22"/>
      <c r="JU16" s="22"/>
      <c r="JV16" s="22"/>
      <c r="JW16" s="22"/>
      <c r="JX16" s="22"/>
      <c r="JY16" s="22"/>
      <c r="JZ16" s="22"/>
      <c r="KA16" s="22"/>
      <c r="KB16" s="22"/>
      <c r="KC16" s="22"/>
      <c r="KD16" s="22"/>
      <c r="KE16" s="22"/>
      <c r="KF16" s="22"/>
      <c r="KG16" s="22"/>
      <c r="KH16" s="22"/>
      <c r="KI16" s="22"/>
      <c r="KJ16" s="22"/>
      <c r="KK16" s="22"/>
      <c r="KL16" s="22"/>
      <c r="KM16" s="22"/>
      <c r="KN16" s="22"/>
      <c r="KO16" s="22"/>
      <c r="KP16" s="22"/>
      <c r="KQ16" s="22"/>
      <c r="KR16" s="22"/>
      <c r="KS16" s="22"/>
      <c r="KT16" s="22"/>
      <c r="KU16" s="22"/>
      <c r="KV16" s="22"/>
      <c r="KW16" s="22"/>
      <c r="KX16" s="22"/>
    </row>
    <row r="17" spans="1:310" ht="27" customHeight="1">
      <c r="A17" s="13">
        <f t="shared" si="15"/>
        <v>6</v>
      </c>
      <c r="B17" s="56"/>
      <c r="C17" s="57"/>
      <c r="D17" s="19" t="s">
        <v>50</v>
      </c>
      <c r="E17" s="19"/>
      <c r="F17" s="20"/>
      <c r="G17" s="13" t="s">
        <v>47</v>
      </c>
      <c r="H17" s="13"/>
      <c r="I17" s="13" t="s">
        <v>52</v>
      </c>
      <c r="J17" s="13"/>
      <c r="K17" s="13"/>
      <c r="L17" s="13" t="s">
        <v>53</v>
      </c>
      <c r="M17" s="14">
        <f t="shared" ref="M17:M20" si="16">ROUNDUP(R17/8,1)</f>
        <v>0.5</v>
      </c>
      <c r="N17" s="15">
        <v>43025</v>
      </c>
      <c r="O17" s="15">
        <v>43025</v>
      </c>
      <c r="P17" s="15">
        <v>43025</v>
      </c>
      <c r="Q17" s="15">
        <v>43025</v>
      </c>
      <c r="R17" s="50">
        <v>4</v>
      </c>
      <c r="S17" s="50">
        <v>4</v>
      </c>
      <c r="T17" s="16">
        <v>1</v>
      </c>
      <c r="U17" s="17" t="s">
        <v>20</v>
      </c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 t="s">
        <v>19</v>
      </c>
      <c r="FB17" s="22" t="s">
        <v>19</v>
      </c>
      <c r="FC17" s="22" t="s">
        <v>19</v>
      </c>
      <c r="FD17" s="22" t="s">
        <v>19</v>
      </c>
      <c r="FE17" s="22" t="s">
        <v>19</v>
      </c>
      <c r="FF17" s="22" t="s">
        <v>19</v>
      </c>
      <c r="FG17" s="22" t="s">
        <v>19</v>
      </c>
      <c r="FH17" s="22" t="s">
        <v>19</v>
      </c>
      <c r="FI17" s="22" t="s">
        <v>19</v>
      </c>
      <c r="FJ17" s="22" t="s">
        <v>19</v>
      </c>
      <c r="FK17" s="22" t="s">
        <v>19</v>
      </c>
      <c r="FL17" s="22" t="s">
        <v>19</v>
      </c>
      <c r="FM17" s="22" t="s">
        <v>19</v>
      </c>
      <c r="FN17" s="22" t="s">
        <v>19</v>
      </c>
      <c r="FO17" s="22" t="s">
        <v>19</v>
      </c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U17" s="22"/>
      <c r="IV17" s="22"/>
      <c r="IW17" s="22"/>
      <c r="IX17" s="22"/>
      <c r="IY17" s="22"/>
      <c r="IZ17" s="22"/>
      <c r="JA17" s="22"/>
      <c r="JB17" s="22"/>
      <c r="JC17" s="22"/>
      <c r="JD17" s="22"/>
      <c r="JE17" s="22"/>
      <c r="JF17" s="22"/>
      <c r="JG17" s="22"/>
      <c r="JH17" s="22"/>
      <c r="JI17" s="22"/>
      <c r="JJ17" s="22"/>
      <c r="JK17" s="22"/>
      <c r="JL17" s="22"/>
      <c r="JM17" s="22"/>
      <c r="JN17" s="22"/>
      <c r="JO17" s="22"/>
      <c r="JP17" s="22"/>
      <c r="JQ17" s="22"/>
      <c r="JR17" s="22"/>
      <c r="JS17" s="22"/>
      <c r="JT17" s="22"/>
      <c r="JU17" s="22"/>
      <c r="JV17" s="22"/>
      <c r="JW17" s="22"/>
      <c r="JX17" s="22"/>
      <c r="JY17" s="22"/>
      <c r="JZ17" s="22"/>
      <c r="KA17" s="22"/>
      <c r="KB17" s="22"/>
      <c r="KC17" s="22"/>
      <c r="KD17" s="22"/>
      <c r="KE17" s="22"/>
      <c r="KF17" s="22"/>
      <c r="KG17" s="22"/>
      <c r="KH17" s="22"/>
      <c r="KI17" s="22"/>
      <c r="KJ17" s="22"/>
      <c r="KK17" s="22"/>
      <c r="KL17" s="22"/>
      <c r="KM17" s="22"/>
      <c r="KN17" s="22"/>
      <c r="KO17" s="22"/>
      <c r="KP17" s="22"/>
      <c r="KQ17" s="22"/>
      <c r="KR17" s="22"/>
      <c r="KS17" s="22"/>
      <c r="KT17" s="22"/>
      <c r="KU17" s="22"/>
      <c r="KV17" s="22"/>
      <c r="KW17" s="22"/>
      <c r="KX17" s="22"/>
    </row>
    <row r="18" spans="1:310" ht="27" customHeight="1">
      <c r="A18" s="13">
        <f t="shared" si="15"/>
        <v>7</v>
      </c>
      <c r="B18" s="56"/>
      <c r="C18" s="19" t="s">
        <v>56</v>
      </c>
      <c r="D18" s="19"/>
      <c r="E18" s="19"/>
      <c r="F18" s="20"/>
      <c r="G18" s="13" t="s">
        <v>47</v>
      </c>
      <c r="H18" s="13"/>
      <c r="I18" s="13" t="s">
        <v>52</v>
      </c>
      <c r="J18" s="13"/>
      <c r="K18" s="13"/>
      <c r="L18" s="13" t="s">
        <v>55</v>
      </c>
      <c r="M18" s="14">
        <f t="shared" si="16"/>
        <v>2</v>
      </c>
      <c r="N18" s="15">
        <v>43025</v>
      </c>
      <c r="O18" s="15">
        <v>43026</v>
      </c>
      <c r="P18" s="15">
        <v>43025</v>
      </c>
      <c r="Q18" s="15">
        <v>43026</v>
      </c>
      <c r="R18" s="50">
        <v>16</v>
      </c>
      <c r="S18" s="50">
        <v>16</v>
      </c>
      <c r="T18" s="16">
        <v>1</v>
      </c>
      <c r="U18" s="17" t="s">
        <v>20</v>
      </c>
      <c r="V18" s="21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  <c r="IS18" s="22"/>
      <c r="IT18" s="22"/>
      <c r="IU18" s="22"/>
      <c r="IV18" s="22"/>
      <c r="IW18" s="22"/>
      <c r="IX18" s="22"/>
      <c r="IY18" s="22"/>
      <c r="IZ18" s="22"/>
      <c r="JA18" s="22"/>
      <c r="JB18" s="22"/>
      <c r="JC18" s="22"/>
      <c r="JD18" s="22"/>
      <c r="JE18" s="22"/>
      <c r="JF18" s="22"/>
      <c r="JG18" s="22"/>
      <c r="JH18" s="22"/>
      <c r="JI18" s="22"/>
      <c r="JJ18" s="22"/>
      <c r="JK18" s="22"/>
      <c r="JL18" s="22"/>
      <c r="JM18" s="22"/>
      <c r="JN18" s="22"/>
      <c r="JO18" s="22"/>
      <c r="JP18" s="22"/>
      <c r="JQ18" s="22"/>
      <c r="JR18" s="22"/>
      <c r="JS18" s="22"/>
      <c r="JT18" s="22"/>
      <c r="JU18" s="22"/>
      <c r="JV18" s="22"/>
      <c r="JW18" s="22"/>
      <c r="JX18" s="22"/>
      <c r="JY18" s="22"/>
      <c r="JZ18" s="22"/>
      <c r="KA18" s="22"/>
      <c r="KB18" s="22"/>
      <c r="KC18" s="22"/>
      <c r="KD18" s="22"/>
      <c r="KE18" s="22"/>
      <c r="KF18" s="22"/>
      <c r="KG18" s="22"/>
      <c r="KH18" s="22"/>
      <c r="KI18" s="22"/>
      <c r="KJ18" s="22"/>
      <c r="KK18" s="22"/>
      <c r="KL18" s="22"/>
      <c r="KM18" s="22"/>
      <c r="KN18" s="22"/>
      <c r="KO18" s="22"/>
      <c r="KP18" s="22"/>
      <c r="KQ18" s="22"/>
      <c r="KR18" s="22"/>
      <c r="KS18" s="22"/>
      <c r="KT18" s="22"/>
      <c r="KU18" s="22"/>
      <c r="KV18" s="22"/>
      <c r="KW18" s="22"/>
      <c r="KX18" s="22"/>
    </row>
    <row r="19" spans="1:310" ht="27" customHeight="1">
      <c r="A19" s="13">
        <f t="shared" si="15"/>
        <v>8</v>
      </c>
      <c r="B19" s="56"/>
      <c r="C19" s="19" t="s">
        <v>51</v>
      </c>
      <c r="D19" s="57"/>
      <c r="E19" s="19"/>
      <c r="F19" s="20"/>
      <c r="G19" s="13" t="s">
        <v>47</v>
      </c>
      <c r="H19" s="13"/>
      <c r="I19" s="13" t="s">
        <v>52</v>
      </c>
      <c r="J19" s="13"/>
      <c r="K19" s="13"/>
      <c r="L19" s="13"/>
      <c r="M19" s="14"/>
      <c r="N19" s="15"/>
      <c r="O19" s="15"/>
      <c r="P19" s="15"/>
      <c r="Q19" s="15"/>
      <c r="R19" s="50"/>
      <c r="S19" s="50"/>
      <c r="T19" s="16"/>
      <c r="U19" s="17"/>
      <c r="V19" s="21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2"/>
      <c r="DT19" s="22"/>
      <c r="DU19" s="22"/>
      <c r="DV19" s="22"/>
      <c r="DW19" s="22"/>
      <c r="DX19" s="22"/>
      <c r="DY19" s="22"/>
      <c r="DZ19" s="22"/>
      <c r="EA19" s="22"/>
      <c r="EB19" s="22"/>
      <c r="EC19" s="22"/>
      <c r="ED19" s="22"/>
      <c r="EE19" s="22"/>
      <c r="EF19" s="22"/>
      <c r="EG19" s="22"/>
      <c r="EH19" s="22"/>
      <c r="EI19" s="22"/>
      <c r="EJ19" s="22"/>
      <c r="EK19" s="22"/>
      <c r="EL19" s="22"/>
      <c r="EM19" s="22"/>
      <c r="EN19" s="22"/>
      <c r="EO19" s="22"/>
      <c r="EP19" s="22"/>
      <c r="EQ19" s="22"/>
      <c r="ER19" s="22"/>
      <c r="ES19" s="22"/>
      <c r="ET19" s="22"/>
      <c r="EU19" s="22"/>
      <c r="EV19" s="22"/>
      <c r="EW19" s="22"/>
      <c r="EX19" s="22"/>
      <c r="EY19" s="22"/>
      <c r="EZ19" s="22"/>
      <c r="FA19" s="22" t="s">
        <v>19</v>
      </c>
      <c r="FB19" s="22" t="s">
        <v>19</v>
      </c>
      <c r="FC19" s="22" t="s">
        <v>19</v>
      </c>
      <c r="FD19" s="22" t="s">
        <v>19</v>
      </c>
      <c r="FE19" s="22" t="s">
        <v>19</v>
      </c>
      <c r="FF19" s="22" t="s">
        <v>19</v>
      </c>
      <c r="FG19" s="22" t="s">
        <v>19</v>
      </c>
      <c r="FH19" s="22" t="s">
        <v>19</v>
      </c>
      <c r="FI19" s="22" t="s">
        <v>19</v>
      </c>
      <c r="FJ19" s="22" t="s">
        <v>19</v>
      </c>
      <c r="FK19" s="22" t="s">
        <v>19</v>
      </c>
      <c r="FL19" s="22" t="s">
        <v>19</v>
      </c>
      <c r="FM19" s="22" t="s">
        <v>19</v>
      </c>
      <c r="FN19" s="22" t="s">
        <v>19</v>
      </c>
      <c r="FO19" s="22" t="s">
        <v>19</v>
      </c>
      <c r="FP19" s="22"/>
      <c r="FQ19" s="22"/>
      <c r="FR19" s="22"/>
      <c r="FS19" s="22"/>
      <c r="FT19" s="22"/>
      <c r="FU19" s="22"/>
      <c r="FV19" s="22"/>
      <c r="FW19" s="22"/>
      <c r="FX19" s="22"/>
      <c r="FY19" s="22"/>
      <c r="FZ19" s="22"/>
      <c r="GA19" s="22"/>
      <c r="GB19" s="22"/>
      <c r="GC19" s="22"/>
      <c r="GD19" s="22"/>
      <c r="GE19" s="22"/>
      <c r="GF19" s="22"/>
      <c r="GG19" s="22"/>
      <c r="GH19" s="22"/>
      <c r="GI19" s="22"/>
      <c r="GJ19" s="22"/>
      <c r="GK19" s="22"/>
      <c r="GL19" s="22"/>
      <c r="GM19" s="22"/>
      <c r="GN19" s="22"/>
      <c r="GO19" s="22"/>
      <c r="GP19" s="22"/>
      <c r="GQ19" s="22"/>
      <c r="GR19" s="22"/>
      <c r="GS19" s="22"/>
      <c r="GT19" s="22"/>
      <c r="GU19" s="22"/>
      <c r="GV19" s="22"/>
      <c r="GW19" s="22"/>
      <c r="GX19" s="22"/>
      <c r="GY19" s="22"/>
      <c r="GZ19" s="22"/>
      <c r="HA19" s="22"/>
      <c r="HB19" s="22"/>
      <c r="HC19" s="22"/>
      <c r="HD19" s="22"/>
      <c r="HE19" s="22"/>
      <c r="HF19" s="22"/>
      <c r="HG19" s="22"/>
      <c r="HH19" s="22"/>
      <c r="HI19" s="22"/>
      <c r="HJ19" s="22"/>
      <c r="HK19" s="22"/>
      <c r="HL19" s="22"/>
      <c r="HM19" s="22"/>
      <c r="HN19" s="22"/>
      <c r="HO19" s="22"/>
      <c r="HP19" s="22"/>
      <c r="HQ19" s="22"/>
      <c r="HR19" s="22"/>
      <c r="HS19" s="22"/>
      <c r="HT19" s="22"/>
      <c r="HU19" s="22"/>
      <c r="HV19" s="22"/>
      <c r="HW19" s="22"/>
      <c r="HX19" s="22"/>
      <c r="HY19" s="22"/>
      <c r="HZ19" s="22"/>
      <c r="IA19" s="22"/>
      <c r="IB19" s="22"/>
      <c r="IC19" s="22"/>
      <c r="ID19" s="22"/>
      <c r="IE19" s="22"/>
      <c r="IF19" s="22"/>
      <c r="IG19" s="22"/>
      <c r="IH19" s="22"/>
      <c r="II19" s="22"/>
      <c r="IJ19" s="22"/>
      <c r="IK19" s="22"/>
      <c r="IL19" s="22"/>
      <c r="IM19" s="22"/>
      <c r="IN19" s="22"/>
      <c r="IO19" s="22"/>
      <c r="IP19" s="22"/>
      <c r="IQ19" s="22"/>
      <c r="IR19" s="22"/>
      <c r="IS19" s="22"/>
      <c r="IT19" s="22"/>
      <c r="IU19" s="22"/>
      <c r="IV19" s="22"/>
      <c r="IW19" s="22"/>
      <c r="IX19" s="22"/>
      <c r="IY19" s="22"/>
      <c r="IZ19" s="22"/>
      <c r="JA19" s="22"/>
      <c r="JB19" s="22"/>
      <c r="JC19" s="22"/>
      <c r="JD19" s="22"/>
      <c r="JE19" s="22"/>
      <c r="JF19" s="22"/>
      <c r="JG19" s="22"/>
      <c r="JH19" s="22"/>
      <c r="JI19" s="22"/>
      <c r="JJ19" s="22"/>
      <c r="JK19" s="22"/>
      <c r="JL19" s="22"/>
      <c r="JM19" s="22"/>
      <c r="JN19" s="22"/>
      <c r="JO19" s="22"/>
      <c r="JP19" s="22"/>
      <c r="JQ19" s="22"/>
      <c r="JR19" s="22"/>
      <c r="JS19" s="22"/>
      <c r="JT19" s="22"/>
      <c r="JU19" s="22"/>
      <c r="JV19" s="22"/>
      <c r="JW19" s="22"/>
      <c r="JX19" s="22"/>
      <c r="JY19" s="22"/>
      <c r="JZ19" s="22"/>
      <c r="KA19" s="22"/>
      <c r="KB19" s="22"/>
      <c r="KC19" s="22"/>
      <c r="KD19" s="22"/>
      <c r="KE19" s="22"/>
      <c r="KF19" s="22"/>
      <c r="KG19" s="22"/>
      <c r="KH19" s="22"/>
      <c r="KI19" s="22"/>
      <c r="KJ19" s="22"/>
      <c r="KK19" s="22"/>
      <c r="KL19" s="22"/>
      <c r="KM19" s="22"/>
      <c r="KN19" s="22"/>
      <c r="KO19" s="22"/>
      <c r="KP19" s="22"/>
      <c r="KQ19" s="22"/>
      <c r="KR19" s="22"/>
      <c r="KS19" s="22"/>
      <c r="KT19" s="22"/>
      <c r="KU19" s="22"/>
      <c r="KV19" s="22"/>
      <c r="KW19" s="22"/>
      <c r="KX19" s="22"/>
    </row>
    <row r="20" spans="1:310" ht="27" customHeight="1">
      <c r="A20" s="13">
        <f t="shared" si="15"/>
        <v>9</v>
      </c>
      <c r="B20" s="56"/>
      <c r="C20" s="57" t="s">
        <v>18</v>
      </c>
      <c r="D20" s="19" t="s">
        <v>50</v>
      </c>
      <c r="E20" s="19"/>
      <c r="F20" s="20"/>
      <c r="G20" s="13" t="s">
        <v>47</v>
      </c>
      <c r="H20" s="13"/>
      <c r="I20" s="13" t="s">
        <v>52</v>
      </c>
      <c r="J20" s="13"/>
      <c r="K20" s="13"/>
      <c r="L20" s="13" t="s">
        <v>53</v>
      </c>
      <c r="M20" s="14">
        <f t="shared" si="16"/>
        <v>1.5</v>
      </c>
      <c r="N20" s="15">
        <v>43025</v>
      </c>
      <c r="O20" s="15">
        <v>43026</v>
      </c>
      <c r="P20" s="15">
        <v>43025</v>
      </c>
      <c r="Q20" s="15">
        <v>43026</v>
      </c>
      <c r="R20" s="50">
        <v>12</v>
      </c>
      <c r="S20" s="50">
        <v>12</v>
      </c>
      <c r="T20" s="16">
        <v>1</v>
      </c>
      <c r="U20" s="17" t="s">
        <v>20</v>
      </c>
      <c r="V20" s="21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 t="s">
        <v>19</v>
      </c>
      <c r="FB20" s="22" t="s">
        <v>19</v>
      </c>
      <c r="FC20" s="22" t="s">
        <v>19</v>
      </c>
      <c r="FD20" s="22" t="s">
        <v>19</v>
      </c>
      <c r="FE20" s="22" t="s">
        <v>19</v>
      </c>
      <c r="FF20" s="22" t="s">
        <v>19</v>
      </c>
      <c r="FG20" s="22" t="s">
        <v>19</v>
      </c>
      <c r="FH20" s="22" t="s">
        <v>19</v>
      </c>
      <c r="FI20" s="22" t="s">
        <v>19</v>
      </c>
      <c r="FJ20" s="22" t="s">
        <v>19</v>
      </c>
      <c r="FK20" s="22" t="s">
        <v>19</v>
      </c>
      <c r="FL20" s="22" t="s">
        <v>19</v>
      </c>
      <c r="FM20" s="22" t="s">
        <v>19</v>
      </c>
      <c r="FN20" s="22" t="s">
        <v>19</v>
      </c>
      <c r="FO20" s="22" t="s">
        <v>19</v>
      </c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  <c r="IW20" s="22"/>
      <c r="IX20" s="22"/>
      <c r="IY20" s="22"/>
      <c r="IZ20" s="22"/>
      <c r="JA20" s="22"/>
      <c r="JB20" s="22"/>
      <c r="JC20" s="22"/>
      <c r="JD20" s="22"/>
      <c r="JE20" s="22"/>
      <c r="JF20" s="22"/>
      <c r="JG20" s="22"/>
      <c r="JH20" s="22"/>
      <c r="JI20" s="22"/>
      <c r="JJ20" s="22"/>
      <c r="JK20" s="22"/>
      <c r="JL20" s="22"/>
      <c r="JM20" s="22"/>
      <c r="JN20" s="22"/>
      <c r="JO20" s="22"/>
      <c r="JP20" s="22"/>
      <c r="JQ20" s="22"/>
      <c r="JR20" s="22"/>
      <c r="JS20" s="22"/>
      <c r="JT20" s="22"/>
      <c r="JU20" s="22"/>
      <c r="JV20" s="22"/>
      <c r="JW20" s="22"/>
      <c r="JX20" s="22"/>
      <c r="JY20" s="22"/>
      <c r="JZ20" s="22"/>
      <c r="KA20" s="22"/>
      <c r="KB20" s="22"/>
      <c r="KC20" s="22"/>
      <c r="KD20" s="22"/>
      <c r="KE20" s="22"/>
      <c r="KF20" s="22"/>
      <c r="KG20" s="22"/>
      <c r="KH20" s="22"/>
      <c r="KI20" s="22"/>
      <c r="KJ20" s="22"/>
      <c r="KK20" s="22"/>
      <c r="KL20" s="22"/>
      <c r="KM20" s="22"/>
      <c r="KN20" s="22"/>
      <c r="KO20" s="22"/>
      <c r="KP20" s="22"/>
      <c r="KQ20" s="22"/>
      <c r="KR20" s="22"/>
      <c r="KS20" s="22"/>
      <c r="KT20" s="22"/>
      <c r="KU20" s="22"/>
      <c r="KV20" s="22"/>
      <c r="KW20" s="22"/>
      <c r="KX20" s="22"/>
    </row>
    <row r="21" spans="1:310" ht="27" customHeight="1">
      <c r="A21" s="13">
        <f t="shared" si="15"/>
        <v>10</v>
      </c>
      <c r="B21" s="56"/>
      <c r="C21" s="19" t="s">
        <v>58</v>
      </c>
      <c r="D21" s="57"/>
      <c r="E21" s="19"/>
      <c r="F21" s="20"/>
      <c r="G21" s="13" t="s">
        <v>47</v>
      </c>
      <c r="H21" s="13"/>
      <c r="I21" s="13" t="s">
        <v>52</v>
      </c>
      <c r="J21" s="13"/>
      <c r="K21" s="13"/>
      <c r="L21" s="13"/>
      <c r="M21" s="14"/>
      <c r="N21" s="15"/>
      <c r="O21" s="15"/>
      <c r="P21" s="15"/>
      <c r="Q21" s="15"/>
      <c r="R21" s="50"/>
      <c r="S21" s="50"/>
      <c r="T21" s="16"/>
      <c r="U21" s="17"/>
      <c r="V21" s="21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 t="s">
        <v>19</v>
      </c>
      <c r="FQ21" s="22" t="s">
        <v>19</v>
      </c>
      <c r="FR21" s="22" t="s">
        <v>19</v>
      </c>
      <c r="FS21" s="22" t="s">
        <v>19</v>
      </c>
      <c r="FT21" s="22" t="s">
        <v>19</v>
      </c>
      <c r="FU21" s="22" t="s">
        <v>19</v>
      </c>
      <c r="FV21" s="22" t="s">
        <v>19</v>
      </c>
      <c r="FW21" s="22" t="s">
        <v>19</v>
      </c>
      <c r="FX21" s="22" t="s">
        <v>19</v>
      </c>
      <c r="FY21" s="22" t="s">
        <v>19</v>
      </c>
      <c r="FZ21" s="22" t="s">
        <v>19</v>
      </c>
      <c r="GA21" s="22" t="s">
        <v>19</v>
      </c>
      <c r="GB21" s="22" t="s">
        <v>19</v>
      </c>
      <c r="GC21" s="22" t="s">
        <v>19</v>
      </c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  <c r="HW21" s="22"/>
      <c r="HX21" s="22"/>
      <c r="HY21" s="22"/>
      <c r="HZ21" s="22"/>
      <c r="IA21" s="22"/>
      <c r="IB21" s="22"/>
      <c r="IC21" s="22"/>
      <c r="ID21" s="22"/>
      <c r="IE21" s="22"/>
      <c r="IF21" s="22"/>
      <c r="IG21" s="22"/>
      <c r="IH21" s="22"/>
      <c r="II21" s="22"/>
      <c r="IJ21" s="22"/>
      <c r="IK21" s="22"/>
      <c r="IL21" s="22"/>
      <c r="IM21" s="22"/>
      <c r="IN21" s="22"/>
      <c r="IO21" s="22"/>
      <c r="IP21" s="22"/>
      <c r="IQ21" s="22"/>
      <c r="IR21" s="22"/>
      <c r="IS21" s="22"/>
      <c r="IT21" s="22"/>
      <c r="IU21" s="22"/>
      <c r="IV21" s="22"/>
      <c r="IW21" s="22"/>
      <c r="IX21" s="22"/>
      <c r="IY21" s="22"/>
      <c r="IZ21" s="22"/>
      <c r="JA21" s="22"/>
      <c r="JB21" s="22"/>
      <c r="JC21" s="22"/>
      <c r="JD21" s="22"/>
      <c r="JE21" s="22"/>
      <c r="JF21" s="22"/>
      <c r="JG21" s="22"/>
      <c r="JH21" s="22"/>
      <c r="JI21" s="22"/>
      <c r="JJ21" s="22"/>
      <c r="JK21" s="22"/>
      <c r="JL21" s="22"/>
      <c r="JM21" s="22"/>
      <c r="JN21" s="22"/>
      <c r="JO21" s="22"/>
      <c r="JP21" s="22"/>
      <c r="JQ21" s="22"/>
      <c r="JR21" s="22"/>
      <c r="JS21" s="22"/>
      <c r="JT21" s="22"/>
      <c r="JU21" s="22"/>
      <c r="JV21" s="22"/>
      <c r="JW21" s="22"/>
      <c r="JX21" s="22"/>
      <c r="JY21" s="22"/>
      <c r="JZ21" s="22"/>
      <c r="KA21" s="22"/>
      <c r="KB21" s="22"/>
      <c r="KC21" s="22"/>
      <c r="KD21" s="22"/>
      <c r="KE21" s="22"/>
      <c r="KF21" s="22"/>
      <c r="KG21" s="22"/>
      <c r="KH21" s="22"/>
      <c r="KI21" s="22"/>
      <c r="KJ21" s="22"/>
      <c r="KK21" s="22"/>
      <c r="KL21" s="22"/>
      <c r="KM21" s="22"/>
      <c r="KN21" s="22"/>
      <c r="KO21" s="22"/>
      <c r="KP21" s="22"/>
      <c r="KQ21" s="22"/>
      <c r="KR21" s="22"/>
      <c r="KS21" s="22"/>
      <c r="KT21" s="22"/>
      <c r="KU21" s="22"/>
      <c r="KV21" s="22"/>
      <c r="KW21" s="22"/>
      <c r="KX21" s="22"/>
    </row>
    <row r="22" spans="1:310" ht="27" customHeight="1">
      <c r="A22" s="13">
        <f t="shared" si="15"/>
        <v>11</v>
      </c>
      <c r="B22" s="56" t="s">
        <v>17</v>
      </c>
      <c r="C22" s="57" t="s">
        <v>18</v>
      </c>
      <c r="D22" s="19" t="s">
        <v>50</v>
      </c>
      <c r="E22" s="19"/>
      <c r="F22" s="20"/>
      <c r="G22" s="13" t="s">
        <v>47</v>
      </c>
      <c r="H22" s="13"/>
      <c r="I22" s="13" t="s">
        <v>52</v>
      </c>
      <c r="J22" s="13"/>
      <c r="K22" s="13"/>
      <c r="L22" s="13" t="s">
        <v>53</v>
      </c>
      <c r="M22" s="14">
        <f t="shared" ref="M22" si="17">ROUNDUP(R22/8,1)</f>
        <v>1</v>
      </c>
      <c r="N22" s="15">
        <v>43027</v>
      </c>
      <c r="O22" s="15">
        <v>43027</v>
      </c>
      <c r="P22" s="15">
        <v>43027</v>
      </c>
      <c r="Q22" s="15">
        <v>43027</v>
      </c>
      <c r="R22" s="50">
        <v>8</v>
      </c>
      <c r="S22" s="50">
        <v>8</v>
      </c>
      <c r="T22" s="16">
        <v>1</v>
      </c>
      <c r="U22" s="17" t="s">
        <v>20</v>
      </c>
      <c r="V22" s="21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22"/>
      <c r="DN22" s="22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22"/>
      <c r="EC22" s="22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 t="s">
        <v>19</v>
      </c>
      <c r="FB22" s="22"/>
      <c r="FC22" s="22"/>
      <c r="FD22" s="22"/>
      <c r="FE22" s="22"/>
      <c r="FF22" s="22"/>
      <c r="FG22" s="22"/>
      <c r="FH22" s="22"/>
      <c r="FI22" s="22"/>
      <c r="FJ22" s="22"/>
      <c r="FK22" s="22"/>
      <c r="FL22" s="22"/>
      <c r="FM22" s="22"/>
      <c r="FN22" s="22"/>
      <c r="FO22" s="22"/>
      <c r="FP22" s="22"/>
      <c r="FQ22" s="22"/>
      <c r="FR22" s="22"/>
      <c r="FS22" s="22"/>
      <c r="FT22" s="22"/>
      <c r="FU22" s="22"/>
      <c r="FV22" s="22"/>
      <c r="FW22" s="22"/>
      <c r="FX22" s="22"/>
      <c r="FY22" s="22"/>
      <c r="FZ22" s="22"/>
      <c r="GA22" s="22"/>
      <c r="GB22" s="22"/>
      <c r="GC22" s="22"/>
      <c r="GD22" s="22"/>
      <c r="GE22" s="22"/>
      <c r="GF22" s="22"/>
      <c r="GG22" s="22"/>
      <c r="GH22" s="22"/>
      <c r="GI22" s="22"/>
      <c r="GJ22" s="22"/>
      <c r="GK22" s="22"/>
      <c r="GL22" s="22"/>
      <c r="GM22" s="22"/>
      <c r="GN22" s="22"/>
      <c r="GO22" s="22"/>
      <c r="GP22" s="22"/>
      <c r="GQ22" s="22"/>
      <c r="GR22" s="22"/>
      <c r="GS22" s="22"/>
      <c r="GT22" s="22"/>
      <c r="GU22" s="22"/>
      <c r="GV22" s="22"/>
      <c r="GW22" s="22"/>
      <c r="GX22" s="22"/>
      <c r="GY22" s="22"/>
      <c r="GZ22" s="22"/>
      <c r="HA22" s="22"/>
      <c r="HB22" s="22"/>
      <c r="HC22" s="22"/>
      <c r="HD22" s="22"/>
      <c r="HE22" s="22"/>
      <c r="HF22" s="22"/>
      <c r="HG22" s="22"/>
      <c r="HH22" s="22"/>
      <c r="HI22" s="22"/>
      <c r="HJ22" s="22"/>
      <c r="HK22" s="22"/>
      <c r="HL22" s="22"/>
      <c r="HM22" s="22"/>
      <c r="HN22" s="22"/>
      <c r="HO22" s="22"/>
      <c r="HP22" s="22"/>
      <c r="HQ22" s="22"/>
      <c r="HR22" s="22"/>
      <c r="HS22" s="22"/>
      <c r="HT22" s="22"/>
      <c r="HU22" s="22"/>
      <c r="HV22" s="22"/>
      <c r="HW22" s="22"/>
      <c r="HX22" s="22"/>
      <c r="HY22" s="22"/>
      <c r="HZ22" s="22"/>
      <c r="IA22" s="22"/>
      <c r="IB22" s="22"/>
      <c r="IC22" s="22"/>
      <c r="ID22" s="22"/>
      <c r="IE22" s="22"/>
      <c r="IF22" s="22"/>
      <c r="IG22" s="22"/>
      <c r="IH22" s="22"/>
      <c r="II22" s="22"/>
      <c r="IJ22" s="22"/>
      <c r="IK22" s="22"/>
      <c r="IL22" s="22"/>
      <c r="IM22" s="22"/>
      <c r="IN22" s="22"/>
      <c r="IO22" s="22"/>
      <c r="IP22" s="22"/>
      <c r="IQ22" s="22"/>
      <c r="IR22" s="22"/>
      <c r="IS22" s="22"/>
      <c r="IT22" s="22"/>
      <c r="IU22" s="22"/>
      <c r="IV22" s="22"/>
      <c r="IW22" s="22"/>
      <c r="IX22" s="22"/>
      <c r="IY22" s="22"/>
      <c r="IZ22" s="22"/>
      <c r="JA22" s="22"/>
      <c r="JB22" s="22"/>
      <c r="JC22" s="22"/>
      <c r="JD22" s="22"/>
      <c r="JE22" s="22"/>
      <c r="JF22" s="22"/>
      <c r="JG22" s="22"/>
      <c r="JH22" s="22"/>
      <c r="JI22" s="22"/>
      <c r="JJ22" s="22"/>
      <c r="JK22" s="22"/>
      <c r="JL22" s="22"/>
      <c r="JM22" s="22"/>
      <c r="JN22" s="22"/>
      <c r="JO22" s="22"/>
      <c r="JP22" s="22"/>
      <c r="JQ22" s="22"/>
      <c r="JR22" s="22"/>
      <c r="JS22" s="22"/>
      <c r="JT22" s="22"/>
      <c r="JU22" s="22"/>
      <c r="JV22" s="22"/>
      <c r="JW22" s="22"/>
      <c r="JX22" s="22"/>
      <c r="JY22" s="22"/>
      <c r="JZ22" s="22"/>
      <c r="KA22" s="22"/>
      <c r="KB22" s="22"/>
      <c r="KC22" s="22"/>
      <c r="KD22" s="22"/>
      <c r="KE22" s="22"/>
      <c r="KF22" s="22"/>
      <c r="KG22" s="22"/>
      <c r="KH22" s="22"/>
      <c r="KI22" s="22"/>
      <c r="KJ22" s="22"/>
      <c r="KK22" s="22"/>
      <c r="KL22" s="22"/>
      <c r="KM22" s="22"/>
      <c r="KN22" s="22"/>
      <c r="KO22" s="22"/>
      <c r="KP22" s="22"/>
      <c r="KQ22" s="22"/>
      <c r="KR22" s="22"/>
      <c r="KS22" s="22"/>
      <c r="KT22" s="22"/>
      <c r="KU22" s="22"/>
      <c r="KV22" s="22"/>
      <c r="KW22" s="22"/>
      <c r="KX22" s="22"/>
    </row>
    <row r="23" spans="1:310" ht="27" customHeight="1">
      <c r="A23" s="13">
        <f t="shared" si="15"/>
        <v>12</v>
      </c>
      <c r="B23" s="56"/>
      <c r="C23" s="19" t="s">
        <v>57</v>
      </c>
      <c r="D23" s="57"/>
      <c r="E23" s="19"/>
      <c r="F23" s="20"/>
      <c r="G23" s="13" t="s">
        <v>47</v>
      </c>
      <c r="H23" s="13"/>
      <c r="I23" s="13" t="s">
        <v>52</v>
      </c>
      <c r="J23" s="13"/>
      <c r="K23" s="13"/>
      <c r="L23" s="13" t="s">
        <v>55</v>
      </c>
      <c r="M23" s="14">
        <f>ROUNDUP(R23/8,1)</f>
        <v>2</v>
      </c>
      <c r="N23" s="15">
        <v>43027</v>
      </c>
      <c r="O23" s="15">
        <v>43028</v>
      </c>
      <c r="P23" s="15">
        <v>43027</v>
      </c>
      <c r="Q23" s="15">
        <v>43028</v>
      </c>
      <c r="R23" s="50">
        <v>16</v>
      </c>
      <c r="S23" s="50">
        <v>16</v>
      </c>
      <c r="T23" s="16">
        <v>1</v>
      </c>
      <c r="U23" s="17" t="s">
        <v>20</v>
      </c>
      <c r="V23" s="21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 t="s">
        <v>19</v>
      </c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2"/>
      <c r="HO23" s="22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2"/>
      <c r="IW23" s="22"/>
      <c r="IX23" s="22"/>
      <c r="IY23" s="22"/>
      <c r="IZ23" s="22"/>
      <c r="JA23" s="22"/>
      <c r="JB23" s="22"/>
      <c r="JC23" s="22"/>
      <c r="JD23" s="22"/>
      <c r="JE23" s="22"/>
      <c r="JF23" s="22"/>
      <c r="JG23" s="22"/>
      <c r="JH23" s="22"/>
      <c r="JI23" s="22"/>
      <c r="JJ23" s="22"/>
      <c r="JK23" s="22"/>
      <c r="JL23" s="22"/>
      <c r="JM23" s="22"/>
      <c r="JN23" s="22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2"/>
      <c r="KE23" s="22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2"/>
      <c r="KV23" s="22"/>
      <c r="KW23" s="22"/>
      <c r="KX23" s="22"/>
    </row>
    <row r="24" spans="1:310" ht="27" customHeight="1">
      <c r="A24" s="13">
        <f t="shared" si="15"/>
        <v>13</v>
      </c>
      <c r="B24" s="56" t="s">
        <v>15</v>
      </c>
      <c r="C24" s="19" t="s">
        <v>59</v>
      </c>
      <c r="D24" s="19"/>
      <c r="E24" s="19"/>
      <c r="F24" s="20"/>
      <c r="G24" s="13" t="s">
        <v>47</v>
      </c>
      <c r="H24" s="13"/>
      <c r="I24" s="13" t="s">
        <v>52</v>
      </c>
      <c r="J24" s="13"/>
      <c r="K24" s="13"/>
      <c r="L24" s="13"/>
      <c r="M24" s="14"/>
      <c r="N24" s="15"/>
      <c r="O24" s="15"/>
      <c r="P24" s="15"/>
      <c r="Q24" s="15"/>
      <c r="R24" s="50"/>
      <c r="S24" s="50"/>
      <c r="T24" s="16"/>
      <c r="U24" s="17"/>
      <c r="V24" s="21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22"/>
      <c r="HG24" s="22"/>
      <c r="HH24" s="22"/>
      <c r="HI24" s="22"/>
      <c r="HJ24" s="22"/>
      <c r="HK24" s="22"/>
      <c r="HL24" s="22"/>
      <c r="HM24" s="22"/>
      <c r="HN24" s="22"/>
      <c r="HO24" s="22"/>
      <c r="HP24" s="22"/>
      <c r="HQ24" s="22"/>
      <c r="HR24" s="22"/>
      <c r="HS24" s="22"/>
      <c r="HT24" s="22"/>
      <c r="HU24" s="22"/>
      <c r="HV24" s="22"/>
      <c r="HW24" s="22"/>
      <c r="HX24" s="22"/>
      <c r="HY24" s="22"/>
      <c r="HZ24" s="22"/>
      <c r="IA24" s="22"/>
      <c r="IB24" s="22"/>
      <c r="IC24" s="22"/>
      <c r="ID24" s="22"/>
      <c r="IE24" s="22"/>
      <c r="IF24" s="22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  <c r="IR24" s="22"/>
      <c r="IS24" s="22"/>
      <c r="IT24" s="22"/>
      <c r="IU24" s="22"/>
      <c r="IV24" s="22"/>
      <c r="IW24" s="22"/>
      <c r="IX24" s="22"/>
      <c r="IY24" s="22"/>
      <c r="IZ24" s="22"/>
      <c r="JA24" s="22"/>
      <c r="JB24" s="22"/>
      <c r="JC24" s="22"/>
      <c r="JD24" s="22"/>
      <c r="JE24" s="22"/>
      <c r="JF24" s="22"/>
      <c r="JG24" s="22"/>
      <c r="JH24" s="22"/>
      <c r="JI24" s="22"/>
      <c r="JJ24" s="22"/>
      <c r="JK24" s="22"/>
      <c r="JL24" s="22"/>
      <c r="JM24" s="22"/>
      <c r="JN24" s="22"/>
      <c r="JO24" s="22"/>
      <c r="JP24" s="22"/>
      <c r="JQ24" s="22"/>
      <c r="JR24" s="22"/>
      <c r="JS24" s="22"/>
      <c r="JT24" s="22"/>
      <c r="JU24" s="22"/>
      <c r="JV24" s="22"/>
      <c r="JW24" s="22"/>
      <c r="JX24" s="22"/>
      <c r="JY24" s="22"/>
      <c r="JZ24" s="22"/>
      <c r="KA24" s="22"/>
      <c r="KB24" s="22"/>
      <c r="KC24" s="22"/>
      <c r="KD24" s="22"/>
      <c r="KE24" s="22"/>
      <c r="KF24" s="22"/>
      <c r="KG24" s="22"/>
      <c r="KH24" s="22"/>
      <c r="KI24" s="22"/>
      <c r="KJ24" s="22"/>
      <c r="KK24" s="22"/>
      <c r="KL24" s="22"/>
      <c r="KM24" s="22"/>
      <c r="KN24" s="22"/>
      <c r="KO24" s="22"/>
      <c r="KP24" s="22"/>
      <c r="KQ24" s="22"/>
      <c r="KR24" s="22"/>
      <c r="KS24" s="22"/>
      <c r="KT24" s="22"/>
      <c r="KU24" s="22"/>
      <c r="KV24" s="22"/>
      <c r="KW24" s="22"/>
      <c r="KX24" s="22"/>
    </row>
    <row r="25" spans="1:310" ht="27" customHeight="1">
      <c r="A25" s="13">
        <f t="shared" si="15"/>
        <v>14</v>
      </c>
      <c r="B25" s="56"/>
      <c r="C25" s="57"/>
      <c r="D25" s="19" t="s">
        <v>50</v>
      </c>
      <c r="E25" s="19"/>
      <c r="F25" s="20"/>
      <c r="G25" s="13" t="s">
        <v>47</v>
      </c>
      <c r="H25" s="13"/>
      <c r="I25" s="13" t="s">
        <v>52</v>
      </c>
      <c r="J25" s="13"/>
      <c r="K25" s="13"/>
      <c r="L25" s="13" t="s">
        <v>53</v>
      </c>
      <c r="M25" s="14">
        <f t="shared" ref="M25" si="18">ROUNDUP(R25/8,1)</f>
        <v>1</v>
      </c>
      <c r="N25" s="15">
        <v>43028</v>
      </c>
      <c r="O25" s="15">
        <v>43028</v>
      </c>
      <c r="P25" s="15">
        <v>43028</v>
      </c>
      <c r="Q25" s="15">
        <v>43028</v>
      </c>
      <c r="R25" s="50">
        <v>8</v>
      </c>
      <c r="S25" s="50">
        <v>8</v>
      </c>
      <c r="T25" s="16">
        <v>1</v>
      </c>
      <c r="U25" s="17" t="s">
        <v>20</v>
      </c>
      <c r="V25" s="21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  <c r="GW25" s="22"/>
      <c r="GX25" s="22"/>
      <c r="GY25" s="22"/>
      <c r="GZ25" s="22"/>
      <c r="HA25" s="22"/>
      <c r="HB25" s="22"/>
      <c r="HC25" s="22"/>
      <c r="HD25" s="22"/>
      <c r="HE25" s="22"/>
      <c r="HF25" s="22"/>
      <c r="HG25" s="22"/>
      <c r="HH25" s="22"/>
      <c r="HI25" s="22"/>
      <c r="HJ25" s="22"/>
      <c r="HK25" s="22"/>
      <c r="HL25" s="22"/>
      <c r="HM25" s="22"/>
      <c r="HN25" s="22"/>
      <c r="HO25" s="22"/>
      <c r="HP25" s="22"/>
      <c r="HQ25" s="22"/>
      <c r="HR25" s="22"/>
      <c r="HS25" s="22"/>
      <c r="HT25" s="22"/>
      <c r="HU25" s="22"/>
      <c r="HV25" s="22"/>
      <c r="HW25" s="22"/>
      <c r="HX25" s="22"/>
      <c r="HY25" s="22"/>
      <c r="HZ25" s="22"/>
      <c r="IA25" s="22"/>
      <c r="IB25" s="22"/>
      <c r="IC25" s="22"/>
      <c r="ID25" s="22"/>
      <c r="IE25" s="22"/>
      <c r="IF25" s="22"/>
      <c r="IG25" s="22"/>
      <c r="IH25" s="22"/>
      <c r="II25" s="22"/>
      <c r="IJ25" s="22"/>
      <c r="IK25" s="22"/>
      <c r="IL25" s="22"/>
      <c r="IM25" s="22"/>
      <c r="IN25" s="22"/>
      <c r="IO25" s="22"/>
      <c r="IP25" s="22"/>
      <c r="IQ25" s="22"/>
      <c r="IR25" s="22"/>
      <c r="IS25" s="22"/>
      <c r="IT25" s="22"/>
      <c r="IU25" s="22"/>
      <c r="IV25" s="22"/>
      <c r="IW25" s="22"/>
      <c r="IX25" s="22"/>
      <c r="IY25" s="22"/>
      <c r="IZ25" s="22"/>
      <c r="JA25" s="22"/>
      <c r="JB25" s="22"/>
      <c r="JC25" s="22"/>
      <c r="JD25" s="22"/>
      <c r="JE25" s="22"/>
      <c r="JF25" s="22"/>
      <c r="JG25" s="22"/>
      <c r="JH25" s="22"/>
      <c r="JI25" s="22"/>
      <c r="JJ25" s="22"/>
      <c r="JK25" s="22"/>
      <c r="JL25" s="22"/>
      <c r="JM25" s="22"/>
      <c r="JN25" s="22"/>
      <c r="JO25" s="22"/>
      <c r="JP25" s="22"/>
      <c r="JQ25" s="22"/>
      <c r="JR25" s="22"/>
      <c r="JS25" s="22"/>
      <c r="JT25" s="22"/>
      <c r="JU25" s="22"/>
      <c r="JV25" s="22"/>
      <c r="JW25" s="22"/>
      <c r="JX25" s="22"/>
      <c r="JY25" s="22"/>
      <c r="JZ25" s="22"/>
      <c r="KA25" s="22"/>
      <c r="KB25" s="22"/>
      <c r="KC25" s="22"/>
      <c r="KD25" s="22"/>
      <c r="KE25" s="22"/>
      <c r="KF25" s="22"/>
      <c r="KG25" s="22"/>
      <c r="KH25" s="22"/>
      <c r="KI25" s="22"/>
      <c r="KJ25" s="22"/>
      <c r="KK25" s="22"/>
      <c r="KL25" s="22"/>
      <c r="KM25" s="22"/>
      <c r="KN25" s="22"/>
      <c r="KO25" s="22"/>
      <c r="KP25" s="22"/>
      <c r="KQ25" s="22"/>
      <c r="KR25" s="22"/>
      <c r="KS25" s="22"/>
      <c r="KT25" s="22"/>
      <c r="KU25" s="22"/>
      <c r="KV25" s="22"/>
      <c r="KW25" s="22"/>
      <c r="KX25" s="22"/>
    </row>
    <row r="26" spans="1:310" ht="27" customHeight="1">
      <c r="A26" s="13">
        <f t="shared" ref="A26:A97" si="19">ROW()-ROW(№列)</f>
        <v>15</v>
      </c>
      <c r="B26" s="56" t="s">
        <v>17</v>
      </c>
      <c r="C26" s="19" t="s">
        <v>62</v>
      </c>
      <c r="D26" s="57"/>
      <c r="E26" s="19"/>
      <c r="F26" s="20"/>
      <c r="G26" s="13" t="s">
        <v>47</v>
      </c>
      <c r="H26" s="13"/>
      <c r="I26" s="13" t="s">
        <v>52</v>
      </c>
      <c r="J26" s="13"/>
      <c r="K26" s="13"/>
      <c r="L26" s="13"/>
      <c r="M26" s="14"/>
      <c r="N26" s="15"/>
      <c r="O26" s="15"/>
      <c r="P26" s="15"/>
      <c r="Q26" s="15"/>
      <c r="R26" s="50"/>
      <c r="S26" s="50"/>
      <c r="T26" s="16"/>
      <c r="U26" s="17"/>
      <c r="V26" s="21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 t="s">
        <v>19</v>
      </c>
      <c r="IM26" s="22"/>
      <c r="IN26" s="22"/>
      <c r="IO26" s="22"/>
      <c r="IP26" s="22"/>
      <c r="IQ26" s="22"/>
      <c r="IR26" s="22"/>
      <c r="IS26" s="22"/>
      <c r="IT26" s="22"/>
      <c r="IU26" s="22"/>
      <c r="IV26" s="22"/>
      <c r="IW26" s="22"/>
      <c r="IX26" s="22"/>
      <c r="IY26" s="22"/>
      <c r="IZ26" s="22"/>
      <c r="JA26" s="22"/>
      <c r="JB26" s="22"/>
      <c r="JC26" s="22"/>
      <c r="JD26" s="22"/>
      <c r="JE26" s="22"/>
      <c r="JF26" s="22"/>
      <c r="JG26" s="22"/>
      <c r="JH26" s="22"/>
      <c r="JI26" s="22"/>
      <c r="JJ26" s="22"/>
      <c r="JK26" s="22"/>
      <c r="JL26" s="22"/>
      <c r="JM26" s="22"/>
      <c r="JN26" s="22"/>
      <c r="JO26" s="22"/>
      <c r="JP26" s="22"/>
      <c r="JQ26" s="22"/>
      <c r="JR26" s="22"/>
      <c r="JS26" s="22"/>
      <c r="JT26" s="22"/>
      <c r="JU26" s="22"/>
      <c r="JV26" s="22"/>
      <c r="JW26" s="22"/>
      <c r="JX26" s="22"/>
      <c r="JY26" s="22"/>
      <c r="JZ26" s="22"/>
      <c r="KA26" s="22"/>
      <c r="KB26" s="22"/>
      <c r="KC26" s="22"/>
      <c r="KD26" s="22"/>
      <c r="KE26" s="22"/>
      <c r="KF26" s="22"/>
      <c r="KG26" s="22"/>
      <c r="KH26" s="22"/>
      <c r="KI26" s="22"/>
      <c r="KJ26" s="22"/>
      <c r="KK26" s="22"/>
      <c r="KL26" s="22"/>
      <c r="KM26" s="22"/>
      <c r="KN26" s="22"/>
      <c r="KO26" s="22"/>
      <c r="KP26" s="22"/>
      <c r="KQ26" s="22"/>
      <c r="KR26" s="22"/>
      <c r="KS26" s="22"/>
      <c r="KT26" s="22"/>
      <c r="KU26" s="22"/>
      <c r="KV26" s="22"/>
      <c r="KW26" s="22"/>
      <c r="KX26" s="22"/>
    </row>
    <row r="27" spans="1:310" ht="27" customHeight="1">
      <c r="A27" s="13">
        <f t="shared" si="19"/>
        <v>16</v>
      </c>
      <c r="B27" s="56"/>
      <c r="C27" s="57"/>
      <c r="D27" s="19" t="s">
        <v>50</v>
      </c>
      <c r="E27" s="19"/>
      <c r="F27" s="20"/>
      <c r="G27" s="13" t="s">
        <v>47</v>
      </c>
      <c r="H27" s="13"/>
      <c r="I27" s="13" t="s">
        <v>52</v>
      </c>
      <c r="J27" s="13"/>
      <c r="K27" s="13"/>
      <c r="L27" s="13" t="s">
        <v>53</v>
      </c>
      <c r="M27" s="14">
        <f t="shared" ref="M27" si="20">ROUNDUP(R27/8,1)</f>
        <v>1</v>
      </c>
      <c r="N27" s="15">
        <v>43031</v>
      </c>
      <c r="O27" s="15">
        <v>43031</v>
      </c>
      <c r="P27" s="15">
        <v>43031</v>
      </c>
      <c r="Q27" s="15">
        <v>43031</v>
      </c>
      <c r="R27" s="50">
        <v>8</v>
      </c>
      <c r="S27" s="50">
        <v>8</v>
      </c>
      <c r="T27" s="16">
        <v>1</v>
      </c>
      <c r="U27" s="17" t="s">
        <v>20</v>
      </c>
      <c r="V27" s="21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 t="s">
        <v>19</v>
      </c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GZ27" s="22"/>
      <c r="HA27" s="22"/>
      <c r="HB27" s="22"/>
      <c r="HC27" s="22"/>
      <c r="HD27" s="22"/>
      <c r="HE27" s="22"/>
      <c r="HF27" s="22"/>
      <c r="HG27" s="22"/>
      <c r="HH27" s="22"/>
      <c r="HI27" s="22"/>
      <c r="HJ27" s="22"/>
      <c r="HK27" s="22"/>
      <c r="HL27" s="22"/>
      <c r="HM27" s="22"/>
      <c r="HN27" s="22"/>
      <c r="HO27" s="22"/>
      <c r="HP27" s="22"/>
      <c r="HQ27" s="22"/>
      <c r="HR27" s="22"/>
      <c r="HS27" s="22"/>
      <c r="HT27" s="22"/>
      <c r="HU27" s="22"/>
      <c r="HV27" s="22"/>
      <c r="HW27" s="22"/>
      <c r="HX27" s="22"/>
      <c r="HY27" s="22"/>
      <c r="HZ27" s="22"/>
      <c r="IA27" s="22"/>
      <c r="IB27" s="22"/>
      <c r="IC27" s="22"/>
      <c r="ID27" s="22"/>
      <c r="IE27" s="22"/>
      <c r="IF27" s="22"/>
      <c r="IG27" s="22"/>
      <c r="IH27" s="22"/>
      <c r="II27" s="22"/>
      <c r="IJ27" s="22"/>
      <c r="IK27" s="22"/>
      <c r="IL27" s="22"/>
      <c r="IM27" s="22"/>
      <c r="IN27" s="22"/>
      <c r="IO27" s="22"/>
      <c r="IP27" s="22"/>
      <c r="IQ27" s="22"/>
      <c r="IR27" s="22"/>
      <c r="IS27" s="22"/>
      <c r="IT27" s="22"/>
      <c r="IU27" s="22"/>
      <c r="IV27" s="22"/>
      <c r="IW27" s="22"/>
      <c r="IX27" s="22"/>
      <c r="IY27" s="22"/>
      <c r="IZ27" s="22"/>
      <c r="JA27" s="22"/>
      <c r="JB27" s="22"/>
      <c r="JC27" s="22"/>
      <c r="JD27" s="22"/>
      <c r="JE27" s="22"/>
      <c r="JF27" s="22"/>
      <c r="JG27" s="22"/>
      <c r="JH27" s="22"/>
      <c r="JI27" s="22"/>
      <c r="JJ27" s="22"/>
      <c r="JK27" s="22"/>
      <c r="JL27" s="22"/>
      <c r="JM27" s="22"/>
      <c r="JN27" s="22"/>
      <c r="JO27" s="22"/>
      <c r="JP27" s="22"/>
      <c r="JQ27" s="22"/>
      <c r="JR27" s="22"/>
      <c r="JS27" s="22"/>
      <c r="JT27" s="22"/>
      <c r="JU27" s="22"/>
      <c r="JV27" s="22"/>
      <c r="JW27" s="22"/>
      <c r="JX27" s="22"/>
      <c r="JY27" s="22"/>
      <c r="JZ27" s="22"/>
      <c r="KA27" s="22"/>
      <c r="KB27" s="22"/>
      <c r="KC27" s="22"/>
      <c r="KD27" s="22"/>
      <c r="KE27" s="22"/>
      <c r="KF27" s="22"/>
      <c r="KG27" s="22"/>
      <c r="KH27" s="22"/>
      <c r="KI27" s="22"/>
      <c r="KJ27" s="22"/>
      <c r="KK27" s="22"/>
      <c r="KL27" s="22"/>
      <c r="KM27" s="22"/>
      <c r="KN27" s="22"/>
      <c r="KO27" s="22"/>
      <c r="KP27" s="22"/>
      <c r="KQ27" s="22"/>
      <c r="KR27" s="22"/>
      <c r="KS27" s="22"/>
      <c r="KT27" s="22"/>
      <c r="KU27" s="22"/>
      <c r="KV27" s="22"/>
      <c r="KW27" s="22"/>
      <c r="KX27" s="22"/>
    </row>
    <row r="28" spans="1:310" ht="27" customHeight="1">
      <c r="A28" s="13">
        <f t="shared" si="19"/>
        <v>17</v>
      </c>
      <c r="B28" s="56" t="s">
        <v>17</v>
      </c>
      <c r="C28" s="19" t="s">
        <v>60</v>
      </c>
      <c r="D28" s="57"/>
      <c r="E28" s="19"/>
      <c r="F28" s="20"/>
      <c r="G28" s="13" t="s">
        <v>47</v>
      </c>
      <c r="H28" s="13"/>
      <c r="I28" s="13" t="s">
        <v>52</v>
      </c>
      <c r="J28" s="13"/>
      <c r="K28" s="13"/>
      <c r="L28" s="13"/>
      <c r="M28" s="14"/>
      <c r="N28" s="15"/>
      <c r="O28" s="15"/>
      <c r="P28" s="15"/>
      <c r="Q28" s="15"/>
      <c r="R28" s="50"/>
      <c r="S28" s="50"/>
      <c r="T28" s="16"/>
      <c r="U28" s="17"/>
      <c r="V28" s="21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 t="s">
        <v>19</v>
      </c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  <c r="IW28" s="22"/>
      <c r="IX28" s="22"/>
      <c r="IY28" s="22"/>
      <c r="IZ28" s="22"/>
      <c r="JA28" s="22"/>
      <c r="JB28" s="22"/>
      <c r="JC28" s="22"/>
      <c r="JD28" s="22"/>
      <c r="JE28" s="22"/>
      <c r="JF28" s="22"/>
      <c r="JG28" s="22"/>
      <c r="JH28" s="22"/>
      <c r="JI28" s="22"/>
      <c r="JJ28" s="22"/>
      <c r="JK28" s="22"/>
      <c r="JL28" s="22"/>
      <c r="JM28" s="22"/>
      <c r="JN28" s="22"/>
      <c r="JO28" s="22"/>
      <c r="JP28" s="22"/>
      <c r="JQ28" s="22"/>
      <c r="JR28" s="22"/>
      <c r="JS28" s="22"/>
      <c r="JT28" s="22"/>
      <c r="JU28" s="22"/>
      <c r="JV28" s="22"/>
      <c r="JW28" s="22"/>
      <c r="JX28" s="22"/>
      <c r="JY28" s="22"/>
      <c r="JZ28" s="22"/>
      <c r="KA28" s="22"/>
      <c r="KB28" s="22"/>
      <c r="KC28" s="22"/>
      <c r="KD28" s="22"/>
      <c r="KE28" s="22"/>
      <c r="KF28" s="22"/>
      <c r="KG28" s="22"/>
      <c r="KH28" s="22"/>
      <c r="KI28" s="22"/>
      <c r="KJ28" s="22"/>
      <c r="KK28" s="22"/>
      <c r="KL28" s="22"/>
      <c r="KM28" s="22"/>
      <c r="KN28" s="22"/>
      <c r="KO28" s="22"/>
      <c r="KP28" s="22"/>
      <c r="KQ28" s="22"/>
      <c r="KR28" s="22"/>
      <c r="KS28" s="22"/>
      <c r="KT28" s="22"/>
      <c r="KU28" s="22"/>
      <c r="KV28" s="22"/>
      <c r="KW28" s="22"/>
      <c r="KX28" s="22"/>
    </row>
    <row r="29" spans="1:310" ht="27" customHeight="1">
      <c r="A29" s="13">
        <f t="shared" si="19"/>
        <v>18</v>
      </c>
      <c r="B29" s="56"/>
      <c r="C29" s="57"/>
      <c r="D29" s="19" t="s">
        <v>50</v>
      </c>
      <c r="E29" s="19"/>
      <c r="F29" s="20"/>
      <c r="G29" s="13" t="s">
        <v>47</v>
      </c>
      <c r="H29" s="13"/>
      <c r="I29" s="13" t="s">
        <v>52</v>
      </c>
      <c r="J29" s="13"/>
      <c r="K29" s="13"/>
      <c r="L29" s="13" t="s">
        <v>55</v>
      </c>
      <c r="M29" s="14">
        <f>ROUNDUP(R29/8,1)</f>
        <v>1</v>
      </c>
      <c r="N29" s="15">
        <v>43031</v>
      </c>
      <c r="O29" s="15">
        <v>43031</v>
      </c>
      <c r="P29" s="15">
        <v>43031</v>
      </c>
      <c r="Q29" s="15">
        <v>43031</v>
      </c>
      <c r="R29" s="50">
        <v>8</v>
      </c>
      <c r="S29" s="50">
        <v>8</v>
      </c>
      <c r="T29" s="16">
        <v>1</v>
      </c>
      <c r="U29" s="17" t="s">
        <v>20</v>
      </c>
      <c r="V29" s="21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 t="s">
        <v>19</v>
      </c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  <c r="HT29" s="22"/>
      <c r="HU29" s="22"/>
      <c r="HV29" s="22"/>
      <c r="HW29" s="22"/>
      <c r="HX29" s="22"/>
      <c r="HY29" s="22"/>
      <c r="HZ29" s="22"/>
      <c r="IA29" s="22"/>
      <c r="IB29" s="22"/>
      <c r="IC29" s="22"/>
      <c r="ID29" s="22"/>
      <c r="IE29" s="22"/>
      <c r="IF29" s="22"/>
      <c r="IG29" s="22"/>
      <c r="IH29" s="22"/>
      <c r="II29" s="22"/>
      <c r="IJ29" s="22"/>
      <c r="IK29" s="22"/>
      <c r="IL29" s="22"/>
      <c r="IM29" s="22"/>
      <c r="IN29" s="22"/>
      <c r="IO29" s="22"/>
      <c r="IP29" s="22"/>
      <c r="IQ29" s="22"/>
      <c r="IR29" s="22"/>
      <c r="IS29" s="22"/>
      <c r="IT29" s="22"/>
      <c r="IU29" s="22"/>
      <c r="IV29" s="22"/>
      <c r="IW29" s="22"/>
      <c r="IX29" s="22"/>
      <c r="IY29" s="22"/>
      <c r="IZ29" s="22"/>
      <c r="JA29" s="22"/>
      <c r="JB29" s="22"/>
      <c r="JC29" s="22"/>
      <c r="JD29" s="22"/>
      <c r="JE29" s="22"/>
      <c r="JF29" s="22"/>
      <c r="JG29" s="22"/>
      <c r="JH29" s="22"/>
      <c r="JI29" s="22"/>
      <c r="JJ29" s="22"/>
      <c r="JK29" s="22"/>
      <c r="JL29" s="22"/>
      <c r="JM29" s="22"/>
      <c r="JN29" s="22"/>
      <c r="JO29" s="22"/>
      <c r="JP29" s="22"/>
      <c r="JQ29" s="22"/>
      <c r="JR29" s="22"/>
      <c r="JS29" s="22"/>
      <c r="JT29" s="22"/>
      <c r="JU29" s="22"/>
      <c r="JV29" s="22"/>
      <c r="JW29" s="22"/>
      <c r="JX29" s="22"/>
      <c r="JY29" s="22"/>
      <c r="JZ29" s="22"/>
      <c r="KA29" s="22"/>
      <c r="KB29" s="22"/>
      <c r="KC29" s="22"/>
      <c r="KD29" s="22"/>
      <c r="KE29" s="22"/>
      <c r="KF29" s="22"/>
      <c r="KG29" s="22"/>
      <c r="KH29" s="22"/>
      <c r="KI29" s="22"/>
      <c r="KJ29" s="22"/>
      <c r="KK29" s="22"/>
      <c r="KL29" s="22"/>
      <c r="KM29" s="22"/>
      <c r="KN29" s="22"/>
      <c r="KO29" s="22"/>
      <c r="KP29" s="22"/>
      <c r="KQ29" s="22"/>
      <c r="KR29" s="22"/>
      <c r="KS29" s="22"/>
      <c r="KT29" s="22"/>
      <c r="KU29" s="22"/>
      <c r="KV29" s="22"/>
      <c r="KW29" s="22"/>
      <c r="KX29" s="22"/>
    </row>
    <row r="30" spans="1:310" ht="27" customHeight="1">
      <c r="A30" s="13">
        <f t="shared" si="19"/>
        <v>19</v>
      </c>
      <c r="B30" s="56" t="s">
        <v>17</v>
      </c>
      <c r="C30" s="19" t="s">
        <v>63</v>
      </c>
      <c r="D30" s="57"/>
      <c r="E30" s="19"/>
      <c r="F30" s="20"/>
      <c r="G30" s="13" t="s">
        <v>47</v>
      </c>
      <c r="H30" s="13"/>
      <c r="I30" s="13" t="s">
        <v>52</v>
      </c>
      <c r="J30" s="13"/>
      <c r="K30" s="13"/>
      <c r="L30" s="13"/>
      <c r="M30" s="14"/>
      <c r="N30" s="15"/>
      <c r="O30" s="15"/>
      <c r="P30" s="15"/>
      <c r="Q30" s="15"/>
      <c r="R30" s="50"/>
      <c r="S30" s="50"/>
      <c r="T30" s="16"/>
      <c r="U30" s="17"/>
      <c r="V30" s="21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 t="s">
        <v>19</v>
      </c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  <c r="HW30" s="22"/>
      <c r="HX30" s="22"/>
      <c r="HY30" s="22"/>
      <c r="HZ30" s="22"/>
      <c r="IA30" s="22"/>
      <c r="IB30" s="22"/>
      <c r="IC30" s="22"/>
      <c r="ID30" s="22"/>
      <c r="IE30" s="22"/>
      <c r="IF30" s="22"/>
      <c r="IG30" s="22"/>
      <c r="IH30" s="22"/>
      <c r="II30" s="22"/>
      <c r="IJ30" s="22"/>
      <c r="IK30" s="22"/>
      <c r="IL30" s="22"/>
      <c r="IM30" s="22"/>
      <c r="IN30" s="22"/>
      <c r="IO30" s="22"/>
      <c r="IP30" s="22"/>
      <c r="IQ30" s="22"/>
      <c r="IR30" s="22"/>
      <c r="IS30" s="22"/>
      <c r="IT30" s="22"/>
      <c r="IU30" s="22"/>
      <c r="IV30" s="22"/>
      <c r="IW30" s="22"/>
      <c r="IX30" s="22"/>
      <c r="IY30" s="22"/>
      <c r="IZ30" s="22"/>
      <c r="JA30" s="22"/>
      <c r="JB30" s="22"/>
      <c r="JC30" s="22"/>
      <c r="JD30" s="22"/>
      <c r="JE30" s="22"/>
      <c r="JF30" s="22"/>
      <c r="JG30" s="22"/>
      <c r="JH30" s="22"/>
      <c r="JI30" s="22"/>
      <c r="JJ30" s="22"/>
      <c r="JK30" s="22"/>
      <c r="JL30" s="22"/>
      <c r="JM30" s="22"/>
      <c r="JN30" s="22"/>
      <c r="JO30" s="22"/>
      <c r="JP30" s="22"/>
      <c r="JQ30" s="22"/>
      <c r="JR30" s="22"/>
      <c r="JS30" s="22"/>
      <c r="JT30" s="22"/>
      <c r="JU30" s="22"/>
      <c r="JV30" s="22"/>
      <c r="JW30" s="22"/>
      <c r="JX30" s="22"/>
      <c r="JY30" s="22"/>
      <c r="JZ30" s="22"/>
      <c r="KA30" s="22"/>
      <c r="KB30" s="22"/>
      <c r="KC30" s="22"/>
      <c r="KD30" s="22"/>
      <c r="KE30" s="22"/>
      <c r="KF30" s="22"/>
      <c r="KG30" s="22"/>
      <c r="KH30" s="22"/>
      <c r="KI30" s="22"/>
      <c r="KJ30" s="22"/>
      <c r="KK30" s="22"/>
      <c r="KL30" s="22"/>
      <c r="KM30" s="22"/>
      <c r="KN30" s="22"/>
      <c r="KO30" s="22"/>
      <c r="KP30" s="22"/>
      <c r="KQ30" s="22"/>
      <c r="KR30" s="22"/>
      <c r="KS30" s="22"/>
      <c r="KT30" s="22"/>
      <c r="KU30" s="22"/>
      <c r="KV30" s="22"/>
      <c r="KW30" s="22"/>
      <c r="KX30" s="22"/>
    </row>
    <row r="31" spans="1:310" ht="27" customHeight="1">
      <c r="A31" s="13">
        <f t="shared" si="19"/>
        <v>20</v>
      </c>
      <c r="B31" s="56"/>
      <c r="C31" s="57"/>
      <c r="D31" s="19" t="s">
        <v>50</v>
      </c>
      <c r="E31" s="19"/>
      <c r="F31" s="20"/>
      <c r="G31" s="13" t="s">
        <v>47</v>
      </c>
      <c r="H31" s="13"/>
      <c r="I31" s="13" t="s">
        <v>52</v>
      </c>
      <c r="J31" s="13"/>
      <c r="K31" s="13"/>
      <c r="L31" s="13" t="s">
        <v>53</v>
      </c>
      <c r="M31" s="14">
        <f t="shared" ref="M31" si="21">ROUNDUP(R31/8,1)</f>
        <v>1</v>
      </c>
      <c r="N31" s="15">
        <v>43032</v>
      </c>
      <c r="O31" s="15">
        <v>43032</v>
      </c>
      <c r="P31" s="15">
        <v>43032</v>
      </c>
      <c r="Q31" s="15">
        <v>43032</v>
      </c>
      <c r="R31" s="50">
        <v>8</v>
      </c>
      <c r="S31" s="50">
        <v>8</v>
      </c>
      <c r="T31" s="16">
        <v>1</v>
      </c>
      <c r="U31" s="17" t="s">
        <v>20</v>
      </c>
      <c r="V31" s="21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  <c r="IJ31" s="22"/>
      <c r="IK31" s="22"/>
      <c r="IL31" s="22" t="s">
        <v>19</v>
      </c>
      <c r="IM31" s="22" t="s">
        <v>19</v>
      </c>
      <c r="IN31" s="22" t="s">
        <v>19</v>
      </c>
      <c r="IO31" s="22"/>
      <c r="IP31" s="22"/>
      <c r="IQ31" s="22"/>
      <c r="IR31" s="22"/>
      <c r="IS31" s="22"/>
      <c r="IT31" s="22"/>
      <c r="IU31" s="22"/>
      <c r="IV31" s="22"/>
      <c r="IW31" s="22"/>
      <c r="IX31" s="22"/>
      <c r="IY31" s="22"/>
      <c r="IZ31" s="22"/>
      <c r="JA31" s="22"/>
      <c r="JB31" s="22"/>
      <c r="JC31" s="22"/>
      <c r="JD31" s="22"/>
      <c r="JE31" s="22"/>
      <c r="JF31" s="22"/>
      <c r="JG31" s="22"/>
      <c r="JH31" s="22"/>
      <c r="JI31" s="22"/>
      <c r="JJ31" s="22"/>
      <c r="JK31" s="22"/>
      <c r="JL31" s="22"/>
      <c r="JM31" s="22"/>
      <c r="JN31" s="22"/>
      <c r="JO31" s="22"/>
      <c r="JP31" s="22"/>
      <c r="JQ31" s="22"/>
      <c r="JR31" s="22"/>
      <c r="JS31" s="22"/>
      <c r="JT31" s="22"/>
      <c r="JU31" s="22"/>
      <c r="JV31" s="22"/>
      <c r="JW31" s="22"/>
      <c r="JX31" s="22"/>
      <c r="JY31" s="22"/>
      <c r="JZ31" s="22"/>
      <c r="KA31" s="22"/>
      <c r="KB31" s="22"/>
      <c r="KC31" s="22"/>
      <c r="KD31" s="22"/>
      <c r="KE31" s="22"/>
      <c r="KF31" s="22"/>
      <c r="KG31" s="22"/>
      <c r="KH31" s="22"/>
      <c r="KI31" s="22"/>
      <c r="KJ31" s="22"/>
      <c r="KK31" s="22"/>
      <c r="KL31" s="22"/>
      <c r="KM31" s="22"/>
      <c r="KN31" s="22"/>
      <c r="KO31" s="22"/>
      <c r="KP31" s="22"/>
      <c r="KQ31" s="22"/>
      <c r="KR31" s="22"/>
      <c r="KS31" s="22"/>
      <c r="KT31" s="22"/>
      <c r="KU31" s="22"/>
      <c r="KV31" s="22"/>
      <c r="KW31" s="22"/>
      <c r="KX31" s="22"/>
    </row>
    <row r="32" spans="1:310" ht="27" customHeight="1">
      <c r="A32" s="13">
        <f t="shared" si="19"/>
        <v>21</v>
      </c>
      <c r="B32" s="56" t="s">
        <v>17</v>
      </c>
      <c r="C32" s="19" t="s">
        <v>61</v>
      </c>
      <c r="D32" s="57"/>
      <c r="E32" s="19"/>
      <c r="F32" s="20"/>
      <c r="G32" s="13" t="s">
        <v>47</v>
      </c>
      <c r="H32" s="13"/>
      <c r="I32" s="13" t="s">
        <v>52</v>
      </c>
      <c r="J32" s="13"/>
      <c r="K32" s="13"/>
      <c r="L32" s="13"/>
      <c r="M32" s="14"/>
      <c r="N32" s="15"/>
      <c r="O32" s="15"/>
      <c r="P32" s="15"/>
      <c r="Q32" s="15"/>
      <c r="R32" s="50"/>
      <c r="S32" s="50"/>
      <c r="T32" s="16"/>
      <c r="U32" s="17"/>
      <c r="V32" s="21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 t="s">
        <v>19</v>
      </c>
      <c r="IW32" s="22" t="s">
        <v>19</v>
      </c>
      <c r="IX32" s="22"/>
      <c r="IY32" s="22"/>
      <c r="IZ32" s="22"/>
      <c r="JA32" s="22"/>
      <c r="JB32" s="22"/>
      <c r="JC32" s="22"/>
      <c r="JD32" s="22"/>
      <c r="JE32" s="22"/>
      <c r="JF32" s="22"/>
      <c r="JG32" s="22"/>
      <c r="JH32" s="22"/>
      <c r="JI32" s="22"/>
      <c r="JJ32" s="22"/>
      <c r="JK32" s="22"/>
      <c r="JL32" s="22"/>
      <c r="JM32" s="22"/>
      <c r="JN32" s="22"/>
      <c r="JO32" s="22"/>
      <c r="JP32" s="22"/>
      <c r="JQ32" s="22"/>
      <c r="JR32" s="22"/>
      <c r="JS32" s="22"/>
      <c r="JT32" s="22"/>
      <c r="JU32" s="22"/>
      <c r="JV32" s="22"/>
      <c r="JW32" s="22"/>
      <c r="JX32" s="22"/>
      <c r="JY32" s="22"/>
      <c r="JZ32" s="22"/>
      <c r="KA32" s="22"/>
      <c r="KB32" s="22"/>
      <c r="KC32" s="22"/>
      <c r="KD32" s="22"/>
      <c r="KE32" s="22"/>
      <c r="KF32" s="22"/>
      <c r="KG32" s="22"/>
      <c r="KH32" s="22"/>
      <c r="KI32" s="22"/>
      <c r="KJ32" s="22"/>
      <c r="KK32" s="22"/>
      <c r="KL32" s="22"/>
      <c r="KM32" s="22"/>
      <c r="KN32" s="22"/>
      <c r="KO32" s="22"/>
      <c r="KP32" s="22"/>
      <c r="KQ32" s="22"/>
      <c r="KR32" s="22"/>
      <c r="KS32" s="22"/>
      <c r="KT32" s="22"/>
      <c r="KU32" s="22"/>
      <c r="KV32" s="22"/>
      <c r="KW32" s="22"/>
      <c r="KX32" s="22"/>
    </row>
    <row r="33" spans="1:310" ht="27" customHeight="1">
      <c r="A33" s="13">
        <f t="shared" si="19"/>
        <v>22</v>
      </c>
      <c r="B33" s="56"/>
      <c r="C33" s="57"/>
      <c r="D33" s="19" t="s">
        <v>50</v>
      </c>
      <c r="E33" s="19"/>
      <c r="F33" s="20"/>
      <c r="G33" s="13" t="s">
        <v>47</v>
      </c>
      <c r="H33" s="13"/>
      <c r="I33" s="13" t="s">
        <v>52</v>
      </c>
      <c r="J33" s="13"/>
      <c r="K33" s="13"/>
      <c r="L33" s="13" t="s">
        <v>64</v>
      </c>
      <c r="M33" s="14">
        <f t="shared" ref="M33" si="22">ROUNDUP(R33/8,1)</f>
        <v>1</v>
      </c>
      <c r="N33" s="15">
        <v>43032</v>
      </c>
      <c r="O33" s="15">
        <v>43032</v>
      </c>
      <c r="P33" s="15">
        <v>43032</v>
      </c>
      <c r="Q33" s="15">
        <v>43032</v>
      </c>
      <c r="R33" s="50">
        <v>8</v>
      </c>
      <c r="S33" s="50">
        <v>8</v>
      </c>
      <c r="T33" s="16">
        <v>1</v>
      </c>
      <c r="U33" s="17" t="s">
        <v>20</v>
      </c>
      <c r="V33" s="21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  <c r="HW33" s="22"/>
      <c r="HX33" s="22"/>
      <c r="HY33" s="22"/>
      <c r="HZ33" s="22"/>
      <c r="IA33" s="22"/>
      <c r="IB33" s="22"/>
      <c r="IC33" s="22"/>
      <c r="ID33" s="22"/>
      <c r="IE33" s="22"/>
      <c r="IF33" s="22"/>
      <c r="IG33" s="22"/>
      <c r="IH33" s="22"/>
      <c r="II33" s="22"/>
      <c r="IJ33" s="22"/>
      <c r="IK33" s="22"/>
      <c r="IL33" s="22"/>
      <c r="IM33" s="22"/>
      <c r="IN33" s="22"/>
      <c r="IO33" s="22"/>
      <c r="IP33" s="22"/>
      <c r="IQ33" s="22"/>
      <c r="IR33" s="22"/>
      <c r="IS33" s="22"/>
      <c r="IT33" s="22"/>
      <c r="IU33" s="22"/>
      <c r="IV33" s="22"/>
      <c r="IW33" s="22"/>
      <c r="IX33" s="22"/>
      <c r="IY33" s="22"/>
      <c r="IZ33" s="22"/>
      <c r="JA33" s="22"/>
      <c r="JB33" s="22"/>
      <c r="JC33" s="22"/>
      <c r="JD33" s="22"/>
      <c r="JE33" s="22"/>
      <c r="JF33" s="22"/>
      <c r="JG33" s="22"/>
      <c r="JH33" s="22"/>
      <c r="JI33" s="22"/>
      <c r="JJ33" s="22"/>
      <c r="JK33" s="22"/>
      <c r="JL33" s="22"/>
      <c r="JM33" s="22"/>
      <c r="JN33" s="22"/>
      <c r="JO33" s="22"/>
      <c r="JP33" s="22"/>
      <c r="JQ33" s="22"/>
      <c r="JR33" s="22"/>
      <c r="JS33" s="22"/>
      <c r="JT33" s="22"/>
      <c r="JU33" s="22"/>
      <c r="JV33" s="22"/>
      <c r="JW33" s="22"/>
      <c r="JX33" s="22"/>
      <c r="JY33" s="22"/>
      <c r="JZ33" s="22"/>
      <c r="KA33" s="22"/>
      <c r="KB33" s="22"/>
      <c r="KC33" s="22"/>
      <c r="KD33" s="22"/>
      <c r="KE33" s="22"/>
      <c r="KF33" s="22"/>
      <c r="KG33" s="22"/>
      <c r="KH33" s="22"/>
      <c r="KI33" s="22"/>
      <c r="KJ33" s="22"/>
      <c r="KK33" s="22"/>
      <c r="KL33" s="22"/>
      <c r="KM33" s="22"/>
      <c r="KN33" s="22"/>
      <c r="KO33" s="22"/>
      <c r="KP33" s="22"/>
      <c r="KQ33" s="22"/>
      <c r="KR33" s="22"/>
      <c r="KS33" s="22"/>
      <c r="KT33" s="22"/>
      <c r="KU33" s="22"/>
      <c r="KV33" s="22"/>
      <c r="KW33" s="22"/>
      <c r="KX33" s="22"/>
    </row>
    <row r="34" spans="1:310" ht="27" customHeight="1">
      <c r="A34" s="58">
        <f t="shared" si="19"/>
        <v>23</v>
      </c>
      <c r="B34" s="56" t="s">
        <v>17</v>
      </c>
      <c r="C34" s="19" t="s">
        <v>65</v>
      </c>
      <c r="D34" s="57"/>
      <c r="E34" s="19"/>
      <c r="F34" s="20"/>
      <c r="G34" s="13" t="s">
        <v>47</v>
      </c>
      <c r="H34" s="13"/>
      <c r="I34" s="13" t="s">
        <v>52</v>
      </c>
      <c r="J34" s="13"/>
      <c r="K34" s="13"/>
      <c r="L34" s="13"/>
      <c r="M34" s="14"/>
      <c r="N34" s="15"/>
      <c r="O34" s="15"/>
      <c r="P34" s="15"/>
      <c r="Q34" s="15"/>
      <c r="R34" s="50"/>
      <c r="S34" s="50"/>
      <c r="T34" s="16"/>
      <c r="U34" s="17"/>
      <c r="V34" s="21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  <c r="IW34" s="22"/>
      <c r="IX34" s="22"/>
      <c r="IY34" s="22"/>
      <c r="IZ34" s="22" t="s">
        <v>19</v>
      </c>
      <c r="JA34" s="22" t="s">
        <v>19</v>
      </c>
      <c r="JB34" s="22" t="s">
        <v>19</v>
      </c>
      <c r="JC34" s="22"/>
      <c r="JD34" s="22"/>
      <c r="JE34" s="22"/>
      <c r="JF34" s="22"/>
      <c r="JG34" s="22"/>
      <c r="JH34" s="22"/>
      <c r="JI34" s="22"/>
      <c r="JJ34" s="22"/>
      <c r="JK34" s="22"/>
      <c r="JL34" s="22"/>
      <c r="JM34" s="22"/>
      <c r="JN34" s="22"/>
      <c r="JO34" s="22"/>
      <c r="JP34" s="22"/>
      <c r="JQ34" s="22"/>
      <c r="JR34" s="22"/>
      <c r="JS34" s="22"/>
      <c r="JT34" s="22"/>
      <c r="JU34" s="22"/>
      <c r="JV34" s="22"/>
      <c r="JW34" s="22"/>
      <c r="JX34" s="22"/>
      <c r="JY34" s="22"/>
      <c r="JZ34" s="22"/>
      <c r="KA34" s="22"/>
      <c r="KB34" s="22"/>
      <c r="KC34" s="22"/>
      <c r="KD34" s="22"/>
      <c r="KE34" s="22"/>
      <c r="KF34" s="22"/>
      <c r="KG34" s="22"/>
      <c r="KH34" s="22"/>
      <c r="KI34" s="22"/>
      <c r="KJ34" s="22"/>
      <c r="KK34" s="22"/>
      <c r="KL34" s="22"/>
      <c r="KM34" s="22"/>
      <c r="KN34" s="22"/>
      <c r="KO34" s="22"/>
      <c r="KP34" s="22"/>
      <c r="KQ34" s="22"/>
      <c r="KR34" s="22"/>
      <c r="KS34" s="22"/>
      <c r="KT34" s="22"/>
      <c r="KU34" s="22"/>
      <c r="KV34" s="22"/>
      <c r="KW34" s="22"/>
      <c r="KX34" s="22"/>
    </row>
    <row r="35" spans="1:310" ht="27" customHeight="1">
      <c r="A35" s="13">
        <f t="shared" si="19"/>
        <v>24</v>
      </c>
      <c r="B35" s="56"/>
      <c r="C35" s="57"/>
      <c r="D35" s="19" t="s">
        <v>50</v>
      </c>
      <c r="E35" s="19"/>
      <c r="F35" s="20"/>
      <c r="G35" s="13" t="s">
        <v>47</v>
      </c>
      <c r="H35" s="13"/>
      <c r="I35" s="13" t="s">
        <v>52</v>
      </c>
      <c r="J35" s="13"/>
      <c r="K35" s="13"/>
      <c r="L35" s="13" t="s">
        <v>53</v>
      </c>
      <c r="M35" s="14">
        <f t="shared" ref="M35" si="23">ROUNDUP(R35/8,1)</f>
        <v>1</v>
      </c>
      <c r="N35" s="15">
        <v>43033</v>
      </c>
      <c r="O35" s="15">
        <v>43033</v>
      </c>
      <c r="P35" s="15">
        <v>43033</v>
      </c>
      <c r="Q35" s="15">
        <v>43033</v>
      </c>
      <c r="R35" s="50">
        <v>8</v>
      </c>
      <c r="S35" s="50">
        <v>8</v>
      </c>
      <c r="T35" s="16">
        <v>1</v>
      </c>
      <c r="U35" s="17" t="s">
        <v>20</v>
      </c>
      <c r="V35" s="21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 t="s">
        <v>19</v>
      </c>
      <c r="IP35" s="22" t="s">
        <v>19</v>
      </c>
      <c r="IQ35" s="22" t="s">
        <v>19</v>
      </c>
      <c r="IR35" s="22" t="s">
        <v>19</v>
      </c>
      <c r="IS35" s="22" t="s">
        <v>19</v>
      </c>
      <c r="IT35" s="22"/>
      <c r="IU35" s="22"/>
      <c r="IV35" s="22"/>
      <c r="IW35" s="22"/>
      <c r="IX35" s="22"/>
      <c r="IY35" s="22"/>
      <c r="IZ35" s="22"/>
      <c r="JA35" s="22"/>
      <c r="JB35" s="22"/>
      <c r="JC35" s="22"/>
      <c r="JD35" s="22"/>
      <c r="JE35" s="22"/>
      <c r="JF35" s="22"/>
      <c r="JG35" s="22"/>
      <c r="JH35" s="22"/>
      <c r="JI35" s="22"/>
      <c r="JJ35" s="22"/>
      <c r="JK35" s="22"/>
      <c r="JL35" s="22"/>
      <c r="JM35" s="22"/>
      <c r="JN35" s="22"/>
      <c r="JO35" s="22"/>
      <c r="JP35" s="22"/>
      <c r="JQ35" s="22"/>
      <c r="JR35" s="22"/>
      <c r="JS35" s="22"/>
      <c r="JT35" s="22"/>
      <c r="JU35" s="22"/>
      <c r="JV35" s="22"/>
      <c r="JW35" s="22"/>
      <c r="JX35" s="22"/>
      <c r="JY35" s="22"/>
      <c r="JZ35" s="22"/>
      <c r="KA35" s="22"/>
      <c r="KB35" s="22"/>
      <c r="KC35" s="22"/>
      <c r="KD35" s="22"/>
      <c r="KE35" s="22"/>
      <c r="KF35" s="22"/>
      <c r="KG35" s="22"/>
      <c r="KH35" s="22"/>
      <c r="KI35" s="22"/>
      <c r="KJ35" s="22"/>
      <c r="KK35" s="22"/>
      <c r="KL35" s="22"/>
      <c r="KM35" s="22"/>
      <c r="KN35" s="22"/>
      <c r="KO35" s="22"/>
      <c r="KP35" s="22"/>
      <c r="KQ35" s="22"/>
      <c r="KR35" s="22"/>
      <c r="KS35" s="22"/>
      <c r="KT35" s="22"/>
      <c r="KU35" s="22"/>
      <c r="KV35" s="22"/>
      <c r="KW35" s="22"/>
      <c r="KX35" s="22"/>
    </row>
    <row r="36" spans="1:310" ht="27" customHeight="1">
      <c r="A36" s="13">
        <f t="shared" si="19"/>
        <v>25</v>
      </c>
      <c r="B36" s="56" t="s">
        <v>17</v>
      </c>
      <c r="C36" s="19" t="s">
        <v>66</v>
      </c>
      <c r="D36" s="57"/>
      <c r="E36" s="19"/>
      <c r="F36" s="20"/>
      <c r="G36" s="13" t="s">
        <v>47</v>
      </c>
      <c r="H36" s="13"/>
      <c r="I36" s="13" t="s">
        <v>52</v>
      </c>
      <c r="J36" s="13"/>
      <c r="K36" s="13"/>
      <c r="L36" s="13"/>
      <c r="M36" s="14"/>
      <c r="N36" s="15"/>
      <c r="O36" s="15"/>
      <c r="P36" s="15"/>
      <c r="Q36" s="15"/>
      <c r="R36" s="50"/>
      <c r="S36" s="50"/>
      <c r="T36" s="16"/>
      <c r="U36" s="17"/>
      <c r="V36" s="21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 t="s">
        <v>19</v>
      </c>
      <c r="IU36" s="22" t="s">
        <v>19</v>
      </c>
      <c r="IV36" s="22"/>
      <c r="IW36" s="22"/>
      <c r="IX36" s="22"/>
      <c r="IY36" s="22"/>
      <c r="IZ36" s="22"/>
      <c r="JA36" s="22"/>
      <c r="JB36" s="22"/>
      <c r="JC36" s="22"/>
      <c r="JD36" s="22"/>
      <c r="JE36" s="22"/>
      <c r="JF36" s="22"/>
      <c r="JG36" s="22"/>
      <c r="JH36" s="22"/>
      <c r="JI36" s="22"/>
      <c r="JJ36" s="22"/>
      <c r="JK36" s="22"/>
      <c r="JL36" s="22"/>
      <c r="JM36" s="22"/>
      <c r="JN36" s="22"/>
      <c r="JO36" s="22"/>
      <c r="JP36" s="22"/>
      <c r="JQ36" s="22"/>
      <c r="JR36" s="22"/>
      <c r="JS36" s="22"/>
      <c r="JT36" s="22"/>
      <c r="JU36" s="22"/>
      <c r="JV36" s="22"/>
      <c r="JW36" s="22"/>
      <c r="JX36" s="22"/>
      <c r="JY36" s="22"/>
      <c r="JZ36" s="22"/>
      <c r="KA36" s="22"/>
      <c r="KB36" s="22"/>
      <c r="KC36" s="22"/>
      <c r="KD36" s="22"/>
      <c r="KE36" s="22"/>
      <c r="KF36" s="22"/>
      <c r="KG36" s="22"/>
      <c r="KH36" s="22"/>
      <c r="KI36" s="22"/>
      <c r="KJ36" s="22"/>
      <c r="KK36" s="22"/>
      <c r="KL36" s="22"/>
      <c r="KM36" s="22"/>
      <c r="KN36" s="22"/>
      <c r="KO36" s="22"/>
      <c r="KP36" s="22"/>
      <c r="KQ36" s="22"/>
      <c r="KR36" s="22"/>
      <c r="KS36" s="22"/>
      <c r="KT36" s="22"/>
      <c r="KU36" s="22"/>
      <c r="KV36" s="22"/>
      <c r="KW36" s="22"/>
      <c r="KX36" s="22"/>
    </row>
    <row r="37" spans="1:310" ht="27" customHeight="1">
      <c r="A37" s="13">
        <f t="shared" si="19"/>
        <v>26</v>
      </c>
      <c r="B37" s="56"/>
      <c r="C37" s="57"/>
      <c r="D37" s="19" t="s">
        <v>50</v>
      </c>
      <c r="E37" s="19"/>
      <c r="F37" s="20"/>
      <c r="G37" s="13" t="s">
        <v>47</v>
      </c>
      <c r="H37" s="13"/>
      <c r="I37" s="13" t="s">
        <v>52</v>
      </c>
      <c r="J37" s="13"/>
      <c r="K37" s="13"/>
      <c r="L37" s="13" t="s">
        <v>64</v>
      </c>
      <c r="M37" s="14">
        <f t="shared" ref="M37" si="24">ROUNDUP(R37/8,1)</f>
        <v>1</v>
      </c>
      <c r="N37" s="15">
        <v>43033</v>
      </c>
      <c r="O37" s="15">
        <v>43033</v>
      </c>
      <c r="P37" s="15">
        <v>43033</v>
      </c>
      <c r="Q37" s="15">
        <v>43033</v>
      </c>
      <c r="R37" s="50">
        <v>8</v>
      </c>
      <c r="S37" s="50">
        <v>8</v>
      </c>
      <c r="T37" s="16">
        <v>1</v>
      </c>
      <c r="U37" s="17" t="s">
        <v>20</v>
      </c>
      <c r="V37" s="21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  <c r="HT37" s="22"/>
      <c r="HU37" s="22"/>
      <c r="HV37" s="22"/>
      <c r="HW37" s="22"/>
      <c r="HX37" s="22"/>
      <c r="HY37" s="22"/>
      <c r="HZ37" s="22"/>
      <c r="IA37" s="22"/>
      <c r="IB37" s="22"/>
      <c r="IC37" s="22"/>
      <c r="ID37" s="22"/>
      <c r="IE37" s="22"/>
      <c r="IF37" s="22"/>
      <c r="IG37" s="22"/>
      <c r="IH37" s="22"/>
      <c r="II37" s="22"/>
      <c r="IJ37" s="22"/>
      <c r="IK37" s="22"/>
      <c r="IL37" s="22"/>
      <c r="IM37" s="22"/>
      <c r="IN37" s="22"/>
      <c r="IO37" s="22"/>
      <c r="IP37" s="22"/>
      <c r="IQ37" s="22"/>
      <c r="IR37" s="22"/>
      <c r="IS37" s="22"/>
      <c r="IT37" s="22"/>
      <c r="IU37" s="22"/>
      <c r="IV37" s="22"/>
      <c r="IW37" s="22"/>
      <c r="IX37" s="22"/>
      <c r="IY37" s="22"/>
      <c r="IZ37" s="22"/>
      <c r="JA37" s="22"/>
      <c r="JB37" s="22"/>
      <c r="JC37" s="22"/>
      <c r="JD37" s="22"/>
      <c r="JE37" s="22"/>
      <c r="JF37" s="22"/>
      <c r="JG37" s="22"/>
      <c r="JH37" s="22" t="s">
        <v>19</v>
      </c>
      <c r="JI37" s="22" t="s">
        <v>19</v>
      </c>
      <c r="JJ37" s="22"/>
      <c r="JK37" s="22"/>
      <c r="JL37" s="22"/>
      <c r="JM37" s="22"/>
      <c r="JN37" s="22"/>
      <c r="JO37" s="22"/>
      <c r="JP37" s="22"/>
      <c r="JQ37" s="22"/>
      <c r="JR37" s="22"/>
      <c r="JS37" s="22"/>
      <c r="JT37" s="22"/>
      <c r="JU37" s="22"/>
      <c r="JV37" s="22"/>
      <c r="JW37" s="22"/>
      <c r="JX37" s="22"/>
      <c r="JY37" s="22"/>
      <c r="JZ37" s="22"/>
      <c r="KA37" s="22"/>
      <c r="KB37" s="22"/>
      <c r="KC37" s="22"/>
      <c r="KD37" s="22"/>
      <c r="KE37" s="22"/>
      <c r="KF37" s="22"/>
      <c r="KG37" s="22"/>
      <c r="KH37" s="22"/>
      <c r="KI37" s="22"/>
      <c r="KJ37" s="22"/>
      <c r="KK37" s="22"/>
      <c r="KL37" s="22"/>
      <c r="KM37" s="22"/>
      <c r="KN37" s="22"/>
      <c r="KO37" s="22"/>
      <c r="KP37" s="22"/>
      <c r="KQ37" s="22"/>
      <c r="KR37" s="22"/>
      <c r="KS37" s="22"/>
      <c r="KT37" s="22"/>
      <c r="KU37" s="22"/>
      <c r="KV37" s="22"/>
      <c r="KW37" s="22"/>
      <c r="KX37" s="22"/>
    </row>
    <row r="38" spans="1:310" ht="27" customHeight="1">
      <c r="A38" s="13">
        <f t="shared" si="19"/>
        <v>27</v>
      </c>
      <c r="B38" s="56" t="s">
        <v>17</v>
      </c>
      <c r="C38" s="19" t="s">
        <v>67</v>
      </c>
      <c r="D38" s="19"/>
      <c r="E38" s="19"/>
      <c r="F38" s="20"/>
      <c r="G38" s="13" t="s">
        <v>47</v>
      </c>
      <c r="H38" s="13"/>
      <c r="I38" s="13" t="s">
        <v>52</v>
      </c>
      <c r="J38" s="13"/>
      <c r="K38" s="13"/>
      <c r="L38" s="13"/>
      <c r="M38" s="14"/>
      <c r="N38" s="15"/>
      <c r="O38" s="15"/>
      <c r="P38" s="15"/>
      <c r="Q38" s="15"/>
      <c r="R38" s="50"/>
      <c r="S38" s="50"/>
      <c r="T38" s="16"/>
      <c r="U38" s="17"/>
      <c r="V38" s="21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2"/>
      <c r="FO38" s="22"/>
      <c r="FP38" s="22"/>
      <c r="FQ38" s="22"/>
      <c r="FR38" s="22"/>
      <c r="FS38" s="22"/>
      <c r="FT38" s="22"/>
      <c r="FU38" s="22"/>
      <c r="FV38" s="22"/>
      <c r="FW38" s="22"/>
      <c r="FX38" s="22"/>
      <c r="FY38" s="22"/>
      <c r="FZ38" s="22"/>
      <c r="GA38" s="22"/>
      <c r="GB38" s="22"/>
      <c r="GC38" s="22"/>
      <c r="GD38" s="22"/>
      <c r="GE38" s="22"/>
      <c r="GF38" s="22"/>
      <c r="GG38" s="22"/>
      <c r="GH38" s="22"/>
      <c r="GI38" s="22"/>
      <c r="GJ38" s="22"/>
      <c r="GK38" s="22"/>
      <c r="GL38" s="22"/>
      <c r="GM38" s="22"/>
      <c r="GN38" s="22"/>
      <c r="GO38" s="22"/>
      <c r="GP38" s="22"/>
      <c r="GQ38" s="22"/>
      <c r="GR38" s="22"/>
      <c r="GS38" s="22"/>
      <c r="GT38" s="22"/>
      <c r="GU38" s="22"/>
      <c r="GV38" s="22"/>
      <c r="GW38" s="22"/>
      <c r="GX38" s="22"/>
      <c r="GY38" s="22"/>
      <c r="GZ38" s="22"/>
      <c r="HA38" s="22"/>
      <c r="HB38" s="22"/>
      <c r="HC38" s="22"/>
      <c r="HD38" s="22"/>
      <c r="HE38" s="22"/>
      <c r="HF38" s="22"/>
      <c r="HG38" s="22"/>
      <c r="HH38" s="22"/>
      <c r="HI38" s="22"/>
      <c r="HJ38" s="22"/>
      <c r="HK38" s="22"/>
      <c r="HL38" s="22"/>
      <c r="HM38" s="22"/>
      <c r="HN38" s="22"/>
      <c r="HO38" s="22"/>
      <c r="HP38" s="22"/>
      <c r="HQ38" s="22"/>
      <c r="HR38" s="22"/>
      <c r="HS38" s="22"/>
      <c r="HT38" s="22"/>
      <c r="HU38" s="22"/>
      <c r="HV38" s="22"/>
      <c r="HW38" s="22"/>
      <c r="HX38" s="22"/>
      <c r="HY38" s="22"/>
      <c r="HZ38" s="22"/>
      <c r="IA38" s="22"/>
      <c r="IB38" s="22"/>
      <c r="IC38" s="22"/>
      <c r="ID38" s="22"/>
      <c r="IE38" s="22"/>
      <c r="IF38" s="22"/>
      <c r="IG38" s="22"/>
      <c r="IH38" s="22"/>
      <c r="II38" s="22"/>
      <c r="IJ38" s="22"/>
      <c r="IK38" s="22"/>
      <c r="IL38" s="22"/>
      <c r="IM38" s="22"/>
      <c r="IN38" s="22"/>
      <c r="IO38" s="22"/>
      <c r="IP38" s="22"/>
      <c r="IQ38" s="22"/>
      <c r="IR38" s="22"/>
      <c r="IS38" s="22"/>
      <c r="IT38" s="22"/>
      <c r="IU38" s="22"/>
      <c r="IV38" s="22"/>
      <c r="IW38" s="22"/>
      <c r="IX38" s="22"/>
      <c r="IY38" s="22"/>
      <c r="IZ38" s="22"/>
      <c r="JA38" s="22"/>
      <c r="JB38" s="22"/>
      <c r="JC38" s="22"/>
      <c r="JD38" s="22"/>
      <c r="JE38" s="22"/>
      <c r="JF38" s="22"/>
      <c r="JG38" s="22"/>
      <c r="JH38" s="22"/>
      <c r="JI38" s="22"/>
      <c r="JJ38" s="22"/>
      <c r="JK38" s="22"/>
      <c r="JL38" s="22"/>
      <c r="JM38" s="22"/>
      <c r="JN38" s="22"/>
      <c r="JO38" s="22"/>
      <c r="JP38" s="22"/>
      <c r="JQ38" s="22"/>
      <c r="JR38" s="22"/>
      <c r="JS38" s="22"/>
      <c r="JT38" s="22"/>
      <c r="JU38" s="22"/>
      <c r="JV38" s="22"/>
      <c r="JW38" s="22"/>
      <c r="JX38" s="22"/>
      <c r="JY38" s="22"/>
      <c r="JZ38" s="22"/>
      <c r="KA38" s="22"/>
      <c r="KB38" s="22"/>
      <c r="KC38" s="22"/>
      <c r="KD38" s="22"/>
      <c r="KE38" s="22"/>
      <c r="KF38" s="22"/>
      <c r="KG38" s="22"/>
      <c r="KH38" s="22"/>
      <c r="KI38" s="22"/>
      <c r="KJ38" s="22"/>
      <c r="KK38" s="22"/>
      <c r="KL38" s="22"/>
      <c r="KM38" s="22"/>
      <c r="KN38" s="22"/>
      <c r="KO38" s="22"/>
      <c r="KP38" s="22"/>
      <c r="KQ38" s="22"/>
      <c r="KR38" s="22"/>
      <c r="KS38" s="22"/>
      <c r="KT38" s="22"/>
      <c r="KU38" s="22"/>
      <c r="KV38" s="22"/>
      <c r="KW38" s="22"/>
      <c r="KX38" s="22"/>
    </row>
    <row r="39" spans="1:310" ht="27" customHeight="1">
      <c r="A39" s="13">
        <f t="shared" si="19"/>
        <v>28</v>
      </c>
      <c r="B39" s="56"/>
      <c r="C39" s="57"/>
      <c r="D39" s="19" t="s">
        <v>69</v>
      </c>
      <c r="E39" s="19"/>
      <c r="F39" s="20"/>
      <c r="G39" s="13" t="s">
        <v>47</v>
      </c>
      <c r="H39" s="13"/>
      <c r="I39" s="13" t="s">
        <v>52</v>
      </c>
      <c r="J39" s="13"/>
      <c r="K39" s="13"/>
      <c r="L39" s="13" t="s">
        <v>53</v>
      </c>
      <c r="M39" s="14">
        <f t="shared" ref="M39" si="25">ROUNDUP(R39/8,1)</f>
        <v>2</v>
      </c>
      <c r="N39" s="15">
        <v>43034</v>
      </c>
      <c r="O39" s="15">
        <v>43035</v>
      </c>
      <c r="P39" s="15">
        <v>43034</v>
      </c>
      <c r="Q39" s="15">
        <v>43035</v>
      </c>
      <c r="R39" s="50">
        <v>16</v>
      </c>
      <c r="S39" s="50">
        <v>16</v>
      </c>
      <c r="T39" s="16">
        <v>1</v>
      </c>
      <c r="U39" s="17" t="s">
        <v>20</v>
      </c>
      <c r="V39" s="21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 t="s">
        <v>19</v>
      </c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  <c r="IJ39" s="22"/>
      <c r="IK39" s="22"/>
      <c r="IL39" s="22"/>
      <c r="IM39" s="22"/>
      <c r="IN39" s="22"/>
      <c r="IO39" s="22"/>
      <c r="IP39" s="22"/>
      <c r="IQ39" s="22"/>
      <c r="IR39" s="22"/>
      <c r="IS39" s="22"/>
      <c r="IT39" s="22"/>
      <c r="IU39" s="22"/>
      <c r="IV39" s="22"/>
      <c r="IW39" s="22"/>
      <c r="IX39" s="22"/>
      <c r="IY39" s="22"/>
      <c r="IZ39" s="22"/>
      <c r="JA39" s="22"/>
      <c r="JB39" s="22"/>
      <c r="JC39" s="22"/>
      <c r="JD39" s="22"/>
      <c r="JE39" s="22"/>
      <c r="JF39" s="22"/>
      <c r="JG39" s="22"/>
      <c r="JH39" s="22"/>
      <c r="JI39" s="22"/>
      <c r="JJ39" s="22"/>
      <c r="JK39" s="22"/>
      <c r="JL39" s="22"/>
      <c r="JM39" s="22"/>
      <c r="JN39" s="22"/>
      <c r="JO39" s="22"/>
      <c r="JP39" s="22"/>
      <c r="JQ39" s="22"/>
      <c r="JR39" s="22"/>
      <c r="JS39" s="22"/>
      <c r="JT39" s="22"/>
      <c r="JU39" s="22"/>
      <c r="JV39" s="22"/>
      <c r="JW39" s="22"/>
      <c r="JX39" s="22"/>
      <c r="JY39" s="22"/>
      <c r="JZ39" s="22"/>
      <c r="KA39" s="22"/>
      <c r="KB39" s="22"/>
      <c r="KC39" s="22"/>
      <c r="KD39" s="22"/>
      <c r="KE39" s="22"/>
      <c r="KF39" s="22"/>
      <c r="KG39" s="22"/>
      <c r="KH39" s="22"/>
      <c r="KI39" s="22"/>
      <c r="KJ39" s="22"/>
      <c r="KK39" s="22"/>
      <c r="KL39" s="22"/>
      <c r="KM39" s="22"/>
      <c r="KN39" s="22"/>
      <c r="KO39" s="22"/>
      <c r="KP39" s="22"/>
      <c r="KQ39" s="22"/>
      <c r="KR39" s="22"/>
      <c r="KS39" s="22"/>
      <c r="KT39" s="22"/>
      <c r="KU39" s="22"/>
      <c r="KV39" s="22"/>
      <c r="KW39" s="22"/>
      <c r="KX39" s="22"/>
    </row>
    <row r="40" spans="1:310" ht="27" customHeight="1">
      <c r="A40" s="13">
        <f t="shared" si="19"/>
        <v>29</v>
      </c>
      <c r="B40" s="56"/>
      <c r="C40" s="19" t="s">
        <v>67</v>
      </c>
      <c r="D40" s="19"/>
      <c r="E40" s="19"/>
      <c r="F40" s="20"/>
      <c r="G40" s="13"/>
      <c r="H40" s="13"/>
      <c r="I40" s="13" t="s">
        <v>52</v>
      </c>
      <c r="J40" s="13"/>
      <c r="K40" s="13"/>
      <c r="L40" s="13"/>
      <c r="M40" s="14"/>
      <c r="N40" s="15"/>
      <c r="O40" s="15"/>
      <c r="P40" s="15"/>
      <c r="Q40" s="15"/>
      <c r="R40" s="50"/>
      <c r="S40" s="50"/>
      <c r="T40" s="16"/>
      <c r="U40" s="17"/>
      <c r="V40" s="21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  <c r="IW40" s="22"/>
      <c r="IX40" s="22"/>
      <c r="IY40" s="22"/>
      <c r="IZ40" s="22"/>
      <c r="JA40" s="22"/>
      <c r="JB40" s="22"/>
      <c r="JC40" s="22"/>
      <c r="JD40" s="22"/>
      <c r="JE40" s="22"/>
      <c r="JF40" s="22"/>
      <c r="JG40" s="22"/>
      <c r="JH40" s="22"/>
      <c r="JI40" s="22"/>
      <c r="JJ40" s="22"/>
      <c r="JK40" s="22"/>
      <c r="JL40" s="22"/>
      <c r="JM40" s="22"/>
      <c r="JN40" s="22"/>
      <c r="JO40" s="22"/>
      <c r="JP40" s="22"/>
      <c r="JQ40" s="22"/>
      <c r="JR40" s="22"/>
      <c r="JS40" s="22"/>
      <c r="JT40" s="22"/>
      <c r="JU40" s="22"/>
      <c r="JV40" s="22"/>
      <c r="JW40" s="22"/>
      <c r="JX40" s="22"/>
      <c r="JY40" s="22"/>
      <c r="JZ40" s="22"/>
      <c r="KA40" s="22"/>
      <c r="KB40" s="22"/>
      <c r="KC40" s="22"/>
      <c r="KD40" s="22"/>
      <c r="KE40" s="22"/>
      <c r="KF40" s="22"/>
      <c r="KG40" s="22"/>
      <c r="KH40" s="22"/>
      <c r="KI40" s="22"/>
      <c r="KJ40" s="22"/>
      <c r="KK40" s="22"/>
      <c r="KL40" s="22"/>
      <c r="KM40" s="22"/>
      <c r="KN40" s="22"/>
      <c r="KO40" s="22"/>
      <c r="KP40" s="22"/>
      <c r="KQ40" s="22"/>
      <c r="KR40" s="22"/>
      <c r="KS40" s="22"/>
      <c r="KT40" s="22"/>
      <c r="KU40" s="22"/>
      <c r="KV40" s="22"/>
      <c r="KW40" s="22"/>
      <c r="KX40" s="22"/>
    </row>
    <row r="41" spans="1:310" ht="27" customHeight="1">
      <c r="A41" s="13">
        <f t="shared" si="19"/>
        <v>30</v>
      </c>
      <c r="B41" s="56"/>
      <c r="C41" s="57"/>
      <c r="D41" s="19" t="s">
        <v>68</v>
      </c>
      <c r="E41" s="19"/>
      <c r="F41" s="20"/>
      <c r="G41" s="13" t="s">
        <v>47</v>
      </c>
      <c r="H41" s="13"/>
      <c r="I41" s="13" t="s">
        <v>52</v>
      </c>
      <c r="J41" s="13"/>
      <c r="K41" s="13"/>
      <c r="L41" s="13" t="s">
        <v>64</v>
      </c>
      <c r="M41" s="14">
        <f>ROUNDUP(R41/8,1)</f>
        <v>1</v>
      </c>
      <c r="N41" s="15">
        <v>43034</v>
      </c>
      <c r="O41" s="15">
        <v>43034</v>
      </c>
      <c r="P41" s="15">
        <v>43034</v>
      </c>
      <c r="Q41" s="15">
        <v>43034</v>
      </c>
      <c r="R41" s="50">
        <v>8</v>
      </c>
      <c r="S41" s="50">
        <v>8</v>
      </c>
      <c r="T41" s="16">
        <v>1</v>
      </c>
      <c r="U41" s="17" t="s">
        <v>20</v>
      </c>
      <c r="V41" s="21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 t="s">
        <v>19</v>
      </c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  <c r="HT41" s="22"/>
      <c r="HU41" s="22"/>
      <c r="HV41" s="22"/>
      <c r="HW41" s="22"/>
      <c r="HX41" s="22"/>
      <c r="HY41" s="22"/>
      <c r="HZ41" s="22"/>
      <c r="IA41" s="22"/>
      <c r="IB41" s="22"/>
      <c r="IC41" s="22"/>
      <c r="ID41" s="22"/>
      <c r="IE41" s="22"/>
      <c r="IF41" s="22"/>
      <c r="IG41" s="22"/>
      <c r="IH41" s="22"/>
      <c r="II41" s="22"/>
      <c r="IJ41" s="22"/>
      <c r="IK41" s="22"/>
      <c r="IL41" s="22"/>
      <c r="IM41" s="22"/>
      <c r="IN41" s="22"/>
      <c r="IO41" s="22"/>
      <c r="IP41" s="22"/>
      <c r="IQ41" s="22"/>
      <c r="IR41" s="22"/>
      <c r="IS41" s="22"/>
      <c r="IT41" s="22"/>
      <c r="IU41" s="22"/>
      <c r="IV41" s="22"/>
      <c r="IW41" s="22"/>
      <c r="IX41" s="22"/>
      <c r="IY41" s="22"/>
      <c r="IZ41" s="22"/>
      <c r="JA41" s="22"/>
      <c r="JB41" s="22"/>
      <c r="JC41" s="22"/>
      <c r="JD41" s="22"/>
      <c r="JE41" s="22"/>
      <c r="JF41" s="22"/>
      <c r="JG41" s="22"/>
      <c r="JH41" s="22"/>
      <c r="JI41" s="22"/>
      <c r="JJ41" s="22"/>
      <c r="JK41" s="22"/>
      <c r="JL41" s="22"/>
      <c r="JM41" s="22"/>
      <c r="JN41" s="22"/>
      <c r="JO41" s="22"/>
      <c r="JP41" s="22"/>
      <c r="JQ41" s="22"/>
      <c r="JR41" s="22"/>
      <c r="JS41" s="22"/>
      <c r="JT41" s="22"/>
      <c r="JU41" s="22"/>
      <c r="JV41" s="22"/>
      <c r="JW41" s="22"/>
      <c r="JX41" s="22"/>
      <c r="JY41" s="22"/>
      <c r="JZ41" s="22"/>
      <c r="KA41" s="22"/>
      <c r="KB41" s="22"/>
      <c r="KC41" s="22"/>
      <c r="KD41" s="22"/>
      <c r="KE41" s="22"/>
      <c r="KF41" s="22"/>
      <c r="KG41" s="22"/>
      <c r="KH41" s="22"/>
      <c r="KI41" s="22"/>
      <c r="KJ41" s="22"/>
      <c r="KK41" s="22"/>
      <c r="KL41" s="22"/>
      <c r="KM41" s="22"/>
      <c r="KN41" s="22"/>
      <c r="KO41" s="22"/>
      <c r="KP41" s="22"/>
      <c r="KQ41" s="22"/>
      <c r="KR41" s="22"/>
      <c r="KS41" s="22"/>
      <c r="KT41" s="22"/>
      <c r="KU41" s="22"/>
      <c r="KV41" s="22"/>
      <c r="KW41" s="22"/>
      <c r="KX41" s="22"/>
    </row>
    <row r="42" spans="1:310" ht="27" customHeight="1">
      <c r="A42" s="13">
        <f t="shared" si="19"/>
        <v>31</v>
      </c>
      <c r="B42" s="56"/>
      <c r="C42" s="19" t="s">
        <v>67</v>
      </c>
      <c r="D42" s="57"/>
      <c r="E42" s="19"/>
      <c r="F42" s="20"/>
      <c r="G42" s="13"/>
      <c r="H42" s="13"/>
      <c r="I42" s="13" t="s">
        <v>52</v>
      </c>
      <c r="J42" s="13"/>
      <c r="K42" s="13"/>
      <c r="L42" s="13"/>
      <c r="M42" s="14"/>
      <c r="N42" s="15"/>
      <c r="O42" s="15"/>
      <c r="P42" s="15"/>
      <c r="Q42" s="15"/>
      <c r="R42" s="50"/>
      <c r="S42" s="50"/>
      <c r="T42" s="16"/>
      <c r="U42" s="17"/>
      <c r="V42" s="21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  <c r="GW42" s="22"/>
      <c r="GX42" s="22"/>
      <c r="GY42" s="22"/>
      <c r="GZ42" s="22"/>
      <c r="HA42" s="22"/>
      <c r="HB42" s="22"/>
      <c r="HC42" s="22"/>
      <c r="HD42" s="22"/>
      <c r="HE42" s="22"/>
      <c r="HF42" s="22"/>
      <c r="HG42" s="22"/>
      <c r="HH42" s="22"/>
      <c r="HI42" s="22"/>
      <c r="HJ42" s="22"/>
      <c r="HK42" s="22"/>
      <c r="HL42" s="22"/>
      <c r="HM42" s="22"/>
      <c r="HN42" s="22"/>
      <c r="HO42" s="22"/>
      <c r="HP42" s="22"/>
      <c r="HQ42" s="22"/>
      <c r="HR42" s="22"/>
      <c r="HS42" s="22"/>
      <c r="HT42" s="22"/>
      <c r="HU42" s="22"/>
      <c r="HV42" s="22"/>
      <c r="HW42" s="22"/>
      <c r="HX42" s="22"/>
      <c r="HY42" s="22"/>
      <c r="HZ42" s="22"/>
      <c r="IA42" s="22"/>
      <c r="IB42" s="22"/>
      <c r="IC42" s="22"/>
      <c r="ID42" s="22"/>
      <c r="IE42" s="22"/>
      <c r="IF42" s="22"/>
      <c r="IG42" s="22"/>
      <c r="IH42" s="22"/>
      <c r="II42" s="22"/>
      <c r="IJ42" s="22"/>
      <c r="IK42" s="22"/>
      <c r="IL42" s="22"/>
      <c r="IM42" s="22"/>
      <c r="IN42" s="22"/>
      <c r="IO42" s="22"/>
      <c r="IP42" s="22"/>
      <c r="IQ42" s="22"/>
      <c r="IR42" s="22"/>
      <c r="IS42" s="22"/>
      <c r="IT42" s="22"/>
      <c r="IU42" s="22"/>
      <c r="IV42" s="22"/>
      <c r="IW42" s="22"/>
      <c r="IX42" s="22"/>
      <c r="IY42" s="22"/>
      <c r="IZ42" s="22"/>
      <c r="JA42" s="22"/>
      <c r="JB42" s="22"/>
      <c r="JC42" s="22"/>
      <c r="JD42" s="22"/>
      <c r="JE42" s="22"/>
      <c r="JF42" s="22"/>
      <c r="JG42" s="22"/>
      <c r="JH42" s="22"/>
      <c r="JI42" s="22"/>
      <c r="JJ42" s="22"/>
      <c r="JK42" s="22"/>
      <c r="JL42" s="22"/>
      <c r="JM42" s="22"/>
      <c r="JN42" s="22"/>
      <c r="JO42" s="22"/>
      <c r="JP42" s="22"/>
      <c r="JQ42" s="22"/>
      <c r="JR42" s="22"/>
      <c r="JS42" s="22"/>
      <c r="JT42" s="22"/>
      <c r="JU42" s="22"/>
      <c r="JV42" s="22"/>
      <c r="JW42" s="22"/>
      <c r="JX42" s="22"/>
      <c r="JY42" s="22"/>
      <c r="JZ42" s="22"/>
      <c r="KA42" s="22"/>
      <c r="KB42" s="22"/>
      <c r="KC42" s="22"/>
      <c r="KD42" s="22"/>
      <c r="KE42" s="22"/>
      <c r="KF42" s="22"/>
      <c r="KG42" s="22"/>
      <c r="KH42" s="22"/>
      <c r="KI42" s="22"/>
      <c r="KJ42" s="22"/>
      <c r="KK42" s="22"/>
      <c r="KL42" s="22"/>
      <c r="KM42" s="22"/>
      <c r="KN42" s="22"/>
      <c r="KO42" s="22"/>
      <c r="KP42" s="22"/>
      <c r="KQ42" s="22"/>
      <c r="KR42" s="22"/>
      <c r="KS42" s="22"/>
      <c r="KT42" s="22"/>
      <c r="KU42" s="22"/>
      <c r="KV42" s="22"/>
      <c r="KW42" s="22"/>
      <c r="KX42" s="22"/>
    </row>
    <row r="43" spans="1:310" ht="27" customHeight="1">
      <c r="A43" s="13">
        <f t="shared" si="19"/>
        <v>32</v>
      </c>
      <c r="B43" s="56"/>
      <c r="C43" s="57"/>
      <c r="D43" s="19" t="s">
        <v>70</v>
      </c>
      <c r="E43" s="19"/>
      <c r="F43" s="20"/>
      <c r="G43" s="13" t="s">
        <v>47</v>
      </c>
      <c r="H43" s="13"/>
      <c r="I43" s="13" t="s">
        <v>52</v>
      </c>
      <c r="J43" s="13"/>
      <c r="K43" s="13"/>
      <c r="L43" s="13" t="s">
        <v>64</v>
      </c>
      <c r="M43" s="14">
        <f t="shared" ref="M43" si="26">ROUNDUP(R43/8,1)</f>
        <v>2</v>
      </c>
      <c r="N43" s="15">
        <v>43035</v>
      </c>
      <c r="O43" s="15">
        <v>43038</v>
      </c>
      <c r="P43" s="15">
        <v>43035</v>
      </c>
      <c r="Q43" s="15">
        <v>43038</v>
      </c>
      <c r="R43" s="50">
        <v>16</v>
      </c>
      <c r="S43" s="50">
        <v>11</v>
      </c>
      <c r="T43" s="16">
        <v>1</v>
      </c>
      <c r="U43" s="17" t="s">
        <v>20</v>
      </c>
      <c r="V43" s="21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  <c r="HW43" s="22"/>
      <c r="HX43" s="22"/>
      <c r="HY43" s="22"/>
      <c r="HZ43" s="22"/>
      <c r="IA43" s="22"/>
      <c r="IB43" s="22"/>
      <c r="IC43" s="22"/>
      <c r="ID43" s="22"/>
      <c r="IE43" s="22" t="s">
        <v>19</v>
      </c>
      <c r="IF43" s="22" t="s">
        <v>19</v>
      </c>
      <c r="IG43" s="22" t="s">
        <v>19</v>
      </c>
      <c r="IH43" s="22" t="s">
        <v>19</v>
      </c>
      <c r="II43" s="22" t="s">
        <v>19</v>
      </c>
      <c r="IJ43" s="22" t="s">
        <v>19</v>
      </c>
      <c r="IK43" s="22" t="s">
        <v>19</v>
      </c>
      <c r="IL43" s="22" t="s">
        <v>19</v>
      </c>
      <c r="IM43" s="22"/>
      <c r="IN43" s="22"/>
      <c r="IO43" s="22"/>
      <c r="IP43" s="22"/>
      <c r="IQ43" s="22"/>
      <c r="IR43" s="22"/>
      <c r="IS43" s="22"/>
      <c r="IT43" s="22"/>
      <c r="IU43" s="22"/>
      <c r="IV43" s="22"/>
      <c r="IW43" s="22"/>
      <c r="IX43" s="22"/>
      <c r="IY43" s="22"/>
      <c r="IZ43" s="22"/>
      <c r="JA43" s="22"/>
      <c r="JB43" s="22"/>
      <c r="JC43" s="22"/>
      <c r="JD43" s="22"/>
      <c r="JE43" s="22"/>
      <c r="JF43" s="22"/>
      <c r="JG43" s="22"/>
      <c r="JH43" s="22"/>
      <c r="JI43" s="22"/>
      <c r="JJ43" s="22"/>
      <c r="JK43" s="22"/>
      <c r="JL43" s="22"/>
      <c r="JM43" s="22"/>
      <c r="JN43" s="22"/>
      <c r="JO43" s="22"/>
      <c r="JP43" s="22"/>
      <c r="JQ43" s="22"/>
      <c r="JR43" s="22"/>
      <c r="JS43" s="22"/>
      <c r="JT43" s="22"/>
      <c r="JU43" s="22"/>
      <c r="JV43" s="22"/>
      <c r="JW43" s="22"/>
      <c r="JX43" s="22"/>
      <c r="JY43" s="22"/>
      <c r="JZ43" s="22"/>
      <c r="KA43" s="22"/>
      <c r="KB43" s="22"/>
      <c r="KC43" s="22"/>
      <c r="KD43" s="22"/>
      <c r="KE43" s="22"/>
      <c r="KF43" s="22"/>
      <c r="KG43" s="22"/>
      <c r="KH43" s="22"/>
      <c r="KI43" s="22"/>
      <c r="KJ43" s="22"/>
      <c r="KK43" s="22"/>
      <c r="KL43" s="22"/>
      <c r="KM43" s="22"/>
      <c r="KN43" s="22"/>
      <c r="KO43" s="22"/>
      <c r="KP43" s="22"/>
      <c r="KQ43" s="22"/>
      <c r="KR43" s="22"/>
      <c r="KS43" s="22"/>
      <c r="KT43" s="22"/>
      <c r="KU43" s="22"/>
      <c r="KV43" s="22"/>
      <c r="KW43" s="22"/>
      <c r="KX43" s="22"/>
    </row>
    <row r="44" spans="1:310" ht="27" customHeight="1">
      <c r="A44" s="13">
        <f t="shared" si="19"/>
        <v>33</v>
      </c>
      <c r="B44" s="56" t="s">
        <v>17</v>
      </c>
      <c r="C44" s="19" t="s">
        <v>67</v>
      </c>
      <c r="D44" s="57"/>
      <c r="E44" s="19"/>
      <c r="F44" s="20"/>
      <c r="G44" s="13" t="s">
        <v>47</v>
      </c>
      <c r="H44" s="13"/>
      <c r="I44" s="13" t="s">
        <v>52</v>
      </c>
      <c r="J44" s="13"/>
      <c r="K44" s="13"/>
      <c r="L44" s="13"/>
      <c r="M44" s="14"/>
      <c r="N44" s="15"/>
      <c r="O44" s="15"/>
      <c r="P44" s="15"/>
      <c r="Q44" s="15"/>
      <c r="R44" s="50"/>
      <c r="S44" s="50"/>
      <c r="T44" s="16"/>
      <c r="U44" s="17"/>
      <c r="V44" s="21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 t="s">
        <v>19</v>
      </c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  <c r="GW44" s="22"/>
      <c r="GX44" s="22"/>
      <c r="GY44" s="22"/>
      <c r="GZ44" s="22"/>
      <c r="HA44" s="22"/>
      <c r="HB44" s="22"/>
      <c r="HC44" s="22"/>
      <c r="HD44" s="22"/>
      <c r="HE44" s="22"/>
      <c r="HF44" s="22"/>
      <c r="HG44" s="22"/>
      <c r="HH44" s="22"/>
      <c r="HI44" s="22"/>
      <c r="HJ44" s="22"/>
      <c r="HK44" s="22"/>
      <c r="HL44" s="22"/>
      <c r="HM44" s="22"/>
      <c r="HN44" s="22"/>
      <c r="HO44" s="22"/>
      <c r="HP44" s="22"/>
      <c r="HQ44" s="22"/>
      <c r="HR44" s="22"/>
      <c r="HS44" s="22"/>
      <c r="HT44" s="22"/>
      <c r="HU44" s="22"/>
      <c r="HV44" s="22"/>
      <c r="HW44" s="22"/>
      <c r="HX44" s="22"/>
      <c r="HY44" s="22"/>
      <c r="HZ44" s="22"/>
      <c r="IA44" s="22"/>
      <c r="IB44" s="22"/>
      <c r="IC44" s="22"/>
      <c r="ID44" s="22"/>
      <c r="IE44" s="22"/>
      <c r="IF44" s="22"/>
      <c r="IG44" s="22"/>
      <c r="IH44" s="22"/>
      <c r="II44" s="22"/>
      <c r="IJ44" s="22"/>
      <c r="IK44" s="22"/>
      <c r="IL44" s="22"/>
      <c r="IM44" s="22"/>
      <c r="IN44" s="22"/>
      <c r="IO44" s="22"/>
      <c r="IP44" s="22"/>
      <c r="IQ44" s="22"/>
      <c r="IR44" s="22"/>
      <c r="IS44" s="22"/>
      <c r="IT44" s="22"/>
      <c r="IU44" s="22"/>
      <c r="IV44" s="22"/>
      <c r="IW44" s="22"/>
      <c r="IX44" s="22"/>
      <c r="IY44" s="22"/>
      <c r="IZ44" s="22"/>
      <c r="JA44" s="22"/>
      <c r="JB44" s="22"/>
      <c r="JC44" s="22"/>
      <c r="JD44" s="22"/>
      <c r="JE44" s="22"/>
      <c r="JF44" s="22"/>
      <c r="JG44" s="22"/>
      <c r="JH44" s="22"/>
      <c r="JI44" s="22"/>
      <c r="JJ44" s="22"/>
      <c r="JK44" s="22"/>
      <c r="JL44" s="22"/>
      <c r="JM44" s="22"/>
      <c r="JN44" s="22"/>
      <c r="JO44" s="22"/>
      <c r="JP44" s="22"/>
      <c r="JQ44" s="22"/>
      <c r="JR44" s="22"/>
      <c r="JS44" s="22"/>
      <c r="JT44" s="22"/>
      <c r="JU44" s="22"/>
      <c r="JV44" s="22"/>
      <c r="JW44" s="22"/>
      <c r="JX44" s="22"/>
      <c r="JY44" s="22"/>
      <c r="JZ44" s="22"/>
      <c r="KA44" s="22"/>
      <c r="KB44" s="22"/>
      <c r="KC44" s="22"/>
      <c r="KD44" s="22"/>
      <c r="KE44" s="22"/>
      <c r="KF44" s="22"/>
      <c r="KG44" s="22"/>
      <c r="KH44" s="22"/>
      <c r="KI44" s="22"/>
      <c r="KJ44" s="22"/>
      <c r="KK44" s="22"/>
      <c r="KL44" s="22"/>
      <c r="KM44" s="22"/>
      <c r="KN44" s="22"/>
      <c r="KO44" s="22"/>
      <c r="KP44" s="22"/>
      <c r="KQ44" s="22"/>
      <c r="KR44" s="22"/>
      <c r="KS44" s="22"/>
      <c r="KT44" s="22"/>
      <c r="KU44" s="22"/>
      <c r="KV44" s="22"/>
      <c r="KW44" s="22"/>
      <c r="KX44" s="22"/>
    </row>
    <row r="45" spans="1:310" ht="27" customHeight="1">
      <c r="A45" s="13">
        <f t="shared" si="19"/>
        <v>34</v>
      </c>
      <c r="B45" s="56"/>
      <c r="C45" s="57"/>
      <c r="D45" s="19" t="s">
        <v>71</v>
      </c>
      <c r="E45" s="19"/>
      <c r="F45" s="20"/>
      <c r="G45" s="13" t="s">
        <v>47</v>
      </c>
      <c r="H45" s="13"/>
      <c r="I45" s="13" t="s">
        <v>52</v>
      </c>
      <c r="J45" s="13"/>
      <c r="K45" s="13"/>
      <c r="L45" s="13" t="s">
        <v>53</v>
      </c>
      <c r="M45" s="14">
        <f t="shared" ref="M45" si="27">ROUNDUP(R45/8,1)</f>
        <v>0.4</v>
      </c>
      <c r="N45" s="15">
        <v>43038</v>
      </c>
      <c r="O45" s="15">
        <v>43038</v>
      </c>
      <c r="P45" s="15">
        <v>43038</v>
      </c>
      <c r="Q45" s="15">
        <v>43038</v>
      </c>
      <c r="R45" s="50">
        <v>3</v>
      </c>
      <c r="S45" s="50">
        <v>3</v>
      </c>
      <c r="T45" s="16">
        <v>1</v>
      </c>
      <c r="U45" s="17" t="s">
        <v>20</v>
      </c>
      <c r="V45" s="21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 t="s">
        <v>19</v>
      </c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GZ45" s="22"/>
      <c r="HA45" s="22"/>
      <c r="HB45" s="22"/>
      <c r="HC45" s="22"/>
      <c r="HD45" s="22"/>
      <c r="HE45" s="22"/>
      <c r="HF45" s="22"/>
      <c r="HG45" s="22"/>
      <c r="HH45" s="22"/>
      <c r="HI45" s="22"/>
      <c r="HJ45" s="22"/>
      <c r="HK45" s="22"/>
      <c r="HL45" s="22"/>
      <c r="HM45" s="22"/>
      <c r="HN45" s="22"/>
      <c r="HO45" s="22"/>
      <c r="HP45" s="22"/>
      <c r="HQ45" s="22"/>
      <c r="HR45" s="22"/>
      <c r="HS45" s="22"/>
      <c r="HT45" s="22"/>
      <c r="HU45" s="22"/>
      <c r="HV45" s="22"/>
      <c r="HW45" s="22"/>
      <c r="HX45" s="22"/>
      <c r="HY45" s="22"/>
      <c r="HZ45" s="22"/>
      <c r="IA45" s="22"/>
      <c r="IB45" s="22"/>
      <c r="IC45" s="22"/>
      <c r="ID45" s="22"/>
      <c r="IE45" s="22"/>
      <c r="IF45" s="22"/>
      <c r="IG45" s="22"/>
      <c r="IH45" s="22"/>
      <c r="II45" s="22"/>
      <c r="IJ45" s="22"/>
      <c r="IK45" s="22"/>
      <c r="IL45" s="22"/>
      <c r="IM45" s="22"/>
      <c r="IN45" s="22"/>
      <c r="IO45" s="22"/>
      <c r="IP45" s="22"/>
      <c r="IQ45" s="22"/>
      <c r="IR45" s="22"/>
      <c r="IS45" s="22"/>
      <c r="IT45" s="22"/>
      <c r="IU45" s="22"/>
      <c r="IV45" s="22"/>
      <c r="IW45" s="22"/>
      <c r="IX45" s="22"/>
      <c r="IY45" s="22"/>
      <c r="IZ45" s="22"/>
      <c r="JA45" s="22"/>
      <c r="JB45" s="22"/>
      <c r="JC45" s="22"/>
      <c r="JD45" s="22"/>
      <c r="JE45" s="22"/>
      <c r="JF45" s="22"/>
      <c r="JG45" s="22"/>
      <c r="JH45" s="22"/>
      <c r="JI45" s="22"/>
      <c r="JJ45" s="22"/>
      <c r="JK45" s="22"/>
      <c r="JL45" s="22"/>
      <c r="JM45" s="22"/>
      <c r="JN45" s="22"/>
      <c r="JO45" s="22"/>
      <c r="JP45" s="22"/>
      <c r="JQ45" s="22"/>
      <c r="JR45" s="22"/>
      <c r="JS45" s="22"/>
      <c r="JT45" s="22"/>
      <c r="JU45" s="22"/>
      <c r="JV45" s="22"/>
      <c r="JW45" s="22"/>
      <c r="JX45" s="22"/>
      <c r="JY45" s="22"/>
      <c r="JZ45" s="22"/>
      <c r="KA45" s="22"/>
      <c r="KB45" s="22"/>
      <c r="KC45" s="22"/>
      <c r="KD45" s="22"/>
      <c r="KE45" s="22"/>
      <c r="KF45" s="22"/>
      <c r="KG45" s="22"/>
      <c r="KH45" s="22"/>
      <c r="KI45" s="22"/>
      <c r="KJ45" s="22"/>
      <c r="KK45" s="22"/>
      <c r="KL45" s="22"/>
      <c r="KM45" s="22"/>
      <c r="KN45" s="22"/>
      <c r="KO45" s="22"/>
      <c r="KP45" s="22"/>
      <c r="KQ45" s="22"/>
      <c r="KR45" s="22"/>
      <c r="KS45" s="22"/>
      <c r="KT45" s="22"/>
      <c r="KU45" s="22"/>
      <c r="KV45" s="22"/>
      <c r="KW45" s="22"/>
      <c r="KX45" s="22"/>
    </row>
    <row r="46" spans="1:310" ht="27" customHeight="1">
      <c r="A46" s="13">
        <f t="shared" si="19"/>
        <v>35</v>
      </c>
      <c r="B46" s="56" t="s">
        <v>17</v>
      </c>
      <c r="C46" s="19" t="s">
        <v>67</v>
      </c>
      <c r="D46" s="57"/>
      <c r="E46" s="19"/>
      <c r="F46" s="20"/>
      <c r="G46" s="13" t="s">
        <v>47</v>
      </c>
      <c r="H46" s="13"/>
      <c r="I46" s="13" t="s">
        <v>52</v>
      </c>
      <c r="J46" s="13"/>
      <c r="K46" s="13"/>
      <c r="L46" s="13"/>
      <c r="M46" s="14"/>
      <c r="N46" s="15"/>
      <c r="O46" s="15"/>
      <c r="P46" s="15"/>
      <c r="Q46" s="15"/>
      <c r="R46" s="15"/>
      <c r="S46" s="15"/>
      <c r="T46" s="16"/>
      <c r="U46" s="17"/>
      <c r="V46" s="21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GZ46" s="22"/>
      <c r="HA46" s="22"/>
      <c r="HB46" s="22"/>
      <c r="HC46" s="22"/>
      <c r="HD46" s="22"/>
      <c r="HE46" s="22"/>
      <c r="HF46" s="22"/>
      <c r="HG46" s="22"/>
      <c r="HH46" s="22"/>
      <c r="HI46" s="22"/>
      <c r="HJ46" s="22"/>
      <c r="HK46" s="22"/>
      <c r="HL46" s="22"/>
      <c r="HM46" s="22"/>
      <c r="HN46" s="22"/>
      <c r="HO46" s="22"/>
      <c r="HP46" s="22"/>
      <c r="HQ46" s="22"/>
      <c r="HR46" s="22"/>
      <c r="HS46" s="22"/>
      <c r="HT46" s="22"/>
      <c r="HU46" s="22"/>
      <c r="HV46" s="22"/>
      <c r="HW46" s="22"/>
      <c r="HX46" s="22"/>
      <c r="HY46" s="22"/>
      <c r="HZ46" s="22"/>
      <c r="IA46" s="22"/>
      <c r="IB46" s="22"/>
      <c r="IC46" s="22"/>
      <c r="ID46" s="22"/>
      <c r="IE46" s="22"/>
      <c r="IF46" s="22"/>
      <c r="IG46" s="22"/>
      <c r="IH46" s="22"/>
      <c r="II46" s="22"/>
      <c r="IJ46" s="22"/>
      <c r="IK46" s="22"/>
      <c r="IL46" s="22"/>
      <c r="IM46" s="22"/>
      <c r="IN46" s="22"/>
      <c r="IO46" s="22"/>
      <c r="IP46" s="22"/>
      <c r="IQ46" s="22"/>
      <c r="IR46" s="22"/>
      <c r="IS46" s="22"/>
      <c r="IT46" s="22"/>
      <c r="IU46" s="22"/>
      <c r="IV46" s="22"/>
      <c r="IW46" s="22"/>
      <c r="IX46" s="22"/>
      <c r="IY46" s="22"/>
      <c r="IZ46" s="22"/>
      <c r="JA46" s="22"/>
      <c r="JB46" s="22"/>
      <c r="JC46" s="22"/>
      <c r="JD46" s="22"/>
      <c r="JE46" s="22"/>
      <c r="JF46" s="22"/>
      <c r="JG46" s="22"/>
      <c r="JH46" s="22"/>
      <c r="JI46" s="22"/>
      <c r="JJ46" s="22" t="s">
        <v>19</v>
      </c>
      <c r="JK46" s="22"/>
      <c r="JL46" s="22"/>
      <c r="JM46" s="22"/>
      <c r="JN46" s="22"/>
      <c r="JO46" s="22"/>
      <c r="JP46" s="22"/>
      <c r="JQ46" s="22"/>
      <c r="JR46" s="22"/>
      <c r="JS46" s="22"/>
      <c r="JT46" s="22"/>
      <c r="JU46" s="22"/>
      <c r="JV46" s="22"/>
      <c r="JW46" s="22"/>
      <c r="JX46" s="22"/>
      <c r="JY46" s="22"/>
      <c r="JZ46" s="22"/>
      <c r="KA46" s="22"/>
      <c r="KB46" s="22"/>
      <c r="KC46" s="22"/>
      <c r="KD46" s="22"/>
      <c r="KE46" s="22"/>
      <c r="KF46" s="22"/>
      <c r="KG46" s="22"/>
      <c r="KH46" s="22"/>
      <c r="KI46" s="22"/>
      <c r="KJ46" s="22"/>
      <c r="KK46" s="22"/>
      <c r="KL46" s="22"/>
      <c r="KM46" s="22"/>
      <c r="KN46" s="22"/>
      <c r="KO46" s="22"/>
      <c r="KP46" s="22"/>
      <c r="KQ46" s="22"/>
      <c r="KR46" s="22"/>
      <c r="KS46" s="22"/>
      <c r="KT46" s="22"/>
      <c r="KU46" s="22"/>
      <c r="KV46" s="22"/>
      <c r="KW46" s="22"/>
      <c r="KX46" s="22"/>
    </row>
    <row r="47" spans="1:310" ht="27" customHeight="1">
      <c r="A47" s="13">
        <f t="shared" si="19"/>
        <v>36</v>
      </c>
      <c r="B47" s="56"/>
      <c r="C47" s="19"/>
      <c r="D47" s="19" t="s">
        <v>72</v>
      </c>
      <c r="E47" s="19"/>
      <c r="F47" s="20"/>
      <c r="G47" s="13" t="s">
        <v>47</v>
      </c>
      <c r="H47" s="13"/>
      <c r="I47" s="13" t="s">
        <v>52</v>
      </c>
      <c r="J47" s="13"/>
      <c r="K47" s="13"/>
      <c r="L47" s="13" t="s">
        <v>73</v>
      </c>
      <c r="M47" s="14">
        <f t="shared" ref="M47:M52" si="28">ROUNDUP(R47/8,1)</f>
        <v>0.7</v>
      </c>
      <c r="N47" s="15">
        <v>43038</v>
      </c>
      <c r="O47" s="15">
        <v>43038</v>
      </c>
      <c r="P47" s="15">
        <v>43038</v>
      </c>
      <c r="Q47" s="15">
        <v>43038</v>
      </c>
      <c r="R47" s="50">
        <v>5</v>
      </c>
      <c r="S47" s="50">
        <v>5</v>
      </c>
      <c r="T47" s="16">
        <v>1</v>
      </c>
      <c r="U47" s="17" t="s">
        <v>20</v>
      </c>
      <c r="V47" s="21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 t="s">
        <v>19</v>
      </c>
      <c r="GX47" s="22"/>
      <c r="GY47" s="22"/>
      <c r="GZ47" s="22"/>
      <c r="HA47" s="22"/>
      <c r="HB47" s="22"/>
      <c r="HC47" s="22"/>
      <c r="HD47" s="22"/>
      <c r="HE47" s="22"/>
      <c r="HF47" s="22"/>
      <c r="HG47" s="22"/>
      <c r="HH47" s="22"/>
      <c r="HI47" s="22"/>
      <c r="HJ47" s="22"/>
      <c r="HK47" s="22"/>
      <c r="HL47" s="22"/>
      <c r="HM47" s="22"/>
      <c r="HN47" s="22"/>
      <c r="HO47" s="22"/>
      <c r="HP47" s="22"/>
      <c r="HQ47" s="22"/>
      <c r="HR47" s="22"/>
      <c r="HS47" s="22"/>
      <c r="HT47" s="22"/>
      <c r="HU47" s="22"/>
      <c r="HV47" s="22"/>
      <c r="HW47" s="22"/>
      <c r="HX47" s="22"/>
      <c r="HY47" s="22"/>
      <c r="HZ47" s="22"/>
      <c r="IA47" s="22"/>
      <c r="IB47" s="22"/>
      <c r="IC47" s="22"/>
      <c r="ID47" s="22"/>
      <c r="IE47" s="22"/>
      <c r="IF47" s="22"/>
      <c r="IG47" s="22"/>
      <c r="IH47" s="22"/>
      <c r="II47" s="22"/>
      <c r="IJ47" s="22"/>
      <c r="IK47" s="22"/>
      <c r="IL47" s="22"/>
      <c r="IM47" s="22"/>
      <c r="IN47" s="22"/>
      <c r="IO47" s="22"/>
      <c r="IP47" s="22"/>
      <c r="IQ47" s="22"/>
      <c r="IR47" s="22"/>
      <c r="IS47" s="22"/>
      <c r="IT47" s="22"/>
      <c r="IU47" s="22"/>
      <c r="IV47" s="22"/>
      <c r="IW47" s="22"/>
      <c r="IX47" s="22"/>
      <c r="IY47" s="22"/>
      <c r="IZ47" s="22"/>
      <c r="JA47" s="22"/>
      <c r="JB47" s="22"/>
      <c r="JC47" s="22"/>
      <c r="JD47" s="22"/>
      <c r="JE47" s="22"/>
      <c r="JF47" s="22"/>
      <c r="JG47" s="22"/>
      <c r="JH47" s="22"/>
      <c r="JI47" s="22"/>
      <c r="JJ47" s="22"/>
      <c r="JK47" s="22"/>
      <c r="JL47" s="22"/>
      <c r="JM47" s="22"/>
      <c r="JN47" s="22"/>
      <c r="JO47" s="22"/>
      <c r="JP47" s="22"/>
      <c r="JQ47" s="22"/>
      <c r="JR47" s="22"/>
      <c r="JS47" s="22"/>
      <c r="JT47" s="22"/>
      <c r="JU47" s="22"/>
      <c r="JV47" s="22"/>
      <c r="JW47" s="22"/>
      <c r="JX47" s="22"/>
      <c r="JY47" s="22"/>
      <c r="JZ47" s="22"/>
      <c r="KA47" s="22"/>
      <c r="KB47" s="22"/>
      <c r="KC47" s="22"/>
      <c r="KD47" s="22"/>
      <c r="KE47" s="22"/>
      <c r="KF47" s="22"/>
      <c r="KG47" s="22"/>
      <c r="KH47" s="22"/>
      <c r="KI47" s="22"/>
      <c r="KJ47" s="22"/>
      <c r="KK47" s="22"/>
      <c r="KL47" s="22"/>
      <c r="KM47" s="22"/>
      <c r="KN47" s="22"/>
      <c r="KO47" s="22"/>
      <c r="KP47" s="22"/>
      <c r="KQ47" s="22"/>
      <c r="KR47" s="22"/>
      <c r="KS47" s="22"/>
      <c r="KT47" s="22"/>
      <c r="KU47" s="22"/>
      <c r="KV47" s="22"/>
      <c r="KW47" s="22"/>
      <c r="KX47" s="22"/>
    </row>
    <row r="48" spans="1:310" ht="27" customHeight="1">
      <c r="A48" s="13">
        <f t="shared" si="19"/>
        <v>37</v>
      </c>
      <c r="B48" s="56" t="s">
        <v>17</v>
      </c>
      <c r="C48" s="19" t="s">
        <v>74</v>
      </c>
      <c r="D48" s="57"/>
      <c r="E48" s="19"/>
      <c r="F48" s="20"/>
      <c r="G48" s="13" t="s">
        <v>47</v>
      </c>
      <c r="H48" s="13"/>
      <c r="I48" s="13" t="s">
        <v>52</v>
      </c>
      <c r="J48" s="13"/>
      <c r="K48" s="13"/>
      <c r="L48" s="13"/>
      <c r="M48" s="14"/>
      <c r="N48" s="15"/>
      <c r="O48" s="15"/>
      <c r="P48" s="15"/>
      <c r="Q48" s="15"/>
      <c r="R48" s="50"/>
      <c r="S48" s="50"/>
      <c r="T48" s="16"/>
      <c r="U48" s="17"/>
      <c r="V48" s="21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  <c r="GW48" s="22" t="s">
        <v>19</v>
      </c>
      <c r="GX48" s="22"/>
      <c r="GY48" s="22"/>
      <c r="GZ48" s="22"/>
      <c r="HA48" s="22"/>
      <c r="HB48" s="22"/>
      <c r="HC48" s="22"/>
      <c r="HD48" s="22"/>
      <c r="HE48" s="22"/>
      <c r="HF48" s="22"/>
      <c r="HG48" s="22"/>
      <c r="HH48" s="22"/>
      <c r="HI48" s="22"/>
      <c r="HJ48" s="22"/>
      <c r="HK48" s="22"/>
      <c r="HL48" s="22"/>
      <c r="HM48" s="22"/>
      <c r="HN48" s="22"/>
      <c r="HO48" s="22"/>
      <c r="HP48" s="22"/>
      <c r="HQ48" s="22"/>
      <c r="HR48" s="22"/>
      <c r="HS48" s="22"/>
      <c r="HT48" s="22"/>
      <c r="HU48" s="22"/>
      <c r="HV48" s="22"/>
      <c r="HW48" s="22"/>
      <c r="HX48" s="22"/>
      <c r="HY48" s="22"/>
      <c r="HZ48" s="22"/>
      <c r="IA48" s="22"/>
      <c r="IB48" s="22"/>
      <c r="IC48" s="22"/>
      <c r="ID48" s="22"/>
      <c r="IE48" s="22"/>
      <c r="IF48" s="22"/>
      <c r="IG48" s="22"/>
      <c r="IH48" s="22"/>
      <c r="II48" s="22"/>
      <c r="IJ48" s="22"/>
      <c r="IK48" s="22"/>
      <c r="IL48" s="22"/>
      <c r="IM48" s="22"/>
      <c r="IN48" s="22"/>
      <c r="IO48" s="22"/>
      <c r="IP48" s="22"/>
      <c r="IQ48" s="22"/>
      <c r="IR48" s="22"/>
      <c r="IS48" s="22"/>
      <c r="IT48" s="22"/>
      <c r="IU48" s="22"/>
      <c r="IV48" s="22"/>
      <c r="IW48" s="22"/>
      <c r="IX48" s="22"/>
      <c r="IY48" s="22"/>
      <c r="IZ48" s="22"/>
      <c r="JA48" s="22"/>
      <c r="JB48" s="22"/>
      <c r="JC48" s="22"/>
      <c r="JD48" s="22"/>
      <c r="JE48" s="22"/>
      <c r="JF48" s="22"/>
      <c r="JG48" s="22"/>
      <c r="JH48" s="22"/>
      <c r="JI48" s="22"/>
      <c r="JJ48" s="22"/>
      <c r="JK48" s="22"/>
      <c r="JL48" s="22"/>
      <c r="JM48" s="22"/>
      <c r="JN48" s="22"/>
      <c r="JO48" s="22"/>
      <c r="JP48" s="22"/>
      <c r="JQ48" s="22"/>
      <c r="JR48" s="22"/>
      <c r="JS48" s="22"/>
      <c r="JT48" s="22"/>
      <c r="JU48" s="22"/>
      <c r="JV48" s="22"/>
      <c r="JW48" s="22"/>
      <c r="JX48" s="22"/>
      <c r="JY48" s="22"/>
      <c r="JZ48" s="22"/>
      <c r="KA48" s="22"/>
      <c r="KB48" s="22"/>
      <c r="KC48" s="22"/>
      <c r="KD48" s="22"/>
      <c r="KE48" s="22"/>
      <c r="KF48" s="22"/>
      <c r="KG48" s="22"/>
      <c r="KH48" s="22"/>
      <c r="KI48" s="22"/>
      <c r="KJ48" s="22"/>
      <c r="KK48" s="22"/>
      <c r="KL48" s="22"/>
      <c r="KM48" s="22"/>
      <c r="KN48" s="22"/>
      <c r="KO48" s="22"/>
      <c r="KP48" s="22"/>
      <c r="KQ48" s="22"/>
      <c r="KR48" s="22"/>
      <c r="KS48" s="22"/>
      <c r="KT48" s="22"/>
      <c r="KU48" s="22"/>
      <c r="KV48" s="22"/>
      <c r="KW48" s="22"/>
      <c r="KX48" s="22"/>
    </row>
    <row r="49" spans="1:310" ht="27" customHeight="1">
      <c r="A49" s="13">
        <f t="shared" si="19"/>
        <v>38</v>
      </c>
      <c r="B49" s="56"/>
      <c r="C49" s="64"/>
      <c r="D49" s="19" t="s">
        <v>75</v>
      </c>
      <c r="E49" s="19"/>
      <c r="F49" s="20"/>
      <c r="G49" s="13" t="s">
        <v>47</v>
      </c>
      <c r="H49" s="13"/>
      <c r="I49" s="13" t="s">
        <v>52</v>
      </c>
      <c r="J49" s="13"/>
      <c r="K49" s="13"/>
      <c r="L49" s="13" t="s">
        <v>84</v>
      </c>
      <c r="M49" s="14">
        <f t="shared" si="28"/>
        <v>0.4</v>
      </c>
      <c r="N49" s="15">
        <v>43039</v>
      </c>
      <c r="O49" s="15">
        <v>43039</v>
      </c>
      <c r="P49" s="15">
        <v>43039</v>
      </c>
      <c r="Q49" s="15">
        <v>43039</v>
      </c>
      <c r="R49" s="50">
        <v>3</v>
      </c>
      <c r="S49" s="50">
        <v>2</v>
      </c>
      <c r="T49" s="16">
        <v>1</v>
      </c>
      <c r="U49" s="17" t="s">
        <v>20</v>
      </c>
      <c r="V49" s="21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 t="s">
        <v>19</v>
      </c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/>
      <c r="HJ49" s="22"/>
      <c r="HK49" s="22"/>
      <c r="HL49" s="22"/>
      <c r="HM49" s="22"/>
      <c r="HN49" s="22"/>
      <c r="HO49" s="22"/>
      <c r="HP49" s="22"/>
      <c r="HQ49" s="22"/>
      <c r="HR49" s="22"/>
      <c r="HS49" s="22"/>
      <c r="HT49" s="22"/>
      <c r="HU49" s="22"/>
      <c r="HV49" s="22"/>
      <c r="HW49" s="22"/>
      <c r="HX49" s="22"/>
      <c r="HY49" s="22"/>
      <c r="HZ49" s="22"/>
      <c r="IA49" s="22"/>
      <c r="IB49" s="22"/>
      <c r="IC49" s="22"/>
      <c r="ID49" s="22"/>
      <c r="IE49" s="22"/>
      <c r="IF49" s="22"/>
      <c r="IG49" s="22"/>
      <c r="IH49" s="22"/>
      <c r="II49" s="22"/>
      <c r="IJ49" s="22"/>
      <c r="IK49" s="22"/>
      <c r="IL49" s="22"/>
      <c r="IM49" s="22"/>
      <c r="IN49" s="22"/>
      <c r="IO49" s="22"/>
      <c r="IP49" s="22"/>
      <c r="IQ49" s="22"/>
      <c r="IR49" s="22"/>
      <c r="IS49" s="22"/>
      <c r="IT49" s="22"/>
      <c r="IU49" s="22"/>
      <c r="IV49" s="22"/>
      <c r="IW49" s="22"/>
      <c r="IX49" s="22"/>
      <c r="IY49" s="22"/>
      <c r="IZ49" s="22"/>
      <c r="JA49" s="22"/>
      <c r="JB49" s="22"/>
      <c r="JC49" s="22"/>
      <c r="JD49" s="22"/>
      <c r="JE49" s="22"/>
      <c r="JF49" s="22"/>
      <c r="JG49" s="22"/>
      <c r="JH49" s="22"/>
      <c r="JI49" s="22"/>
      <c r="JJ49" s="22"/>
      <c r="JK49" s="22"/>
      <c r="JL49" s="22"/>
      <c r="JM49" s="22"/>
      <c r="JN49" s="22"/>
      <c r="JO49" s="22"/>
      <c r="JP49" s="22"/>
      <c r="JQ49" s="22"/>
      <c r="JR49" s="22"/>
      <c r="JS49" s="22"/>
      <c r="JT49" s="22"/>
      <c r="JU49" s="22"/>
      <c r="JV49" s="22"/>
      <c r="JW49" s="22"/>
      <c r="JX49" s="22"/>
      <c r="JY49" s="22"/>
      <c r="JZ49" s="22"/>
      <c r="KA49" s="22"/>
      <c r="KB49" s="22"/>
      <c r="KC49" s="22"/>
      <c r="KD49" s="22"/>
      <c r="KE49" s="22"/>
      <c r="KF49" s="22"/>
      <c r="KG49" s="22"/>
      <c r="KH49" s="22"/>
      <c r="KI49" s="22"/>
      <c r="KJ49" s="22"/>
      <c r="KK49" s="22"/>
      <c r="KL49" s="22"/>
      <c r="KM49" s="22"/>
      <c r="KN49" s="22"/>
      <c r="KO49" s="22"/>
      <c r="KP49" s="22"/>
      <c r="KQ49" s="22"/>
      <c r="KR49" s="22"/>
      <c r="KS49" s="22"/>
      <c r="KT49" s="22"/>
      <c r="KU49" s="22"/>
      <c r="KV49" s="22"/>
      <c r="KW49" s="22"/>
      <c r="KX49" s="22"/>
    </row>
    <row r="50" spans="1:310" ht="27" customHeight="1">
      <c r="A50" s="13">
        <f t="shared" si="19"/>
        <v>39</v>
      </c>
      <c r="B50" s="56" t="s">
        <v>17</v>
      </c>
      <c r="C50" s="19" t="s">
        <v>74</v>
      </c>
      <c r="D50" s="57"/>
      <c r="E50" s="19"/>
      <c r="F50" s="20"/>
      <c r="G50" s="13" t="s">
        <v>47</v>
      </c>
      <c r="H50" s="13"/>
      <c r="I50" s="13" t="s">
        <v>52</v>
      </c>
      <c r="J50" s="13"/>
      <c r="K50" s="13"/>
      <c r="L50" s="13"/>
      <c r="M50" s="14"/>
      <c r="N50" s="15"/>
      <c r="O50" s="15"/>
      <c r="P50" s="15"/>
      <c r="Q50" s="15"/>
      <c r="R50" s="15"/>
      <c r="S50" s="15"/>
      <c r="T50" s="16"/>
      <c r="U50" s="17"/>
      <c r="V50" s="21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  <c r="GW50" s="22"/>
      <c r="GX50" s="22"/>
      <c r="GY50" s="22"/>
      <c r="GZ50" s="22"/>
      <c r="HA50" s="22"/>
      <c r="HB50" s="22"/>
      <c r="HC50" s="22"/>
      <c r="HD50" s="22"/>
      <c r="HE50" s="22"/>
      <c r="HF50" s="22"/>
      <c r="HG50" s="22"/>
      <c r="HH50" s="22"/>
      <c r="HI50" s="22"/>
      <c r="HJ50" s="22"/>
      <c r="HK50" s="22"/>
      <c r="HL50" s="22"/>
      <c r="HM50" s="22"/>
      <c r="HN50" s="22"/>
      <c r="HO50" s="22"/>
      <c r="HP50" s="22"/>
      <c r="HQ50" s="22"/>
      <c r="HR50" s="22"/>
      <c r="HS50" s="22"/>
      <c r="HT50" s="22"/>
      <c r="HU50" s="22"/>
      <c r="HV50" s="22"/>
      <c r="HW50" s="22"/>
      <c r="HX50" s="22"/>
      <c r="HY50" s="22"/>
      <c r="HZ50" s="22"/>
      <c r="IA50" s="22"/>
      <c r="IB50" s="22"/>
      <c r="IC50" s="22"/>
      <c r="ID50" s="22"/>
      <c r="IE50" s="22"/>
      <c r="IF50" s="22"/>
      <c r="IG50" s="22"/>
      <c r="IH50" s="22"/>
      <c r="II50" s="22"/>
      <c r="IJ50" s="22"/>
      <c r="IK50" s="22"/>
      <c r="IL50" s="22"/>
      <c r="IM50" s="22"/>
      <c r="IN50" s="22"/>
      <c r="IO50" s="22"/>
      <c r="IP50" s="22"/>
      <c r="IQ50" s="22"/>
      <c r="IR50" s="22"/>
      <c r="IS50" s="22"/>
      <c r="IT50" s="22"/>
      <c r="IU50" s="22"/>
      <c r="IV50" s="22"/>
      <c r="IW50" s="22"/>
      <c r="IX50" s="22"/>
      <c r="IY50" s="22"/>
      <c r="IZ50" s="22"/>
      <c r="JA50" s="22"/>
      <c r="JB50" s="22"/>
      <c r="JC50" s="22"/>
      <c r="JD50" s="22"/>
      <c r="JE50" s="22"/>
      <c r="JF50" s="22"/>
      <c r="JG50" s="22"/>
      <c r="JH50" s="22"/>
      <c r="JI50" s="22"/>
      <c r="JJ50" s="22" t="s">
        <v>19</v>
      </c>
      <c r="JK50" s="22"/>
      <c r="JL50" s="22"/>
      <c r="JM50" s="22"/>
      <c r="JN50" s="22"/>
      <c r="JO50" s="22"/>
      <c r="JP50" s="22"/>
      <c r="JQ50" s="22"/>
      <c r="JR50" s="22"/>
      <c r="JS50" s="22"/>
      <c r="JT50" s="22"/>
      <c r="JU50" s="22"/>
      <c r="JV50" s="22"/>
      <c r="JW50" s="22"/>
      <c r="JX50" s="22"/>
      <c r="JY50" s="22"/>
      <c r="JZ50" s="22"/>
      <c r="KA50" s="22"/>
      <c r="KB50" s="22"/>
      <c r="KC50" s="22"/>
      <c r="KD50" s="22"/>
      <c r="KE50" s="22"/>
      <c r="KF50" s="22"/>
      <c r="KG50" s="22"/>
      <c r="KH50" s="22"/>
      <c r="KI50" s="22"/>
      <c r="KJ50" s="22"/>
      <c r="KK50" s="22"/>
      <c r="KL50" s="22"/>
      <c r="KM50" s="22"/>
      <c r="KN50" s="22"/>
      <c r="KO50" s="22"/>
      <c r="KP50" s="22"/>
      <c r="KQ50" s="22"/>
      <c r="KR50" s="22"/>
      <c r="KS50" s="22"/>
      <c r="KT50" s="22"/>
      <c r="KU50" s="22"/>
      <c r="KV50" s="22"/>
      <c r="KW50" s="22"/>
      <c r="KX50" s="22"/>
    </row>
    <row r="51" spans="1:310" ht="27" customHeight="1">
      <c r="A51" s="13">
        <f t="shared" si="19"/>
        <v>40</v>
      </c>
      <c r="B51" s="56"/>
      <c r="C51" s="57"/>
      <c r="D51" s="19" t="s">
        <v>76</v>
      </c>
      <c r="E51" s="19"/>
      <c r="F51" s="20"/>
      <c r="G51" s="13" t="s">
        <v>47</v>
      </c>
      <c r="H51" s="13"/>
      <c r="I51" s="13" t="s">
        <v>52</v>
      </c>
      <c r="J51" s="13"/>
      <c r="K51" s="13"/>
      <c r="L51" s="13" t="s">
        <v>85</v>
      </c>
      <c r="M51" s="14">
        <f t="shared" si="28"/>
        <v>0.7</v>
      </c>
      <c r="N51" s="15">
        <v>43039</v>
      </c>
      <c r="O51" s="15">
        <v>43039</v>
      </c>
      <c r="P51" s="15">
        <v>43039</v>
      </c>
      <c r="Q51" s="15">
        <v>43039</v>
      </c>
      <c r="R51" s="50">
        <v>5</v>
      </c>
      <c r="S51" s="50">
        <v>7</v>
      </c>
      <c r="T51" s="16">
        <v>1</v>
      </c>
      <c r="U51" s="17" t="s">
        <v>20</v>
      </c>
      <c r="V51" s="21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 t="s">
        <v>19</v>
      </c>
      <c r="GK51" s="22"/>
      <c r="GL51" s="22"/>
      <c r="GM51" s="22"/>
      <c r="GN51" s="22"/>
      <c r="GO51" s="22"/>
      <c r="GP51" s="22"/>
      <c r="GQ51" s="22"/>
      <c r="GR51" s="22"/>
      <c r="GS51" s="22"/>
      <c r="GT51" s="22"/>
      <c r="GU51" s="22"/>
      <c r="GV51" s="22"/>
      <c r="GW51" s="22"/>
      <c r="GX51" s="22"/>
      <c r="GY51" s="22"/>
      <c r="GZ51" s="22"/>
      <c r="HA51" s="22"/>
      <c r="HB51" s="22"/>
      <c r="HC51" s="22"/>
      <c r="HD51" s="22"/>
      <c r="HE51" s="22"/>
      <c r="HF51" s="22"/>
      <c r="HG51" s="22"/>
      <c r="HH51" s="22"/>
      <c r="HI51" s="22"/>
      <c r="HJ51" s="22"/>
      <c r="HK51" s="22"/>
      <c r="HL51" s="22"/>
      <c r="HM51" s="22"/>
      <c r="HN51" s="22"/>
      <c r="HO51" s="22"/>
      <c r="HP51" s="22"/>
      <c r="HQ51" s="22"/>
      <c r="HR51" s="22"/>
      <c r="HS51" s="22"/>
      <c r="HT51" s="22"/>
      <c r="HU51" s="22"/>
      <c r="HV51" s="22"/>
      <c r="HW51" s="22"/>
      <c r="HX51" s="22"/>
      <c r="HY51" s="22"/>
      <c r="HZ51" s="22"/>
      <c r="IA51" s="22"/>
      <c r="IB51" s="22"/>
      <c r="IC51" s="22"/>
      <c r="ID51" s="22"/>
      <c r="IE51" s="22"/>
      <c r="IF51" s="22"/>
      <c r="IG51" s="22"/>
      <c r="IH51" s="22"/>
      <c r="II51" s="22"/>
      <c r="IJ51" s="22"/>
      <c r="IK51" s="22"/>
      <c r="IL51" s="22"/>
      <c r="IM51" s="22"/>
      <c r="IN51" s="22"/>
      <c r="IO51" s="22"/>
      <c r="IP51" s="22"/>
      <c r="IQ51" s="22"/>
      <c r="IR51" s="22"/>
      <c r="IS51" s="22"/>
      <c r="IT51" s="22"/>
      <c r="IU51" s="22"/>
      <c r="IV51" s="22"/>
      <c r="IW51" s="22"/>
      <c r="IX51" s="22"/>
      <c r="IY51" s="22"/>
      <c r="IZ51" s="22"/>
      <c r="JA51" s="22"/>
      <c r="JB51" s="22"/>
      <c r="JC51" s="22"/>
      <c r="JD51" s="22"/>
      <c r="JE51" s="22"/>
      <c r="JF51" s="22"/>
      <c r="JG51" s="22"/>
      <c r="JH51" s="22"/>
      <c r="JI51" s="22"/>
      <c r="JJ51" s="22"/>
      <c r="JK51" s="22"/>
      <c r="JL51" s="22"/>
      <c r="JM51" s="22"/>
      <c r="JN51" s="22"/>
      <c r="JO51" s="22"/>
      <c r="JP51" s="22"/>
      <c r="JQ51" s="22"/>
      <c r="JR51" s="22"/>
      <c r="JS51" s="22"/>
      <c r="JT51" s="22"/>
      <c r="JU51" s="22"/>
      <c r="JV51" s="22"/>
      <c r="JW51" s="22"/>
      <c r="JX51" s="22"/>
      <c r="JY51" s="22"/>
      <c r="JZ51" s="22"/>
      <c r="KA51" s="22"/>
      <c r="KB51" s="22"/>
      <c r="KC51" s="22"/>
      <c r="KD51" s="22"/>
      <c r="KE51" s="22"/>
      <c r="KF51" s="22"/>
      <c r="KG51" s="22"/>
      <c r="KH51" s="22"/>
      <c r="KI51" s="22"/>
      <c r="KJ51" s="22"/>
      <c r="KK51" s="22"/>
      <c r="KL51" s="22"/>
      <c r="KM51" s="22"/>
      <c r="KN51" s="22"/>
      <c r="KO51" s="22"/>
      <c r="KP51" s="22"/>
      <c r="KQ51" s="22"/>
      <c r="KR51" s="22"/>
      <c r="KS51" s="22"/>
      <c r="KT51" s="22"/>
      <c r="KU51" s="22"/>
      <c r="KV51" s="22"/>
      <c r="KW51" s="22"/>
      <c r="KX51" s="22"/>
    </row>
    <row r="52" spans="1:310" ht="27" customHeight="1">
      <c r="A52" s="13"/>
      <c r="B52" s="57"/>
      <c r="C52" s="19" t="s">
        <v>86</v>
      </c>
      <c r="D52" s="19"/>
      <c r="E52" s="19"/>
      <c r="F52" s="20"/>
      <c r="G52" s="13"/>
      <c r="H52" s="13"/>
      <c r="I52" s="13" t="s">
        <v>52</v>
      </c>
      <c r="J52" s="13"/>
      <c r="K52" s="13"/>
      <c r="L52" s="13" t="s">
        <v>64</v>
      </c>
      <c r="M52" s="14">
        <f t="shared" si="28"/>
        <v>1</v>
      </c>
      <c r="N52" s="15">
        <v>43040</v>
      </c>
      <c r="O52" s="15">
        <v>43040</v>
      </c>
      <c r="P52" s="15">
        <v>43040</v>
      </c>
      <c r="Q52" s="15">
        <v>43040</v>
      </c>
      <c r="R52" s="50">
        <v>8</v>
      </c>
      <c r="S52" s="50">
        <v>8</v>
      </c>
      <c r="T52" s="16">
        <v>1</v>
      </c>
      <c r="U52" s="17" t="s">
        <v>20</v>
      </c>
      <c r="V52" s="21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2"/>
      <c r="FT52" s="22"/>
      <c r="FU52" s="22"/>
      <c r="FV52" s="22"/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2"/>
      <c r="GR52" s="22"/>
      <c r="GS52" s="22"/>
      <c r="GT52" s="22"/>
      <c r="GU52" s="22"/>
      <c r="GV52" s="22"/>
      <c r="GW52" s="22"/>
      <c r="GX52" s="22"/>
      <c r="GY52" s="22"/>
      <c r="GZ52" s="22"/>
      <c r="HA52" s="22"/>
      <c r="HB52" s="22"/>
      <c r="HC52" s="22"/>
      <c r="HD52" s="22"/>
      <c r="HE52" s="22"/>
      <c r="HF52" s="22"/>
      <c r="HG52" s="22"/>
      <c r="HH52" s="22"/>
      <c r="HI52" s="22"/>
      <c r="HJ52" s="22"/>
      <c r="HK52" s="22"/>
      <c r="HL52" s="22"/>
      <c r="HM52" s="22"/>
      <c r="HN52" s="22"/>
      <c r="HO52" s="22"/>
      <c r="HP52" s="22"/>
      <c r="HQ52" s="22"/>
      <c r="HR52" s="22"/>
      <c r="HS52" s="22"/>
      <c r="HT52" s="22"/>
      <c r="HU52" s="22"/>
      <c r="HV52" s="22"/>
      <c r="HW52" s="22"/>
      <c r="HX52" s="22"/>
      <c r="HY52" s="22"/>
      <c r="HZ52" s="22"/>
      <c r="IA52" s="22"/>
      <c r="IB52" s="22"/>
      <c r="IC52" s="22"/>
      <c r="ID52" s="22"/>
      <c r="IE52" s="22"/>
      <c r="IF52" s="22"/>
      <c r="IG52" s="22"/>
      <c r="IH52" s="22"/>
      <c r="II52" s="22"/>
      <c r="IJ52" s="22"/>
      <c r="IK52" s="22"/>
      <c r="IL52" s="22"/>
      <c r="IM52" s="22"/>
      <c r="IN52" s="22"/>
      <c r="IO52" s="22"/>
      <c r="IP52" s="22"/>
      <c r="IQ52" s="22"/>
      <c r="IR52" s="22"/>
      <c r="IS52" s="22"/>
      <c r="IT52" s="22"/>
      <c r="IU52" s="22"/>
      <c r="IV52" s="22"/>
      <c r="IW52" s="22"/>
      <c r="IX52" s="22"/>
      <c r="IY52" s="22"/>
      <c r="IZ52" s="22"/>
      <c r="JA52" s="22"/>
      <c r="JB52" s="22"/>
      <c r="JC52" s="22"/>
      <c r="JD52" s="22"/>
      <c r="JE52" s="22"/>
      <c r="JF52" s="22"/>
      <c r="JG52" s="22"/>
      <c r="JH52" s="22"/>
      <c r="JI52" s="22"/>
      <c r="JJ52" s="22"/>
      <c r="JK52" s="22"/>
      <c r="JL52" s="22"/>
      <c r="JM52" s="22"/>
      <c r="JN52" s="22"/>
      <c r="JO52" s="22"/>
      <c r="JP52" s="22"/>
      <c r="JQ52" s="22"/>
      <c r="JR52" s="22"/>
      <c r="JS52" s="22"/>
      <c r="JT52" s="22"/>
      <c r="JU52" s="22"/>
      <c r="JV52" s="22"/>
      <c r="JW52" s="22"/>
      <c r="JX52" s="22"/>
      <c r="JY52" s="22"/>
      <c r="JZ52" s="22"/>
      <c r="KA52" s="22"/>
      <c r="KB52" s="22"/>
      <c r="KC52" s="22"/>
      <c r="KD52" s="22"/>
      <c r="KE52" s="22"/>
      <c r="KF52" s="22"/>
      <c r="KG52" s="22"/>
      <c r="KH52" s="22"/>
      <c r="KI52" s="22"/>
      <c r="KJ52" s="22"/>
      <c r="KK52" s="22"/>
      <c r="KL52" s="22"/>
      <c r="KM52" s="22"/>
      <c r="KN52" s="22"/>
      <c r="KO52" s="22"/>
      <c r="KP52" s="22"/>
      <c r="KQ52" s="22"/>
      <c r="KR52" s="22"/>
      <c r="KS52" s="22"/>
      <c r="KT52" s="22"/>
      <c r="KU52" s="22"/>
      <c r="KV52" s="22"/>
      <c r="KW52" s="22"/>
      <c r="KX52" s="22"/>
    </row>
    <row r="53" spans="1:310" ht="27" customHeight="1">
      <c r="A53" s="13"/>
      <c r="B53" s="57"/>
      <c r="C53" s="19" t="s">
        <v>87</v>
      </c>
      <c r="D53" s="19"/>
      <c r="E53" s="19"/>
      <c r="F53" s="20"/>
      <c r="G53" s="13"/>
      <c r="H53" s="13"/>
      <c r="I53" s="13" t="s">
        <v>52</v>
      </c>
      <c r="J53" s="13"/>
      <c r="K53" s="13"/>
      <c r="L53" s="13" t="s">
        <v>64</v>
      </c>
      <c r="M53" s="14">
        <f t="shared" ref="M53" si="29">ROUNDUP(R53/8,1)</f>
        <v>1</v>
      </c>
      <c r="N53" s="15">
        <v>43041</v>
      </c>
      <c r="O53" s="15">
        <v>43041</v>
      </c>
      <c r="P53" s="15">
        <v>43041</v>
      </c>
      <c r="Q53" s="15">
        <v>43041</v>
      </c>
      <c r="R53" s="50">
        <v>8</v>
      </c>
      <c r="S53" s="50">
        <v>8</v>
      </c>
      <c r="T53" s="16">
        <v>1</v>
      </c>
      <c r="U53" s="17" t="s">
        <v>20</v>
      </c>
      <c r="V53" s="21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  <c r="GS53" s="22"/>
      <c r="GT53" s="22"/>
      <c r="GU53" s="22"/>
      <c r="GV53" s="22"/>
      <c r="GW53" s="22"/>
      <c r="GX53" s="22"/>
      <c r="GY53" s="22"/>
      <c r="GZ53" s="22"/>
      <c r="HA53" s="22"/>
      <c r="HB53" s="22"/>
      <c r="HC53" s="22"/>
      <c r="HD53" s="22"/>
      <c r="HE53" s="22"/>
      <c r="HF53" s="22"/>
      <c r="HG53" s="22"/>
      <c r="HH53" s="22"/>
      <c r="HI53" s="22"/>
      <c r="HJ53" s="22"/>
      <c r="HK53" s="22"/>
      <c r="HL53" s="22"/>
      <c r="HM53" s="22"/>
      <c r="HN53" s="22"/>
      <c r="HO53" s="22"/>
      <c r="HP53" s="22"/>
      <c r="HQ53" s="22"/>
      <c r="HR53" s="22"/>
      <c r="HS53" s="22"/>
      <c r="HT53" s="22"/>
      <c r="HU53" s="22"/>
      <c r="HV53" s="22"/>
      <c r="HW53" s="22"/>
      <c r="HX53" s="22"/>
      <c r="HY53" s="22"/>
      <c r="HZ53" s="22"/>
      <c r="IA53" s="22"/>
      <c r="IB53" s="22"/>
      <c r="IC53" s="22"/>
      <c r="ID53" s="22"/>
      <c r="IE53" s="22"/>
      <c r="IF53" s="22"/>
      <c r="IG53" s="22"/>
      <c r="IH53" s="22"/>
      <c r="II53" s="22"/>
      <c r="IJ53" s="22"/>
      <c r="IK53" s="22"/>
      <c r="IL53" s="22"/>
      <c r="IM53" s="22"/>
      <c r="IN53" s="22"/>
      <c r="IO53" s="22"/>
      <c r="IP53" s="22"/>
      <c r="IQ53" s="22"/>
      <c r="IR53" s="22"/>
      <c r="IS53" s="22"/>
      <c r="IT53" s="22"/>
      <c r="IU53" s="22"/>
      <c r="IV53" s="22"/>
      <c r="IW53" s="22"/>
      <c r="IX53" s="22"/>
      <c r="IY53" s="22"/>
      <c r="IZ53" s="22"/>
      <c r="JA53" s="22"/>
      <c r="JB53" s="22"/>
      <c r="JC53" s="22"/>
      <c r="JD53" s="22"/>
      <c r="JE53" s="22"/>
      <c r="JF53" s="22"/>
      <c r="JG53" s="22"/>
      <c r="JH53" s="22"/>
      <c r="JI53" s="22"/>
      <c r="JJ53" s="22"/>
      <c r="JK53" s="22"/>
      <c r="JL53" s="22"/>
      <c r="JM53" s="22"/>
      <c r="JN53" s="22"/>
      <c r="JO53" s="22"/>
      <c r="JP53" s="22"/>
      <c r="JQ53" s="22"/>
      <c r="JR53" s="22"/>
      <c r="JS53" s="22"/>
      <c r="JT53" s="22"/>
      <c r="JU53" s="22"/>
      <c r="JV53" s="22"/>
      <c r="JW53" s="22"/>
      <c r="JX53" s="22"/>
      <c r="JY53" s="22"/>
      <c r="JZ53" s="22"/>
      <c r="KA53" s="22"/>
      <c r="KB53" s="22"/>
      <c r="KC53" s="22"/>
      <c r="KD53" s="22"/>
      <c r="KE53" s="22"/>
      <c r="KF53" s="22"/>
      <c r="KG53" s="22"/>
      <c r="KH53" s="22"/>
      <c r="KI53" s="22"/>
      <c r="KJ53" s="22"/>
      <c r="KK53" s="22"/>
      <c r="KL53" s="22"/>
      <c r="KM53" s="22"/>
      <c r="KN53" s="22"/>
      <c r="KO53" s="22"/>
      <c r="KP53" s="22"/>
      <c r="KQ53" s="22"/>
      <c r="KR53" s="22"/>
      <c r="KS53" s="22"/>
      <c r="KT53" s="22"/>
      <c r="KU53" s="22"/>
      <c r="KV53" s="22"/>
      <c r="KW53" s="22"/>
      <c r="KX53" s="22"/>
    </row>
    <row r="54" spans="1:310" ht="27" customHeight="1">
      <c r="A54" s="13">
        <f t="shared" si="19"/>
        <v>43</v>
      </c>
      <c r="B54" s="57"/>
      <c r="C54" s="57"/>
      <c r="D54" s="19"/>
      <c r="E54" s="19"/>
      <c r="F54" s="20"/>
      <c r="G54" s="13"/>
      <c r="H54" s="13"/>
      <c r="I54" s="13"/>
      <c r="J54" s="13"/>
      <c r="K54" s="13"/>
      <c r="L54" s="13"/>
      <c r="M54" s="14"/>
      <c r="N54" s="15"/>
      <c r="O54" s="15"/>
      <c r="P54" s="15"/>
      <c r="Q54" s="15"/>
      <c r="R54" s="50"/>
      <c r="S54" s="50"/>
      <c r="T54" s="16"/>
      <c r="U54" s="17"/>
      <c r="V54" s="21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  <c r="GW54" s="22"/>
      <c r="GX54" s="22"/>
      <c r="GY54" s="22"/>
      <c r="GZ54" s="22"/>
      <c r="HA54" s="22"/>
      <c r="HB54" s="22"/>
      <c r="HC54" s="22"/>
      <c r="HD54" s="22"/>
      <c r="HE54" s="22"/>
      <c r="HF54" s="22"/>
      <c r="HG54" s="22"/>
      <c r="HH54" s="22"/>
      <c r="HI54" s="22"/>
      <c r="HJ54" s="22"/>
      <c r="HK54" s="22"/>
      <c r="HL54" s="22"/>
      <c r="HM54" s="22"/>
      <c r="HN54" s="22"/>
      <c r="HO54" s="22"/>
      <c r="HP54" s="22"/>
      <c r="HQ54" s="22"/>
      <c r="HR54" s="22"/>
      <c r="HS54" s="22"/>
      <c r="HT54" s="22"/>
      <c r="HU54" s="22"/>
      <c r="HV54" s="22"/>
      <c r="HW54" s="22"/>
      <c r="HX54" s="22"/>
      <c r="HY54" s="22"/>
      <c r="HZ54" s="22"/>
      <c r="IA54" s="22"/>
      <c r="IB54" s="22"/>
      <c r="IC54" s="22"/>
      <c r="ID54" s="22"/>
      <c r="IE54" s="22"/>
      <c r="IF54" s="22"/>
      <c r="IG54" s="22"/>
      <c r="IH54" s="22"/>
      <c r="II54" s="22"/>
      <c r="IJ54" s="22"/>
      <c r="IK54" s="22"/>
      <c r="IL54" s="22"/>
      <c r="IM54" s="22"/>
      <c r="IN54" s="22"/>
      <c r="IO54" s="22"/>
      <c r="IP54" s="22"/>
      <c r="IQ54" s="22"/>
      <c r="IR54" s="22"/>
      <c r="IS54" s="22"/>
      <c r="IT54" s="22"/>
      <c r="IU54" s="22"/>
      <c r="IV54" s="22"/>
      <c r="IW54" s="22"/>
      <c r="IX54" s="22"/>
      <c r="IY54" s="22"/>
      <c r="IZ54" s="22"/>
      <c r="JA54" s="22"/>
      <c r="JB54" s="22"/>
      <c r="JC54" s="22"/>
      <c r="JD54" s="22"/>
      <c r="JE54" s="22"/>
      <c r="JF54" s="22"/>
      <c r="JG54" s="22"/>
      <c r="JH54" s="22"/>
      <c r="JI54" s="22"/>
      <c r="JJ54" s="22"/>
      <c r="JK54" s="22"/>
      <c r="JL54" s="22"/>
      <c r="JM54" s="22"/>
      <c r="JN54" s="22"/>
      <c r="JO54" s="22"/>
      <c r="JP54" s="22"/>
      <c r="JQ54" s="22"/>
      <c r="JR54" s="22"/>
      <c r="JS54" s="22"/>
      <c r="JT54" s="22"/>
      <c r="JU54" s="22"/>
      <c r="JV54" s="22"/>
      <c r="JW54" s="22"/>
      <c r="JX54" s="22"/>
      <c r="JY54" s="22"/>
      <c r="JZ54" s="22"/>
      <c r="KA54" s="22"/>
      <c r="KB54" s="22"/>
      <c r="KC54" s="22"/>
      <c r="KD54" s="22"/>
      <c r="KE54" s="22"/>
      <c r="KF54" s="22"/>
      <c r="KG54" s="22"/>
      <c r="KH54" s="22"/>
      <c r="KI54" s="22"/>
      <c r="KJ54" s="22"/>
      <c r="KK54" s="22"/>
      <c r="KL54" s="22"/>
      <c r="KM54" s="22"/>
      <c r="KN54" s="22"/>
      <c r="KO54" s="22"/>
      <c r="KP54" s="22"/>
      <c r="KQ54" s="22"/>
      <c r="KR54" s="22"/>
      <c r="KS54" s="22"/>
      <c r="KT54" s="22"/>
      <c r="KU54" s="22"/>
      <c r="KV54" s="22"/>
      <c r="KW54" s="22"/>
      <c r="KX54" s="22"/>
    </row>
    <row r="55" spans="1:310" ht="27" customHeight="1">
      <c r="A55" s="13">
        <f t="shared" si="19"/>
        <v>44</v>
      </c>
      <c r="B55" s="19" t="s">
        <v>79</v>
      </c>
      <c r="C55" s="57"/>
      <c r="D55" s="57"/>
      <c r="E55" s="19"/>
      <c r="F55" s="20"/>
      <c r="G55" s="13" t="s">
        <v>47</v>
      </c>
      <c r="H55" s="13"/>
      <c r="I55" s="13" t="s">
        <v>81</v>
      </c>
      <c r="J55" s="13"/>
      <c r="K55" s="13"/>
      <c r="L55" s="13"/>
      <c r="M55" s="14"/>
      <c r="N55" s="15"/>
      <c r="O55" s="15"/>
      <c r="P55" s="15"/>
      <c r="Q55" s="15"/>
      <c r="R55" s="50"/>
      <c r="S55" s="50"/>
      <c r="T55" s="16"/>
      <c r="U55" s="17"/>
      <c r="V55" s="21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 t="s">
        <v>19</v>
      </c>
      <c r="GM55" s="22"/>
      <c r="GN55" s="22"/>
      <c r="GO55" s="22"/>
      <c r="GP55" s="22"/>
      <c r="GQ55" s="22"/>
      <c r="GR55" s="22"/>
      <c r="GS55" s="22"/>
      <c r="GT55" s="22"/>
      <c r="GU55" s="22"/>
      <c r="GV55" s="22"/>
      <c r="GW55" s="22"/>
      <c r="GX55" s="22"/>
      <c r="GY55" s="22"/>
      <c r="GZ55" s="22"/>
      <c r="HA55" s="22"/>
      <c r="HB55" s="22"/>
      <c r="HC55" s="22"/>
      <c r="HD55" s="22"/>
      <c r="HE55" s="22"/>
      <c r="HF55" s="22"/>
      <c r="HG55" s="22"/>
      <c r="HH55" s="22"/>
      <c r="HI55" s="22"/>
      <c r="HJ55" s="22"/>
      <c r="HK55" s="22"/>
      <c r="HL55" s="22"/>
      <c r="HM55" s="22"/>
      <c r="HN55" s="22"/>
      <c r="HO55" s="22"/>
      <c r="HP55" s="22"/>
      <c r="HQ55" s="22"/>
      <c r="HR55" s="22"/>
      <c r="HS55" s="22"/>
      <c r="HT55" s="22"/>
      <c r="HU55" s="22"/>
      <c r="HV55" s="22"/>
      <c r="HW55" s="22"/>
      <c r="HX55" s="22"/>
      <c r="HY55" s="22"/>
      <c r="HZ55" s="22"/>
      <c r="IA55" s="22"/>
      <c r="IB55" s="22"/>
      <c r="IC55" s="22"/>
      <c r="ID55" s="22"/>
      <c r="IE55" s="22"/>
      <c r="IF55" s="22"/>
      <c r="IG55" s="22"/>
      <c r="IH55" s="22"/>
      <c r="II55" s="22"/>
      <c r="IJ55" s="22"/>
      <c r="IK55" s="22"/>
      <c r="IL55" s="22"/>
      <c r="IM55" s="22"/>
      <c r="IN55" s="22"/>
      <c r="IO55" s="22"/>
      <c r="IP55" s="22"/>
      <c r="IQ55" s="22"/>
      <c r="IR55" s="22"/>
      <c r="IS55" s="22"/>
      <c r="IT55" s="22"/>
      <c r="IU55" s="22"/>
      <c r="IV55" s="22"/>
      <c r="IW55" s="22"/>
      <c r="IX55" s="22"/>
      <c r="IY55" s="22"/>
      <c r="IZ55" s="22"/>
      <c r="JA55" s="22"/>
      <c r="JB55" s="22"/>
      <c r="JC55" s="22"/>
      <c r="JD55" s="22"/>
      <c r="JE55" s="22"/>
      <c r="JF55" s="22"/>
      <c r="JG55" s="22"/>
      <c r="JH55" s="22"/>
      <c r="JI55" s="22"/>
      <c r="JJ55" s="22"/>
      <c r="JK55" s="22"/>
      <c r="JL55" s="22"/>
      <c r="JM55" s="22"/>
      <c r="JN55" s="22"/>
      <c r="JO55" s="22"/>
      <c r="JP55" s="22"/>
      <c r="JQ55" s="22"/>
      <c r="JR55" s="22"/>
      <c r="JS55" s="22"/>
      <c r="JT55" s="22"/>
      <c r="JU55" s="22"/>
      <c r="JV55" s="22"/>
      <c r="JW55" s="22"/>
      <c r="JX55" s="22"/>
      <c r="JY55" s="22"/>
      <c r="JZ55" s="22"/>
      <c r="KA55" s="22"/>
      <c r="KB55" s="22"/>
      <c r="KC55" s="22"/>
      <c r="KD55" s="22"/>
      <c r="KE55" s="22"/>
      <c r="KF55" s="22"/>
      <c r="KG55" s="22"/>
      <c r="KH55" s="22"/>
      <c r="KI55" s="22"/>
      <c r="KJ55" s="22"/>
      <c r="KK55" s="22"/>
      <c r="KL55" s="22"/>
      <c r="KM55" s="22"/>
      <c r="KN55" s="22"/>
      <c r="KO55" s="22"/>
      <c r="KP55" s="22"/>
      <c r="KQ55" s="22"/>
      <c r="KR55" s="22"/>
      <c r="KS55" s="22"/>
      <c r="KT55" s="22"/>
      <c r="KU55" s="22"/>
      <c r="KV55" s="22"/>
      <c r="KW55" s="22"/>
      <c r="KX55" s="22"/>
    </row>
    <row r="56" spans="1:310" ht="27" customHeight="1">
      <c r="A56" s="13">
        <f t="shared" si="19"/>
        <v>45</v>
      </c>
      <c r="B56" s="56"/>
      <c r="C56" s="19" t="s">
        <v>51</v>
      </c>
      <c r="D56" s="57"/>
      <c r="E56" s="19"/>
      <c r="F56" s="20"/>
      <c r="G56" s="13" t="s">
        <v>47</v>
      </c>
      <c r="H56" s="13"/>
      <c r="I56" s="13" t="s">
        <v>81</v>
      </c>
      <c r="J56" s="13"/>
      <c r="K56" s="13"/>
      <c r="L56" s="13"/>
      <c r="M56" s="14"/>
      <c r="N56" s="15"/>
      <c r="O56" s="15"/>
      <c r="P56" s="15"/>
      <c r="Q56" s="15"/>
      <c r="R56" s="50"/>
      <c r="S56" s="50"/>
      <c r="T56" s="16"/>
      <c r="U56" s="17"/>
      <c r="V56" s="21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2"/>
      <c r="GN56" s="22"/>
      <c r="GO56" s="22"/>
      <c r="GP56" s="22"/>
      <c r="GQ56" s="22"/>
      <c r="GR56" s="22"/>
      <c r="GS56" s="22"/>
      <c r="GT56" s="22"/>
      <c r="GU56" s="22"/>
      <c r="GV56" s="22"/>
      <c r="GW56" s="22"/>
      <c r="GX56" s="22"/>
      <c r="GY56" s="22"/>
      <c r="GZ56" s="22"/>
      <c r="HA56" s="22"/>
      <c r="HB56" s="22"/>
      <c r="HC56" s="22"/>
      <c r="HD56" s="22"/>
      <c r="HE56" s="22"/>
      <c r="HF56" s="22"/>
      <c r="HG56" s="22"/>
      <c r="HH56" s="22"/>
      <c r="HI56" s="22"/>
      <c r="HJ56" s="22"/>
      <c r="HK56" s="22"/>
      <c r="HL56" s="22"/>
      <c r="HM56" s="22"/>
      <c r="HN56" s="22"/>
      <c r="HO56" s="22"/>
      <c r="HP56" s="22"/>
      <c r="HQ56" s="22"/>
      <c r="HR56" s="22"/>
      <c r="HS56" s="22"/>
      <c r="HT56" s="22"/>
      <c r="HU56" s="22"/>
      <c r="HV56" s="22"/>
      <c r="HW56" s="22"/>
      <c r="HX56" s="22"/>
      <c r="HY56" s="22"/>
      <c r="HZ56" s="22"/>
      <c r="IA56" s="22"/>
      <c r="IB56" s="22"/>
      <c r="IC56" s="22"/>
      <c r="ID56" s="22"/>
      <c r="IE56" s="22"/>
      <c r="IF56" s="22"/>
      <c r="IG56" s="22"/>
      <c r="IH56" s="22"/>
      <c r="II56" s="22"/>
      <c r="IJ56" s="22"/>
      <c r="IK56" s="22"/>
      <c r="IL56" s="22"/>
      <c r="IM56" s="22"/>
      <c r="IN56" s="22"/>
      <c r="IO56" s="22"/>
      <c r="IP56" s="22"/>
      <c r="IQ56" s="22"/>
      <c r="IR56" s="22"/>
      <c r="IS56" s="22"/>
      <c r="IT56" s="22"/>
      <c r="IU56" s="22"/>
      <c r="IV56" s="22"/>
      <c r="IW56" s="22"/>
      <c r="IX56" s="22"/>
      <c r="IY56" s="22"/>
      <c r="IZ56" s="22"/>
      <c r="JA56" s="22"/>
      <c r="JB56" s="22"/>
      <c r="JC56" s="22"/>
      <c r="JD56" s="22"/>
      <c r="JE56" s="22"/>
      <c r="JF56" s="22"/>
      <c r="JG56" s="22"/>
      <c r="JH56" s="22"/>
      <c r="JI56" s="22"/>
      <c r="JJ56" s="22"/>
      <c r="JK56" s="22"/>
      <c r="JL56" s="22"/>
      <c r="JM56" s="22"/>
      <c r="JN56" s="22"/>
      <c r="JO56" s="22"/>
      <c r="JP56" s="22"/>
      <c r="JQ56" s="22"/>
      <c r="JR56" s="22"/>
      <c r="JS56" s="22"/>
      <c r="JT56" s="22"/>
      <c r="JU56" s="22"/>
      <c r="JV56" s="22"/>
      <c r="JW56" s="22"/>
      <c r="JX56" s="22"/>
      <c r="JY56" s="22"/>
      <c r="JZ56" s="22"/>
      <c r="KA56" s="22"/>
      <c r="KB56" s="22"/>
      <c r="KC56" s="22"/>
      <c r="KD56" s="22"/>
      <c r="KE56" s="22"/>
      <c r="KF56" s="22"/>
      <c r="KG56" s="22"/>
      <c r="KH56" s="22"/>
      <c r="KI56" s="22"/>
      <c r="KJ56" s="22"/>
      <c r="KK56" s="22"/>
      <c r="KL56" s="22"/>
      <c r="KM56" s="22"/>
      <c r="KN56" s="22"/>
      <c r="KO56" s="22"/>
      <c r="KP56" s="22"/>
      <c r="KQ56" s="22"/>
      <c r="KR56" s="22"/>
      <c r="KS56" s="22"/>
      <c r="KT56" s="22"/>
      <c r="KU56" s="22"/>
      <c r="KV56" s="22"/>
      <c r="KW56" s="22"/>
      <c r="KX56" s="22"/>
    </row>
    <row r="57" spans="1:310" ht="27" customHeight="1">
      <c r="A57" s="13">
        <f t="shared" si="19"/>
        <v>46</v>
      </c>
      <c r="B57" s="56"/>
      <c r="C57" s="57"/>
      <c r="D57" s="19" t="s">
        <v>80</v>
      </c>
      <c r="E57" s="19"/>
      <c r="F57" s="20"/>
      <c r="G57" s="13" t="s">
        <v>47</v>
      </c>
      <c r="H57" s="13"/>
      <c r="I57" s="13" t="s">
        <v>81</v>
      </c>
      <c r="J57" s="13"/>
      <c r="K57" s="13"/>
      <c r="L57" s="13" t="s">
        <v>53</v>
      </c>
      <c r="M57" s="14">
        <f t="shared" ref="M57:M62" si="30">ROUNDUP(R57/8,1)</f>
        <v>1</v>
      </c>
      <c r="N57" s="15">
        <v>43040</v>
      </c>
      <c r="O57" s="15">
        <v>43040</v>
      </c>
      <c r="P57" s="15">
        <v>43040</v>
      </c>
      <c r="Q57" s="15">
        <v>43041</v>
      </c>
      <c r="R57" s="50">
        <v>8</v>
      </c>
      <c r="S57" s="50">
        <v>10</v>
      </c>
      <c r="T57" s="16">
        <v>1</v>
      </c>
      <c r="U57" s="17" t="s">
        <v>20</v>
      </c>
      <c r="V57" s="21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  <c r="GS57" s="22"/>
      <c r="GT57" s="22"/>
      <c r="GU57" s="22"/>
      <c r="GV57" s="22"/>
      <c r="GW57" s="22"/>
      <c r="GX57" s="22"/>
      <c r="GY57" s="22"/>
      <c r="GZ57" s="22"/>
      <c r="HA57" s="22"/>
      <c r="HB57" s="22"/>
      <c r="HC57" s="22"/>
      <c r="HD57" s="22"/>
      <c r="HE57" s="22"/>
      <c r="HF57" s="22"/>
      <c r="HG57" s="22"/>
      <c r="HH57" s="22"/>
      <c r="HI57" s="22"/>
      <c r="HJ57" s="22"/>
      <c r="HK57" s="22"/>
      <c r="HL57" s="22"/>
      <c r="HM57" s="22"/>
      <c r="HN57" s="22" t="s">
        <v>19</v>
      </c>
      <c r="HO57" s="22"/>
      <c r="HP57" s="22"/>
      <c r="HQ57" s="22"/>
      <c r="HR57" s="22"/>
      <c r="HS57" s="22"/>
      <c r="HT57" s="22"/>
      <c r="HU57" s="22"/>
      <c r="HV57" s="22"/>
      <c r="HW57" s="22"/>
      <c r="HX57" s="22"/>
      <c r="HY57" s="22"/>
      <c r="HZ57" s="22"/>
      <c r="IA57" s="22"/>
      <c r="IB57" s="22"/>
      <c r="IC57" s="22"/>
      <c r="ID57" s="22"/>
      <c r="IE57" s="22"/>
      <c r="IF57" s="22"/>
      <c r="IG57" s="22"/>
      <c r="IH57" s="22"/>
      <c r="II57" s="22"/>
      <c r="IJ57" s="22"/>
      <c r="IK57" s="22"/>
      <c r="IL57" s="22"/>
      <c r="IM57" s="22"/>
      <c r="IN57" s="22"/>
      <c r="IO57" s="22"/>
      <c r="IP57" s="22"/>
      <c r="IQ57" s="22"/>
      <c r="IR57" s="22"/>
      <c r="IS57" s="22"/>
      <c r="IT57" s="22"/>
      <c r="IU57" s="22"/>
      <c r="IV57" s="22"/>
      <c r="IW57" s="22"/>
      <c r="IX57" s="22"/>
      <c r="IY57" s="22"/>
      <c r="IZ57" s="22"/>
      <c r="JA57" s="22"/>
      <c r="JB57" s="22"/>
      <c r="JC57" s="22"/>
      <c r="JD57" s="22"/>
      <c r="JE57" s="22"/>
      <c r="JF57" s="22"/>
      <c r="JG57" s="22"/>
      <c r="JH57" s="22"/>
      <c r="JI57" s="22"/>
      <c r="JJ57" s="22"/>
      <c r="JK57" s="22"/>
      <c r="JL57" s="22"/>
      <c r="JM57" s="22"/>
      <c r="JN57" s="22"/>
      <c r="JO57" s="22"/>
      <c r="JP57" s="22"/>
      <c r="JQ57" s="22"/>
      <c r="JR57" s="22"/>
      <c r="JS57" s="22"/>
      <c r="JT57" s="22"/>
      <c r="JU57" s="22"/>
      <c r="JV57" s="22"/>
      <c r="JW57" s="22"/>
      <c r="JX57" s="22"/>
      <c r="JY57" s="22"/>
      <c r="JZ57" s="22"/>
      <c r="KA57" s="22"/>
      <c r="KB57" s="22"/>
      <c r="KC57" s="22"/>
      <c r="KD57" s="22"/>
      <c r="KE57" s="22"/>
      <c r="KF57" s="22"/>
      <c r="KG57" s="22"/>
      <c r="KH57" s="22"/>
      <c r="KI57" s="22"/>
      <c r="KJ57" s="22"/>
      <c r="KK57" s="22"/>
      <c r="KL57" s="22"/>
      <c r="KM57" s="22"/>
      <c r="KN57" s="22"/>
      <c r="KO57" s="22"/>
      <c r="KP57" s="22"/>
      <c r="KQ57" s="22"/>
      <c r="KR57" s="22"/>
      <c r="KS57" s="22"/>
      <c r="KT57" s="22"/>
      <c r="KU57" s="22"/>
      <c r="KV57" s="22"/>
      <c r="KW57" s="22"/>
      <c r="KX57" s="22"/>
    </row>
    <row r="58" spans="1:310" ht="27" customHeight="1">
      <c r="A58" s="13">
        <f t="shared" si="19"/>
        <v>47</v>
      </c>
      <c r="B58" s="56"/>
      <c r="C58" s="57" t="s">
        <v>12</v>
      </c>
      <c r="D58" s="19" t="s">
        <v>27</v>
      </c>
      <c r="E58" s="19"/>
      <c r="F58" s="20"/>
      <c r="G58" s="13" t="s">
        <v>47</v>
      </c>
      <c r="H58" s="13"/>
      <c r="I58" s="13" t="s">
        <v>81</v>
      </c>
      <c r="J58" s="13"/>
      <c r="K58" s="13"/>
      <c r="L58" s="13" t="s">
        <v>53</v>
      </c>
      <c r="M58" s="14">
        <f t="shared" si="30"/>
        <v>1</v>
      </c>
      <c r="N58" s="15">
        <v>43041</v>
      </c>
      <c r="O58" s="15">
        <v>43041</v>
      </c>
      <c r="P58" s="15">
        <v>43041</v>
      </c>
      <c r="Q58" s="15">
        <v>43041</v>
      </c>
      <c r="R58" s="50">
        <v>8</v>
      </c>
      <c r="S58" s="50">
        <v>8</v>
      </c>
      <c r="T58" s="16">
        <v>1</v>
      </c>
      <c r="U58" s="17" t="s">
        <v>20</v>
      </c>
      <c r="V58" s="21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 t="s">
        <v>19</v>
      </c>
      <c r="FJ58" s="22"/>
      <c r="FK58" s="22"/>
      <c r="FL58" s="22"/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  <c r="GH58" s="22"/>
      <c r="GI58" s="22"/>
      <c r="GJ58" s="22"/>
      <c r="GK58" s="22"/>
      <c r="GL58" s="22"/>
      <c r="GM58" s="22"/>
      <c r="GN58" s="22"/>
      <c r="GO58" s="22"/>
      <c r="GP58" s="22"/>
      <c r="GQ58" s="22"/>
      <c r="GR58" s="22"/>
      <c r="GS58" s="22"/>
      <c r="GT58" s="22"/>
      <c r="GU58" s="22"/>
      <c r="GV58" s="22"/>
      <c r="GW58" s="22"/>
      <c r="GX58" s="22"/>
      <c r="GY58" s="22"/>
      <c r="GZ58" s="22"/>
      <c r="HA58" s="22"/>
      <c r="HB58" s="22"/>
      <c r="HC58" s="22"/>
      <c r="HD58" s="22"/>
      <c r="HE58" s="22"/>
      <c r="HF58" s="22"/>
      <c r="HG58" s="22"/>
      <c r="HH58" s="22"/>
      <c r="HI58" s="22"/>
      <c r="HJ58" s="22"/>
      <c r="HK58" s="22"/>
      <c r="HL58" s="22"/>
      <c r="HM58" s="22"/>
      <c r="HN58" s="22"/>
      <c r="HO58" s="22"/>
      <c r="HP58" s="22"/>
      <c r="HQ58" s="22"/>
      <c r="HR58" s="22"/>
      <c r="HS58" s="22"/>
      <c r="HT58" s="22"/>
      <c r="HU58" s="22"/>
      <c r="HV58" s="22"/>
      <c r="HW58" s="22"/>
      <c r="HX58" s="22"/>
      <c r="HY58" s="22"/>
      <c r="HZ58" s="22"/>
      <c r="IA58" s="22"/>
      <c r="IB58" s="22"/>
      <c r="IC58" s="22"/>
      <c r="ID58" s="22"/>
      <c r="IE58" s="22"/>
      <c r="IF58" s="22"/>
      <c r="IG58" s="22"/>
      <c r="IH58" s="22"/>
      <c r="II58" s="22"/>
      <c r="IJ58" s="22"/>
      <c r="IK58" s="22"/>
      <c r="IL58" s="22"/>
      <c r="IM58" s="22"/>
      <c r="IN58" s="22"/>
      <c r="IO58" s="22"/>
      <c r="IP58" s="22"/>
      <c r="IQ58" s="22"/>
      <c r="IR58" s="22"/>
      <c r="IS58" s="22"/>
      <c r="IT58" s="22"/>
      <c r="IU58" s="22"/>
      <c r="IV58" s="22"/>
      <c r="IW58" s="22"/>
      <c r="IX58" s="22"/>
      <c r="IY58" s="22"/>
      <c r="IZ58" s="22"/>
      <c r="JA58" s="22"/>
      <c r="JB58" s="22"/>
      <c r="JC58" s="22"/>
      <c r="JD58" s="22"/>
      <c r="JE58" s="22"/>
      <c r="JF58" s="22"/>
      <c r="JG58" s="22"/>
      <c r="JH58" s="22"/>
      <c r="JI58" s="22"/>
      <c r="JJ58" s="22"/>
      <c r="JK58" s="22"/>
      <c r="JL58" s="22"/>
      <c r="JM58" s="22"/>
      <c r="JN58" s="22"/>
      <c r="JO58" s="22"/>
      <c r="JP58" s="22"/>
      <c r="JQ58" s="22"/>
      <c r="JR58" s="22"/>
      <c r="JS58" s="22"/>
      <c r="JT58" s="22"/>
      <c r="JU58" s="22"/>
      <c r="JV58" s="22"/>
      <c r="JW58" s="22"/>
      <c r="JX58" s="22"/>
      <c r="JY58" s="22"/>
      <c r="JZ58" s="22"/>
      <c r="KA58" s="22"/>
      <c r="KB58" s="22"/>
      <c r="KC58" s="22"/>
      <c r="KD58" s="22"/>
      <c r="KE58" s="22"/>
      <c r="KF58" s="22"/>
      <c r="KG58" s="22"/>
      <c r="KH58" s="22"/>
      <c r="KI58" s="22"/>
      <c r="KJ58" s="22"/>
      <c r="KK58" s="22"/>
      <c r="KL58" s="22"/>
      <c r="KM58" s="22"/>
      <c r="KN58" s="22"/>
      <c r="KO58" s="22"/>
      <c r="KP58" s="22"/>
      <c r="KQ58" s="22"/>
      <c r="KR58" s="22"/>
      <c r="KS58" s="22"/>
      <c r="KT58" s="22"/>
      <c r="KU58" s="22"/>
      <c r="KV58" s="22"/>
      <c r="KW58" s="22"/>
      <c r="KX58" s="22"/>
    </row>
    <row r="59" spans="1:310" ht="27" customHeight="1">
      <c r="A59" s="13">
        <f t="shared" si="19"/>
        <v>48</v>
      </c>
      <c r="B59" s="56"/>
      <c r="C59" s="19" t="s">
        <v>58</v>
      </c>
      <c r="D59" s="57"/>
      <c r="E59" s="19"/>
      <c r="F59" s="20"/>
      <c r="G59" s="13" t="s">
        <v>47</v>
      </c>
      <c r="H59" s="13"/>
      <c r="I59" s="13" t="s">
        <v>81</v>
      </c>
      <c r="J59" s="13"/>
      <c r="K59" s="13"/>
      <c r="L59" s="13"/>
      <c r="M59" s="14"/>
      <c r="N59" s="15"/>
      <c r="O59" s="15"/>
      <c r="P59" s="15"/>
      <c r="Q59" s="15"/>
      <c r="R59" s="50"/>
      <c r="S59" s="50"/>
      <c r="T59" s="16"/>
      <c r="U59" s="17"/>
      <c r="V59" s="21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  <c r="GS59" s="22"/>
      <c r="GT59" s="22"/>
      <c r="GU59" s="22"/>
      <c r="GV59" s="22"/>
      <c r="GW59" s="22"/>
      <c r="GX59" s="22"/>
      <c r="GY59" s="22"/>
      <c r="GZ59" s="22"/>
      <c r="HA59" s="22"/>
      <c r="HB59" s="22"/>
      <c r="HC59" s="22"/>
      <c r="HD59" s="22"/>
      <c r="HE59" s="22"/>
      <c r="HF59" s="22"/>
      <c r="HG59" s="22"/>
      <c r="HH59" s="22"/>
      <c r="HI59" s="22"/>
      <c r="HJ59" s="22"/>
      <c r="HK59" s="22"/>
      <c r="HL59" s="22"/>
      <c r="HM59" s="22"/>
      <c r="HN59" s="22" t="s">
        <v>19</v>
      </c>
      <c r="HO59" s="22"/>
      <c r="HP59" s="22"/>
      <c r="HQ59" s="22"/>
      <c r="HR59" s="22"/>
      <c r="HS59" s="22"/>
      <c r="HT59" s="22"/>
      <c r="HU59" s="22"/>
      <c r="HV59" s="22"/>
      <c r="HW59" s="22"/>
      <c r="HX59" s="22"/>
      <c r="HY59" s="22"/>
      <c r="HZ59" s="22"/>
      <c r="IA59" s="22"/>
      <c r="IB59" s="22"/>
      <c r="IC59" s="22"/>
      <c r="ID59" s="22"/>
      <c r="IE59" s="22"/>
      <c r="IF59" s="22"/>
      <c r="IG59" s="22"/>
      <c r="IH59" s="22"/>
      <c r="II59" s="22"/>
      <c r="IJ59" s="22"/>
      <c r="IK59" s="22"/>
      <c r="IL59" s="22"/>
      <c r="IM59" s="22"/>
      <c r="IN59" s="22"/>
      <c r="IO59" s="22"/>
      <c r="IP59" s="22"/>
      <c r="IQ59" s="22"/>
      <c r="IR59" s="22"/>
      <c r="IS59" s="22"/>
      <c r="IT59" s="22"/>
      <c r="IU59" s="22"/>
      <c r="IV59" s="22"/>
      <c r="IW59" s="22"/>
      <c r="IX59" s="22"/>
      <c r="IY59" s="22"/>
      <c r="IZ59" s="22"/>
      <c r="JA59" s="22"/>
      <c r="JB59" s="22"/>
      <c r="JC59" s="22"/>
      <c r="JD59" s="22"/>
      <c r="JE59" s="22"/>
      <c r="JF59" s="22"/>
      <c r="JG59" s="22"/>
      <c r="JH59" s="22"/>
      <c r="JI59" s="22"/>
      <c r="JJ59" s="22"/>
      <c r="JK59" s="22"/>
      <c r="JL59" s="22"/>
      <c r="JM59" s="22"/>
      <c r="JN59" s="22"/>
      <c r="JO59" s="22"/>
      <c r="JP59" s="22"/>
      <c r="JQ59" s="22"/>
      <c r="JR59" s="22"/>
      <c r="JS59" s="22"/>
      <c r="JT59" s="22"/>
      <c r="JU59" s="22"/>
      <c r="JV59" s="22"/>
      <c r="JW59" s="22"/>
      <c r="JX59" s="22"/>
      <c r="JY59" s="22"/>
      <c r="JZ59" s="22"/>
      <c r="KA59" s="22"/>
      <c r="KB59" s="22"/>
      <c r="KC59" s="22"/>
      <c r="KD59" s="22"/>
      <c r="KE59" s="22"/>
      <c r="KF59" s="22"/>
      <c r="KG59" s="22"/>
      <c r="KH59" s="22"/>
      <c r="KI59" s="22"/>
      <c r="KJ59" s="22"/>
      <c r="KK59" s="22"/>
      <c r="KL59" s="22"/>
      <c r="KM59" s="22"/>
      <c r="KN59" s="22"/>
      <c r="KO59" s="22"/>
      <c r="KP59" s="22"/>
      <c r="KQ59" s="22"/>
      <c r="KR59" s="22"/>
      <c r="KS59" s="22"/>
      <c r="KT59" s="22"/>
      <c r="KU59" s="22"/>
      <c r="KV59" s="22"/>
      <c r="KW59" s="22"/>
      <c r="KX59" s="22"/>
    </row>
    <row r="60" spans="1:310" ht="27" customHeight="1">
      <c r="A60" s="13">
        <f t="shared" si="19"/>
        <v>49</v>
      </c>
      <c r="B60" s="56"/>
      <c r="C60" s="57"/>
      <c r="D60" s="19" t="s">
        <v>80</v>
      </c>
      <c r="E60" s="19"/>
      <c r="F60" s="20"/>
      <c r="G60" s="13" t="s">
        <v>47</v>
      </c>
      <c r="H60" s="13"/>
      <c r="I60" s="13" t="s">
        <v>81</v>
      </c>
      <c r="J60" s="13"/>
      <c r="K60" s="13"/>
      <c r="L60" s="13" t="s">
        <v>83</v>
      </c>
      <c r="M60" s="14">
        <f t="shared" si="30"/>
        <v>1</v>
      </c>
      <c r="N60" s="15">
        <v>43045</v>
      </c>
      <c r="O60" s="15">
        <v>43045</v>
      </c>
      <c r="P60" s="15">
        <v>43046</v>
      </c>
      <c r="Q60" s="15">
        <v>43046</v>
      </c>
      <c r="R60" s="50">
        <v>8</v>
      </c>
      <c r="S60" s="50">
        <v>4</v>
      </c>
      <c r="T60" s="16">
        <v>1</v>
      </c>
      <c r="U60" s="17" t="s">
        <v>20</v>
      </c>
      <c r="V60" s="21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2"/>
      <c r="FH60" s="22"/>
      <c r="FI60" s="22"/>
      <c r="FJ60" s="22"/>
      <c r="FK60" s="22"/>
      <c r="FL60" s="22"/>
      <c r="FM60" s="22"/>
      <c r="FN60" s="22"/>
      <c r="FO60" s="22"/>
      <c r="FP60" s="22"/>
      <c r="FQ60" s="22"/>
      <c r="FR60" s="22"/>
      <c r="FS60" s="22"/>
      <c r="FT60" s="22"/>
      <c r="FU60" s="22"/>
      <c r="FV60" s="22"/>
      <c r="FW60" s="22"/>
      <c r="FX60" s="22"/>
      <c r="FY60" s="22"/>
      <c r="FZ60" s="22"/>
      <c r="GA60" s="22"/>
      <c r="GB60" s="22"/>
      <c r="GC60" s="22"/>
      <c r="GD60" s="22"/>
      <c r="GE60" s="22"/>
      <c r="GF60" s="22"/>
      <c r="GG60" s="22"/>
      <c r="GH60" s="22"/>
      <c r="GI60" s="22"/>
      <c r="GJ60" s="22"/>
      <c r="GK60" s="22"/>
      <c r="GL60" s="22"/>
      <c r="GM60" s="22"/>
      <c r="GN60" s="22"/>
      <c r="GO60" s="22"/>
      <c r="GP60" s="22"/>
      <c r="GQ60" s="22"/>
      <c r="GR60" s="22"/>
      <c r="GS60" s="22"/>
      <c r="GT60" s="22"/>
      <c r="GU60" s="22"/>
      <c r="GV60" s="22"/>
      <c r="GW60" s="22"/>
      <c r="GX60" s="22"/>
      <c r="GY60" s="22"/>
      <c r="GZ60" s="22"/>
      <c r="HA60" s="22"/>
      <c r="HB60" s="22"/>
      <c r="HC60" s="22"/>
      <c r="HD60" s="22"/>
      <c r="HE60" s="22"/>
      <c r="HF60" s="22"/>
      <c r="HG60" s="22"/>
      <c r="HH60" s="22"/>
      <c r="HI60" s="22"/>
      <c r="HJ60" s="22"/>
      <c r="HK60" s="22"/>
      <c r="HL60" s="22"/>
      <c r="HM60" s="22"/>
      <c r="HN60" s="22" t="s">
        <v>19</v>
      </c>
      <c r="HO60" s="22"/>
      <c r="HP60" s="22"/>
      <c r="HQ60" s="22"/>
      <c r="HR60" s="22"/>
      <c r="HS60" s="22"/>
      <c r="HT60" s="22"/>
      <c r="HU60" s="22"/>
      <c r="HV60" s="22"/>
      <c r="HW60" s="22"/>
      <c r="HX60" s="22"/>
      <c r="HY60" s="22"/>
      <c r="HZ60" s="22"/>
      <c r="IA60" s="22"/>
      <c r="IB60" s="22"/>
      <c r="IC60" s="22"/>
      <c r="ID60" s="22"/>
      <c r="IE60" s="22"/>
      <c r="IF60" s="22"/>
      <c r="IG60" s="22"/>
      <c r="IH60" s="22"/>
      <c r="II60" s="22"/>
      <c r="IJ60" s="22"/>
      <c r="IK60" s="22"/>
      <c r="IL60" s="22"/>
      <c r="IM60" s="22"/>
      <c r="IN60" s="22"/>
      <c r="IO60" s="22"/>
      <c r="IP60" s="22"/>
      <c r="IQ60" s="22"/>
      <c r="IR60" s="22"/>
      <c r="IS60" s="22"/>
      <c r="IT60" s="22"/>
      <c r="IU60" s="22"/>
      <c r="IV60" s="22"/>
      <c r="IW60" s="22"/>
      <c r="IX60" s="22"/>
      <c r="IY60" s="22"/>
      <c r="IZ60" s="22"/>
      <c r="JA60" s="22"/>
      <c r="JB60" s="22"/>
      <c r="JC60" s="22"/>
      <c r="JD60" s="22"/>
      <c r="JE60" s="22"/>
      <c r="JF60" s="22"/>
      <c r="JG60" s="22"/>
      <c r="JH60" s="22"/>
      <c r="JI60" s="22"/>
      <c r="JJ60" s="22"/>
      <c r="JK60" s="22"/>
      <c r="JL60" s="22"/>
      <c r="JM60" s="22"/>
      <c r="JN60" s="22"/>
      <c r="JO60" s="22"/>
      <c r="JP60" s="22"/>
      <c r="JQ60" s="22"/>
      <c r="JR60" s="22"/>
      <c r="JS60" s="22"/>
      <c r="JT60" s="22"/>
      <c r="JU60" s="22"/>
      <c r="JV60" s="22"/>
      <c r="JW60" s="22"/>
      <c r="JX60" s="22"/>
      <c r="JY60" s="22"/>
      <c r="JZ60" s="22"/>
      <c r="KA60" s="22"/>
      <c r="KB60" s="22"/>
      <c r="KC60" s="22"/>
      <c r="KD60" s="22"/>
      <c r="KE60" s="22"/>
      <c r="KF60" s="22"/>
      <c r="KG60" s="22"/>
      <c r="KH60" s="22"/>
      <c r="KI60" s="22"/>
      <c r="KJ60" s="22"/>
      <c r="KK60" s="22"/>
      <c r="KL60" s="22"/>
      <c r="KM60" s="22"/>
      <c r="KN60" s="22"/>
      <c r="KO60" s="22"/>
      <c r="KP60" s="22"/>
      <c r="KQ60" s="22"/>
      <c r="KR60" s="22"/>
      <c r="KS60" s="22"/>
      <c r="KT60" s="22"/>
      <c r="KU60" s="22"/>
      <c r="KV60" s="22"/>
      <c r="KW60" s="22"/>
      <c r="KX60" s="22"/>
    </row>
    <row r="61" spans="1:310" ht="27" customHeight="1">
      <c r="A61" s="13">
        <f t="shared" si="19"/>
        <v>50</v>
      </c>
      <c r="B61" s="56"/>
      <c r="C61" s="57" t="s">
        <v>12</v>
      </c>
      <c r="D61" s="19" t="s">
        <v>27</v>
      </c>
      <c r="E61" s="19"/>
      <c r="F61" s="20"/>
      <c r="G61" s="13" t="s">
        <v>47</v>
      </c>
      <c r="H61" s="13"/>
      <c r="I61" s="13" t="s">
        <v>81</v>
      </c>
      <c r="J61" s="13"/>
      <c r="K61" s="13"/>
      <c r="L61" s="13" t="s">
        <v>83</v>
      </c>
      <c r="M61" s="14">
        <f t="shared" si="30"/>
        <v>1</v>
      </c>
      <c r="N61" s="15">
        <v>43046</v>
      </c>
      <c r="O61" s="15">
        <v>43046</v>
      </c>
      <c r="P61" s="15">
        <v>43046</v>
      </c>
      <c r="Q61" s="15">
        <v>43046</v>
      </c>
      <c r="R61" s="50">
        <v>8</v>
      </c>
      <c r="S61" s="50">
        <v>4</v>
      </c>
      <c r="T61" s="16">
        <v>1</v>
      </c>
      <c r="U61" s="17" t="s">
        <v>20</v>
      </c>
      <c r="V61" s="21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  <c r="GS61" s="22"/>
      <c r="GT61" s="22"/>
      <c r="GU61" s="22"/>
      <c r="GV61" s="22"/>
      <c r="GW61" s="22"/>
      <c r="GX61" s="22"/>
      <c r="GY61" s="22"/>
      <c r="GZ61" s="22"/>
      <c r="HA61" s="22"/>
      <c r="HB61" s="22"/>
      <c r="HC61" s="22"/>
      <c r="HD61" s="22"/>
      <c r="HE61" s="22"/>
      <c r="HF61" s="22"/>
      <c r="HG61" s="22" t="s">
        <v>19</v>
      </c>
      <c r="HH61" s="22"/>
      <c r="HI61" s="22"/>
      <c r="HJ61" s="22"/>
      <c r="HK61" s="22"/>
      <c r="HL61" s="22"/>
      <c r="HM61" s="22"/>
      <c r="HN61" s="22"/>
      <c r="HO61" s="22"/>
      <c r="HP61" s="22"/>
      <c r="HQ61" s="22"/>
      <c r="HR61" s="22"/>
      <c r="HS61" s="22"/>
      <c r="HT61" s="22"/>
      <c r="HU61" s="22"/>
      <c r="HV61" s="22"/>
      <c r="HW61" s="22"/>
      <c r="HX61" s="22"/>
      <c r="HY61" s="22"/>
      <c r="HZ61" s="22"/>
      <c r="IA61" s="22"/>
      <c r="IB61" s="22"/>
      <c r="IC61" s="22"/>
      <c r="ID61" s="22"/>
      <c r="IE61" s="22"/>
      <c r="IF61" s="22"/>
      <c r="IG61" s="22"/>
      <c r="IH61" s="22"/>
      <c r="II61" s="22"/>
      <c r="IJ61" s="22"/>
      <c r="IK61" s="22"/>
      <c r="IL61" s="22"/>
      <c r="IM61" s="22"/>
      <c r="IN61" s="22"/>
      <c r="IO61" s="22"/>
      <c r="IP61" s="22"/>
      <c r="IQ61" s="22"/>
      <c r="IR61" s="22"/>
      <c r="IS61" s="22"/>
      <c r="IT61" s="22"/>
      <c r="IU61" s="22"/>
      <c r="IV61" s="22"/>
      <c r="IW61" s="22"/>
      <c r="IX61" s="22"/>
      <c r="IY61" s="22"/>
      <c r="IZ61" s="22"/>
      <c r="JA61" s="22"/>
      <c r="JB61" s="22"/>
      <c r="JC61" s="22"/>
      <c r="JD61" s="22"/>
      <c r="JE61" s="22"/>
      <c r="JF61" s="22"/>
      <c r="JG61" s="22"/>
      <c r="JH61" s="22"/>
      <c r="JI61" s="22"/>
      <c r="JJ61" s="22"/>
      <c r="JK61" s="22"/>
      <c r="JL61" s="22"/>
      <c r="JM61" s="22"/>
      <c r="JN61" s="22"/>
      <c r="JO61" s="22"/>
      <c r="JP61" s="22"/>
      <c r="JQ61" s="22"/>
      <c r="JR61" s="22"/>
      <c r="JS61" s="22"/>
      <c r="JT61" s="22"/>
      <c r="JU61" s="22"/>
      <c r="JV61" s="22"/>
      <c r="JW61" s="22"/>
      <c r="JX61" s="22"/>
      <c r="JY61" s="22"/>
      <c r="JZ61" s="22"/>
      <c r="KA61" s="22"/>
      <c r="KB61" s="22"/>
      <c r="KC61" s="22"/>
      <c r="KD61" s="22"/>
      <c r="KE61" s="22"/>
      <c r="KF61" s="22"/>
      <c r="KG61" s="22"/>
      <c r="KH61" s="22"/>
      <c r="KI61" s="22"/>
      <c r="KJ61" s="22"/>
      <c r="KK61" s="22"/>
      <c r="KL61" s="22"/>
      <c r="KM61" s="22"/>
      <c r="KN61" s="22"/>
      <c r="KO61" s="22"/>
      <c r="KP61" s="22"/>
      <c r="KQ61" s="22"/>
      <c r="KR61" s="22"/>
      <c r="KS61" s="22"/>
      <c r="KT61" s="22"/>
      <c r="KU61" s="22"/>
      <c r="KV61" s="22"/>
      <c r="KW61" s="22"/>
      <c r="KX61" s="22"/>
    </row>
    <row r="62" spans="1:310" ht="27" customHeight="1">
      <c r="A62" s="13">
        <f t="shared" si="19"/>
        <v>51</v>
      </c>
      <c r="B62" s="56"/>
      <c r="C62" s="19" t="s">
        <v>88</v>
      </c>
      <c r="D62" s="57"/>
      <c r="E62" s="19"/>
      <c r="F62" s="20"/>
      <c r="G62" s="13" t="s">
        <v>47</v>
      </c>
      <c r="H62" s="13"/>
      <c r="I62" s="13" t="s">
        <v>81</v>
      </c>
      <c r="J62" s="13"/>
      <c r="K62" s="13"/>
      <c r="L62" s="13" t="s">
        <v>64</v>
      </c>
      <c r="M62" s="14">
        <f t="shared" si="30"/>
        <v>0.5</v>
      </c>
      <c r="N62" s="15">
        <v>43047</v>
      </c>
      <c r="O62" s="15">
        <v>43047</v>
      </c>
      <c r="P62" s="15">
        <v>43047</v>
      </c>
      <c r="Q62" s="15">
        <v>43047</v>
      </c>
      <c r="R62" s="50">
        <v>4</v>
      </c>
      <c r="S62" s="50">
        <v>5</v>
      </c>
      <c r="T62" s="16">
        <v>1</v>
      </c>
      <c r="U62" s="17" t="s">
        <v>20</v>
      </c>
      <c r="V62" s="21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  <c r="FO62" s="22"/>
      <c r="FP62" s="22"/>
      <c r="FQ62" s="22"/>
      <c r="FR62" s="22"/>
      <c r="FS62" s="22"/>
      <c r="FT62" s="22"/>
      <c r="FU62" s="22"/>
      <c r="FV62" s="22"/>
      <c r="FW62" s="22"/>
      <c r="FX62" s="22"/>
      <c r="FY62" s="22"/>
      <c r="FZ62" s="22"/>
      <c r="GA62" s="22"/>
      <c r="GB62" s="22"/>
      <c r="GC62" s="22"/>
      <c r="GD62" s="22"/>
      <c r="GE62" s="22"/>
      <c r="GF62" s="22"/>
      <c r="GG62" s="22"/>
      <c r="GH62" s="22"/>
      <c r="GI62" s="22"/>
      <c r="GJ62" s="22"/>
      <c r="GK62" s="22"/>
      <c r="GL62" s="22"/>
      <c r="GM62" s="22"/>
      <c r="GN62" s="22"/>
      <c r="GO62" s="22"/>
      <c r="GP62" s="22"/>
      <c r="GQ62" s="22"/>
      <c r="GR62" s="22"/>
      <c r="GS62" s="22"/>
      <c r="GT62" s="22"/>
      <c r="GU62" s="22"/>
      <c r="GV62" s="22"/>
      <c r="GW62" s="22"/>
      <c r="GX62" s="22"/>
      <c r="GY62" s="22"/>
      <c r="GZ62" s="22"/>
      <c r="HA62" s="22"/>
      <c r="HB62" s="22"/>
      <c r="HC62" s="22"/>
      <c r="HD62" s="22"/>
      <c r="HE62" s="22"/>
      <c r="HF62" s="22"/>
      <c r="HG62" s="22"/>
      <c r="HH62" s="22"/>
      <c r="HI62" s="22"/>
      <c r="HJ62" s="22"/>
      <c r="HK62" s="22"/>
      <c r="HL62" s="22"/>
      <c r="HM62" s="22"/>
      <c r="HN62" s="22"/>
      <c r="HO62" s="22"/>
      <c r="HP62" s="22"/>
      <c r="HQ62" s="22"/>
      <c r="HR62" s="22"/>
      <c r="HS62" s="22"/>
      <c r="HT62" s="22"/>
      <c r="HU62" s="22"/>
      <c r="HV62" s="22"/>
      <c r="HW62" s="22"/>
      <c r="HX62" s="22"/>
      <c r="HY62" s="22"/>
      <c r="HZ62" s="22"/>
      <c r="IA62" s="22"/>
      <c r="IB62" s="22"/>
      <c r="IC62" s="22"/>
      <c r="ID62" s="22"/>
      <c r="IE62" s="22"/>
      <c r="IF62" s="22"/>
      <c r="IG62" s="22"/>
      <c r="IH62" s="22"/>
      <c r="II62" s="22"/>
      <c r="IJ62" s="22"/>
      <c r="IK62" s="22"/>
      <c r="IL62" s="22"/>
      <c r="IM62" s="22"/>
      <c r="IN62" s="22"/>
      <c r="IO62" s="22"/>
      <c r="IP62" s="22"/>
      <c r="IQ62" s="22"/>
      <c r="IR62" s="22"/>
      <c r="IS62" s="22"/>
      <c r="IT62" s="22"/>
      <c r="IU62" s="22"/>
      <c r="IV62" s="22"/>
      <c r="IW62" s="22"/>
      <c r="IX62" s="22"/>
      <c r="IY62" s="22"/>
      <c r="IZ62" s="22"/>
      <c r="JA62" s="22"/>
      <c r="JB62" s="22"/>
      <c r="JC62" s="22"/>
      <c r="JD62" s="22"/>
      <c r="JE62" s="22"/>
      <c r="JF62" s="22"/>
      <c r="JG62" s="22"/>
      <c r="JH62" s="22"/>
      <c r="JI62" s="22"/>
      <c r="JJ62" s="22"/>
      <c r="JK62" s="22"/>
      <c r="JL62" s="22"/>
      <c r="JM62" s="22"/>
      <c r="JN62" s="22"/>
      <c r="JO62" s="22"/>
      <c r="JP62" s="22"/>
      <c r="JQ62" s="22"/>
      <c r="JR62" s="22"/>
      <c r="JS62" s="22"/>
      <c r="JT62" s="22"/>
      <c r="JU62" s="22"/>
      <c r="JV62" s="22"/>
      <c r="JW62" s="22"/>
      <c r="JX62" s="22"/>
      <c r="JY62" s="22"/>
      <c r="JZ62" s="22"/>
      <c r="KA62" s="22"/>
      <c r="KB62" s="22"/>
      <c r="KC62" s="22"/>
      <c r="KD62" s="22"/>
      <c r="KE62" s="22"/>
      <c r="KF62" s="22"/>
      <c r="KG62" s="22"/>
      <c r="KH62" s="22"/>
      <c r="KI62" s="22"/>
      <c r="KJ62" s="22"/>
      <c r="KK62" s="22"/>
      <c r="KL62" s="22"/>
      <c r="KM62" s="22"/>
      <c r="KN62" s="22"/>
      <c r="KO62" s="22"/>
      <c r="KP62" s="22"/>
      <c r="KQ62" s="22"/>
      <c r="KR62" s="22"/>
      <c r="KS62" s="22"/>
      <c r="KT62" s="22"/>
      <c r="KU62" s="22"/>
      <c r="KV62" s="22"/>
      <c r="KW62" s="22"/>
      <c r="KX62" s="22"/>
    </row>
    <row r="63" spans="1:310" ht="27" customHeight="1">
      <c r="A63" s="13">
        <f t="shared" si="19"/>
        <v>52</v>
      </c>
      <c r="B63" s="56"/>
      <c r="C63" s="19" t="s">
        <v>89</v>
      </c>
      <c r="D63" s="19"/>
      <c r="E63" s="19"/>
      <c r="F63" s="20"/>
      <c r="G63" s="13" t="s">
        <v>47</v>
      </c>
      <c r="H63" s="13"/>
      <c r="I63" s="13" t="s">
        <v>81</v>
      </c>
      <c r="J63" s="13"/>
      <c r="K63" s="13"/>
      <c r="L63" s="13" t="s">
        <v>64</v>
      </c>
      <c r="M63" s="14">
        <f t="shared" ref="M63:M64" si="31">ROUNDUP(R63/8,1)</f>
        <v>0.5</v>
      </c>
      <c r="N63" s="15">
        <v>43047</v>
      </c>
      <c r="O63" s="15">
        <v>43047</v>
      </c>
      <c r="P63" s="15">
        <v>43047</v>
      </c>
      <c r="Q63" s="15">
        <v>43047</v>
      </c>
      <c r="R63" s="50">
        <v>4</v>
      </c>
      <c r="S63" s="50">
        <v>3</v>
      </c>
      <c r="T63" s="16">
        <v>1</v>
      </c>
      <c r="U63" s="17" t="s">
        <v>20</v>
      </c>
      <c r="V63" s="21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22"/>
      <c r="GT63" s="22"/>
      <c r="GU63" s="22"/>
      <c r="GV63" s="22"/>
      <c r="GW63" s="22"/>
      <c r="GX63" s="22"/>
      <c r="GY63" s="22"/>
      <c r="GZ63" s="22"/>
      <c r="HA63" s="22"/>
      <c r="HB63" s="22"/>
      <c r="HC63" s="22"/>
      <c r="HD63" s="22"/>
      <c r="HE63" s="22"/>
      <c r="HF63" s="22"/>
      <c r="HG63" s="22"/>
      <c r="HH63" s="22"/>
      <c r="HI63" s="22"/>
      <c r="HJ63" s="22"/>
      <c r="HK63" s="22"/>
      <c r="HL63" s="22"/>
      <c r="HM63" s="22"/>
      <c r="HN63" s="22" t="s">
        <v>19</v>
      </c>
      <c r="HO63" s="22"/>
      <c r="HP63" s="22"/>
      <c r="HQ63" s="22"/>
      <c r="HR63" s="22"/>
      <c r="HS63" s="22"/>
      <c r="HT63" s="22"/>
      <c r="HU63" s="22"/>
      <c r="HV63" s="22"/>
      <c r="HW63" s="22"/>
      <c r="HX63" s="22"/>
      <c r="HY63" s="22"/>
      <c r="HZ63" s="22"/>
      <c r="IA63" s="22"/>
      <c r="IB63" s="22"/>
      <c r="IC63" s="22"/>
      <c r="ID63" s="22"/>
      <c r="IE63" s="22"/>
      <c r="IF63" s="22"/>
      <c r="IG63" s="22"/>
      <c r="IH63" s="22"/>
      <c r="II63" s="22"/>
      <c r="IJ63" s="22"/>
      <c r="IK63" s="22"/>
      <c r="IL63" s="22"/>
      <c r="IM63" s="22"/>
      <c r="IN63" s="22"/>
      <c r="IO63" s="22"/>
      <c r="IP63" s="22"/>
      <c r="IQ63" s="22"/>
      <c r="IR63" s="22"/>
      <c r="IS63" s="22"/>
      <c r="IT63" s="22"/>
      <c r="IU63" s="22"/>
      <c r="IV63" s="22"/>
      <c r="IW63" s="22"/>
      <c r="IX63" s="22"/>
      <c r="IY63" s="22"/>
      <c r="IZ63" s="22"/>
      <c r="JA63" s="22"/>
      <c r="JB63" s="22"/>
      <c r="JC63" s="22"/>
      <c r="JD63" s="22"/>
      <c r="JE63" s="22"/>
      <c r="JF63" s="22"/>
      <c r="JG63" s="22"/>
      <c r="JH63" s="22"/>
      <c r="JI63" s="22"/>
      <c r="JJ63" s="22"/>
      <c r="JK63" s="22"/>
      <c r="JL63" s="22"/>
      <c r="JM63" s="22"/>
      <c r="JN63" s="22"/>
      <c r="JO63" s="22"/>
      <c r="JP63" s="22"/>
      <c r="JQ63" s="22"/>
      <c r="JR63" s="22"/>
      <c r="JS63" s="22"/>
      <c r="JT63" s="22"/>
      <c r="JU63" s="22"/>
      <c r="JV63" s="22"/>
      <c r="JW63" s="22"/>
      <c r="JX63" s="22"/>
      <c r="JY63" s="22"/>
      <c r="JZ63" s="22"/>
      <c r="KA63" s="22"/>
      <c r="KB63" s="22"/>
      <c r="KC63" s="22"/>
      <c r="KD63" s="22"/>
      <c r="KE63" s="22"/>
      <c r="KF63" s="22"/>
      <c r="KG63" s="22"/>
      <c r="KH63" s="22"/>
      <c r="KI63" s="22"/>
      <c r="KJ63" s="22"/>
      <c r="KK63" s="22"/>
      <c r="KL63" s="22"/>
      <c r="KM63" s="22"/>
      <c r="KN63" s="22"/>
      <c r="KO63" s="22"/>
      <c r="KP63" s="22"/>
      <c r="KQ63" s="22"/>
      <c r="KR63" s="22"/>
      <c r="KS63" s="22"/>
      <c r="KT63" s="22"/>
      <c r="KU63" s="22"/>
      <c r="KV63" s="22"/>
      <c r="KW63" s="22"/>
      <c r="KX63" s="22"/>
    </row>
    <row r="64" spans="1:310" ht="27" customHeight="1">
      <c r="A64" s="13">
        <f t="shared" si="19"/>
        <v>53</v>
      </c>
      <c r="B64" s="56"/>
      <c r="C64" s="19" t="s">
        <v>90</v>
      </c>
      <c r="D64" s="19"/>
      <c r="E64" s="19"/>
      <c r="F64" s="20"/>
      <c r="G64" s="13" t="s">
        <v>47</v>
      </c>
      <c r="H64" s="13"/>
      <c r="I64" s="13" t="s">
        <v>81</v>
      </c>
      <c r="J64" s="13"/>
      <c r="K64" s="13"/>
      <c r="L64" s="13" t="s">
        <v>64</v>
      </c>
      <c r="M64" s="14">
        <f t="shared" si="31"/>
        <v>0.4</v>
      </c>
      <c r="N64" s="15">
        <v>43048</v>
      </c>
      <c r="O64" s="15">
        <v>43048</v>
      </c>
      <c r="P64" s="15">
        <v>43048</v>
      </c>
      <c r="Q64" s="15">
        <v>43048</v>
      </c>
      <c r="R64" s="50">
        <v>3</v>
      </c>
      <c r="S64" s="50">
        <v>3</v>
      </c>
      <c r="T64" s="16">
        <v>1</v>
      </c>
      <c r="U64" s="17" t="s">
        <v>20</v>
      </c>
      <c r="V64" s="21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 t="s">
        <v>19</v>
      </c>
      <c r="FJ64" s="22"/>
      <c r="FK64" s="22"/>
      <c r="FL64" s="22"/>
      <c r="FM64" s="22"/>
      <c r="FN64" s="22"/>
      <c r="FO64" s="22"/>
      <c r="FP64" s="22"/>
      <c r="FQ64" s="22"/>
      <c r="FR64" s="22"/>
      <c r="FS64" s="22"/>
      <c r="FT64" s="22"/>
      <c r="FU64" s="22"/>
      <c r="FV64" s="22"/>
      <c r="FW64" s="22"/>
      <c r="FX64" s="22"/>
      <c r="FY64" s="22"/>
      <c r="FZ64" s="22"/>
      <c r="GA64" s="22"/>
      <c r="GB64" s="22"/>
      <c r="GC64" s="22"/>
      <c r="GD64" s="22"/>
      <c r="GE64" s="22"/>
      <c r="GF64" s="22"/>
      <c r="GG64" s="22"/>
      <c r="GH64" s="22"/>
      <c r="GI64" s="22"/>
      <c r="GJ64" s="22"/>
      <c r="GK64" s="22"/>
      <c r="GL64" s="22"/>
      <c r="GM64" s="22"/>
      <c r="GN64" s="22"/>
      <c r="GO64" s="22"/>
      <c r="GP64" s="22"/>
      <c r="GQ64" s="22"/>
      <c r="GR64" s="22"/>
      <c r="GS64" s="22"/>
      <c r="GT64" s="22"/>
      <c r="GU64" s="22"/>
      <c r="GV64" s="22"/>
      <c r="GW64" s="22"/>
      <c r="GX64" s="22"/>
      <c r="GY64" s="22"/>
      <c r="GZ64" s="22"/>
      <c r="HA64" s="22"/>
      <c r="HB64" s="22"/>
      <c r="HC64" s="22"/>
      <c r="HD64" s="22"/>
      <c r="HE64" s="22"/>
      <c r="HF64" s="22"/>
      <c r="HG64" s="22"/>
      <c r="HH64" s="22"/>
      <c r="HI64" s="22"/>
      <c r="HJ64" s="22"/>
      <c r="HK64" s="22"/>
      <c r="HL64" s="22"/>
      <c r="HM64" s="22"/>
      <c r="HN64" s="22"/>
      <c r="HO64" s="22"/>
      <c r="HP64" s="22"/>
      <c r="HQ64" s="22"/>
      <c r="HR64" s="22"/>
      <c r="HS64" s="22"/>
      <c r="HT64" s="22"/>
      <c r="HU64" s="22"/>
      <c r="HV64" s="22"/>
      <c r="HW64" s="22"/>
      <c r="HX64" s="22"/>
      <c r="HY64" s="22"/>
      <c r="HZ64" s="22"/>
      <c r="IA64" s="22"/>
      <c r="IB64" s="22"/>
      <c r="IC64" s="22"/>
      <c r="ID64" s="22"/>
      <c r="IE64" s="22"/>
      <c r="IF64" s="22"/>
      <c r="IG64" s="22"/>
      <c r="IH64" s="22"/>
      <c r="II64" s="22"/>
      <c r="IJ64" s="22"/>
      <c r="IK64" s="22"/>
      <c r="IL64" s="22"/>
      <c r="IM64" s="22"/>
      <c r="IN64" s="22"/>
      <c r="IO64" s="22"/>
      <c r="IP64" s="22"/>
      <c r="IQ64" s="22"/>
      <c r="IR64" s="22"/>
      <c r="IS64" s="22"/>
      <c r="IT64" s="22"/>
      <c r="IU64" s="22"/>
      <c r="IV64" s="22"/>
      <c r="IW64" s="22"/>
      <c r="IX64" s="22"/>
      <c r="IY64" s="22"/>
      <c r="IZ64" s="22"/>
      <c r="JA64" s="22"/>
      <c r="JB64" s="22"/>
      <c r="JC64" s="22"/>
      <c r="JD64" s="22"/>
      <c r="JE64" s="22"/>
      <c r="JF64" s="22"/>
      <c r="JG64" s="22"/>
      <c r="JH64" s="22"/>
      <c r="JI64" s="22"/>
      <c r="JJ64" s="22"/>
      <c r="JK64" s="22"/>
      <c r="JL64" s="22"/>
      <c r="JM64" s="22"/>
      <c r="JN64" s="22"/>
      <c r="JO64" s="22"/>
      <c r="JP64" s="22"/>
      <c r="JQ64" s="22"/>
      <c r="JR64" s="22"/>
      <c r="JS64" s="22"/>
      <c r="JT64" s="22"/>
      <c r="JU64" s="22"/>
      <c r="JV64" s="22"/>
      <c r="JW64" s="22"/>
      <c r="JX64" s="22"/>
      <c r="JY64" s="22"/>
      <c r="JZ64" s="22"/>
      <c r="KA64" s="22"/>
      <c r="KB64" s="22"/>
      <c r="KC64" s="22"/>
      <c r="KD64" s="22"/>
      <c r="KE64" s="22"/>
      <c r="KF64" s="22"/>
      <c r="KG64" s="22"/>
      <c r="KH64" s="22"/>
      <c r="KI64" s="22"/>
      <c r="KJ64" s="22"/>
      <c r="KK64" s="22"/>
      <c r="KL64" s="22"/>
      <c r="KM64" s="22"/>
      <c r="KN64" s="22"/>
      <c r="KO64" s="22"/>
      <c r="KP64" s="22"/>
      <c r="KQ64" s="22"/>
      <c r="KR64" s="22"/>
      <c r="KS64" s="22"/>
      <c r="KT64" s="22"/>
      <c r="KU64" s="22"/>
      <c r="KV64" s="22"/>
      <c r="KW64" s="22"/>
      <c r="KX64" s="22"/>
    </row>
    <row r="65" spans="1:310" ht="27" customHeight="1">
      <c r="A65" s="13">
        <f t="shared" si="19"/>
        <v>54</v>
      </c>
      <c r="B65" s="56"/>
      <c r="C65" s="19" t="s">
        <v>78</v>
      </c>
      <c r="D65" s="57"/>
      <c r="E65" s="19"/>
      <c r="F65" s="20"/>
      <c r="G65" s="13" t="s">
        <v>47</v>
      </c>
      <c r="H65" s="13"/>
      <c r="I65" s="13" t="s">
        <v>81</v>
      </c>
      <c r="J65" s="13"/>
      <c r="K65" s="13"/>
      <c r="L65" s="13"/>
      <c r="M65" s="14"/>
      <c r="N65" s="15"/>
      <c r="O65" s="15"/>
      <c r="P65" s="15"/>
      <c r="Q65" s="15"/>
      <c r="R65" s="50"/>
      <c r="S65" s="50"/>
      <c r="T65" s="16"/>
      <c r="U65" s="17"/>
      <c r="V65" s="21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  <c r="GS65" s="22"/>
      <c r="GT65" s="22"/>
      <c r="GU65" s="22"/>
      <c r="GV65" s="22"/>
      <c r="GW65" s="22"/>
      <c r="GX65" s="22"/>
      <c r="GY65" s="22"/>
      <c r="GZ65" s="22"/>
      <c r="HA65" s="22"/>
      <c r="HB65" s="22"/>
      <c r="HC65" s="22"/>
      <c r="HD65" s="22"/>
      <c r="HE65" s="22"/>
      <c r="HF65" s="22"/>
      <c r="HG65" s="22"/>
      <c r="HH65" s="22"/>
      <c r="HI65" s="22"/>
      <c r="HJ65" s="22"/>
      <c r="HK65" s="22"/>
      <c r="HL65" s="22"/>
      <c r="HM65" s="22"/>
      <c r="HN65" s="22" t="s">
        <v>19</v>
      </c>
      <c r="HO65" s="22"/>
      <c r="HP65" s="22"/>
      <c r="HQ65" s="22"/>
      <c r="HR65" s="22"/>
      <c r="HS65" s="22"/>
      <c r="HT65" s="22"/>
      <c r="HU65" s="22"/>
      <c r="HV65" s="22"/>
      <c r="HW65" s="22"/>
      <c r="HX65" s="22"/>
      <c r="HY65" s="22"/>
      <c r="HZ65" s="22"/>
      <c r="IA65" s="22"/>
      <c r="IB65" s="22"/>
      <c r="IC65" s="22"/>
      <c r="ID65" s="22"/>
      <c r="IE65" s="22"/>
      <c r="IF65" s="22"/>
      <c r="IG65" s="22"/>
      <c r="IH65" s="22"/>
      <c r="II65" s="22"/>
      <c r="IJ65" s="22"/>
      <c r="IK65" s="22"/>
      <c r="IL65" s="22"/>
      <c r="IM65" s="22"/>
      <c r="IN65" s="22"/>
      <c r="IO65" s="22"/>
      <c r="IP65" s="22"/>
      <c r="IQ65" s="22"/>
      <c r="IR65" s="22"/>
      <c r="IS65" s="22"/>
      <c r="IT65" s="22"/>
      <c r="IU65" s="22"/>
      <c r="IV65" s="22"/>
      <c r="IW65" s="22"/>
      <c r="IX65" s="22"/>
      <c r="IY65" s="22"/>
      <c r="IZ65" s="22"/>
      <c r="JA65" s="22"/>
      <c r="JB65" s="22"/>
      <c r="JC65" s="22"/>
      <c r="JD65" s="22"/>
      <c r="JE65" s="22"/>
      <c r="JF65" s="22"/>
      <c r="JG65" s="22"/>
      <c r="JH65" s="22"/>
      <c r="JI65" s="22"/>
      <c r="JJ65" s="22"/>
      <c r="JK65" s="22"/>
      <c r="JL65" s="22"/>
      <c r="JM65" s="22"/>
      <c r="JN65" s="22"/>
      <c r="JO65" s="22"/>
      <c r="JP65" s="22"/>
      <c r="JQ65" s="22"/>
      <c r="JR65" s="22"/>
      <c r="JS65" s="22"/>
      <c r="JT65" s="22"/>
      <c r="JU65" s="22"/>
      <c r="JV65" s="22"/>
      <c r="JW65" s="22"/>
      <c r="JX65" s="22"/>
      <c r="JY65" s="22"/>
      <c r="JZ65" s="22"/>
      <c r="KA65" s="22"/>
      <c r="KB65" s="22"/>
      <c r="KC65" s="22"/>
      <c r="KD65" s="22"/>
      <c r="KE65" s="22"/>
      <c r="KF65" s="22"/>
      <c r="KG65" s="22"/>
      <c r="KH65" s="22"/>
      <c r="KI65" s="22"/>
      <c r="KJ65" s="22"/>
      <c r="KK65" s="22"/>
      <c r="KL65" s="22"/>
      <c r="KM65" s="22"/>
      <c r="KN65" s="22"/>
      <c r="KO65" s="22"/>
      <c r="KP65" s="22"/>
      <c r="KQ65" s="22"/>
      <c r="KR65" s="22"/>
      <c r="KS65" s="22"/>
      <c r="KT65" s="22"/>
      <c r="KU65" s="22"/>
      <c r="KV65" s="22"/>
      <c r="KW65" s="22"/>
      <c r="KX65" s="22"/>
    </row>
    <row r="66" spans="1:310" ht="27" customHeight="1">
      <c r="A66" s="13">
        <f t="shared" si="19"/>
        <v>55</v>
      </c>
      <c r="B66" s="56"/>
      <c r="C66" s="57"/>
      <c r="D66" s="19" t="s">
        <v>80</v>
      </c>
      <c r="E66" s="19"/>
      <c r="F66" s="20"/>
      <c r="G66" s="13" t="s">
        <v>47</v>
      </c>
      <c r="H66" s="13"/>
      <c r="I66" s="13" t="s">
        <v>81</v>
      </c>
      <c r="J66" s="13"/>
      <c r="K66" s="13"/>
      <c r="L66" s="13" t="s">
        <v>64</v>
      </c>
      <c r="M66" s="14">
        <f t="shared" ref="M66:M68" si="32">ROUNDUP(R66/8,1)</f>
        <v>0.7</v>
      </c>
      <c r="N66" s="15">
        <v>43048</v>
      </c>
      <c r="O66" s="15">
        <v>43048</v>
      </c>
      <c r="P66" s="15">
        <v>43049</v>
      </c>
      <c r="Q66" s="15">
        <v>43049</v>
      </c>
      <c r="R66" s="50">
        <v>5</v>
      </c>
      <c r="S66" s="50">
        <v>5</v>
      </c>
      <c r="T66" s="16">
        <v>1</v>
      </c>
      <c r="U66" s="17" t="s">
        <v>20</v>
      </c>
      <c r="V66" s="21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2"/>
      <c r="GC66" s="22"/>
      <c r="GD66" s="22"/>
      <c r="GE66" s="22"/>
      <c r="GF66" s="22"/>
      <c r="GG66" s="22"/>
      <c r="GH66" s="22"/>
      <c r="GI66" s="22"/>
      <c r="GJ66" s="22"/>
      <c r="GK66" s="22"/>
      <c r="GL66" s="22"/>
      <c r="GM66" s="22"/>
      <c r="GN66" s="22"/>
      <c r="GO66" s="22"/>
      <c r="GP66" s="22"/>
      <c r="GQ66" s="22"/>
      <c r="GR66" s="22"/>
      <c r="GS66" s="22"/>
      <c r="GT66" s="22"/>
      <c r="GU66" s="22"/>
      <c r="GV66" s="22"/>
      <c r="GW66" s="22"/>
      <c r="GX66" s="22"/>
      <c r="GY66" s="22"/>
      <c r="GZ66" s="22"/>
      <c r="HA66" s="22"/>
      <c r="HB66" s="22"/>
      <c r="HC66" s="22"/>
      <c r="HD66" s="22"/>
      <c r="HE66" s="22"/>
      <c r="HF66" s="22"/>
      <c r="HG66" s="22"/>
      <c r="HH66" s="22"/>
      <c r="HI66" s="22"/>
      <c r="HJ66" s="22"/>
      <c r="HK66" s="22"/>
      <c r="HL66" s="22"/>
      <c r="HM66" s="22"/>
      <c r="HN66" s="22" t="s">
        <v>19</v>
      </c>
      <c r="HO66" s="22"/>
      <c r="HP66" s="22"/>
      <c r="HQ66" s="22"/>
      <c r="HR66" s="22"/>
      <c r="HS66" s="22"/>
      <c r="HT66" s="22"/>
      <c r="HU66" s="22"/>
      <c r="HV66" s="22"/>
      <c r="HW66" s="22"/>
      <c r="HX66" s="22"/>
      <c r="HY66" s="22"/>
      <c r="HZ66" s="22"/>
      <c r="IA66" s="22"/>
      <c r="IB66" s="22"/>
      <c r="IC66" s="22"/>
      <c r="ID66" s="22"/>
      <c r="IE66" s="22"/>
      <c r="IF66" s="22"/>
      <c r="IG66" s="22"/>
      <c r="IH66" s="22"/>
      <c r="II66" s="22"/>
      <c r="IJ66" s="22"/>
      <c r="IK66" s="22"/>
      <c r="IL66" s="22"/>
      <c r="IM66" s="22"/>
      <c r="IN66" s="22"/>
      <c r="IO66" s="22"/>
      <c r="IP66" s="22"/>
      <c r="IQ66" s="22"/>
      <c r="IR66" s="22"/>
      <c r="IS66" s="22"/>
      <c r="IT66" s="22"/>
      <c r="IU66" s="22"/>
      <c r="IV66" s="22"/>
      <c r="IW66" s="22"/>
      <c r="IX66" s="22"/>
      <c r="IY66" s="22"/>
      <c r="IZ66" s="22"/>
      <c r="JA66" s="22"/>
      <c r="JB66" s="22"/>
      <c r="JC66" s="22"/>
      <c r="JD66" s="22"/>
      <c r="JE66" s="22"/>
      <c r="JF66" s="22"/>
      <c r="JG66" s="22"/>
      <c r="JH66" s="22"/>
      <c r="JI66" s="22"/>
      <c r="JJ66" s="22"/>
      <c r="JK66" s="22"/>
      <c r="JL66" s="22"/>
      <c r="JM66" s="22"/>
      <c r="JN66" s="22"/>
      <c r="JO66" s="22"/>
      <c r="JP66" s="22"/>
      <c r="JQ66" s="22"/>
      <c r="JR66" s="22"/>
      <c r="JS66" s="22"/>
      <c r="JT66" s="22"/>
      <c r="JU66" s="22"/>
      <c r="JV66" s="22"/>
      <c r="JW66" s="22"/>
      <c r="JX66" s="22"/>
      <c r="JY66" s="22"/>
      <c r="JZ66" s="22"/>
      <c r="KA66" s="22"/>
      <c r="KB66" s="22"/>
      <c r="KC66" s="22"/>
      <c r="KD66" s="22"/>
      <c r="KE66" s="22"/>
      <c r="KF66" s="22"/>
      <c r="KG66" s="22"/>
      <c r="KH66" s="22"/>
      <c r="KI66" s="22"/>
      <c r="KJ66" s="22"/>
      <c r="KK66" s="22"/>
      <c r="KL66" s="22"/>
      <c r="KM66" s="22"/>
      <c r="KN66" s="22"/>
      <c r="KO66" s="22"/>
      <c r="KP66" s="22"/>
      <c r="KQ66" s="22"/>
      <c r="KR66" s="22"/>
      <c r="KS66" s="22"/>
      <c r="KT66" s="22"/>
      <c r="KU66" s="22"/>
      <c r="KV66" s="22"/>
      <c r="KW66" s="22"/>
      <c r="KX66" s="22"/>
    </row>
    <row r="67" spans="1:310" ht="27" customHeight="1">
      <c r="A67" s="13">
        <f t="shared" si="19"/>
        <v>56</v>
      </c>
      <c r="B67" s="56"/>
      <c r="C67" s="57" t="s">
        <v>12</v>
      </c>
      <c r="D67" s="19" t="s">
        <v>27</v>
      </c>
      <c r="E67" s="19"/>
      <c r="F67" s="20"/>
      <c r="G67" s="13" t="s">
        <v>47</v>
      </c>
      <c r="H67" s="13"/>
      <c r="I67" s="13" t="s">
        <v>81</v>
      </c>
      <c r="J67" s="13"/>
      <c r="K67" s="13"/>
      <c r="L67" s="13" t="s">
        <v>64</v>
      </c>
      <c r="M67" s="14">
        <f t="shared" si="32"/>
        <v>1</v>
      </c>
      <c r="N67" s="15">
        <v>43049</v>
      </c>
      <c r="O67" s="15">
        <v>43049</v>
      </c>
      <c r="P67" s="15">
        <v>43049</v>
      </c>
      <c r="Q67" s="15">
        <v>43054</v>
      </c>
      <c r="R67" s="50">
        <v>8</v>
      </c>
      <c r="S67" s="50">
        <v>6</v>
      </c>
      <c r="T67" s="16">
        <v>1</v>
      </c>
      <c r="U67" s="17" t="s">
        <v>20</v>
      </c>
      <c r="V67" s="21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FO67" s="22"/>
      <c r="FP67" s="22"/>
      <c r="FQ67" s="22"/>
      <c r="FR67" s="22"/>
      <c r="FS67" s="22"/>
      <c r="FT67" s="22"/>
      <c r="FU67" s="22"/>
      <c r="FV67" s="22"/>
      <c r="FW67" s="22"/>
      <c r="FX67" s="22"/>
      <c r="FY67" s="22"/>
      <c r="FZ67" s="22"/>
      <c r="GA67" s="22"/>
      <c r="GB67" s="22"/>
      <c r="GC67" s="22"/>
      <c r="GD67" s="22"/>
      <c r="GE67" s="22"/>
      <c r="GF67" s="22"/>
      <c r="GG67" s="22"/>
      <c r="GH67" s="22"/>
      <c r="GI67" s="22"/>
      <c r="GJ67" s="22"/>
      <c r="GK67" s="22"/>
      <c r="GL67" s="22"/>
      <c r="GM67" s="22"/>
      <c r="GN67" s="22"/>
      <c r="GO67" s="22"/>
      <c r="GP67" s="22"/>
      <c r="GQ67" s="22"/>
      <c r="GR67" s="22"/>
      <c r="GS67" s="22"/>
      <c r="GT67" s="22"/>
      <c r="GU67" s="22"/>
      <c r="GV67" s="22"/>
      <c r="GW67" s="22"/>
      <c r="GX67" s="22"/>
      <c r="GY67" s="22"/>
      <c r="GZ67" s="22"/>
      <c r="HA67" s="22"/>
      <c r="HB67" s="22"/>
      <c r="HC67" s="22"/>
      <c r="HD67" s="22"/>
      <c r="HE67" s="22"/>
      <c r="HF67" s="22"/>
      <c r="HG67" s="22" t="s">
        <v>19</v>
      </c>
      <c r="HH67" s="22"/>
      <c r="HI67" s="22"/>
      <c r="HJ67" s="22"/>
      <c r="HK67" s="22"/>
      <c r="HL67" s="22"/>
      <c r="HM67" s="22"/>
      <c r="HN67" s="22"/>
      <c r="HO67" s="22"/>
      <c r="HP67" s="22"/>
      <c r="HQ67" s="22"/>
      <c r="HR67" s="22"/>
      <c r="HS67" s="22"/>
      <c r="HT67" s="22"/>
      <c r="HU67" s="22"/>
      <c r="HV67" s="22"/>
      <c r="HW67" s="22"/>
      <c r="HX67" s="22"/>
      <c r="HY67" s="22"/>
      <c r="HZ67" s="22"/>
      <c r="IA67" s="22"/>
      <c r="IB67" s="22"/>
      <c r="IC67" s="22"/>
      <c r="ID67" s="22"/>
      <c r="IE67" s="22"/>
      <c r="IF67" s="22"/>
      <c r="IG67" s="22"/>
      <c r="IH67" s="22"/>
      <c r="II67" s="22"/>
      <c r="IJ67" s="22"/>
      <c r="IK67" s="22"/>
      <c r="IL67" s="22"/>
      <c r="IM67" s="22"/>
      <c r="IN67" s="22"/>
      <c r="IO67" s="22"/>
      <c r="IP67" s="22"/>
      <c r="IQ67" s="22"/>
      <c r="IR67" s="22"/>
      <c r="IS67" s="22"/>
      <c r="IT67" s="22"/>
      <c r="IU67" s="22"/>
      <c r="IV67" s="22"/>
      <c r="IW67" s="22"/>
      <c r="IX67" s="22"/>
      <c r="IY67" s="22"/>
      <c r="IZ67" s="22"/>
      <c r="JA67" s="22"/>
      <c r="JB67" s="22"/>
      <c r="JC67" s="22"/>
      <c r="JD67" s="22"/>
      <c r="JE67" s="22"/>
      <c r="JF67" s="22"/>
      <c r="JG67" s="22"/>
      <c r="JH67" s="22"/>
      <c r="JI67" s="22"/>
      <c r="JJ67" s="22"/>
      <c r="JK67" s="22"/>
      <c r="JL67" s="22"/>
      <c r="JM67" s="22"/>
      <c r="JN67" s="22"/>
      <c r="JO67" s="22"/>
      <c r="JP67" s="22"/>
      <c r="JQ67" s="22"/>
      <c r="JR67" s="22"/>
      <c r="JS67" s="22"/>
      <c r="JT67" s="22"/>
      <c r="JU67" s="22"/>
      <c r="JV67" s="22"/>
      <c r="JW67" s="22"/>
      <c r="JX67" s="22"/>
      <c r="JY67" s="22"/>
      <c r="JZ67" s="22"/>
      <c r="KA67" s="22"/>
      <c r="KB67" s="22"/>
      <c r="KC67" s="22"/>
      <c r="KD67" s="22"/>
      <c r="KE67" s="22"/>
      <c r="KF67" s="22"/>
      <c r="KG67" s="22"/>
      <c r="KH67" s="22"/>
      <c r="KI67" s="22"/>
      <c r="KJ67" s="22"/>
      <c r="KK67" s="22"/>
      <c r="KL67" s="22"/>
      <c r="KM67" s="22"/>
      <c r="KN67" s="22"/>
      <c r="KO67" s="22"/>
      <c r="KP67" s="22"/>
      <c r="KQ67" s="22"/>
      <c r="KR67" s="22"/>
      <c r="KS67" s="22"/>
      <c r="KT67" s="22"/>
      <c r="KU67" s="22"/>
      <c r="KV67" s="22"/>
      <c r="KW67" s="22"/>
      <c r="KX67" s="22"/>
    </row>
    <row r="68" spans="1:310" ht="27" customHeight="1">
      <c r="A68" s="13">
        <f t="shared" si="19"/>
        <v>57</v>
      </c>
      <c r="B68" s="56"/>
      <c r="C68" s="19" t="s">
        <v>91</v>
      </c>
      <c r="D68" s="19"/>
      <c r="E68" s="19"/>
      <c r="F68" s="20"/>
      <c r="G68" s="13" t="s">
        <v>47</v>
      </c>
      <c r="H68" s="13"/>
      <c r="I68" s="13" t="s">
        <v>81</v>
      </c>
      <c r="J68" s="13"/>
      <c r="K68" s="13"/>
      <c r="L68" s="13" t="s">
        <v>64</v>
      </c>
      <c r="M68" s="14">
        <f t="shared" si="32"/>
        <v>0.30000000000000004</v>
      </c>
      <c r="N68" s="15">
        <v>43052</v>
      </c>
      <c r="O68" s="15">
        <v>43052</v>
      </c>
      <c r="P68" s="15">
        <v>43048</v>
      </c>
      <c r="Q68" s="15">
        <v>43048</v>
      </c>
      <c r="R68" s="50">
        <v>2</v>
      </c>
      <c r="S68" s="50">
        <v>2</v>
      </c>
      <c r="T68" s="16">
        <v>1</v>
      </c>
      <c r="U68" s="17" t="s">
        <v>20</v>
      </c>
      <c r="V68" s="21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 t="s">
        <v>19</v>
      </c>
      <c r="FJ68" s="22"/>
      <c r="FK68" s="22"/>
      <c r="FL68" s="22"/>
      <c r="FM68" s="22"/>
      <c r="FN68" s="22"/>
      <c r="FO68" s="22"/>
      <c r="FP68" s="22"/>
      <c r="FQ68" s="22"/>
      <c r="FR68" s="22"/>
      <c r="FS68" s="22"/>
      <c r="FT68" s="22"/>
      <c r="FU68" s="22"/>
      <c r="FV68" s="22"/>
      <c r="FW68" s="22"/>
      <c r="FX68" s="22"/>
      <c r="FY68" s="22"/>
      <c r="FZ68" s="22"/>
      <c r="GA68" s="22"/>
      <c r="GB68" s="22"/>
      <c r="GC68" s="22"/>
      <c r="GD68" s="22"/>
      <c r="GE68" s="22"/>
      <c r="GF68" s="22"/>
      <c r="GG68" s="22"/>
      <c r="GH68" s="22"/>
      <c r="GI68" s="22"/>
      <c r="GJ68" s="22"/>
      <c r="GK68" s="22"/>
      <c r="GL68" s="22"/>
      <c r="GM68" s="22"/>
      <c r="GN68" s="22"/>
      <c r="GO68" s="22"/>
      <c r="GP68" s="22"/>
      <c r="GQ68" s="22"/>
      <c r="GR68" s="22"/>
      <c r="GS68" s="22"/>
      <c r="GT68" s="22"/>
      <c r="GU68" s="22"/>
      <c r="GV68" s="22"/>
      <c r="GW68" s="22"/>
      <c r="GX68" s="22"/>
      <c r="GY68" s="22"/>
      <c r="GZ68" s="22"/>
      <c r="HA68" s="22"/>
      <c r="HB68" s="22"/>
      <c r="HC68" s="22"/>
      <c r="HD68" s="22"/>
      <c r="HE68" s="22"/>
      <c r="HF68" s="22"/>
      <c r="HG68" s="22"/>
      <c r="HH68" s="22"/>
      <c r="HI68" s="22"/>
      <c r="HJ68" s="22"/>
      <c r="HK68" s="22"/>
      <c r="HL68" s="22"/>
      <c r="HM68" s="22"/>
      <c r="HN68" s="22"/>
      <c r="HO68" s="22"/>
      <c r="HP68" s="22"/>
      <c r="HQ68" s="22"/>
      <c r="HR68" s="22"/>
      <c r="HS68" s="22"/>
      <c r="HT68" s="22"/>
      <c r="HU68" s="22"/>
      <c r="HV68" s="22"/>
      <c r="HW68" s="22"/>
      <c r="HX68" s="22"/>
      <c r="HY68" s="22"/>
      <c r="HZ68" s="22"/>
      <c r="IA68" s="22"/>
      <c r="IB68" s="22"/>
      <c r="IC68" s="22"/>
      <c r="ID68" s="22"/>
      <c r="IE68" s="22"/>
      <c r="IF68" s="22"/>
      <c r="IG68" s="22"/>
      <c r="IH68" s="22"/>
      <c r="II68" s="22"/>
      <c r="IJ68" s="22"/>
      <c r="IK68" s="22"/>
      <c r="IL68" s="22"/>
      <c r="IM68" s="22"/>
      <c r="IN68" s="22"/>
      <c r="IO68" s="22"/>
      <c r="IP68" s="22"/>
      <c r="IQ68" s="22"/>
      <c r="IR68" s="22"/>
      <c r="IS68" s="22"/>
      <c r="IT68" s="22"/>
      <c r="IU68" s="22"/>
      <c r="IV68" s="22"/>
      <c r="IW68" s="22"/>
      <c r="IX68" s="22"/>
      <c r="IY68" s="22"/>
      <c r="IZ68" s="22"/>
      <c r="JA68" s="22"/>
      <c r="JB68" s="22"/>
      <c r="JC68" s="22"/>
      <c r="JD68" s="22"/>
      <c r="JE68" s="22"/>
      <c r="JF68" s="22"/>
      <c r="JG68" s="22"/>
      <c r="JH68" s="22"/>
      <c r="JI68" s="22"/>
      <c r="JJ68" s="22"/>
      <c r="JK68" s="22"/>
      <c r="JL68" s="22"/>
      <c r="JM68" s="22"/>
      <c r="JN68" s="22"/>
      <c r="JO68" s="22"/>
      <c r="JP68" s="22"/>
      <c r="JQ68" s="22"/>
      <c r="JR68" s="22"/>
      <c r="JS68" s="22"/>
      <c r="JT68" s="22"/>
      <c r="JU68" s="22"/>
      <c r="JV68" s="22"/>
      <c r="JW68" s="22"/>
      <c r="JX68" s="22"/>
      <c r="JY68" s="22"/>
      <c r="JZ68" s="22"/>
      <c r="KA68" s="22"/>
      <c r="KB68" s="22"/>
      <c r="KC68" s="22"/>
      <c r="KD68" s="22"/>
      <c r="KE68" s="22"/>
      <c r="KF68" s="22"/>
      <c r="KG68" s="22"/>
      <c r="KH68" s="22"/>
      <c r="KI68" s="22"/>
      <c r="KJ68" s="22"/>
      <c r="KK68" s="22"/>
      <c r="KL68" s="22"/>
      <c r="KM68" s="22"/>
      <c r="KN68" s="22"/>
      <c r="KO68" s="22"/>
      <c r="KP68" s="22"/>
      <c r="KQ68" s="22"/>
      <c r="KR68" s="22"/>
      <c r="KS68" s="22"/>
      <c r="KT68" s="22"/>
      <c r="KU68" s="22"/>
      <c r="KV68" s="22"/>
      <c r="KW68" s="22"/>
      <c r="KX68" s="22"/>
    </row>
    <row r="69" spans="1:310" ht="27" customHeight="1">
      <c r="A69" s="13">
        <f t="shared" si="19"/>
        <v>58</v>
      </c>
      <c r="B69" s="56"/>
      <c r="C69" s="19" t="s">
        <v>92</v>
      </c>
      <c r="D69" s="57"/>
      <c r="E69" s="19"/>
      <c r="F69" s="20"/>
      <c r="G69" s="13" t="s">
        <v>47</v>
      </c>
      <c r="H69" s="13"/>
      <c r="I69" s="13" t="s">
        <v>81</v>
      </c>
      <c r="J69" s="13"/>
      <c r="K69" s="13"/>
      <c r="L69" s="13"/>
      <c r="M69" s="14"/>
      <c r="N69" s="15"/>
      <c r="O69" s="15"/>
      <c r="P69" s="15"/>
      <c r="Q69" s="15"/>
      <c r="R69" s="50"/>
      <c r="S69" s="50"/>
      <c r="T69" s="16"/>
      <c r="U69" s="17"/>
      <c r="V69" s="21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2"/>
      <c r="FT69" s="22"/>
      <c r="FU69" s="22"/>
      <c r="FV69" s="22"/>
      <c r="FW69" s="22"/>
      <c r="FX69" s="22"/>
      <c r="FY69" s="22"/>
      <c r="FZ69" s="22"/>
      <c r="GA69" s="22"/>
      <c r="GB69" s="22"/>
      <c r="GC69" s="22"/>
      <c r="GD69" s="22"/>
      <c r="GE69" s="22"/>
      <c r="GF69" s="22"/>
      <c r="GG69" s="22"/>
      <c r="GH69" s="22"/>
      <c r="GI69" s="22"/>
      <c r="GJ69" s="22"/>
      <c r="GK69" s="22"/>
      <c r="GL69" s="22"/>
      <c r="GM69" s="22"/>
      <c r="GN69" s="22"/>
      <c r="GO69" s="22"/>
      <c r="GP69" s="22"/>
      <c r="GQ69" s="22"/>
      <c r="GR69" s="22"/>
      <c r="GS69" s="22"/>
      <c r="GT69" s="22"/>
      <c r="GU69" s="22"/>
      <c r="GV69" s="22"/>
      <c r="GW69" s="22"/>
      <c r="GX69" s="22"/>
      <c r="GY69" s="22"/>
      <c r="GZ69" s="22"/>
      <c r="HA69" s="22"/>
      <c r="HB69" s="22"/>
      <c r="HC69" s="22"/>
      <c r="HD69" s="22"/>
      <c r="HE69" s="22"/>
      <c r="HF69" s="22"/>
      <c r="HG69" s="22"/>
      <c r="HH69" s="22"/>
      <c r="HI69" s="22"/>
      <c r="HJ69" s="22"/>
      <c r="HK69" s="22"/>
      <c r="HL69" s="22"/>
      <c r="HM69" s="22"/>
      <c r="HN69" s="22" t="s">
        <v>19</v>
      </c>
      <c r="HO69" s="22"/>
      <c r="HP69" s="22"/>
      <c r="HQ69" s="22"/>
      <c r="HR69" s="22"/>
      <c r="HS69" s="22"/>
      <c r="HT69" s="22"/>
      <c r="HU69" s="22"/>
      <c r="HV69" s="22"/>
      <c r="HW69" s="22"/>
      <c r="HX69" s="22"/>
      <c r="HY69" s="22"/>
      <c r="HZ69" s="22"/>
      <c r="IA69" s="22"/>
      <c r="IB69" s="22"/>
      <c r="IC69" s="22"/>
      <c r="ID69" s="22"/>
      <c r="IE69" s="22"/>
      <c r="IF69" s="22"/>
      <c r="IG69" s="22"/>
      <c r="IH69" s="22"/>
      <c r="II69" s="22"/>
      <c r="IJ69" s="22"/>
      <c r="IK69" s="22"/>
      <c r="IL69" s="22"/>
      <c r="IM69" s="22"/>
      <c r="IN69" s="22"/>
      <c r="IO69" s="22"/>
      <c r="IP69" s="22"/>
      <c r="IQ69" s="22"/>
      <c r="IR69" s="22"/>
      <c r="IS69" s="22"/>
      <c r="IT69" s="22"/>
      <c r="IU69" s="22"/>
      <c r="IV69" s="22"/>
      <c r="IW69" s="22"/>
      <c r="IX69" s="22"/>
      <c r="IY69" s="22"/>
      <c r="IZ69" s="22"/>
      <c r="JA69" s="22"/>
      <c r="JB69" s="22"/>
      <c r="JC69" s="22"/>
      <c r="JD69" s="22"/>
      <c r="JE69" s="22"/>
      <c r="JF69" s="22"/>
      <c r="JG69" s="22"/>
      <c r="JH69" s="22"/>
      <c r="JI69" s="22"/>
      <c r="JJ69" s="22"/>
      <c r="JK69" s="22"/>
      <c r="JL69" s="22"/>
      <c r="JM69" s="22"/>
      <c r="JN69" s="22"/>
      <c r="JO69" s="22"/>
      <c r="JP69" s="22"/>
      <c r="JQ69" s="22"/>
      <c r="JR69" s="22"/>
      <c r="JS69" s="22"/>
      <c r="JT69" s="22"/>
      <c r="JU69" s="22"/>
      <c r="JV69" s="22"/>
      <c r="JW69" s="22"/>
      <c r="JX69" s="22"/>
      <c r="JY69" s="22"/>
      <c r="JZ69" s="22"/>
      <c r="KA69" s="22"/>
      <c r="KB69" s="22"/>
      <c r="KC69" s="22"/>
      <c r="KD69" s="22"/>
      <c r="KE69" s="22"/>
      <c r="KF69" s="22"/>
      <c r="KG69" s="22"/>
      <c r="KH69" s="22"/>
      <c r="KI69" s="22"/>
      <c r="KJ69" s="22"/>
      <c r="KK69" s="22"/>
      <c r="KL69" s="22"/>
      <c r="KM69" s="22"/>
      <c r="KN69" s="22"/>
      <c r="KO69" s="22"/>
      <c r="KP69" s="22"/>
      <c r="KQ69" s="22"/>
      <c r="KR69" s="22"/>
      <c r="KS69" s="22"/>
      <c r="KT69" s="22"/>
      <c r="KU69" s="22"/>
      <c r="KV69" s="22"/>
      <c r="KW69" s="22"/>
      <c r="KX69" s="22"/>
    </row>
    <row r="70" spans="1:310" ht="27" customHeight="1">
      <c r="A70" s="13">
        <f t="shared" si="19"/>
        <v>59</v>
      </c>
      <c r="B70" s="56"/>
      <c r="C70" s="57"/>
      <c r="D70" s="19" t="s">
        <v>80</v>
      </c>
      <c r="E70" s="19"/>
      <c r="F70" s="20"/>
      <c r="G70" s="13" t="s">
        <v>47</v>
      </c>
      <c r="H70" s="13"/>
      <c r="I70" s="13" t="s">
        <v>81</v>
      </c>
      <c r="J70" s="13"/>
      <c r="K70" s="13"/>
      <c r="L70" s="13" t="s">
        <v>64</v>
      </c>
      <c r="M70" s="14">
        <f t="shared" ref="M70:M71" si="33">ROUNDUP(R70/8,1)</f>
        <v>0.30000000000000004</v>
      </c>
      <c r="N70" s="15">
        <v>43052</v>
      </c>
      <c r="O70" s="15">
        <v>43052</v>
      </c>
      <c r="P70" s="15">
        <v>43055</v>
      </c>
      <c r="Q70" s="15">
        <v>43055</v>
      </c>
      <c r="R70" s="50">
        <v>2</v>
      </c>
      <c r="S70" s="50">
        <v>3</v>
      </c>
      <c r="T70" s="16">
        <v>1</v>
      </c>
      <c r="U70" s="17" t="s">
        <v>20</v>
      </c>
      <c r="V70" s="21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FJ70" s="22"/>
      <c r="FK70" s="22"/>
      <c r="FL70" s="22"/>
      <c r="FM70" s="22"/>
      <c r="FN70" s="22"/>
      <c r="FO70" s="22"/>
      <c r="FP70" s="22"/>
      <c r="FQ70" s="22"/>
      <c r="FR70" s="22"/>
      <c r="FS70" s="22"/>
      <c r="FT70" s="22"/>
      <c r="FU70" s="22"/>
      <c r="FV70" s="22"/>
      <c r="FW70" s="22"/>
      <c r="FX70" s="22"/>
      <c r="FY70" s="22"/>
      <c r="FZ70" s="22"/>
      <c r="GA70" s="22"/>
      <c r="GB70" s="22"/>
      <c r="GC70" s="22"/>
      <c r="GD70" s="22"/>
      <c r="GE70" s="22"/>
      <c r="GF70" s="22"/>
      <c r="GG70" s="22"/>
      <c r="GH70" s="22"/>
      <c r="GI70" s="22"/>
      <c r="GJ70" s="22"/>
      <c r="GK70" s="22"/>
      <c r="GL70" s="22"/>
      <c r="GM70" s="22"/>
      <c r="GN70" s="22"/>
      <c r="GO70" s="22"/>
      <c r="GP70" s="22"/>
      <c r="GQ70" s="22"/>
      <c r="GR70" s="22"/>
      <c r="GS70" s="22"/>
      <c r="GT70" s="22"/>
      <c r="GU70" s="22"/>
      <c r="GV70" s="22"/>
      <c r="GW70" s="22"/>
      <c r="GX70" s="22"/>
      <c r="GY70" s="22"/>
      <c r="GZ70" s="22"/>
      <c r="HA70" s="22"/>
      <c r="HB70" s="22"/>
      <c r="HC70" s="22"/>
      <c r="HD70" s="22"/>
      <c r="HE70" s="22"/>
      <c r="HF70" s="22"/>
      <c r="HG70" s="22"/>
      <c r="HH70" s="22"/>
      <c r="HI70" s="22"/>
      <c r="HJ70" s="22"/>
      <c r="HK70" s="22"/>
      <c r="HL70" s="22"/>
      <c r="HM70" s="22"/>
      <c r="HN70" s="22" t="s">
        <v>19</v>
      </c>
      <c r="HO70" s="22"/>
      <c r="HP70" s="22"/>
      <c r="HQ70" s="22"/>
      <c r="HR70" s="22"/>
      <c r="HS70" s="22"/>
      <c r="HT70" s="22"/>
      <c r="HU70" s="22"/>
      <c r="HV70" s="22"/>
      <c r="HW70" s="22"/>
      <c r="HX70" s="22"/>
      <c r="HY70" s="22"/>
      <c r="HZ70" s="22"/>
      <c r="IA70" s="22"/>
      <c r="IB70" s="22"/>
      <c r="IC70" s="22"/>
      <c r="ID70" s="22"/>
      <c r="IE70" s="22"/>
      <c r="IF70" s="22"/>
      <c r="IG70" s="22"/>
      <c r="IH70" s="22"/>
      <c r="II70" s="22"/>
      <c r="IJ70" s="22"/>
      <c r="IK70" s="22"/>
      <c r="IL70" s="22"/>
      <c r="IM70" s="22"/>
      <c r="IN70" s="22"/>
      <c r="IO70" s="22"/>
      <c r="IP70" s="22"/>
      <c r="IQ70" s="22"/>
      <c r="IR70" s="22"/>
      <c r="IS70" s="22"/>
      <c r="IT70" s="22"/>
      <c r="IU70" s="22"/>
      <c r="IV70" s="22"/>
      <c r="IW70" s="22"/>
      <c r="IX70" s="22"/>
      <c r="IY70" s="22"/>
      <c r="IZ70" s="22"/>
      <c r="JA70" s="22"/>
      <c r="JB70" s="22"/>
      <c r="JC70" s="22"/>
      <c r="JD70" s="22"/>
      <c r="JE70" s="22"/>
      <c r="JF70" s="22"/>
      <c r="JG70" s="22"/>
      <c r="JH70" s="22"/>
      <c r="JI70" s="22"/>
      <c r="JJ70" s="22"/>
      <c r="JK70" s="22"/>
      <c r="JL70" s="22"/>
      <c r="JM70" s="22"/>
      <c r="JN70" s="22"/>
      <c r="JO70" s="22"/>
      <c r="JP70" s="22"/>
      <c r="JQ70" s="22"/>
      <c r="JR70" s="22"/>
      <c r="JS70" s="22"/>
      <c r="JT70" s="22"/>
      <c r="JU70" s="22"/>
      <c r="JV70" s="22"/>
      <c r="JW70" s="22"/>
      <c r="JX70" s="22"/>
      <c r="JY70" s="22"/>
      <c r="JZ70" s="22"/>
      <c r="KA70" s="22"/>
      <c r="KB70" s="22"/>
      <c r="KC70" s="22"/>
      <c r="KD70" s="22"/>
      <c r="KE70" s="22"/>
      <c r="KF70" s="22"/>
      <c r="KG70" s="22"/>
      <c r="KH70" s="22"/>
      <c r="KI70" s="22"/>
      <c r="KJ70" s="22"/>
      <c r="KK70" s="22"/>
      <c r="KL70" s="22"/>
      <c r="KM70" s="22"/>
      <c r="KN70" s="22"/>
      <c r="KO70" s="22"/>
      <c r="KP70" s="22"/>
      <c r="KQ70" s="22"/>
      <c r="KR70" s="22"/>
      <c r="KS70" s="22"/>
      <c r="KT70" s="22"/>
      <c r="KU70" s="22"/>
      <c r="KV70" s="22"/>
      <c r="KW70" s="22"/>
      <c r="KX70" s="22"/>
    </row>
    <row r="71" spans="1:310" ht="27" customHeight="1">
      <c r="A71" s="13">
        <f t="shared" si="19"/>
        <v>60</v>
      </c>
      <c r="B71" s="56"/>
      <c r="C71" s="57" t="s">
        <v>12</v>
      </c>
      <c r="D71" s="19" t="s">
        <v>27</v>
      </c>
      <c r="E71" s="19"/>
      <c r="F71" s="20"/>
      <c r="G71" s="13" t="s">
        <v>47</v>
      </c>
      <c r="H71" s="13"/>
      <c r="I71" s="13" t="s">
        <v>81</v>
      </c>
      <c r="J71" s="13"/>
      <c r="K71" s="13"/>
      <c r="L71" s="13" t="s">
        <v>64</v>
      </c>
      <c r="M71" s="14">
        <f t="shared" si="33"/>
        <v>0.30000000000000004</v>
      </c>
      <c r="N71" s="15">
        <v>43052</v>
      </c>
      <c r="O71" s="15">
        <v>43052</v>
      </c>
      <c r="P71" s="15">
        <v>43055</v>
      </c>
      <c r="Q71" s="15">
        <v>43055</v>
      </c>
      <c r="R71" s="50">
        <v>2</v>
      </c>
      <c r="S71" s="50">
        <v>3</v>
      </c>
      <c r="T71" s="16">
        <v>1</v>
      </c>
      <c r="U71" s="17" t="s">
        <v>20</v>
      </c>
      <c r="V71" s="21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FJ71" s="22"/>
      <c r="FK71" s="22"/>
      <c r="FL71" s="22"/>
      <c r="FM71" s="22"/>
      <c r="FN71" s="22"/>
      <c r="FO71" s="22"/>
      <c r="FP71" s="22"/>
      <c r="FQ71" s="22"/>
      <c r="FR71" s="22"/>
      <c r="FS71" s="22"/>
      <c r="FT71" s="22"/>
      <c r="FU71" s="22"/>
      <c r="FV71" s="22"/>
      <c r="FW71" s="22"/>
      <c r="FX71" s="22"/>
      <c r="FY71" s="22"/>
      <c r="FZ71" s="22"/>
      <c r="GA71" s="22"/>
      <c r="GB71" s="22"/>
      <c r="GC71" s="22"/>
      <c r="GD71" s="22"/>
      <c r="GE71" s="22"/>
      <c r="GF71" s="22"/>
      <c r="GG71" s="22"/>
      <c r="GH71" s="22"/>
      <c r="GI71" s="22"/>
      <c r="GJ71" s="22"/>
      <c r="GK71" s="22"/>
      <c r="GL71" s="22"/>
      <c r="GM71" s="22"/>
      <c r="GN71" s="22"/>
      <c r="GO71" s="22"/>
      <c r="GP71" s="22"/>
      <c r="GQ71" s="22"/>
      <c r="GR71" s="22"/>
      <c r="GS71" s="22"/>
      <c r="GT71" s="22"/>
      <c r="GU71" s="22"/>
      <c r="GV71" s="22"/>
      <c r="GW71" s="22"/>
      <c r="GX71" s="22"/>
      <c r="GY71" s="22"/>
      <c r="GZ71" s="22"/>
      <c r="HA71" s="22"/>
      <c r="HB71" s="22"/>
      <c r="HC71" s="22"/>
      <c r="HD71" s="22"/>
      <c r="HE71" s="22"/>
      <c r="HF71" s="22"/>
      <c r="HG71" s="22" t="s">
        <v>19</v>
      </c>
      <c r="HH71" s="22"/>
      <c r="HI71" s="22"/>
      <c r="HJ71" s="22"/>
      <c r="HK71" s="22"/>
      <c r="HL71" s="22"/>
      <c r="HM71" s="22"/>
      <c r="HN71" s="22"/>
      <c r="HO71" s="22"/>
      <c r="HP71" s="22"/>
      <c r="HQ71" s="22"/>
      <c r="HR71" s="22"/>
      <c r="HS71" s="22"/>
      <c r="HT71" s="22"/>
      <c r="HU71" s="22"/>
      <c r="HV71" s="22"/>
      <c r="HW71" s="22"/>
      <c r="HX71" s="22"/>
      <c r="HY71" s="22"/>
      <c r="HZ71" s="22"/>
      <c r="IA71" s="22"/>
      <c r="IB71" s="22"/>
      <c r="IC71" s="22"/>
      <c r="ID71" s="22"/>
      <c r="IE71" s="22"/>
      <c r="IF71" s="22"/>
      <c r="IG71" s="22"/>
      <c r="IH71" s="22"/>
      <c r="II71" s="22"/>
      <c r="IJ71" s="22"/>
      <c r="IK71" s="22"/>
      <c r="IL71" s="22"/>
      <c r="IM71" s="22"/>
      <c r="IN71" s="22"/>
      <c r="IO71" s="22"/>
      <c r="IP71" s="22"/>
      <c r="IQ71" s="22"/>
      <c r="IR71" s="22"/>
      <c r="IS71" s="22"/>
      <c r="IT71" s="22"/>
      <c r="IU71" s="22"/>
      <c r="IV71" s="22"/>
      <c r="IW71" s="22"/>
      <c r="IX71" s="22"/>
      <c r="IY71" s="22"/>
      <c r="IZ71" s="22"/>
      <c r="JA71" s="22"/>
      <c r="JB71" s="22"/>
      <c r="JC71" s="22"/>
      <c r="JD71" s="22"/>
      <c r="JE71" s="22"/>
      <c r="JF71" s="22"/>
      <c r="JG71" s="22"/>
      <c r="JH71" s="22"/>
      <c r="JI71" s="22"/>
      <c r="JJ71" s="22"/>
      <c r="JK71" s="22"/>
      <c r="JL71" s="22"/>
      <c r="JM71" s="22"/>
      <c r="JN71" s="22"/>
      <c r="JO71" s="22"/>
      <c r="JP71" s="22"/>
      <c r="JQ71" s="22"/>
      <c r="JR71" s="22"/>
      <c r="JS71" s="22"/>
      <c r="JT71" s="22"/>
      <c r="JU71" s="22"/>
      <c r="JV71" s="22"/>
      <c r="JW71" s="22"/>
      <c r="JX71" s="22"/>
      <c r="JY71" s="22"/>
      <c r="JZ71" s="22"/>
      <c r="KA71" s="22"/>
      <c r="KB71" s="22"/>
      <c r="KC71" s="22"/>
      <c r="KD71" s="22"/>
      <c r="KE71" s="22"/>
      <c r="KF71" s="22"/>
      <c r="KG71" s="22"/>
      <c r="KH71" s="22"/>
      <c r="KI71" s="22"/>
      <c r="KJ71" s="22"/>
      <c r="KK71" s="22"/>
      <c r="KL71" s="22"/>
      <c r="KM71" s="22"/>
      <c r="KN71" s="22"/>
      <c r="KO71" s="22"/>
      <c r="KP71" s="22"/>
      <c r="KQ71" s="22"/>
      <c r="KR71" s="22"/>
      <c r="KS71" s="22"/>
      <c r="KT71" s="22"/>
      <c r="KU71" s="22"/>
      <c r="KV71" s="22"/>
      <c r="KW71" s="22"/>
      <c r="KX71" s="22"/>
    </row>
    <row r="72" spans="1:310" ht="27" customHeight="1">
      <c r="A72" s="13">
        <f t="shared" si="15"/>
        <v>61</v>
      </c>
      <c r="B72" s="56"/>
      <c r="C72" s="19" t="s">
        <v>99</v>
      </c>
      <c r="D72" s="19"/>
      <c r="E72" s="19"/>
      <c r="F72" s="20"/>
      <c r="G72" s="13" t="s">
        <v>47</v>
      </c>
      <c r="H72" s="16"/>
      <c r="I72" s="13" t="s">
        <v>81</v>
      </c>
      <c r="J72" s="13" t="s">
        <v>24</v>
      </c>
      <c r="K72" s="13"/>
      <c r="L72" s="13" t="s">
        <v>64</v>
      </c>
      <c r="M72" s="14">
        <f>ROUNDUP(R72/8,1)</f>
        <v>0.5</v>
      </c>
      <c r="N72" s="15">
        <v>43053</v>
      </c>
      <c r="O72" s="15">
        <v>43053</v>
      </c>
      <c r="P72" s="15"/>
      <c r="Q72" s="15"/>
      <c r="R72" s="50">
        <v>4</v>
      </c>
      <c r="S72" s="50"/>
      <c r="T72" s="16"/>
      <c r="U72" s="17"/>
      <c r="V72" s="21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FJ72" s="22"/>
      <c r="FK72" s="22"/>
      <c r="FL72" s="22"/>
      <c r="FM72" s="22"/>
      <c r="FN72" s="22"/>
      <c r="FO72" s="22"/>
      <c r="FP72" s="22"/>
      <c r="FQ72" s="22"/>
      <c r="FR72" s="22"/>
      <c r="FS72" s="22"/>
      <c r="FT72" s="22"/>
      <c r="FU72" s="22"/>
      <c r="FV72" s="22"/>
      <c r="FW72" s="22"/>
      <c r="FX72" s="22"/>
      <c r="FY72" s="22"/>
      <c r="FZ72" s="22"/>
      <c r="GA72" s="22"/>
      <c r="GB72" s="22"/>
      <c r="GC72" s="22"/>
      <c r="GD72" s="22"/>
      <c r="GE72" s="22"/>
      <c r="GF72" s="22"/>
      <c r="GG72" s="22"/>
      <c r="GH72" s="22"/>
      <c r="GI72" s="22"/>
      <c r="GJ72" s="22"/>
      <c r="GK72" s="22"/>
      <c r="GL72" s="22"/>
      <c r="GM72" s="22"/>
      <c r="GN72" s="22"/>
      <c r="GO72" s="22"/>
      <c r="GP72" s="22"/>
      <c r="GQ72" s="22"/>
      <c r="GR72" s="22"/>
      <c r="GS72" s="22"/>
      <c r="GT72" s="22"/>
      <c r="GU72" s="22"/>
      <c r="GV72" s="22"/>
      <c r="GW72" s="22"/>
      <c r="GX72" s="22"/>
      <c r="GY72" s="22"/>
      <c r="GZ72" s="22"/>
      <c r="HA72" s="22"/>
      <c r="HB72" s="22"/>
      <c r="HC72" s="22"/>
      <c r="HD72" s="22"/>
      <c r="HE72" s="22"/>
      <c r="HF72" s="22"/>
      <c r="HG72" s="22"/>
      <c r="HH72" s="22"/>
      <c r="HI72" s="22"/>
      <c r="HJ72" s="22"/>
      <c r="HK72" s="22"/>
      <c r="HL72" s="22"/>
      <c r="HM72" s="22"/>
      <c r="HN72" s="22"/>
      <c r="HO72" s="22"/>
      <c r="HP72" s="22"/>
      <c r="HQ72" s="22"/>
      <c r="HR72" s="22"/>
      <c r="HS72" s="22"/>
      <c r="HT72" s="22"/>
      <c r="HU72" s="22"/>
      <c r="HV72" s="22"/>
      <c r="HW72" s="22"/>
      <c r="HX72" s="22"/>
      <c r="HY72" s="22"/>
      <c r="HZ72" s="22"/>
      <c r="IA72" s="22"/>
      <c r="IB72" s="22"/>
      <c r="IC72" s="22"/>
      <c r="ID72" s="22"/>
      <c r="IE72" s="22"/>
      <c r="IF72" s="22"/>
      <c r="IG72" s="22"/>
      <c r="IH72" s="22"/>
      <c r="II72" s="22"/>
      <c r="IJ72" s="22"/>
      <c r="IK72" s="22"/>
      <c r="IL72" s="22"/>
      <c r="IM72" s="22"/>
      <c r="IN72" s="22"/>
      <c r="IO72" s="22"/>
      <c r="IP72" s="22"/>
      <c r="IQ72" s="22"/>
      <c r="IR72" s="22"/>
      <c r="IS72" s="22"/>
      <c r="IT72" s="22"/>
      <c r="IU72" s="22"/>
      <c r="IV72" s="22"/>
      <c r="IW72" s="22"/>
      <c r="IX72" s="22"/>
      <c r="IY72" s="22"/>
      <c r="IZ72" s="22"/>
      <c r="JA72" s="22"/>
      <c r="JB72" s="22"/>
      <c r="JC72" s="22"/>
      <c r="JD72" s="22"/>
      <c r="JE72" s="22"/>
      <c r="JF72" s="22"/>
      <c r="JG72" s="22"/>
      <c r="JH72" s="22"/>
      <c r="JI72" s="22"/>
      <c r="JJ72" s="22"/>
      <c r="JK72" s="22"/>
      <c r="JL72" s="22"/>
      <c r="JM72" s="22"/>
      <c r="JN72" s="22"/>
      <c r="JO72" s="22"/>
      <c r="JP72" s="22"/>
      <c r="JQ72" s="22"/>
      <c r="JR72" s="22"/>
      <c r="JS72" s="22"/>
      <c r="JT72" s="22"/>
      <c r="JU72" s="22"/>
      <c r="JV72" s="22"/>
      <c r="JW72" s="22"/>
      <c r="JX72" s="22"/>
      <c r="JY72" s="22"/>
      <c r="JZ72" s="22"/>
      <c r="KA72" s="22"/>
      <c r="KB72" s="22"/>
      <c r="KC72" s="22"/>
      <c r="KD72" s="22"/>
      <c r="KE72" s="22"/>
      <c r="KF72" s="22"/>
      <c r="KG72" s="22"/>
      <c r="KH72" s="22"/>
      <c r="KI72" s="22"/>
      <c r="KJ72" s="22"/>
      <c r="KK72" s="22"/>
      <c r="KL72" s="22"/>
      <c r="KM72" s="22"/>
      <c r="KN72" s="22"/>
      <c r="KO72" s="22"/>
      <c r="KP72" s="22"/>
      <c r="KQ72" s="22"/>
      <c r="KR72" s="22"/>
      <c r="KS72" s="22"/>
      <c r="KT72" s="22"/>
      <c r="KU72" s="22"/>
      <c r="KV72" s="22"/>
      <c r="KW72" s="22"/>
      <c r="KX72" s="22"/>
    </row>
    <row r="73" spans="1:310" ht="27" customHeight="1">
      <c r="A73" s="13">
        <f t="shared" si="15"/>
        <v>62</v>
      </c>
      <c r="B73" s="56"/>
      <c r="C73" s="19" t="s">
        <v>65</v>
      </c>
      <c r="D73" s="57"/>
      <c r="E73" s="19"/>
      <c r="F73" s="20"/>
      <c r="G73" s="13" t="s">
        <v>47</v>
      </c>
      <c r="H73" s="16"/>
      <c r="I73" s="13" t="s">
        <v>81</v>
      </c>
      <c r="J73" s="13" t="s">
        <v>24</v>
      </c>
      <c r="K73" s="13"/>
      <c r="L73" s="13"/>
      <c r="M73" s="14"/>
      <c r="N73" s="15"/>
      <c r="O73" s="15"/>
      <c r="P73" s="15"/>
      <c r="Q73" s="15"/>
      <c r="R73" s="50"/>
      <c r="S73" s="50"/>
      <c r="T73" s="16"/>
      <c r="U73" s="17"/>
      <c r="V73" s="21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2"/>
      <c r="FH73" s="22"/>
      <c r="FI73" s="22"/>
      <c r="FJ73" s="22"/>
      <c r="FK73" s="22"/>
      <c r="FL73" s="22"/>
      <c r="FM73" s="22"/>
      <c r="FN73" s="22"/>
      <c r="FO73" s="22"/>
      <c r="FP73" s="22"/>
      <c r="FQ73" s="22"/>
      <c r="FR73" s="22"/>
      <c r="FS73" s="22"/>
      <c r="FT73" s="22"/>
      <c r="FU73" s="22"/>
      <c r="FV73" s="22"/>
      <c r="FW73" s="22"/>
      <c r="FX73" s="22"/>
      <c r="FY73" s="22"/>
      <c r="FZ73" s="22"/>
      <c r="GA73" s="22"/>
      <c r="GB73" s="22"/>
      <c r="GC73" s="22"/>
      <c r="GD73" s="22"/>
      <c r="GE73" s="22"/>
      <c r="GF73" s="22"/>
      <c r="GG73" s="22"/>
      <c r="GH73" s="22"/>
      <c r="GI73" s="22"/>
      <c r="GJ73" s="22"/>
      <c r="GK73" s="22"/>
      <c r="GL73" s="22"/>
      <c r="GM73" s="22"/>
      <c r="GN73" s="22"/>
      <c r="GO73" s="22"/>
      <c r="GP73" s="22"/>
      <c r="GQ73" s="22"/>
      <c r="GR73" s="22"/>
      <c r="GS73" s="22"/>
      <c r="GT73" s="22"/>
      <c r="GU73" s="22"/>
      <c r="GV73" s="22"/>
      <c r="GW73" s="22"/>
      <c r="GX73" s="22"/>
      <c r="GY73" s="22"/>
      <c r="GZ73" s="22"/>
      <c r="HA73" s="22"/>
      <c r="HB73" s="22"/>
      <c r="HC73" s="22"/>
      <c r="HD73" s="22"/>
      <c r="HE73" s="22"/>
      <c r="HF73" s="22"/>
      <c r="HG73" s="22"/>
      <c r="HH73" s="22"/>
      <c r="HI73" s="22"/>
      <c r="HJ73" s="22"/>
      <c r="HK73" s="22"/>
      <c r="HL73" s="22"/>
      <c r="HM73" s="22"/>
      <c r="HN73" s="22"/>
      <c r="HO73" s="22"/>
      <c r="HP73" s="22"/>
      <c r="HQ73" s="22"/>
      <c r="HR73" s="22"/>
      <c r="HS73" s="22"/>
      <c r="HT73" s="22"/>
      <c r="HU73" s="22"/>
      <c r="HV73" s="22"/>
      <c r="HW73" s="22"/>
      <c r="HX73" s="22"/>
      <c r="HY73" s="22"/>
      <c r="HZ73" s="22"/>
      <c r="IA73" s="22"/>
      <c r="IB73" s="22"/>
      <c r="IC73" s="22"/>
      <c r="ID73" s="22"/>
      <c r="IE73" s="22" t="s">
        <v>19</v>
      </c>
      <c r="IF73" s="22"/>
      <c r="IG73" s="22"/>
      <c r="IH73" s="22"/>
      <c r="II73" s="22"/>
      <c r="IJ73" s="22"/>
      <c r="IK73" s="22"/>
      <c r="IL73" s="22"/>
      <c r="IM73" s="22"/>
      <c r="IN73" s="22"/>
      <c r="IO73" s="22"/>
      <c r="IP73" s="22"/>
      <c r="IQ73" s="22"/>
      <c r="IR73" s="22"/>
      <c r="IS73" s="22"/>
      <c r="IT73" s="22"/>
      <c r="IU73" s="22"/>
      <c r="IV73" s="22"/>
      <c r="IW73" s="22"/>
      <c r="IX73" s="22"/>
      <c r="IY73" s="22"/>
      <c r="IZ73" s="22"/>
      <c r="JA73" s="22"/>
      <c r="JB73" s="22"/>
      <c r="JC73" s="22"/>
      <c r="JD73" s="22"/>
      <c r="JE73" s="22"/>
      <c r="JF73" s="22"/>
      <c r="JG73" s="22"/>
      <c r="JH73" s="22"/>
      <c r="JI73" s="22"/>
      <c r="JJ73" s="22"/>
      <c r="JK73" s="22"/>
      <c r="JL73" s="22"/>
      <c r="JM73" s="22"/>
      <c r="JN73" s="22"/>
      <c r="JO73" s="22"/>
      <c r="JP73" s="22"/>
      <c r="JQ73" s="22"/>
      <c r="JR73" s="22"/>
      <c r="JS73" s="22"/>
      <c r="JT73" s="22"/>
      <c r="JU73" s="22"/>
      <c r="JV73" s="22"/>
      <c r="JW73" s="22"/>
      <c r="JX73" s="22"/>
      <c r="JY73" s="22"/>
      <c r="JZ73" s="22"/>
      <c r="KA73" s="22"/>
      <c r="KB73" s="22"/>
      <c r="KC73" s="22"/>
      <c r="KD73" s="22"/>
      <c r="KE73" s="22"/>
      <c r="KF73" s="22"/>
      <c r="KG73" s="22"/>
      <c r="KH73" s="22"/>
      <c r="KI73" s="22"/>
      <c r="KJ73" s="22"/>
      <c r="KK73" s="22"/>
      <c r="KL73" s="22"/>
      <c r="KM73" s="22"/>
      <c r="KN73" s="22"/>
      <c r="KO73" s="22"/>
      <c r="KP73" s="22"/>
      <c r="KQ73" s="22"/>
      <c r="KR73" s="22"/>
      <c r="KS73" s="22"/>
      <c r="KT73" s="22"/>
      <c r="KU73" s="22"/>
      <c r="KV73" s="22"/>
      <c r="KW73" s="22"/>
      <c r="KX73" s="22"/>
    </row>
    <row r="74" spans="1:310" ht="27" customHeight="1">
      <c r="A74" s="13">
        <f t="shared" si="15"/>
        <v>63</v>
      </c>
      <c r="B74" s="56"/>
      <c r="C74" s="57"/>
      <c r="D74" s="19" t="s">
        <v>80</v>
      </c>
      <c r="E74" s="19"/>
      <c r="F74" s="20"/>
      <c r="G74" s="13" t="s">
        <v>47</v>
      </c>
      <c r="H74" s="16"/>
      <c r="I74" s="13" t="s">
        <v>81</v>
      </c>
      <c r="J74" s="13" t="s">
        <v>24</v>
      </c>
      <c r="K74" s="13"/>
      <c r="L74" s="13" t="s">
        <v>83</v>
      </c>
      <c r="M74" s="14">
        <f>ROUNDUP(R74/8,1)</f>
        <v>1</v>
      </c>
      <c r="N74" s="15">
        <v>43054</v>
      </c>
      <c r="O74" s="15">
        <v>43054</v>
      </c>
      <c r="P74" s="15"/>
      <c r="Q74" s="15"/>
      <c r="R74" s="50">
        <v>8</v>
      </c>
      <c r="S74" s="50"/>
      <c r="T74" s="16"/>
      <c r="U74" s="17"/>
      <c r="V74" s="21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FJ74" s="22"/>
      <c r="FK74" s="22"/>
      <c r="FL74" s="22"/>
      <c r="FM74" s="22"/>
      <c r="FN74" s="22"/>
      <c r="FO74" s="22"/>
      <c r="FP74" s="22"/>
      <c r="FQ74" s="22"/>
      <c r="FR74" s="22"/>
      <c r="FS74" s="22"/>
      <c r="FT74" s="22"/>
      <c r="FU74" s="22"/>
      <c r="FV74" s="22"/>
      <c r="FW74" s="22"/>
      <c r="FX74" s="22"/>
      <c r="FY74" s="22"/>
      <c r="FZ74" s="22"/>
      <c r="GA74" s="22"/>
      <c r="GB74" s="22"/>
      <c r="GC74" s="22"/>
      <c r="GD74" s="22"/>
      <c r="GE74" s="22"/>
      <c r="GF74" s="22"/>
      <c r="GG74" s="22"/>
      <c r="GH74" s="22"/>
      <c r="GI74" s="22"/>
      <c r="GJ74" s="22"/>
      <c r="GK74" s="22"/>
      <c r="GL74" s="22"/>
      <c r="GM74" s="22"/>
      <c r="GN74" s="22"/>
      <c r="GO74" s="22"/>
      <c r="GP74" s="22"/>
      <c r="GQ74" s="22"/>
      <c r="GR74" s="22"/>
      <c r="GS74" s="22"/>
      <c r="GT74" s="22"/>
      <c r="GU74" s="22"/>
      <c r="GV74" s="22"/>
      <c r="GW74" s="22"/>
      <c r="GX74" s="22"/>
      <c r="GY74" s="22"/>
      <c r="GZ74" s="22"/>
      <c r="HA74" s="22"/>
      <c r="HB74" s="22"/>
      <c r="HC74" s="22"/>
      <c r="HD74" s="22"/>
      <c r="HE74" s="22"/>
      <c r="HF74" s="22"/>
      <c r="HG74" s="22"/>
      <c r="HH74" s="22"/>
      <c r="HI74" s="22"/>
      <c r="HJ74" s="22"/>
      <c r="HK74" s="22"/>
      <c r="HL74" s="22"/>
      <c r="HM74" s="22"/>
      <c r="HN74" s="22"/>
      <c r="HO74" s="22"/>
      <c r="HP74" s="22"/>
      <c r="HQ74" s="22"/>
      <c r="HR74" s="22"/>
      <c r="HS74" s="22"/>
      <c r="HT74" s="22"/>
      <c r="HU74" s="22"/>
      <c r="HV74" s="22"/>
      <c r="HW74" s="22"/>
      <c r="HX74" s="22"/>
      <c r="HY74" s="22"/>
      <c r="HZ74" s="22"/>
      <c r="IA74" s="22"/>
      <c r="IB74" s="22"/>
      <c r="IC74" s="22"/>
      <c r="ID74" s="22"/>
      <c r="IE74" s="22" t="s">
        <v>19</v>
      </c>
      <c r="IF74" s="22" t="s">
        <v>19</v>
      </c>
      <c r="IG74" s="22"/>
      <c r="IH74" s="22"/>
      <c r="II74" s="22"/>
      <c r="IJ74" s="22"/>
      <c r="IK74" s="22"/>
      <c r="IL74" s="22"/>
      <c r="IM74" s="22"/>
      <c r="IN74" s="22"/>
      <c r="IO74" s="22"/>
      <c r="IP74" s="22"/>
      <c r="IQ74" s="22"/>
      <c r="IR74" s="22"/>
      <c r="IS74" s="22"/>
      <c r="IT74" s="22"/>
      <c r="IU74" s="22"/>
      <c r="IV74" s="22"/>
      <c r="IW74" s="22"/>
      <c r="IX74" s="22"/>
      <c r="IY74" s="22"/>
      <c r="IZ74" s="22"/>
      <c r="JA74" s="22"/>
      <c r="JB74" s="22"/>
      <c r="JC74" s="22"/>
      <c r="JD74" s="22"/>
      <c r="JE74" s="22"/>
      <c r="JF74" s="22"/>
      <c r="JG74" s="22"/>
      <c r="JH74" s="22"/>
      <c r="JI74" s="22"/>
      <c r="JJ74" s="22"/>
      <c r="JK74" s="22"/>
      <c r="JL74" s="22"/>
      <c r="JM74" s="22"/>
      <c r="JN74" s="22"/>
      <c r="JO74" s="22"/>
      <c r="JP74" s="22"/>
      <c r="JQ74" s="22"/>
      <c r="JR74" s="22"/>
      <c r="JS74" s="22"/>
      <c r="JT74" s="22"/>
      <c r="JU74" s="22"/>
      <c r="JV74" s="22"/>
      <c r="JW74" s="22"/>
      <c r="JX74" s="22"/>
      <c r="JY74" s="22"/>
      <c r="JZ74" s="22"/>
      <c r="KA74" s="22"/>
      <c r="KB74" s="22"/>
      <c r="KC74" s="22"/>
      <c r="KD74" s="22"/>
      <c r="KE74" s="22"/>
      <c r="KF74" s="22"/>
      <c r="KG74" s="22"/>
      <c r="KH74" s="22"/>
      <c r="KI74" s="22"/>
      <c r="KJ74" s="22"/>
      <c r="KK74" s="22"/>
      <c r="KL74" s="22"/>
      <c r="KM74" s="22"/>
      <c r="KN74" s="22"/>
      <c r="KO74" s="22"/>
      <c r="KP74" s="22"/>
      <c r="KQ74" s="22"/>
      <c r="KR74" s="22"/>
      <c r="KS74" s="22"/>
      <c r="KT74" s="22"/>
      <c r="KU74" s="22"/>
      <c r="KV74" s="22"/>
      <c r="KW74" s="22"/>
      <c r="KX74" s="22"/>
    </row>
    <row r="75" spans="1:310" ht="27" customHeight="1">
      <c r="A75" s="13">
        <f t="shared" si="15"/>
        <v>64</v>
      </c>
      <c r="B75" s="56"/>
      <c r="C75" s="57" t="s">
        <v>12</v>
      </c>
      <c r="D75" s="19" t="s">
        <v>27</v>
      </c>
      <c r="E75" s="19"/>
      <c r="F75" s="20"/>
      <c r="G75" s="13" t="s">
        <v>47</v>
      </c>
      <c r="H75" s="16"/>
      <c r="I75" s="13" t="s">
        <v>81</v>
      </c>
      <c r="J75" s="13" t="s">
        <v>24</v>
      </c>
      <c r="K75" s="13"/>
      <c r="L75" s="13" t="s">
        <v>83</v>
      </c>
      <c r="M75" s="14">
        <f>ROUNDUP(R75/8,1)</f>
        <v>1</v>
      </c>
      <c r="N75" s="15">
        <v>43055</v>
      </c>
      <c r="O75" s="15">
        <v>43055</v>
      </c>
      <c r="P75" s="15"/>
      <c r="Q75" s="15"/>
      <c r="R75" s="50">
        <v>8</v>
      </c>
      <c r="S75" s="50"/>
      <c r="T75" s="16"/>
      <c r="U75" s="17"/>
      <c r="V75" s="21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/>
      <c r="FJ75" s="22"/>
      <c r="FK75" s="22"/>
      <c r="FL75" s="22"/>
      <c r="FM75" s="22"/>
      <c r="FN75" s="22"/>
      <c r="FO75" s="22"/>
      <c r="FP75" s="22"/>
      <c r="FQ75" s="22"/>
      <c r="FR75" s="22"/>
      <c r="FS75" s="22"/>
      <c r="FT75" s="22"/>
      <c r="FU75" s="22"/>
      <c r="FV75" s="22"/>
      <c r="FW75" s="22"/>
      <c r="FX75" s="22"/>
      <c r="FY75" s="22"/>
      <c r="FZ75" s="22"/>
      <c r="GA75" s="22"/>
      <c r="GB75" s="22"/>
      <c r="GC75" s="22"/>
      <c r="GD75" s="22"/>
      <c r="GE75" s="22"/>
      <c r="GF75" s="22"/>
      <c r="GG75" s="22"/>
      <c r="GH75" s="22"/>
      <c r="GI75" s="22"/>
      <c r="GJ75" s="22"/>
      <c r="GK75" s="22"/>
      <c r="GL75" s="22"/>
      <c r="GM75" s="22"/>
      <c r="GN75" s="22"/>
      <c r="GO75" s="22"/>
      <c r="GP75" s="22"/>
      <c r="GQ75" s="22"/>
      <c r="GR75" s="22"/>
      <c r="GS75" s="22"/>
      <c r="GT75" s="22"/>
      <c r="GU75" s="22"/>
      <c r="GV75" s="22"/>
      <c r="GW75" s="22"/>
      <c r="GX75" s="22"/>
      <c r="GY75" s="22"/>
      <c r="GZ75" s="22"/>
      <c r="HA75" s="22"/>
      <c r="HB75" s="22"/>
      <c r="HC75" s="22"/>
      <c r="HD75" s="22"/>
      <c r="HE75" s="22"/>
      <c r="HF75" s="22"/>
      <c r="HG75" s="22"/>
      <c r="HH75" s="22"/>
      <c r="HI75" s="22"/>
      <c r="HJ75" s="22"/>
      <c r="HK75" s="22"/>
      <c r="HL75" s="22"/>
      <c r="HM75" s="22"/>
      <c r="HN75" s="22"/>
      <c r="HO75" s="22"/>
      <c r="HP75" s="22"/>
      <c r="HQ75" s="22"/>
      <c r="HR75" s="22"/>
      <c r="HS75" s="22"/>
      <c r="HT75" s="22"/>
      <c r="HU75" s="22"/>
      <c r="HV75" s="22"/>
      <c r="HW75" s="22"/>
      <c r="HX75" s="22"/>
      <c r="HY75" s="22"/>
      <c r="HZ75" s="22"/>
      <c r="IA75" s="22"/>
      <c r="IB75" s="22"/>
      <c r="IC75" s="22"/>
      <c r="ID75" s="22"/>
      <c r="IE75" s="22"/>
      <c r="IF75" s="22"/>
      <c r="IG75" s="22"/>
      <c r="IH75" s="22"/>
      <c r="II75" s="22"/>
      <c r="IJ75" s="22"/>
      <c r="IK75" s="22"/>
      <c r="IL75" s="22"/>
      <c r="IM75" s="22"/>
      <c r="IN75" s="22" t="s">
        <v>19</v>
      </c>
      <c r="IO75" s="22"/>
      <c r="IP75" s="22"/>
      <c r="IQ75" s="22"/>
      <c r="IR75" s="22"/>
      <c r="IS75" s="22"/>
      <c r="IT75" s="22"/>
      <c r="IU75" s="22"/>
      <c r="IV75" s="22"/>
      <c r="IW75" s="22"/>
      <c r="IX75" s="22"/>
      <c r="IY75" s="22"/>
      <c r="IZ75" s="22"/>
      <c r="JA75" s="22"/>
      <c r="JB75" s="22"/>
      <c r="JC75" s="22"/>
      <c r="JD75" s="22"/>
      <c r="JE75" s="22"/>
      <c r="JF75" s="22"/>
      <c r="JG75" s="22"/>
      <c r="JH75" s="22"/>
      <c r="JI75" s="22"/>
      <c r="JJ75" s="22"/>
      <c r="JK75" s="22"/>
      <c r="JL75" s="22"/>
      <c r="JM75" s="22"/>
      <c r="JN75" s="22"/>
      <c r="JO75" s="22"/>
      <c r="JP75" s="22"/>
      <c r="JQ75" s="22"/>
      <c r="JR75" s="22"/>
      <c r="JS75" s="22"/>
      <c r="JT75" s="22"/>
      <c r="JU75" s="22"/>
      <c r="JV75" s="22"/>
      <c r="JW75" s="22"/>
      <c r="JX75" s="22"/>
      <c r="JY75" s="22"/>
      <c r="JZ75" s="22"/>
      <c r="KA75" s="22"/>
      <c r="KB75" s="22"/>
      <c r="KC75" s="22"/>
      <c r="KD75" s="22"/>
      <c r="KE75" s="22"/>
      <c r="KF75" s="22"/>
      <c r="KG75" s="22"/>
      <c r="KH75" s="22"/>
      <c r="KI75" s="22"/>
      <c r="KJ75" s="22"/>
      <c r="KK75" s="22"/>
      <c r="KL75" s="22"/>
      <c r="KM75" s="22"/>
      <c r="KN75" s="22"/>
      <c r="KO75" s="22"/>
      <c r="KP75" s="22"/>
      <c r="KQ75" s="22"/>
      <c r="KR75" s="22"/>
      <c r="KS75" s="22"/>
      <c r="KT75" s="22"/>
      <c r="KU75" s="22"/>
      <c r="KV75" s="22"/>
      <c r="KW75" s="22"/>
      <c r="KX75" s="22"/>
    </row>
    <row r="76" spans="1:310" ht="27" customHeight="1">
      <c r="A76" s="13">
        <f t="shared" si="15"/>
        <v>65</v>
      </c>
      <c r="B76" s="56"/>
      <c r="C76" s="19" t="s">
        <v>66</v>
      </c>
      <c r="D76" s="57"/>
      <c r="E76" s="19"/>
      <c r="F76" s="20"/>
      <c r="G76" s="13" t="s">
        <v>47</v>
      </c>
      <c r="H76" s="16"/>
      <c r="I76" s="13" t="s">
        <v>81</v>
      </c>
      <c r="J76" s="13" t="s">
        <v>24</v>
      </c>
      <c r="K76" s="13"/>
      <c r="L76" s="13"/>
      <c r="M76" s="14"/>
      <c r="O76" s="15"/>
      <c r="P76" s="15"/>
      <c r="Q76" s="15"/>
      <c r="R76" s="50"/>
      <c r="S76" s="50"/>
      <c r="T76" s="16"/>
      <c r="U76" s="17"/>
      <c r="V76" s="21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  <c r="FG76" s="22"/>
      <c r="FH76" s="22"/>
      <c r="FI76" s="22"/>
      <c r="FJ76" s="22"/>
      <c r="FK76" s="22"/>
      <c r="FL76" s="22"/>
      <c r="FM76" s="22"/>
      <c r="FN76" s="22"/>
      <c r="FO76" s="22"/>
      <c r="FP76" s="22"/>
      <c r="FQ76" s="22"/>
      <c r="FR76" s="22"/>
      <c r="FS76" s="22"/>
      <c r="FT76" s="22"/>
      <c r="FU76" s="22"/>
      <c r="FV76" s="22"/>
      <c r="FW76" s="22"/>
      <c r="FX76" s="22"/>
      <c r="FY76" s="22"/>
      <c r="FZ76" s="22"/>
      <c r="GA76" s="22"/>
      <c r="GB76" s="22"/>
      <c r="GC76" s="22"/>
      <c r="GD76" s="22"/>
      <c r="GE76" s="22"/>
      <c r="GF76" s="22"/>
      <c r="GG76" s="22"/>
      <c r="GH76" s="22"/>
      <c r="GI76" s="22"/>
      <c r="GJ76" s="22"/>
      <c r="GK76" s="22"/>
      <c r="GL76" s="22"/>
      <c r="GM76" s="22"/>
      <c r="GN76" s="22"/>
      <c r="GO76" s="22"/>
      <c r="GP76" s="22"/>
      <c r="GQ76" s="22"/>
      <c r="GR76" s="22"/>
      <c r="GS76" s="22"/>
      <c r="GT76" s="22"/>
      <c r="GU76" s="22"/>
      <c r="GV76" s="22"/>
      <c r="GW76" s="22"/>
      <c r="GX76" s="22"/>
      <c r="GY76" s="22"/>
      <c r="GZ76" s="22"/>
      <c r="HA76" s="22"/>
      <c r="HB76" s="22"/>
      <c r="HC76" s="22"/>
      <c r="HD76" s="22"/>
      <c r="HE76" s="22"/>
      <c r="HF76" s="22"/>
      <c r="HG76" s="22"/>
      <c r="HH76" s="22"/>
      <c r="HI76" s="22"/>
      <c r="HJ76" s="22"/>
      <c r="HK76" s="22"/>
      <c r="HL76" s="22"/>
      <c r="HM76" s="22"/>
      <c r="HN76" s="22"/>
      <c r="HO76" s="22"/>
      <c r="HP76" s="22"/>
      <c r="HQ76" s="22"/>
      <c r="HR76" s="22"/>
      <c r="HS76" s="22"/>
      <c r="HT76" s="22"/>
      <c r="HU76" s="22"/>
      <c r="HV76" s="22"/>
      <c r="HW76" s="22"/>
      <c r="HX76" s="22"/>
      <c r="HY76" s="22"/>
      <c r="HZ76" s="22"/>
      <c r="IA76" s="22"/>
      <c r="IB76" s="22"/>
      <c r="IC76" s="22"/>
      <c r="ID76" s="22"/>
      <c r="IE76" s="22"/>
      <c r="IF76" s="22"/>
      <c r="IG76" s="22"/>
      <c r="IH76" s="22"/>
      <c r="II76" s="22"/>
      <c r="IJ76" s="22"/>
      <c r="IK76" s="22"/>
      <c r="IL76" s="22"/>
      <c r="IM76" s="22"/>
      <c r="IN76" s="22" t="s">
        <v>19</v>
      </c>
      <c r="IO76" s="22"/>
      <c r="IP76" s="22"/>
      <c r="IQ76" s="22"/>
      <c r="IR76" s="22"/>
      <c r="IS76" s="22"/>
      <c r="IT76" s="22"/>
      <c r="IU76" s="22"/>
      <c r="IV76" s="22"/>
      <c r="IW76" s="22"/>
      <c r="IX76" s="22"/>
      <c r="IY76" s="22"/>
      <c r="IZ76" s="22"/>
      <c r="JA76" s="22"/>
      <c r="JB76" s="22"/>
      <c r="JC76" s="22"/>
      <c r="JD76" s="22"/>
      <c r="JE76" s="22"/>
      <c r="JF76" s="22"/>
      <c r="JG76" s="22"/>
      <c r="JH76" s="22"/>
      <c r="JI76" s="22"/>
      <c r="JJ76" s="22"/>
      <c r="JK76" s="22"/>
      <c r="JL76" s="22"/>
      <c r="JM76" s="22"/>
      <c r="JN76" s="22"/>
      <c r="JO76" s="22"/>
      <c r="JP76" s="22"/>
      <c r="JQ76" s="22"/>
      <c r="JR76" s="22"/>
      <c r="JS76" s="22"/>
      <c r="JT76" s="22"/>
      <c r="JU76" s="22"/>
      <c r="JV76" s="22"/>
      <c r="JW76" s="22"/>
      <c r="JX76" s="22"/>
      <c r="JY76" s="22"/>
      <c r="JZ76" s="22"/>
      <c r="KA76" s="22"/>
      <c r="KB76" s="22"/>
      <c r="KC76" s="22"/>
      <c r="KD76" s="22"/>
      <c r="KE76" s="22"/>
      <c r="KF76" s="22"/>
      <c r="KG76" s="22"/>
      <c r="KH76" s="22"/>
      <c r="KI76" s="22"/>
      <c r="KJ76" s="22"/>
      <c r="KK76" s="22"/>
      <c r="KL76" s="22"/>
      <c r="KM76" s="22"/>
      <c r="KN76" s="22"/>
      <c r="KO76" s="22"/>
      <c r="KP76" s="22"/>
      <c r="KQ76" s="22"/>
      <c r="KR76" s="22"/>
      <c r="KS76" s="22"/>
      <c r="KT76" s="22"/>
      <c r="KU76" s="22"/>
      <c r="KV76" s="22"/>
      <c r="KW76" s="22"/>
      <c r="KX76" s="22"/>
    </row>
    <row r="77" spans="1:310" ht="27" customHeight="1">
      <c r="A77" s="13">
        <f t="shared" si="15"/>
        <v>66</v>
      </c>
      <c r="B77" s="56"/>
      <c r="C77" s="57"/>
      <c r="D77" s="19" t="s">
        <v>80</v>
      </c>
      <c r="E77" s="19"/>
      <c r="F77" s="20"/>
      <c r="G77" s="13" t="s">
        <v>47</v>
      </c>
      <c r="H77" s="16"/>
      <c r="I77" s="13" t="s">
        <v>81</v>
      </c>
      <c r="J77" s="13" t="s">
        <v>24</v>
      </c>
      <c r="K77" s="13"/>
      <c r="L77" s="13" t="s">
        <v>83</v>
      </c>
      <c r="M77" s="14">
        <f>ROUNDUP(R77/8,1)</f>
        <v>0.5</v>
      </c>
      <c r="N77" s="15">
        <v>43056</v>
      </c>
      <c r="O77" s="15">
        <v>43056</v>
      </c>
      <c r="P77" s="15"/>
      <c r="Q77" s="15"/>
      <c r="R77" s="50">
        <v>4</v>
      </c>
      <c r="S77" s="50"/>
      <c r="T77" s="16"/>
      <c r="U77" s="17"/>
      <c r="V77" s="21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/>
      <c r="FJ77" s="22"/>
      <c r="FK77" s="22"/>
      <c r="FL77" s="22"/>
      <c r="FM77" s="22"/>
      <c r="FN77" s="22"/>
      <c r="FO77" s="22"/>
      <c r="FP77" s="22"/>
      <c r="FQ77" s="22"/>
      <c r="FR77" s="22"/>
      <c r="FS77" s="22"/>
      <c r="FT77" s="22"/>
      <c r="FU77" s="22"/>
      <c r="FV77" s="22"/>
      <c r="FW77" s="22"/>
      <c r="FX77" s="22"/>
      <c r="FY77" s="22"/>
      <c r="FZ77" s="22"/>
      <c r="GA77" s="22"/>
      <c r="GB77" s="22"/>
      <c r="GC77" s="22"/>
      <c r="GD77" s="22"/>
      <c r="GE77" s="22"/>
      <c r="GF77" s="22"/>
      <c r="GG77" s="22"/>
      <c r="GH77" s="22"/>
      <c r="GI77" s="22"/>
      <c r="GJ77" s="22"/>
      <c r="GK77" s="22"/>
      <c r="GL77" s="22"/>
      <c r="GM77" s="22"/>
      <c r="GN77" s="22"/>
      <c r="GO77" s="22"/>
      <c r="GP77" s="22"/>
      <c r="GQ77" s="22"/>
      <c r="GR77" s="22"/>
      <c r="GS77" s="22"/>
      <c r="GT77" s="22"/>
      <c r="GU77" s="22"/>
      <c r="GV77" s="22"/>
      <c r="GW77" s="22"/>
      <c r="GX77" s="22"/>
      <c r="GY77" s="22"/>
      <c r="GZ77" s="22"/>
      <c r="HA77" s="22"/>
      <c r="HB77" s="22"/>
      <c r="HC77" s="22"/>
      <c r="HD77" s="22"/>
      <c r="HE77" s="22"/>
      <c r="HF77" s="22"/>
      <c r="HG77" s="22"/>
      <c r="HH77" s="22"/>
      <c r="HI77" s="22"/>
      <c r="HJ77" s="22"/>
      <c r="HK77" s="22"/>
      <c r="HL77" s="22"/>
      <c r="HM77" s="22"/>
      <c r="HN77" s="22"/>
      <c r="HO77" s="22"/>
      <c r="HP77" s="22"/>
      <c r="HQ77" s="22"/>
      <c r="HR77" s="22"/>
      <c r="HS77" s="22"/>
      <c r="HT77" s="22"/>
      <c r="HU77" s="22"/>
      <c r="HV77" s="22"/>
      <c r="HW77" s="22"/>
      <c r="HX77" s="22"/>
      <c r="HY77" s="22"/>
      <c r="HZ77" s="22"/>
      <c r="IA77" s="22"/>
      <c r="IB77" s="22"/>
      <c r="IC77" s="22"/>
      <c r="ID77" s="22"/>
      <c r="IE77" s="22"/>
      <c r="IF77" s="22"/>
      <c r="IG77" s="22"/>
      <c r="IH77" s="22"/>
      <c r="II77" s="22"/>
      <c r="IJ77" s="22"/>
      <c r="IK77" s="22"/>
      <c r="IL77" s="22"/>
      <c r="IM77" s="22"/>
      <c r="IN77" s="22" t="s">
        <v>19</v>
      </c>
      <c r="IO77" s="22"/>
      <c r="IP77" s="22"/>
      <c r="IQ77" s="22"/>
      <c r="IR77" s="22"/>
      <c r="IS77" s="22"/>
      <c r="IT77" s="22"/>
      <c r="IU77" s="22"/>
      <c r="IV77" s="22"/>
      <c r="IW77" s="22"/>
      <c r="IX77" s="22"/>
      <c r="IY77" s="22"/>
      <c r="IZ77" s="22"/>
      <c r="JA77" s="22"/>
      <c r="JB77" s="22"/>
      <c r="JC77" s="22"/>
      <c r="JD77" s="22"/>
      <c r="JE77" s="22"/>
      <c r="JF77" s="22"/>
      <c r="JG77" s="22"/>
      <c r="JH77" s="22"/>
      <c r="JI77" s="22"/>
      <c r="JJ77" s="22"/>
      <c r="JK77" s="22"/>
      <c r="JL77" s="22"/>
      <c r="JM77" s="22"/>
      <c r="JN77" s="22"/>
      <c r="JO77" s="22"/>
      <c r="JP77" s="22"/>
      <c r="JQ77" s="22"/>
      <c r="JR77" s="22"/>
      <c r="JS77" s="22"/>
      <c r="JT77" s="22"/>
      <c r="JU77" s="22"/>
      <c r="JV77" s="22"/>
      <c r="JW77" s="22"/>
      <c r="JX77" s="22"/>
      <c r="JY77" s="22"/>
      <c r="JZ77" s="22"/>
      <c r="KA77" s="22"/>
      <c r="KB77" s="22"/>
      <c r="KC77" s="22"/>
      <c r="KD77" s="22"/>
      <c r="KE77" s="22"/>
      <c r="KF77" s="22"/>
      <c r="KG77" s="22"/>
      <c r="KH77" s="22"/>
      <c r="KI77" s="22"/>
      <c r="KJ77" s="22"/>
      <c r="KK77" s="22"/>
      <c r="KL77" s="22"/>
      <c r="KM77" s="22"/>
      <c r="KN77" s="22"/>
      <c r="KO77" s="22"/>
      <c r="KP77" s="22"/>
      <c r="KQ77" s="22"/>
      <c r="KR77" s="22"/>
      <c r="KS77" s="22"/>
      <c r="KT77" s="22"/>
      <c r="KU77" s="22"/>
      <c r="KV77" s="22"/>
      <c r="KW77" s="22"/>
      <c r="KX77" s="22"/>
    </row>
    <row r="78" spans="1:310" ht="27" customHeight="1">
      <c r="A78" s="13">
        <f t="shared" si="15"/>
        <v>67</v>
      </c>
      <c r="B78" s="56"/>
      <c r="C78" s="57" t="s">
        <v>12</v>
      </c>
      <c r="D78" s="19" t="s">
        <v>27</v>
      </c>
      <c r="E78" s="19"/>
      <c r="F78" s="20"/>
      <c r="G78" s="13" t="s">
        <v>47</v>
      </c>
      <c r="H78" s="16"/>
      <c r="I78" s="13" t="s">
        <v>81</v>
      </c>
      <c r="J78" s="13" t="s">
        <v>24</v>
      </c>
      <c r="K78" s="13"/>
      <c r="L78" s="13" t="s">
        <v>83</v>
      </c>
      <c r="M78" s="14">
        <f>ROUNDUP(R78/8,1)</f>
        <v>0.5</v>
      </c>
      <c r="N78" s="15">
        <v>43056</v>
      </c>
      <c r="O78" s="15">
        <v>43056</v>
      </c>
      <c r="P78" s="15"/>
      <c r="Q78" s="15"/>
      <c r="R78" s="50">
        <v>4</v>
      </c>
      <c r="S78" s="50"/>
      <c r="T78" s="16"/>
      <c r="U78" s="17"/>
      <c r="V78" s="21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  <c r="FG78" s="22"/>
      <c r="FH78" s="22"/>
      <c r="FI78" s="22"/>
      <c r="FJ78" s="22"/>
      <c r="FK78" s="22"/>
      <c r="FL78" s="22"/>
      <c r="FM78" s="22"/>
      <c r="FN78" s="22"/>
      <c r="FO78" s="22"/>
      <c r="FP78" s="22"/>
      <c r="FQ78" s="22"/>
      <c r="FR78" s="22"/>
      <c r="FS78" s="22"/>
      <c r="FT78" s="22"/>
      <c r="FU78" s="22"/>
      <c r="FV78" s="22"/>
      <c r="FW78" s="22"/>
      <c r="FX78" s="22"/>
      <c r="FY78" s="22"/>
      <c r="FZ78" s="22"/>
      <c r="GA78" s="22"/>
      <c r="GB78" s="22"/>
      <c r="GC78" s="22"/>
      <c r="GD78" s="22"/>
      <c r="GE78" s="22"/>
      <c r="GF78" s="22"/>
      <c r="GG78" s="22"/>
      <c r="GH78" s="22"/>
      <c r="GI78" s="22"/>
      <c r="GJ78" s="22"/>
      <c r="GK78" s="22"/>
      <c r="GL78" s="22"/>
      <c r="GM78" s="22"/>
      <c r="GN78" s="22"/>
      <c r="GO78" s="22"/>
      <c r="GP78" s="22"/>
      <c r="GQ78" s="22"/>
      <c r="GR78" s="22"/>
      <c r="GS78" s="22"/>
      <c r="GT78" s="22"/>
      <c r="GU78" s="22"/>
      <c r="GV78" s="22"/>
      <c r="GW78" s="22"/>
      <c r="GX78" s="22"/>
      <c r="GY78" s="22"/>
      <c r="GZ78" s="22"/>
      <c r="HA78" s="22"/>
      <c r="HB78" s="22"/>
      <c r="HC78" s="22"/>
      <c r="HD78" s="22"/>
      <c r="HE78" s="22"/>
      <c r="HF78" s="22"/>
      <c r="HG78" s="22"/>
      <c r="HH78" s="22"/>
      <c r="HI78" s="22"/>
      <c r="HJ78" s="22"/>
      <c r="HK78" s="22"/>
      <c r="HL78" s="22"/>
      <c r="HM78" s="22"/>
      <c r="HN78" s="22"/>
      <c r="HO78" s="22"/>
      <c r="HP78" s="22"/>
      <c r="HQ78" s="22"/>
      <c r="HR78" s="22"/>
      <c r="HS78" s="22"/>
      <c r="HT78" s="22"/>
      <c r="HU78" s="22"/>
      <c r="HV78" s="22"/>
      <c r="HW78" s="22"/>
      <c r="HX78" s="22"/>
      <c r="HY78" s="22"/>
      <c r="HZ78" s="22"/>
      <c r="IA78" s="22"/>
      <c r="IB78" s="22"/>
      <c r="IC78" s="22"/>
      <c r="ID78" s="22"/>
      <c r="IE78" s="22"/>
      <c r="IF78" s="22" t="s">
        <v>19</v>
      </c>
      <c r="IG78" s="22"/>
      <c r="IH78" s="22"/>
      <c r="II78" s="22"/>
      <c r="IJ78" s="22"/>
      <c r="IK78" s="22"/>
      <c r="IL78" s="22"/>
      <c r="IM78" s="22"/>
      <c r="IN78" s="22"/>
      <c r="IO78" s="22"/>
      <c r="IP78" s="22"/>
      <c r="IQ78" s="22"/>
      <c r="IR78" s="22"/>
      <c r="IS78" s="22"/>
      <c r="IT78" s="22"/>
      <c r="IU78" s="22"/>
      <c r="IV78" s="22"/>
      <c r="IW78" s="22"/>
      <c r="IX78" s="22"/>
      <c r="IY78" s="22"/>
      <c r="IZ78" s="22"/>
      <c r="JA78" s="22"/>
      <c r="JB78" s="22"/>
      <c r="JC78" s="22"/>
      <c r="JD78" s="22"/>
      <c r="JE78" s="22"/>
      <c r="JF78" s="22"/>
      <c r="JG78" s="22"/>
      <c r="JH78" s="22"/>
      <c r="JI78" s="22"/>
      <c r="JJ78" s="22"/>
      <c r="JK78" s="22"/>
      <c r="JL78" s="22"/>
      <c r="JM78" s="22"/>
      <c r="JN78" s="22"/>
      <c r="JO78" s="22"/>
      <c r="JP78" s="22"/>
      <c r="JQ78" s="22"/>
      <c r="JR78" s="22"/>
      <c r="JS78" s="22"/>
      <c r="JT78" s="22"/>
      <c r="JU78" s="22"/>
      <c r="JV78" s="22"/>
      <c r="JW78" s="22"/>
      <c r="JX78" s="22"/>
      <c r="JY78" s="22"/>
      <c r="JZ78" s="22"/>
      <c r="KA78" s="22"/>
      <c r="KB78" s="22"/>
      <c r="KC78" s="22"/>
      <c r="KD78" s="22"/>
      <c r="KE78" s="22"/>
      <c r="KF78" s="22"/>
      <c r="KG78" s="22"/>
      <c r="KH78" s="22"/>
      <c r="KI78" s="22"/>
      <c r="KJ78" s="22"/>
      <c r="KK78" s="22"/>
      <c r="KL78" s="22"/>
      <c r="KM78" s="22"/>
      <c r="KN78" s="22"/>
      <c r="KO78" s="22"/>
      <c r="KP78" s="22"/>
      <c r="KQ78" s="22"/>
      <c r="KR78" s="22"/>
      <c r="KS78" s="22"/>
      <c r="KT78" s="22"/>
      <c r="KU78" s="22"/>
      <c r="KV78" s="22"/>
      <c r="KW78" s="22"/>
      <c r="KX78" s="22"/>
    </row>
    <row r="79" spans="1:310" ht="27" customHeight="1">
      <c r="A79" s="13">
        <f t="shared" si="19"/>
        <v>68</v>
      </c>
      <c r="B79" s="65"/>
      <c r="C79" s="66" t="s">
        <v>93</v>
      </c>
      <c r="D79" s="66"/>
      <c r="E79" s="66"/>
      <c r="F79" s="67"/>
      <c r="G79" s="68" t="s">
        <v>105</v>
      </c>
      <c r="H79" s="68"/>
      <c r="I79" s="68" t="s">
        <v>81</v>
      </c>
      <c r="J79" s="68"/>
      <c r="K79" s="68"/>
      <c r="L79" s="68" t="s">
        <v>64</v>
      </c>
      <c r="M79" s="69"/>
      <c r="N79" s="70"/>
      <c r="O79" s="70"/>
      <c r="P79" s="70"/>
      <c r="Q79" s="70"/>
      <c r="R79" s="71"/>
      <c r="S79" s="71"/>
      <c r="T79" s="72"/>
      <c r="U79" s="73"/>
      <c r="V79" s="21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  <c r="FG79" s="22"/>
      <c r="FH79" s="22"/>
      <c r="FI79" s="22"/>
      <c r="FJ79" s="22"/>
      <c r="FK79" s="22"/>
      <c r="FL79" s="22"/>
      <c r="FM79" s="22"/>
      <c r="FN79" s="22"/>
      <c r="FO79" s="22"/>
      <c r="FP79" s="22"/>
      <c r="FQ79" s="22"/>
      <c r="FR79" s="22"/>
      <c r="FS79" s="22"/>
      <c r="FT79" s="22"/>
      <c r="FU79" s="22"/>
      <c r="FV79" s="22"/>
      <c r="FW79" s="22"/>
      <c r="FX79" s="22"/>
      <c r="FY79" s="22"/>
      <c r="FZ79" s="22"/>
      <c r="GA79" s="22"/>
      <c r="GB79" s="22"/>
      <c r="GC79" s="22"/>
      <c r="GD79" s="22"/>
      <c r="GE79" s="22"/>
      <c r="GF79" s="22"/>
      <c r="GG79" s="22"/>
      <c r="GH79" s="22"/>
      <c r="GI79" s="22"/>
      <c r="GJ79" s="22"/>
      <c r="GK79" s="22"/>
      <c r="GL79" s="22"/>
      <c r="GM79" s="22"/>
      <c r="GN79" s="22"/>
      <c r="GO79" s="22"/>
      <c r="GP79" s="22"/>
      <c r="GQ79" s="22"/>
      <c r="GR79" s="22"/>
      <c r="GS79" s="22"/>
      <c r="GT79" s="22"/>
      <c r="GU79" s="22"/>
      <c r="GV79" s="22"/>
      <c r="GW79" s="22"/>
      <c r="GX79" s="22"/>
      <c r="GY79" s="22"/>
      <c r="GZ79" s="22"/>
      <c r="HA79" s="22"/>
      <c r="HB79" s="22"/>
      <c r="HC79" s="22"/>
      <c r="HD79" s="22"/>
      <c r="HE79" s="22"/>
      <c r="HF79" s="22"/>
      <c r="HG79" s="22"/>
      <c r="HH79" s="22"/>
      <c r="HI79" s="22"/>
      <c r="HJ79" s="22"/>
      <c r="HK79" s="22"/>
      <c r="HL79" s="22"/>
      <c r="HM79" s="22"/>
      <c r="HN79" s="22"/>
      <c r="HO79" s="22"/>
      <c r="HP79" s="22"/>
      <c r="HQ79" s="22"/>
      <c r="HR79" s="22"/>
      <c r="HS79" s="22"/>
      <c r="HT79" s="22"/>
      <c r="HU79" s="22"/>
      <c r="HV79" s="22"/>
      <c r="HW79" s="22"/>
      <c r="HX79" s="22"/>
      <c r="HY79" s="22"/>
      <c r="HZ79" s="22"/>
      <c r="IA79" s="22"/>
      <c r="IB79" s="22"/>
      <c r="IC79" s="22"/>
      <c r="ID79" s="22"/>
      <c r="IE79" s="22"/>
      <c r="IF79" s="22"/>
      <c r="IG79" s="22"/>
      <c r="IH79" s="22"/>
      <c r="II79" s="22"/>
      <c r="IJ79" s="22"/>
      <c r="IK79" s="22"/>
      <c r="IL79" s="22"/>
      <c r="IM79" s="22"/>
      <c r="IN79" s="22"/>
      <c r="IO79" s="22"/>
      <c r="IP79" s="22"/>
      <c r="IQ79" s="22"/>
      <c r="IR79" s="22"/>
      <c r="IS79" s="22"/>
      <c r="IT79" s="22"/>
      <c r="IU79" s="22"/>
      <c r="IV79" s="22"/>
      <c r="IW79" s="22"/>
      <c r="IX79" s="22"/>
      <c r="IY79" s="22"/>
      <c r="IZ79" s="22"/>
      <c r="JA79" s="22"/>
      <c r="JB79" s="22"/>
      <c r="JC79" s="22"/>
      <c r="JD79" s="22"/>
      <c r="JE79" s="22"/>
      <c r="JF79" s="22"/>
      <c r="JG79" s="22"/>
      <c r="JH79" s="22"/>
      <c r="JI79" s="22"/>
      <c r="JJ79" s="22"/>
      <c r="JK79" s="22"/>
      <c r="JL79" s="22"/>
      <c r="JM79" s="22"/>
      <c r="JN79" s="22"/>
      <c r="JO79" s="22"/>
      <c r="JP79" s="22"/>
      <c r="JQ79" s="22"/>
      <c r="JR79" s="22"/>
      <c r="JS79" s="22"/>
      <c r="JT79" s="22"/>
      <c r="JU79" s="22"/>
      <c r="JV79" s="22"/>
      <c r="JW79" s="22"/>
      <c r="JX79" s="22"/>
      <c r="JY79" s="22"/>
      <c r="JZ79" s="22"/>
      <c r="KA79" s="22"/>
      <c r="KB79" s="22"/>
      <c r="KC79" s="22"/>
      <c r="KD79" s="22"/>
      <c r="KE79" s="22"/>
      <c r="KF79" s="22"/>
      <c r="KG79" s="22"/>
      <c r="KH79" s="22"/>
      <c r="KI79" s="22"/>
      <c r="KJ79" s="22"/>
      <c r="KK79" s="22"/>
      <c r="KL79" s="22"/>
      <c r="KM79" s="22"/>
      <c r="KN79" s="22"/>
      <c r="KO79" s="22"/>
      <c r="KP79" s="22"/>
      <c r="KQ79" s="22"/>
      <c r="KR79" s="22"/>
      <c r="KS79" s="22"/>
      <c r="KT79" s="22"/>
      <c r="KU79" s="22"/>
      <c r="KV79" s="22"/>
      <c r="KW79" s="22"/>
      <c r="KX79" s="22"/>
    </row>
    <row r="80" spans="1:310" ht="27" customHeight="1">
      <c r="A80" s="13">
        <f t="shared" si="19"/>
        <v>69</v>
      </c>
      <c r="B80" s="65"/>
      <c r="C80" s="66" t="s">
        <v>102</v>
      </c>
      <c r="D80" s="66"/>
      <c r="E80" s="66"/>
      <c r="F80" s="67"/>
      <c r="G80" s="68" t="s">
        <v>106</v>
      </c>
      <c r="H80" s="68"/>
      <c r="I80" s="68" t="s">
        <v>103</v>
      </c>
      <c r="J80" s="68"/>
      <c r="K80" s="68"/>
      <c r="L80" s="68" t="s">
        <v>104</v>
      </c>
      <c r="M80" s="69"/>
      <c r="N80" s="70"/>
      <c r="O80" s="70"/>
      <c r="P80" s="70"/>
      <c r="Q80" s="70"/>
      <c r="R80" s="71"/>
      <c r="S80" s="71"/>
      <c r="T80" s="72"/>
      <c r="U80" s="73"/>
      <c r="V80" s="74"/>
      <c r="W80" s="75"/>
      <c r="X80" s="75"/>
      <c r="Y80" s="75"/>
      <c r="Z80" s="75"/>
      <c r="AA80" s="75"/>
      <c r="AB80" s="75"/>
      <c r="AC80" s="75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  <c r="FG80" s="22"/>
      <c r="FH80" s="22"/>
      <c r="FI80" s="22"/>
      <c r="FJ80" s="22"/>
      <c r="FK80" s="22"/>
      <c r="FL80" s="22"/>
      <c r="FM80" s="22"/>
      <c r="FN80" s="22"/>
      <c r="FO80" s="22"/>
      <c r="FP80" s="22"/>
      <c r="FQ80" s="22"/>
      <c r="FR80" s="22"/>
      <c r="FS80" s="22"/>
      <c r="FT80" s="22"/>
      <c r="FU80" s="22"/>
      <c r="FV80" s="22"/>
      <c r="FW80" s="22"/>
      <c r="FX80" s="22"/>
      <c r="FY80" s="22"/>
      <c r="FZ80" s="22"/>
      <c r="GA80" s="22"/>
      <c r="GB80" s="22"/>
      <c r="GC80" s="22"/>
      <c r="GD80" s="22"/>
      <c r="GE80" s="22"/>
      <c r="GF80" s="22"/>
      <c r="GG80" s="22"/>
      <c r="GH80" s="22"/>
      <c r="GI80" s="22"/>
      <c r="GJ80" s="22"/>
      <c r="GK80" s="22"/>
      <c r="GL80" s="22"/>
      <c r="GM80" s="22"/>
      <c r="GN80" s="22"/>
      <c r="GO80" s="22"/>
      <c r="GP80" s="22"/>
      <c r="GQ80" s="22"/>
      <c r="GR80" s="22"/>
      <c r="GS80" s="22"/>
      <c r="GT80" s="22"/>
      <c r="GU80" s="22"/>
      <c r="GV80" s="22"/>
      <c r="GW80" s="22"/>
      <c r="GX80" s="22"/>
      <c r="GY80" s="22"/>
      <c r="GZ80" s="22"/>
      <c r="HA80" s="22"/>
      <c r="HB80" s="22"/>
      <c r="HC80" s="22"/>
      <c r="HD80" s="22"/>
      <c r="HE80" s="22"/>
      <c r="HF80" s="22"/>
      <c r="HG80" s="22"/>
      <c r="HH80" s="22"/>
      <c r="HI80" s="22"/>
      <c r="HJ80" s="22"/>
      <c r="HK80" s="22"/>
      <c r="HL80" s="22"/>
      <c r="HM80" s="22"/>
      <c r="HN80" s="22" t="s">
        <v>19</v>
      </c>
      <c r="HO80" s="22"/>
      <c r="HP80" s="22"/>
      <c r="HQ80" s="22"/>
      <c r="HR80" s="22"/>
      <c r="HS80" s="22"/>
      <c r="HT80" s="22"/>
      <c r="HU80" s="22"/>
      <c r="HV80" s="22"/>
      <c r="HW80" s="22"/>
      <c r="HX80" s="22"/>
      <c r="HY80" s="22"/>
      <c r="HZ80" s="22"/>
      <c r="IA80" s="22"/>
      <c r="IB80" s="22"/>
      <c r="IC80" s="22"/>
      <c r="ID80" s="22"/>
      <c r="IE80" s="22"/>
      <c r="IF80" s="22"/>
      <c r="IG80" s="22"/>
      <c r="IH80" s="22"/>
      <c r="II80" s="22"/>
      <c r="IJ80" s="22"/>
      <c r="IK80" s="22"/>
      <c r="IL80" s="22"/>
      <c r="IM80" s="22"/>
      <c r="IN80" s="22"/>
      <c r="IO80" s="22"/>
      <c r="IP80" s="22"/>
      <c r="IQ80" s="22"/>
      <c r="IR80" s="22"/>
      <c r="IS80" s="22"/>
      <c r="IT80" s="22"/>
      <c r="IU80" s="22"/>
      <c r="IV80" s="22"/>
      <c r="IW80" s="22"/>
      <c r="IX80" s="22"/>
      <c r="IY80" s="22"/>
      <c r="IZ80" s="22"/>
      <c r="JA80" s="22"/>
      <c r="JB80" s="22"/>
      <c r="JC80" s="22"/>
      <c r="JD80" s="22"/>
      <c r="JE80" s="22"/>
      <c r="JF80" s="22"/>
      <c r="JG80" s="22"/>
      <c r="JH80" s="22"/>
      <c r="JI80" s="22"/>
      <c r="JJ80" s="22"/>
      <c r="JK80" s="22"/>
      <c r="JL80" s="22"/>
      <c r="JM80" s="22"/>
      <c r="JN80" s="22"/>
      <c r="JO80" s="22"/>
      <c r="JP80" s="22"/>
      <c r="JQ80" s="22"/>
      <c r="JR80" s="22"/>
      <c r="JS80" s="22"/>
      <c r="JT80" s="22"/>
      <c r="JU80" s="22"/>
      <c r="JV80" s="22"/>
      <c r="JW80" s="22"/>
      <c r="JX80" s="22"/>
      <c r="JY80" s="22"/>
      <c r="JZ80" s="22"/>
      <c r="KA80" s="22"/>
      <c r="KB80" s="22"/>
      <c r="KC80" s="22"/>
      <c r="KD80" s="22"/>
      <c r="KE80" s="22"/>
      <c r="KF80" s="22"/>
      <c r="KG80" s="22"/>
      <c r="KH80" s="22"/>
      <c r="KI80" s="22"/>
      <c r="KJ80" s="22"/>
      <c r="KK80" s="22"/>
      <c r="KL80" s="22"/>
      <c r="KM80" s="22"/>
      <c r="KN80" s="22"/>
      <c r="KO80" s="22"/>
      <c r="KP80" s="22"/>
      <c r="KQ80" s="22"/>
      <c r="KR80" s="22"/>
      <c r="KS80" s="22"/>
      <c r="KT80" s="22"/>
      <c r="KU80" s="22"/>
      <c r="KV80" s="22"/>
      <c r="KW80" s="22"/>
      <c r="KX80" s="22"/>
    </row>
    <row r="81" spans="1:310" ht="27" customHeight="1">
      <c r="A81" s="13">
        <f t="shared" si="19"/>
        <v>70</v>
      </c>
      <c r="B81" s="76"/>
      <c r="C81" s="66" t="s">
        <v>94</v>
      </c>
      <c r="D81" s="66"/>
      <c r="E81" s="66"/>
      <c r="F81" s="67"/>
      <c r="G81" s="68" t="s">
        <v>106</v>
      </c>
      <c r="H81" s="68"/>
      <c r="I81" s="68" t="s">
        <v>81</v>
      </c>
      <c r="J81" s="68"/>
      <c r="K81" s="68"/>
      <c r="L81" s="68" t="s">
        <v>64</v>
      </c>
      <c r="M81" s="69"/>
      <c r="N81" s="70"/>
      <c r="O81" s="70"/>
      <c r="P81" s="70"/>
      <c r="Q81" s="70"/>
      <c r="R81" s="71"/>
      <c r="S81" s="71"/>
      <c r="T81" s="72"/>
      <c r="U81" s="73"/>
      <c r="V81" s="21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  <c r="FG81" s="22"/>
      <c r="FH81" s="22"/>
      <c r="FI81" s="22" t="s">
        <v>19</v>
      </c>
      <c r="FJ81" s="22"/>
      <c r="FK81" s="22"/>
      <c r="FL81" s="22"/>
      <c r="FM81" s="22"/>
      <c r="FN81" s="22"/>
      <c r="FO81" s="22"/>
      <c r="FP81" s="22"/>
      <c r="FQ81" s="22"/>
      <c r="FR81" s="22"/>
      <c r="FS81" s="22"/>
      <c r="FT81" s="22"/>
      <c r="FU81" s="22"/>
      <c r="FV81" s="22"/>
      <c r="FW81" s="22"/>
      <c r="FX81" s="22"/>
      <c r="FY81" s="22"/>
      <c r="FZ81" s="22"/>
      <c r="GA81" s="22"/>
      <c r="GB81" s="22"/>
      <c r="GC81" s="22"/>
      <c r="GD81" s="22"/>
      <c r="GE81" s="22"/>
      <c r="GF81" s="22"/>
      <c r="GG81" s="22"/>
      <c r="GH81" s="22"/>
      <c r="GI81" s="22"/>
      <c r="GJ81" s="22"/>
      <c r="GK81" s="22"/>
      <c r="GL81" s="22"/>
      <c r="GM81" s="22"/>
      <c r="GN81" s="22"/>
      <c r="GO81" s="22"/>
      <c r="GP81" s="22"/>
      <c r="GQ81" s="22"/>
      <c r="GR81" s="22"/>
      <c r="GS81" s="22"/>
      <c r="GT81" s="22"/>
      <c r="GU81" s="22"/>
      <c r="GV81" s="22"/>
      <c r="GW81" s="22"/>
      <c r="GX81" s="22"/>
      <c r="GY81" s="22"/>
      <c r="GZ81" s="22"/>
      <c r="HA81" s="22"/>
      <c r="HB81" s="22"/>
      <c r="HC81" s="22"/>
      <c r="HD81" s="22"/>
      <c r="HE81" s="22"/>
      <c r="HF81" s="22"/>
      <c r="HG81" s="22"/>
      <c r="HH81" s="22"/>
      <c r="HI81" s="22"/>
      <c r="HJ81" s="22"/>
      <c r="HK81" s="22"/>
      <c r="HL81" s="22"/>
      <c r="HM81" s="22"/>
      <c r="HN81" s="22"/>
      <c r="HO81" s="22"/>
      <c r="HP81" s="22"/>
      <c r="HQ81" s="22"/>
      <c r="HR81" s="22"/>
      <c r="HS81" s="22"/>
      <c r="HT81" s="22"/>
      <c r="HU81" s="22"/>
      <c r="HV81" s="22"/>
      <c r="HW81" s="22"/>
      <c r="HX81" s="22"/>
      <c r="HY81" s="22"/>
      <c r="HZ81" s="22"/>
      <c r="IA81" s="22"/>
      <c r="IB81" s="22"/>
      <c r="IC81" s="22"/>
      <c r="ID81" s="22"/>
      <c r="IE81" s="22"/>
      <c r="IF81" s="22"/>
      <c r="IG81" s="22"/>
      <c r="IH81" s="22"/>
      <c r="II81" s="22"/>
      <c r="IJ81" s="22"/>
      <c r="IK81" s="22"/>
      <c r="IL81" s="22"/>
      <c r="IM81" s="22"/>
      <c r="IN81" s="22"/>
      <c r="IO81" s="22"/>
      <c r="IP81" s="22"/>
      <c r="IQ81" s="22"/>
      <c r="IR81" s="22"/>
      <c r="IS81" s="22"/>
      <c r="IT81" s="22"/>
      <c r="IU81" s="22"/>
      <c r="IV81" s="22"/>
      <c r="IW81" s="22"/>
      <c r="IX81" s="22"/>
      <c r="IY81" s="22"/>
      <c r="IZ81" s="22"/>
      <c r="JA81" s="22"/>
      <c r="JB81" s="22"/>
      <c r="JC81" s="22"/>
      <c r="JD81" s="22"/>
      <c r="JE81" s="22"/>
      <c r="JF81" s="22"/>
      <c r="JG81" s="22"/>
      <c r="JH81" s="22"/>
      <c r="JI81" s="22"/>
      <c r="JJ81" s="22"/>
      <c r="JK81" s="22"/>
      <c r="JL81" s="22"/>
      <c r="JM81" s="22"/>
      <c r="JN81" s="22"/>
      <c r="JO81" s="22"/>
      <c r="JP81" s="22"/>
      <c r="JQ81" s="22"/>
      <c r="JR81" s="22"/>
      <c r="JS81" s="22"/>
      <c r="JT81" s="22"/>
      <c r="JU81" s="22"/>
      <c r="JV81" s="22"/>
      <c r="JW81" s="22"/>
      <c r="JX81" s="22"/>
      <c r="JY81" s="22"/>
      <c r="JZ81" s="22"/>
      <c r="KA81" s="22"/>
      <c r="KB81" s="22"/>
      <c r="KC81" s="22"/>
      <c r="KD81" s="22"/>
      <c r="KE81" s="22"/>
      <c r="KF81" s="22"/>
      <c r="KG81" s="22"/>
      <c r="KH81" s="22"/>
      <c r="KI81" s="22"/>
      <c r="KJ81" s="22"/>
      <c r="KK81" s="22"/>
      <c r="KL81" s="22"/>
      <c r="KM81" s="22"/>
      <c r="KN81" s="22"/>
      <c r="KO81" s="22"/>
      <c r="KP81" s="22"/>
      <c r="KQ81" s="22"/>
      <c r="KR81" s="22"/>
      <c r="KS81" s="22"/>
      <c r="KT81" s="22"/>
      <c r="KU81" s="22"/>
      <c r="KV81" s="22"/>
      <c r="KW81" s="22"/>
      <c r="KX81" s="22"/>
    </row>
    <row r="82" spans="1:310" ht="27" customHeight="1">
      <c r="A82" s="13">
        <f t="shared" si="19"/>
        <v>71</v>
      </c>
      <c r="B82" s="76"/>
      <c r="C82" s="66" t="s">
        <v>95</v>
      </c>
      <c r="D82" s="77"/>
      <c r="E82" s="66"/>
      <c r="F82" s="67"/>
      <c r="G82" s="68" t="s">
        <v>106</v>
      </c>
      <c r="H82" s="68"/>
      <c r="I82" s="68" t="s">
        <v>81</v>
      </c>
      <c r="J82" s="68"/>
      <c r="K82" s="68"/>
      <c r="L82" s="68" t="s">
        <v>64</v>
      </c>
      <c r="M82" s="69"/>
      <c r="N82" s="70"/>
      <c r="O82" s="70"/>
      <c r="P82" s="70"/>
      <c r="Q82" s="70"/>
      <c r="R82" s="71"/>
      <c r="S82" s="71"/>
      <c r="T82" s="72"/>
      <c r="U82" s="73"/>
      <c r="V82" s="78"/>
      <c r="W82" s="79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  <c r="FG82" s="22"/>
      <c r="FH82" s="22"/>
      <c r="FI82" s="22"/>
      <c r="FJ82" s="22"/>
      <c r="FK82" s="22"/>
      <c r="FL82" s="22"/>
      <c r="FM82" s="22"/>
      <c r="FN82" s="22"/>
      <c r="FO82" s="22"/>
      <c r="FP82" s="22"/>
      <c r="FQ82" s="22"/>
      <c r="FR82" s="22"/>
      <c r="FS82" s="22"/>
      <c r="FT82" s="22"/>
      <c r="FU82" s="22"/>
      <c r="FV82" s="22"/>
      <c r="FW82" s="22"/>
      <c r="FX82" s="22"/>
      <c r="FY82" s="22"/>
      <c r="FZ82" s="22"/>
      <c r="GA82" s="22"/>
      <c r="GB82" s="22"/>
      <c r="GC82" s="22"/>
      <c r="GD82" s="22"/>
      <c r="GE82" s="22"/>
      <c r="GF82" s="22"/>
      <c r="GG82" s="22"/>
      <c r="GH82" s="22"/>
      <c r="GI82" s="22"/>
      <c r="GJ82" s="22"/>
      <c r="GK82" s="22"/>
      <c r="GL82" s="22"/>
      <c r="GM82" s="22"/>
      <c r="GN82" s="22"/>
      <c r="GO82" s="22"/>
      <c r="GP82" s="22"/>
      <c r="GQ82" s="22"/>
      <c r="GR82" s="22"/>
      <c r="GS82" s="22"/>
      <c r="GT82" s="22"/>
      <c r="GU82" s="22"/>
      <c r="GV82" s="22"/>
      <c r="GW82" s="22"/>
      <c r="GX82" s="22"/>
      <c r="GY82" s="22"/>
      <c r="GZ82" s="22"/>
      <c r="HA82" s="22"/>
      <c r="HB82" s="22"/>
      <c r="HC82" s="22"/>
      <c r="HD82" s="22"/>
      <c r="HE82" s="22"/>
      <c r="HF82" s="22"/>
      <c r="HG82" s="22"/>
      <c r="HH82" s="22"/>
      <c r="HI82" s="22"/>
      <c r="HJ82" s="22"/>
      <c r="HK82" s="22"/>
      <c r="HL82" s="22"/>
      <c r="HM82" s="22"/>
      <c r="HN82" s="22"/>
      <c r="HO82" s="22"/>
      <c r="HP82" s="22"/>
      <c r="HQ82" s="22"/>
      <c r="HR82" s="22"/>
      <c r="HS82" s="22"/>
      <c r="HT82" s="22"/>
      <c r="HU82" s="22"/>
      <c r="HV82" s="22"/>
      <c r="HW82" s="22"/>
      <c r="HX82" s="22"/>
      <c r="HY82" s="22"/>
      <c r="HZ82" s="22"/>
      <c r="IA82" s="22"/>
      <c r="IB82" s="22"/>
      <c r="IC82" s="22"/>
      <c r="ID82" s="22"/>
      <c r="IE82" s="22"/>
      <c r="IF82" s="22"/>
      <c r="IG82" s="22"/>
      <c r="IH82" s="22"/>
      <c r="II82" s="22"/>
      <c r="IJ82" s="22"/>
      <c r="IK82" s="22"/>
      <c r="IL82" s="22"/>
      <c r="IM82" s="22"/>
      <c r="IN82" s="22"/>
      <c r="IO82" s="22"/>
      <c r="IP82" s="22"/>
      <c r="IQ82" s="22"/>
      <c r="IR82" s="22"/>
      <c r="IS82" s="22"/>
      <c r="IT82" s="22"/>
      <c r="IU82" s="22"/>
      <c r="IV82" s="22"/>
      <c r="IW82" s="22"/>
      <c r="IX82" s="22"/>
      <c r="IY82" s="22"/>
      <c r="IZ82" s="22"/>
      <c r="JA82" s="22"/>
      <c r="JB82" s="22"/>
      <c r="JC82" s="22"/>
      <c r="JD82" s="22"/>
      <c r="JE82" s="22"/>
      <c r="JF82" s="22"/>
      <c r="JG82" s="22"/>
      <c r="JH82" s="22"/>
      <c r="JI82" s="22"/>
      <c r="JJ82" s="22"/>
      <c r="JK82" s="22"/>
      <c r="JL82" s="22"/>
      <c r="JM82" s="22"/>
      <c r="JN82" s="22"/>
      <c r="JO82" s="22"/>
      <c r="JP82" s="22"/>
      <c r="JQ82" s="22"/>
      <c r="JR82" s="22"/>
      <c r="JS82" s="22"/>
      <c r="JT82" s="22"/>
      <c r="JU82" s="22"/>
      <c r="JV82" s="22"/>
      <c r="JW82" s="22"/>
      <c r="JX82" s="22"/>
      <c r="JY82" s="22"/>
      <c r="JZ82" s="22"/>
      <c r="KA82" s="22"/>
      <c r="KB82" s="22"/>
      <c r="KC82" s="22"/>
      <c r="KD82" s="22"/>
      <c r="KE82" s="22"/>
      <c r="KF82" s="22"/>
      <c r="KG82" s="22"/>
      <c r="KH82" s="22"/>
      <c r="KI82" s="22"/>
      <c r="KJ82" s="22"/>
      <c r="KK82" s="22"/>
      <c r="KL82" s="22"/>
      <c r="KM82" s="22"/>
      <c r="KN82" s="22"/>
      <c r="KO82" s="22"/>
      <c r="KP82" s="22"/>
      <c r="KQ82" s="22"/>
      <c r="KR82" s="22"/>
      <c r="KS82" s="22"/>
      <c r="KT82" s="22"/>
      <c r="KU82" s="22"/>
      <c r="KV82" s="22"/>
      <c r="KW82" s="22"/>
      <c r="KX82" s="22"/>
    </row>
    <row r="83" spans="1:310" ht="27" customHeight="1">
      <c r="A83" s="13">
        <f t="shared" si="19"/>
        <v>72</v>
      </c>
      <c r="B83" s="76"/>
      <c r="C83" s="66" t="s">
        <v>97</v>
      </c>
      <c r="D83" s="66"/>
      <c r="E83" s="66"/>
      <c r="F83" s="67"/>
      <c r="G83" s="68" t="s">
        <v>106</v>
      </c>
      <c r="H83" s="68"/>
      <c r="I83" s="68" t="s">
        <v>81</v>
      </c>
      <c r="J83" s="68"/>
      <c r="K83" s="68"/>
      <c r="L83" s="68" t="s">
        <v>64</v>
      </c>
      <c r="M83" s="69"/>
      <c r="N83" s="70"/>
      <c r="O83" s="70"/>
      <c r="P83" s="70"/>
      <c r="Q83" s="70"/>
      <c r="R83" s="71"/>
      <c r="S83" s="71"/>
      <c r="T83" s="72"/>
      <c r="U83" s="73"/>
      <c r="V83" s="21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  <c r="FG83" s="22"/>
      <c r="FH83" s="22"/>
      <c r="FI83" s="22" t="s">
        <v>19</v>
      </c>
      <c r="FJ83" s="22"/>
      <c r="FK83" s="22"/>
      <c r="FL83" s="22"/>
      <c r="FM83" s="22"/>
      <c r="FN83" s="22"/>
      <c r="FO83" s="22"/>
      <c r="FP83" s="22"/>
      <c r="FQ83" s="22"/>
      <c r="FR83" s="22"/>
      <c r="FS83" s="22"/>
      <c r="FT83" s="22"/>
      <c r="FU83" s="22"/>
      <c r="FV83" s="22"/>
      <c r="FW83" s="22"/>
      <c r="FX83" s="22"/>
      <c r="FY83" s="22"/>
      <c r="FZ83" s="22"/>
      <c r="GA83" s="22"/>
      <c r="GB83" s="22"/>
      <c r="GC83" s="22"/>
      <c r="GD83" s="22"/>
      <c r="GE83" s="22"/>
      <c r="GF83" s="22"/>
      <c r="GG83" s="22"/>
      <c r="GH83" s="22"/>
      <c r="GI83" s="22"/>
      <c r="GJ83" s="22"/>
      <c r="GK83" s="22"/>
      <c r="GL83" s="22"/>
      <c r="GM83" s="22"/>
      <c r="GN83" s="22"/>
      <c r="GO83" s="22"/>
      <c r="GP83" s="22"/>
      <c r="GQ83" s="22"/>
      <c r="GR83" s="22"/>
      <c r="GS83" s="22"/>
      <c r="GT83" s="22"/>
      <c r="GU83" s="22"/>
      <c r="GV83" s="22"/>
      <c r="GW83" s="22"/>
      <c r="GX83" s="22"/>
      <c r="GY83" s="22"/>
      <c r="GZ83" s="22"/>
      <c r="HA83" s="22"/>
      <c r="HB83" s="22"/>
      <c r="HC83" s="22"/>
      <c r="HD83" s="22"/>
      <c r="HE83" s="22"/>
      <c r="HF83" s="22"/>
      <c r="HG83" s="22"/>
      <c r="HH83" s="22"/>
      <c r="HI83" s="22"/>
      <c r="HJ83" s="22"/>
      <c r="HK83" s="22"/>
      <c r="HL83" s="22"/>
      <c r="HM83" s="22"/>
      <c r="HN83" s="22"/>
      <c r="HO83" s="22"/>
      <c r="HP83" s="22"/>
      <c r="HQ83" s="22"/>
      <c r="HR83" s="22"/>
      <c r="HS83" s="22"/>
      <c r="HT83" s="22"/>
      <c r="HU83" s="22"/>
      <c r="HV83" s="22"/>
      <c r="HW83" s="22"/>
      <c r="HX83" s="22"/>
      <c r="HY83" s="22"/>
      <c r="HZ83" s="22"/>
      <c r="IA83" s="22"/>
      <c r="IB83" s="22"/>
      <c r="IC83" s="22"/>
      <c r="ID83" s="22"/>
      <c r="IE83" s="22"/>
      <c r="IF83" s="22"/>
      <c r="IG83" s="22"/>
      <c r="IH83" s="22"/>
      <c r="II83" s="22"/>
      <c r="IJ83" s="22"/>
      <c r="IK83" s="22"/>
      <c r="IL83" s="22"/>
      <c r="IM83" s="22"/>
      <c r="IN83" s="22"/>
      <c r="IO83" s="22"/>
      <c r="IP83" s="22"/>
      <c r="IQ83" s="22"/>
      <c r="IR83" s="22"/>
      <c r="IS83" s="22"/>
      <c r="IT83" s="22"/>
      <c r="IU83" s="22"/>
      <c r="IV83" s="22"/>
      <c r="IW83" s="22"/>
      <c r="IX83" s="22"/>
      <c r="IY83" s="22"/>
      <c r="IZ83" s="22"/>
      <c r="JA83" s="22"/>
      <c r="JB83" s="22"/>
      <c r="JC83" s="22"/>
      <c r="JD83" s="22"/>
      <c r="JE83" s="22"/>
      <c r="JF83" s="22"/>
      <c r="JG83" s="22"/>
      <c r="JH83" s="22"/>
      <c r="JI83" s="22"/>
      <c r="JJ83" s="22"/>
      <c r="JK83" s="22"/>
      <c r="JL83" s="22"/>
      <c r="JM83" s="22"/>
      <c r="JN83" s="22"/>
      <c r="JO83" s="22"/>
      <c r="JP83" s="22"/>
      <c r="JQ83" s="22"/>
      <c r="JR83" s="22"/>
      <c r="JS83" s="22"/>
      <c r="JT83" s="22"/>
      <c r="JU83" s="22"/>
      <c r="JV83" s="22"/>
      <c r="JW83" s="22"/>
      <c r="JX83" s="22"/>
      <c r="JY83" s="22"/>
      <c r="JZ83" s="22"/>
      <c r="KA83" s="22"/>
      <c r="KB83" s="22"/>
      <c r="KC83" s="22"/>
      <c r="KD83" s="22"/>
      <c r="KE83" s="22"/>
      <c r="KF83" s="22"/>
      <c r="KG83" s="22"/>
      <c r="KH83" s="22"/>
      <c r="KI83" s="22"/>
      <c r="KJ83" s="22"/>
      <c r="KK83" s="22"/>
      <c r="KL83" s="22"/>
      <c r="KM83" s="22"/>
      <c r="KN83" s="22"/>
      <c r="KO83" s="22"/>
      <c r="KP83" s="22"/>
      <c r="KQ83" s="22"/>
      <c r="KR83" s="22"/>
      <c r="KS83" s="22"/>
      <c r="KT83" s="22"/>
      <c r="KU83" s="22"/>
      <c r="KV83" s="22"/>
      <c r="KW83" s="22"/>
      <c r="KX83" s="22"/>
    </row>
    <row r="84" spans="1:310" ht="27" customHeight="1">
      <c r="A84" s="13">
        <f t="shared" si="19"/>
        <v>73</v>
      </c>
      <c r="B84" s="56"/>
      <c r="C84" s="19" t="s">
        <v>62</v>
      </c>
      <c r="D84" s="57"/>
      <c r="E84" s="19"/>
      <c r="F84" s="20"/>
      <c r="G84" s="13" t="s">
        <v>47</v>
      </c>
      <c r="H84" s="13"/>
      <c r="I84" s="13" t="s">
        <v>81</v>
      </c>
      <c r="J84" s="13"/>
      <c r="K84" s="13"/>
      <c r="L84" s="13"/>
      <c r="M84" s="14"/>
      <c r="N84" s="15"/>
      <c r="O84" s="15"/>
      <c r="P84" s="15"/>
      <c r="Q84" s="15"/>
      <c r="R84" s="50"/>
      <c r="S84" s="50"/>
      <c r="T84" s="16"/>
      <c r="U84" s="17"/>
      <c r="V84" s="21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  <c r="FG84" s="22"/>
      <c r="FH84" s="22"/>
      <c r="FI84" s="22"/>
      <c r="FJ84" s="22"/>
      <c r="FK84" s="22"/>
      <c r="FL84" s="22"/>
      <c r="FM84" s="22"/>
      <c r="FN84" s="22"/>
      <c r="FO84" s="22"/>
      <c r="FP84" s="22"/>
      <c r="FQ84" s="22"/>
      <c r="FR84" s="22"/>
      <c r="FS84" s="22"/>
      <c r="FT84" s="22"/>
      <c r="FU84" s="22"/>
      <c r="FV84" s="22"/>
      <c r="FW84" s="22"/>
      <c r="FX84" s="22"/>
      <c r="FY84" s="22"/>
      <c r="FZ84" s="22"/>
      <c r="GA84" s="22"/>
      <c r="GB84" s="22"/>
      <c r="GC84" s="22"/>
      <c r="GD84" s="22"/>
      <c r="GE84" s="22"/>
      <c r="GF84" s="22"/>
      <c r="GG84" s="22"/>
      <c r="GH84" s="22"/>
      <c r="GI84" s="22"/>
      <c r="GJ84" s="22"/>
      <c r="GK84" s="22"/>
      <c r="GL84" s="22"/>
      <c r="GM84" s="22"/>
      <c r="GN84" s="22"/>
      <c r="GO84" s="22"/>
      <c r="GP84" s="22"/>
      <c r="GQ84" s="22"/>
      <c r="GR84" s="22"/>
      <c r="GS84" s="22"/>
      <c r="GT84" s="22"/>
      <c r="GU84" s="22"/>
      <c r="GV84" s="22"/>
      <c r="GW84" s="22"/>
      <c r="GX84" s="22"/>
      <c r="GY84" s="22"/>
      <c r="GZ84" s="22"/>
      <c r="HA84" s="22"/>
      <c r="HB84" s="22"/>
      <c r="HC84" s="22"/>
      <c r="HD84" s="22"/>
      <c r="HE84" s="22"/>
      <c r="HF84" s="22"/>
      <c r="HG84" s="22"/>
      <c r="HH84" s="22"/>
      <c r="HI84" s="22"/>
      <c r="HJ84" s="22"/>
      <c r="HK84" s="22"/>
      <c r="HL84" s="22"/>
      <c r="HM84" s="22"/>
      <c r="HN84" s="22"/>
      <c r="HO84" s="22"/>
      <c r="HP84" s="22"/>
      <c r="HQ84" s="22"/>
      <c r="HR84" s="22"/>
      <c r="HS84" s="22"/>
      <c r="HT84" s="22"/>
      <c r="HU84" s="22"/>
      <c r="HV84" s="22"/>
      <c r="HW84" s="22"/>
      <c r="HX84" s="22"/>
      <c r="HY84" s="22"/>
      <c r="HZ84" s="22"/>
      <c r="IA84" s="22"/>
      <c r="IB84" s="22"/>
      <c r="IC84" s="22"/>
      <c r="ID84" s="22"/>
      <c r="IE84" s="22"/>
      <c r="IF84" s="22"/>
      <c r="IG84" s="22"/>
      <c r="IH84" s="22"/>
      <c r="II84" s="22"/>
      <c r="IJ84" s="22"/>
      <c r="IK84" s="22"/>
      <c r="IL84" s="22"/>
      <c r="IM84" s="22"/>
      <c r="IN84" s="22"/>
      <c r="IO84" s="22"/>
      <c r="IP84" s="22"/>
      <c r="IQ84" s="22"/>
      <c r="IR84" s="22"/>
      <c r="IS84" s="22"/>
      <c r="IT84" s="22"/>
      <c r="IU84" s="22"/>
      <c r="IV84" s="22"/>
      <c r="IW84" s="22"/>
      <c r="IX84" s="22"/>
      <c r="IY84" s="22"/>
      <c r="IZ84" s="22"/>
      <c r="JA84" s="22"/>
      <c r="JB84" s="22"/>
      <c r="JC84" s="22"/>
      <c r="JD84" s="22"/>
      <c r="JE84" s="22"/>
      <c r="JF84" s="22"/>
      <c r="JG84" s="22" t="s">
        <v>19</v>
      </c>
      <c r="JH84" s="22" t="s">
        <v>19</v>
      </c>
      <c r="JI84" s="22" t="s">
        <v>19</v>
      </c>
      <c r="JJ84" s="22"/>
      <c r="JK84" s="22"/>
      <c r="JL84" s="22"/>
      <c r="JM84" s="22"/>
      <c r="JN84" s="22"/>
      <c r="JO84" s="22"/>
      <c r="JP84" s="22"/>
      <c r="JQ84" s="22"/>
      <c r="JR84" s="22"/>
      <c r="JS84" s="22"/>
      <c r="JT84" s="22"/>
      <c r="JU84" s="22"/>
      <c r="JV84" s="22"/>
      <c r="JW84" s="22"/>
      <c r="JX84" s="22"/>
      <c r="JY84" s="22"/>
      <c r="JZ84" s="22"/>
      <c r="KA84" s="22"/>
      <c r="KB84" s="22"/>
      <c r="KC84" s="22"/>
      <c r="KD84" s="22"/>
      <c r="KE84" s="22"/>
      <c r="KF84" s="22"/>
      <c r="KG84" s="22"/>
      <c r="KH84" s="22"/>
      <c r="KI84" s="22"/>
      <c r="KJ84" s="22"/>
      <c r="KK84" s="22"/>
      <c r="KL84" s="22"/>
      <c r="KM84" s="22"/>
      <c r="KN84" s="22"/>
      <c r="KO84" s="22"/>
      <c r="KP84" s="22"/>
      <c r="KQ84" s="22"/>
      <c r="KR84" s="22"/>
      <c r="KS84" s="22"/>
      <c r="KT84" s="22"/>
      <c r="KU84" s="22"/>
      <c r="KV84" s="22"/>
      <c r="KW84" s="22"/>
      <c r="KX84" s="22"/>
    </row>
    <row r="85" spans="1:310" ht="27" customHeight="1">
      <c r="A85" s="13">
        <f t="shared" si="19"/>
        <v>74</v>
      </c>
      <c r="B85" s="56"/>
      <c r="C85" s="57"/>
      <c r="D85" s="19" t="s">
        <v>80</v>
      </c>
      <c r="E85" s="19"/>
      <c r="F85" s="20"/>
      <c r="G85" s="13" t="s">
        <v>47</v>
      </c>
      <c r="H85" s="13"/>
      <c r="I85" s="13" t="s">
        <v>81</v>
      </c>
      <c r="J85" s="13"/>
      <c r="K85" s="13"/>
      <c r="L85" s="13" t="s">
        <v>100</v>
      </c>
      <c r="M85" s="14">
        <f>ROUNDUP(R85/8,1)</f>
        <v>1</v>
      </c>
      <c r="N85" s="15">
        <v>43059</v>
      </c>
      <c r="O85" s="15">
        <v>43059</v>
      </c>
      <c r="P85" s="15"/>
      <c r="Q85" s="15"/>
      <c r="R85" s="50">
        <v>8</v>
      </c>
      <c r="S85" s="50"/>
      <c r="T85" s="16"/>
      <c r="U85" s="17"/>
      <c r="V85" s="21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  <c r="FG85" s="22"/>
      <c r="FH85" s="22"/>
      <c r="FI85" s="22"/>
      <c r="FJ85" s="22"/>
      <c r="FK85" s="22"/>
      <c r="FL85" s="22"/>
      <c r="FM85" s="22"/>
      <c r="FN85" s="22"/>
      <c r="FO85" s="22"/>
      <c r="FP85" s="22"/>
      <c r="FQ85" s="22"/>
      <c r="FR85" s="22"/>
      <c r="FS85" s="22"/>
      <c r="FT85" s="22"/>
      <c r="FU85" s="22"/>
      <c r="FV85" s="22"/>
      <c r="FW85" s="22"/>
      <c r="FX85" s="22"/>
      <c r="FY85" s="22"/>
      <c r="FZ85" s="22"/>
      <c r="GA85" s="22"/>
      <c r="GB85" s="22"/>
      <c r="GC85" s="22"/>
      <c r="GD85" s="22"/>
      <c r="GE85" s="22"/>
      <c r="GF85" s="22"/>
      <c r="GG85" s="22"/>
      <c r="GH85" s="22"/>
      <c r="GI85" s="22"/>
      <c r="GJ85" s="22"/>
      <c r="GK85" s="22"/>
      <c r="GL85" s="22"/>
      <c r="GM85" s="22"/>
      <c r="GN85" s="22"/>
      <c r="GO85" s="22"/>
      <c r="GP85" s="22"/>
      <c r="GQ85" s="22"/>
      <c r="GR85" s="22"/>
      <c r="GS85" s="22"/>
      <c r="GT85" s="22"/>
      <c r="GU85" s="22"/>
      <c r="GV85" s="22"/>
      <c r="GW85" s="22"/>
      <c r="GX85" s="22"/>
      <c r="GY85" s="22"/>
      <c r="GZ85" s="22"/>
      <c r="HA85" s="22"/>
      <c r="HB85" s="22"/>
      <c r="HC85" s="22"/>
      <c r="HD85" s="22"/>
      <c r="HE85" s="22"/>
      <c r="HF85" s="22"/>
      <c r="HG85" s="22"/>
      <c r="HH85" s="22"/>
      <c r="HI85" s="22"/>
      <c r="HJ85" s="22"/>
      <c r="HK85" s="22"/>
      <c r="HL85" s="22"/>
      <c r="HM85" s="22"/>
      <c r="HN85" s="22"/>
      <c r="HO85" s="22"/>
      <c r="HP85" s="22"/>
      <c r="HQ85" s="22"/>
      <c r="HR85" s="22"/>
      <c r="HS85" s="22"/>
      <c r="HT85" s="22"/>
      <c r="HU85" s="22"/>
      <c r="HV85" s="22"/>
      <c r="HW85" s="22"/>
      <c r="HX85" s="22"/>
      <c r="HY85" s="22"/>
      <c r="HZ85" s="22"/>
      <c r="IA85" s="22"/>
      <c r="IB85" s="22"/>
      <c r="IC85" s="22"/>
      <c r="ID85" s="22"/>
      <c r="IE85" s="22"/>
      <c r="IF85" s="22"/>
      <c r="IG85" s="22"/>
      <c r="IH85" s="22"/>
      <c r="II85" s="22"/>
      <c r="IJ85" s="22"/>
      <c r="IK85" s="22"/>
      <c r="IL85" s="22"/>
      <c r="IM85" s="22"/>
      <c r="IN85" s="22"/>
      <c r="IO85" s="22"/>
      <c r="IP85" s="22"/>
      <c r="IQ85" s="22"/>
      <c r="IR85" s="22"/>
      <c r="IS85" s="22"/>
      <c r="IT85" s="22"/>
      <c r="IU85" s="22"/>
      <c r="IV85" s="22"/>
      <c r="IW85" s="22"/>
      <c r="IX85" s="22"/>
      <c r="IY85" s="22"/>
      <c r="IZ85" s="22"/>
      <c r="JA85" s="22"/>
      <c r="JB85" s="22"/>
      <c r="JC85" s="22"/>
      <c r="JD85" s="22"/>
      <c r="JE85" s="22"/>
      <c r="JF85" s="22"/>
      <c r="JG85" s="22"/>
      <c r="JH85" s="22"/>
      <c r="JI85" s="22" t="s">
        <v>19</v>
      </c>
      <c r="JJ85" s="22" t="s">
        <v>19</v>
      </c>
      <c r="JK85" s="22" t="s">
        <v>19</v>
      </c>
      <c r="JL85" s="22" t="s">
        <v>19</v>
      </c>
      <c r="JM85" s="22" t="s">
        <v>19</v>
      </c>
      <c r="JN85" s="22" t="s">
        <v>19</v>
      </c>
      <c r="JO85" s="22" t="s">
        <v>19</v>
      </c>
      <c r="JP85" s="22"/>
      <c r="JQ85" s="22"/>
      <c r="JR85" s="22"/>
      <c r="JS85" s="22"/>
      <c r="JT85" s="22"/>
      <c r="JU85" s="22"/>
      <c r="JV85" s="22"/>
      <c r="JW85" s="22"/>
      <c r="JX85" s="22"/>
      <c r="JY85" s="22"/>
      <c r="JZ85" s="22"/>
      <c r="KA85" s="22"/>
      <c r="KB85" s="22"/>
      <c r="KC85" s="22"/>
      <c r="KD85" s="22"/>
      <c r="KE85" s="22"/>
      <c r="KF85" s="22"/>
      <c r="KG85" s="22"/>
      <c r="KH85" s="22"/>
      <c r="KI85" s="22"/>
      <c r="KJ85" s="22"/>
      <c r="KK85" s="22"/>
      <c r="KL85" s="22"/>
      <c r="KM85" s="22"/>
      <c r="KN85" s="22"/>
      <c r="KO85" s="22"/>
      <c r="KP85" s="22"/>
      <c r="KQ85" s="22"/>
      <c r="KR85" s="22"/>
      <c r="KS85" s="22"/>
      <c r="KT85" s="22"/>
      <c r="KU85" s="22"/>
      <c r="KV85" s="22"/>
      <c r="KW85" s="22"/>
      <c r="KX85" s="22"/>
    </row>
    <row r="86" spans="1:310" ht="27" customHeight="1">
      <c r="A86" s="13">
        <f t="shared" si="19"/>
        <v>75</v>
      </c>
      <c r="B86" s="56"/>
      <c r="C86" s="57" t="s">
        <v>12</v>
      </c>
      <c r="D86" s="19" t="s">
        <v>27</v>
      </c>
      <c r="E86" s="19"/>
      <c r="F86" s="20"/>
      <c r="G86" s="13" t="s">
        <v>47</v>
      </c>
      <c r="H86" s="13"/>
      <c r="I86" s="13" t="s">
        <v>81</v>
      </c>
      <c r="J86" s="13"/>
      <c r="K86" s="13"/>
      <c r="L86" s="13" t="s">
        <v>100</v>
      </c>
      <c r="M86" s="14">
        <f>ROUNDUP(R86/8,1)</f>
        <v>1</v>
      </c>
      <c r="N86" s="15">
        <v>43060</v>
      </c>
      <c r="O86" s="15">
        <v>43060</v>
      </c>
      <c r="P86" s="15"/>
      <c r="Q86" s="15"/>
      <c r="R86" s="50">
        <v>8</v>
      </c>
      <c r="S86" s="50"/>
      <c r="T86" s="16"/>
      <c r="U86" s="17"/>
      <c r="V86" s="21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  <c r="FG86" s="22"/>
      <c r="FH86" s="22"/>
      <c r="FI86" s="22"/>
      <c r="FJ86" s="22"/>
      <c r="FK86" s="22"/>
      <c r="FL86" s="22"/>
      <c r="FM86" s="22"/>
      <c r="FN86" s="22"/>
      <c r="FO86" s="22"/>
      <c r="FP86" s="22"/>
      <c r="FQ86" s="22"/>
      <c r="FR86" s="22"/>
      <c r="FS86" s="22"/>
      <c r="FT86" s="22"/>
      <c r="FU86" s="22"/>
      <c r="FV86" s="22"/>
      <c r="FW86" s="22"/>
      <c r="FX86" s="22"/>
      <c r="FY86" s="22"/>
      <c r="FZ86" s="22"/>
      <c r="GA86" s="22"/>
      <c r="GB86" s="22"/>
      <c r="GC86" s="22"/>
      <c r="GD86" s="22"/>
      <c r="GE86" s="22"/>
      <c r="GF86" s="22"/>
      <c r="GG86" s="22"/>
      <c r="GH86" s="22"/>
      <c r="GI86" s="22"/>
      <c r="GJ86" s="22"/>
      <c r="GK86" s="22"/>
      <c r="GL86" s="22"/>
      <c r="GM86" s="22"/>
      <c r="GN86" s="22"/>
      <c r="GO86" s="22"/>
      <c r="GP86" s="22"/>
      <c r="GQ86" s="22"/>
      <c r="GR86" s="22"/>
      <c r="GS86" s="22"/>
      <c r="GT86" s="22"/>
      <c r="GU86" s="22"/>
      <c r="GV86" s="22"/>
      <c r="GW86" s="22"/>
      <c r="GX86" s="22"/>
      <c r="GY86" s="22"/>
      <c r="GZ86" s="22"/>
      <c r="HA86" s="22"/>
      <c r="HB86" s="22"/>
      <c r="HC86" s="22"/>
      <c r="HD86" s="22"/>
      <c r="HE86" s="22"/>
      <c r="HF86" s="22"/>
      <c r="HG86" s="22"/>
      <c r="HH86" s="22"/>
      <c r="HI86" s="22"/>
      <c r="HJ86" s="22"/>
      <c r="HK86" s="22"/>
      <c r="HL86" s="22"/>
      <c r="HM86" s="22"/>
      <c r="HN86" s="22"/>
      <c r="HO86" s="22"/>
      <c r="HP86" s="22"/>
      <c r="HQ86" s="22"/>
      <c r="HR86" s="22"/>
      <c r="HS86" s="22"/>
      <c r="HT86" s="22"/>
      <c r="HU86" s="22"/>
      <c r="HV86" s="22"/>
      <c r="HW86" s="22"/>
      <c r="HX86" s="22"/>
      <c r="HY86" s="22"/>
      <c r="HZ86" s="22"/>
      <c r="IA86" s="22"/>
      <c r="IB86" s="22"/>
      <c r="IC86" s="22"/>
      <c r="ID86" s="22"/>
      <c r="IE86" s="22"/>
      <c r="IF86" s="22"/>
      <c r="IG86" s="22"/>
      <c r="IH86" s="22"/>
      <c r="II86" s="22"/>
      <c r="IJ86" s="22"/>
      <c r="IK86" s="22"/>
      <c r="IL86" s="22"/>
      <c r="IM86" s="22"/>
      <c r="IN86" s="22"/>
      <c r="IO86" s="22"/>
      <c r="IP86" s="22"/>
      <c r="IQ86" s="22"/>
      <c r="IR86" s="22"/>
      <c r="IS86" s="22"/>
      <c r="IT86" s="22"/>
      <c r="IU86" s="22"/>
      <c r="IV86" s="22"/>
      <c r="IW86" s="22"/>
      <c r="IX86" s="22"/>
      <c r="IY86" s="22"/>
      <c r="IZ86" s="22"/>
      <c r="JA86" s="22"/>
      <c r="JB86" s="22"/>
      <c r="JC86" s="22"/>
      <c r="JD86" s="22"/>
      <c r="JE86" s="22"/>
      <c r="JF86" s="22"/>
      <c r="JG86" s="22"/>
      <c r="JH86" s="22"/>
      <c r="JI86" s="22"/>
      <c r="JJ86" s="22"/>
      <c r="JK86" s="22"/>
      <c r="JL86" s="22"/>
      <c r="JM86" s="22"/>
      <c r="JN86" s="22"/>
      <c r="JO86" s="22"/>
      <c r="JP86" s="22" t="s">
        <v>19</v>
      </c>
      <c r="JQ86" s="22"/>
      <c r="JR86" s="22"/>
      <c r="JS86" s="22"/>
      <c r="JT86" s="22"/>
      <c r="JU86" s="22"/>
      <c r="JV86" s="22"/>
      <c r="JW86" s="22"/>
      <c r="JX86" s="22"/>
      <c r="JY86" s="22"/>
      <c r="JZ86" s="22"/>
      <c r="KA86" s="22"/>
      <c r="KB86" s="22"/>
      <c r="KC86" s="22"/>
      <c r="KD86" s="22"/>
      <c r="KE86" s="22"/>
      <c r="KF86" s="22"/>
      <c r="KG86" s="22"/>
      <c r="KH86" s="22"/>
      <c r="KI86" s="22"/>
      <c r="KJ86" s="22"/>
      <c r="KK86" s="22"/>
      <c r="KL86" s="22"/>
      <c r="KM86" s="22"/>
      <c r="KN86" s="22"/>
      <c r="KO86" s="22"/>
      <c r="KP86" s="22"/>
      <c r="KQ86" s="22"/>
      <c r="KR86" s="22"/>
      <c r="KS86" s="22"/>
      <c r="KT86" s="22"/>
      <c r="KU86" s="22"/>
      <c r="KV86" s="22"/>
      <c r="KW86" s="22"/>
      <c r="KX86" s="22"/>
    </row>
    <row r="87" spans="1:310" ht="27" customHeight="1">
      <c r="A87" s="13">
        <f t="shared" si="15"/>
        <v>76</v>
      </c>
      <c r="B87" s="56"/>
      <c r="C87" s="19" t="s">
        <v>63</v>
      </c>
      <c r="D87" s="57"/>
      <c r="E87" s="19"/>
      <c r="F87" s="20"/>
      <c r="G87" s="13" t="s">
        <v>47</v>
      </c>
      <c r="H87" s="16"/>
      <c r="I87" s="13" t="s">
        <v>81</v>
      </c>
      <c r="J87" s="13"/>
      <c r="K87" s="13"/>
      <c r="L87" s="13"/>
      <c r="M87" s="14"/>
      <c r="N87" s="15"/>
      <c r="O87" s="15"/>
      <c r="P87" s="15"/>
      <c r="Q87" s="15"/>
      <c r="R87" s="50"/>
      <c r="S87" s="50"/>
      <c r="T87" s="16"/>
      <c r="U87" s="17"/>
      <c r="V87" s="21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FJ87" s="22"/>
      <c r="FK87" s="22"/>
      <c r="FL87" s="22"/>
      <c r="FM87" s="22"/>
      <c r="FN87" s="22"/>
      <c r="FO87" s="22"/>
      <c r="FP87" s="22"/>
      <c r="FQ87" s="22"/>
      <c r="FR87" s="22"/>
      <c r="FS87" s="22"/>
      <c r="FT87" s="22"/>
      <c r="FU87" s="22"/>
      <c r="FV87" s="22"/>
      <c r="FW87" s="22"/>
      <c r="FX87" s="22"/>
      <c r="FY87" s="22"/>
      <c r="FZ87" s="22"/>
      <c r="GA87" s="22"/>
      <c r="GB87" s="22"/>
      <c r="GC87" s="22"/>
      <c r="GD87" s="22"/>
      <c r="GE87" s="22"/>
      <c r="GF87" s="22"/>
      <c r="GG87" s="22"/>
      <c r="GH87" s="22"/>
      <c r="GI87" s="22"/>
      <c r="GJ87" s="22"/>
      <c r="GK87" s="22"/>
      <c r="GL87" s="22"/>
      <c r="GM87" s="22"/>
      <c r="GN87" s="22"/>
      <c r="GO87" s="22"/>
      <c r="GP87" s="22"/>
      <c r="GQ87" s="22"/>
      <c r="GR87" s="22"/>
      <c r="GS87" s="22"/>
      <c r="GT87" s="22"/>
      <c r="GU87" s="22"/>
      <c r="GV87" s="22"/>
      <c r="GW87" s="22"/>
      <c r="GX87" s="22"/>
      <c r="GY87" s="22"/>
      <c r="GZ87" s="22"/>
      <c r="HA87" s="22"/>
      <c r="HB87" s="22"/>
      <c r="HC87" s="22"/>
      <c r="HD87" s="22"/>
      <c r="HE87" s="22"/>
      <c r="HF87" s="22"/>
      <c r="HG87" s="22"/>
      <c r="HH87" s="22"/>
      <c r="HI87" s="22"/>
      <c r="HJ87" s="22"/>
      <c r="HK87" s="22"/>
      <c r="HL87" s="22"/>
      <c r="HM87" s="22"/>
      <c r="HN87" s="22"/>
      <c r="HO87" s="22"/>
      <c r="HP87" s="22"/>
      <c r="HQ87" s="22"/>
      <c r="HR87" s="22"/>
      <c r="HS87" s="22"/>
      <c r="HT87" s="22"/>
      <c r="HU87" s="22"/>
      <c r="HV87" s="22"/>
      <c r="HW87" s="22"/>
      <c r="HX87" s="22"/>
      <c r="HY87" s="22"/>
      <c r="HZ87" s="22"/>
      <c r="IA87" s="22"/>
      <c r="IB87" s="22"/>
      <c r="IC87" s="22"/>
      <c r="ID87" s="22"/>
      <c r="IE87" s="22"/>
      <c r="IF87" s="22"/>
      <c r="IG87" s="22"/>
      <c r="IH87" s="22"/>
      <c r="II87" s="22"/>
      <c r="IJ87" s="22"/>
      <c r="IK87" s="22"/>
      <c r="IL87" s="22"/>
      <c r="IM87" s="22"/>
      <c r="IN87" s="22"/>
      <c r="IO87" s="22"/>
      <c r="IP87" s="22"/>
      <c r="IQ87" s="22"/>
      <c r="IR87" s="22"/>
      <c r="IS87" s="22"/>
      <c r="IT87" s="22"/>
      <c r="IU87" s="22"/>
      <c r="IV87" s="22"/>
      <c r="IW87" s="22"/>
      <c r="IX87" s="22"/>
      <c r="IY87" s="22"/>
      <c r="IZ87" s="22"/>
      <c r="JA87" s="22"/>
      <c r="JB87" s="22"/>
      <c r="JC87" s="22"/>
      <c r="JD87" s="22"/>
      <c r="JE87" s="22"/>
      <c r="JF87" s="22"/>
      <c r="JG87" s="22"/>
      <c r="JH87" s="22"/>
      <c r="JI87" s="22"/>
      <c r="JJ87" s="22"/>
      <c r="JK87" s="22"/>
      <c r="JL87" s="22"/>
      <c r="JM87" s="22"/>
      <c r="JN87" s="22"/>
      <c r="JO87" s="22"/>
      <c r="JP87" s="22"/>
      <c r="JQ87" s="22"/>
      <c r="JR87" s="22"/>
      <c r="JS87" s="22"/>
      <c r="JT87" s="22"/>
      <c r="JU87" s="22"/>
      <c r="JV87" s="22"/>
      <c r="JW87" s="22"/>
      <c r="JX87" s="22"/>
      <c r="JY87" s="22"/>
      <c r="JZ87" s="22"/>
      <c r="KA87" s="22"/>
      <c r="KB87" s="22"/>
      <c r="KC87" s="22"/>
      <c r="KD87" s="22"/>
      <c r="KE87" s="22"/>
      <c r="KF87" s="22"/>
      <c r="KG87" s="22"/>
      <c r="KH87" s="22"/>
      <c r="KI87" s="22"/>
      <c r="KJ87" s="22"/>
      <c r="KK87" s="22"/>
      <c r="KL87" s="22"/>
      <c r="KM87" s="22"/>
      <c r="KN87" s="22"/>
      <c r="KO87" s="22"/>
      <c r="KP87" s="22"/>
      <c r="KQ87" s="22"/>
      <c r="KR87" s="22"/>
      <c r="KS87" s="22"/>
      <c r="KT87" s="22"/>
      <c r="KU87" s="22"/>
      <c r="KV87" s="22"/>
      <c r="KW87" s="22"/>
      <c r="KX87" s="22"/>
    </row>
    <row r="88" spans="1:310" ht="27" customHeight="1">
      <c r="A88" s="13">
        <f t="shared" si="15"/>
        <v>77</v>
      </c>
      <c r="B88" s="56"/>
      <c r="C88" s="57"/>
      <c r="D88" s="19" t="s">
        <v>80</v>
      </c>
      <c r="E88" s="19"/>
      <c r="F88" s="20"/>
      <c r="G88" s="13" t="s">
        <v>47</v>
      </c>
      <c r="H88" s="16"/>
      <c r="I88" s="13" t="s">
        <v>81</v>
      </c>
      <c r="J88" s="13"/>
      <c r="K88" s="13"/>
      <c r="L88" s="13" t="s">
        <v>101</v>
      </c>
      <c r="M88" s="14">
        <f>ROUNDUP(R88/8,1)</f>
        <v>1</v>
      </c>
      <c r="N88" s="15">
        <v>43059</v>
      </c>
      <c r="O88" s="15">
        <v>43059</v>
      </c>
      <c r="P88" s="15"/>
      <c r="Q88" s="15"/>
      <c r="R88" s="50">
        <v>8</v>
      </c>
      <c r="S88" s="50"/>
      <c r="T88" s="16"/>
      <c r="U88" s="17"/>
      <c r="V88" s="21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FJ88" s="22"/>
      <c r="FK88" s="22"/>
      <c r="FL88" s="22"/>
      <c r="FM88" s="22"/>
      <c r="FN88" s="22"/>
      <c r="FO88" s="22"/>
      <c r="FP88" s="22"/>
      <c r="FQ88" s="22"/>
      <c r="FR88" s="22"/>
      <c r="FS88" s="22"/>
      <c r="FT88" s="22"/>
      <c r="FU88" s="22"/>
      <c r="FV88" s="22"/>
      <c r="FW88" s="22"/>
      <c r="FX88" s="22"/>
      <c r="FY88" s="22"/>
      <c r="FZ88" s="22"/>
      <c r="GA88" s="22"/>
      <c r="GB88" s="22"/>
      <c r="GC88" s="22"/>
      <c r="GD88" s="22"/>
      <c r="GE88" s="22"/>
      <c r="GF88" s="22"/>
      <c r="GG88" s="22"/>
      <c r="GH88" s="22"/>
      <c r="GI88" s="22"/>
      <c r="GJ88" s="22"/>
      <c r="GK88" s="22"/>
      <c r="GL88" s="22"/>
      <c r="GM88" s="22"/>
      <c r="GN88" s="22"/>
      <c r="GO88" s="22"/>
      <c r="GP88" s="22"/>
      <c r="GQ88" s="22"/>
      <c r="GR88" s="22"/>
      <c r="GS88" s="22"/>
      <c r="GT88" s="22"/>
      <c r="GU88" s="22"/>
      <c r="GV88" s="22"/>
      <c r="GW88" s="22"/>
      <c r="GX88" s="22"/>
      <c r="GY88" s="22"/>
      <c r="GZ88" s="22"/>
      <c r="HA88" s="22"/>
      <c r="HB88" s="22"/>
      <c r="HC88" s="22"/>
      <c r="HD88" s="22"/>
      <c r="HE88" s="22"/>
      <c r="HF88" s="22"/>
      <c r="HG88" s="22"/>
      <c r="HH88" s="22"/>
      <c r="HI88" s="22"/>
      <c r="HJ88" s="22"/>
      <c r="HK88" s="22"/>
      <c r="HL88" s="22"/>
      <c r="HM88" s="22"/>
      <c r="HN88" s="22"/>
      <c r="HO88" s="22"/>
      <c r="HP88" s="22"/>
      <c r="HQ88" s="22"/>
      <c r="HR88" s="22"/>
      <c r="HS88" s="22"/>
      <c r="HT88" s="22"/>
      <c r="HU88" s="22"/>
      <c r="HV88" s="22"/>
      <c r="HW88" s="22"/>
      <c r="HX88" s="22"/>
      <c r="HY88" s="22"/>
      <c r="HZ88" s="22"/>
      <c r="IA88" s="22"/>
      <c r="IB88" s="22"/>
      <c r="IC88" s="22"/>
      <c r="ID88" s="22"/>
      <c r="IE88" s="22"/>
      <c r="IF88" s="22"/>
      <c r="IG88" s="22"/>
      <c r="IH88" s="22"/>
      <c r="II88" s="22"/>
      <c r="IJ88" s="22"/>
      <c r="IK88" s="22"/>
      <c r="IL88" s="22"/>
      <c r="IM88" s="22"/>
      <c r="IN88" s="22"/>
      <c r="IO88" s="22"/>
      <c r="IP88" s="22"/>
      <c r="IQ88" s="22"/>
      <c r="IR88" s="22"/>
      <c r="IS88" s="22"/>
      <c r="IT88" s="22"/>
      <c r="IU88" s="22"/>
      <c r="IV88" s="22"/>
      <c r="IW88" s="22"/>
      <c r="IX88" s="22"/>
      <c r="IY88" s="22"/>
      <c r="IZ88" s="22"/>
      <c r="JA88" s="22"/>
      <c r="JB88" s="22"/>
      <c r="JC88" s="22"/>
      <c r="JD88" s="22"/>
      <c r="JE88" s="22"/>
      <c r="JF88" s="22"/>
      <c r="JG88" s="22"/>
      <c r="JH88" s="22"/>
      <c r="JI88" s="22"/>
      <c r="JJ88" s="22"/>
      <c r="JK88" s="22"/>
      <c r="JL88" s="22"/>
      <c r="JM88" s="22"/>
      <c r="JN88" s="22"/>
      <c r="JO88" s="22"/>
      <c r="JP88" s="22"/>
      <c r="JQ88" s="22"/>
      <c r="JR88" s="22"/>
      <c r="JS88" s="22"/>
      <c r="JT88" s="22"/>
      <c r="JU88" s="22"/>
      <c r="JV88" s="22"/>
      <c r="JW88" s="22"/>
      <c r="JX88" s="22"/>
      <c r="JY88" s="22"/>
      <c r="JZ88" s="22"/>
      <c r="KA88" s="22"/>
      <c r="KB88" s="22"/>
      <c r="KC88" s="22"/>
      <c r="KD88" s="22"/>
      <c r="KE88" s="22"/>
      <c r="KF88" s="22"/>
      <c r="KG88" s="22"/>
      <c r="KH88" s="22"/>
      <c r="KI88" s="22"/>
      <c r="KJ88" s="22"/>
      <c r="KK88" s="22"/>
      <c r="KL88" s="22"/>
      <c r="KM88" s="22"/>
      <c r="KN88" s="22"/>
      <c r="KO88" s="22"/>
      <c r="KP88" s="22"/>
      <c r="KQ88" s="22"/>
      <c r="KR88" s="22"/>
      <c r="KS88" s="22"/>
      <c r="KT88" s="22"/>
      <c r="KU88" s="22"/>
      <c r="KV88" s="22"/>
      <c r="KW88" s="22"/>
      <c r="KX88" s="22"/>
    </row>
    <row r="89" spans="1:310" ht="27" customHeight="1">
      <c r="A89" s="13">
        <f t="shared" si="15"/>
        <v>78</v>
      </c>
      <c r="B89" s="56"/>
      <c r="C89" s="57" t="s">
        <v>12</v>
      </c>
      <c r="D89" s="19" t="s">
        <v>27</v>
      </c>
      <c r="E89" s="19"/>
      <c r="F89" s="20"/>
      <c r="G89" s="13" t="s">
        <v>47</v>
      </c>
      <c r="H89" s="16"/>
      <c r="I89" s="13" t="s">
        <v>81</v>
      </c>
      <c r="J89" s="13" t="s">
        <v>24</v>
      </c>
      <c r="K89" s="13"/>
      <c r="L89" s="13" t="s">
        <v>101</v>
      </c>
      <c r="M89" s="14">
        <f>ROUNDUP(R89/8,1)</f>
        <v>1</v>
      </c>
      <c r="N89" s="15">
        <v>43060</v>
      </c>
      <c r="O89" s="15">
        <v>43060</v>
      </c>
      <c r="P89" s="15"/>
      <c r="Q89" s="15"/>
      <c r="R89" s="50">
        <v>8</v>
      </c>
      <c r="S89" s="50"/>
      <c r="T89" s="16"/>
      <c r="U89" s="17"/>
      <c r="V89" s="21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FJ89" s="22"/>
      <c r="FK89" s="22"/>
      <c r="FL89" s="22"/>
      <c r="FM89" s="22"/>
      <c r="FN89" s="22"/>
      <c r="FO89" s="22"/>
      <c r="FP89" s="22"/>
      <c r="FQ89" s="22"/>
      <c r="FR89" s="22"/>
      <c r="FS89" s="22"/>
      <c r="FT89" s="22"/>
      <c r="FU89" s="22"/>
      <c r="FV89" s="22"/>
      <c r="FW89" s="22"/>
      <c r="FX89" s="22"/>
      <c r="FY89" s="22"/>
      <c r="FZ89" s="22"/>
      <c r="GA89" s="22"/>
      <c r="GB89" s="22"/>
      <c r="GC89" s="22"/>
      <c r="GD89" s="22"/>
      <c r="GE89" s="22"/>
      <c r="GF89" s="22"/>
      <c r="GG89" s="22"/>
      <c r="GH89" s="22"/>
      <c r="GI89" s="22"/>
      <c r="GJ89" s="22"/>
      <c r="GK89" s="22"/>
      <c r="GL89" s="22"/>
      <c r="GM89" s="22"/>
      <c r="GN89" s="22"/>
      <c r="GO89" s="22"/>
      <c r="GP89" s="22"/>
      <c r="GQ89" s="22"/>
      <c r="GR89" s="22"/>
      <c r="GS89" s="22"/>
      <c r="GT89" s="22"/>
      <c r="GU89" s="22"/>
      <c r="GV89" s="22"/>
      <c r="GW89" s="22"/>
      <c r="GX89" s="22"/>
      <c r="GY89" s="22"/>
      <c r="GZ89" s="22"/>
      <c r="HA89" s="22"/>
      <c r="HB89" s="22"/>
      <c r="HC89" s="22"/>
      <c r="HD89" s="22"/>
      <c r="HE89" s="22"/>
      <c r="HF89" s="22"/>
      <c r="HG89" s="22"/>
      <c r="HH89" s="22"/>
      <c r="HI89" s="22"/>
      <c r="HJ89" s="22"/>
      <c r="HK89" s="22"/>
      <c r="HL89" s="22"/>
      <c r="HM89" s="22"/>
      <c r="HN89" s="22"/>
      <c r="HO89" s="22"/>
      <c r="HP89" s="22"/>
      <c r="HQ89" s="22"/>
      <c r="HR89" s="22"/>
      <c r="HS89" s="22"/>
      <c r="HT89" s="22"/>
      <c r="HU89" s="22"/>
      <c r="HV89" s="22"/>
      <c r="HW89" s="22"/>
      <c r="HX89" s="22"/>
      <c r="HY89" s="22"/>
      <c r="HZ89" s="22"/>
      <c r="IA89" s="22"/>
      <c r="IB89" s="22"/>
      <c r="IC89" s="22"/>
      <c r="ID89" s="22"/>
      <c r="IE89" s="22"/>
      <c r="IF89" s="22"/>
      <c r="IG89" s="22"/>
      <c r="IH89" s="22"/>
      <c r="II89" s="22"/>
      <c r="IJ89" s="22"/>
      <c r="IK89" s="22"/>
      <c r="IL89" s="22" t="s">
        <v>19</v>
      </c>
      <c r="IM89" s="22"/>
      <c r="IN89" s="22"/>
      <c r="IO89" s="22"/>
      <c r="IP89" s="22"/>
      <c r="IQ89" s="22"/>
      <c r="IR89" s="22"/>
      <c r="IS89" s="22"/>
      <c r="IT89" s="22"/>
      <c r="IU89" s="22"/>
      <c r="IV89" s="22"/>
      <c r="IW89" s="22"/>
      <c r="IX89" s="22"/>
      <c r="IY89" s="22"/>
      <c r="IZ89" s="22"/>
      <c r="JA89" s="22"/>
      <c r="JB89" s="22"/>
      <c r="JC89" s="22"/>
      <c r="JD89" s="22"/>
      <c r="JE89" s="22"/>
      <c r="JF89" s="22"/>
      <c r="JG89" s="22"/>
      <c r="JH89" s="22"/>
      <c r="JI89" s="22"/>
      <c r="JJ89" s="22"/>
      <c r="JK89" s="22"/>
      <c r="JL89" s="22"/>
      <c r="JM89" s="22"/>
      <c r="JN89" s="22"/>
      <c r="JO89" s="22"/>
      <c r="JP89" s="22"/>
      <c r="JQ89" s="22"/>
      <c r="JR89" s="22"/>
      <c r="JS89" s="22"/>
      <c r="JT89" s="22"/>
      <c r="JU89" s="22"/>
      <c r="JV89" s="22"/>
      <c r="JW89" s="22"/>
      <c r="JX89" s="22"/>
      <c r="JY89" s="22"/>
      <c r="JZ89" s="22"/>
      <c r="KA89" s="22"/>
      <c r="KB89" s="22"/>
      <c r="KC89" s="22"/>
      <c r="KD89" s="22"/>
      <c r="KE89" s="22"/>
      <c r="KF89" s="22"/>
      <c r="KG89" s="22"/>
      <c r="KH89" s="22"/>
      <c r="KI89" s="22"/>
      <c r="KJ89" s="22"/>
      <c r="KK89" s="22"/>
      <c r="KL89" s="22"/>
      <c r="KM89" s="22"/>
      <c r="KN89" s="22"/>
      <c r="KO89" s="22"/>
      <c r="KP89" s="22"/>
      <c r="KQ89" s="22"/>
      <c r="KR89" s="22"/>
      <c r="KS89" s="22"/>
      <c r="KT89" s="22"/>
      <c r="KU89" s="22"/>
      <c r="KV89" s="22"/>
      <c r="KW89" s="22"/>
      <c r="KX89" s="22"/>
    </row>
    <row r="90" spans="1:310" ht="27" customHeight="1">
      <c r="A90" s="13">
        <f t="shared" si="19"/>
        <v>79</v>
      </c>
      <c r="B90" s="56"/>
      <c r="C90" s="19" t="s">
        <v>59</v>
      </c>
      <c r="D90" s="57"/>
      <c r="E90" s="19"/>
      <c r="F90" s="20"/>
      <c r="G90" s="13" t="s">
        <v>47</v>
      </c>
      <c r="H90" s="13"/>
      <c r="I90" s="13" t="s">
        <v>81</v>
      </c>
      <c r="J90" s="13"/>
      <c r="K90" s="13"/>
      <c r="L90" s="13"/>
      <c r="M90" s="14"/>
      <c r="N90" s="15"/>
      <c r="O90" s="15"/>
      <c r="P90" s="15"/>
      <c r="Q90" s="15"/>
      <c r="R90" s="50"/>
      <c r="S90" s="50"/>
      <c r="T90" s="16"/>
      <c r="U90" s="17"/>
      <c r="V90" s="21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  <c r="FG90" s="22"/>
      <c r="FH90" s="22"/>
      <c r="FI90" s="22"/>
      <c r="FJ90" s="22"/>
      <c r="FK90" s="22"/>
      <c r="FL90" s="22"/>
      <c r="FM90" s="22"/>
      <c r="FN90" s="22"/>
      <c r="FO90" s="22"/>
      <c r="FP90" s="22"/>
      <c r="FQ90" s="22"/>
      <c r="FR90" s="22"/>
      <c r="FS90" s="22"/>
      <c r="FT90" s="22"/>
      <c r="FU90" s="22"/>
      <c r="FV90" s="22"/>
      <c r="FW90" s="22"/>
      <c r="FX90" s="22"/>
      <c r="FY90" s="22"/>
      <c r="FZ90" s="22"/>
      <c r="GA90" s="22"/>
      <c r="GB90" s="22"/>
      <c r="GC90" s="22"/>
      <c r="GD90" s="22"/>
      <c r="GE90" s="22"/>
      <c r="GF90" s="22"/>
      <c r="GG90" s="22"/>
      <c r="GH90" s="22"/>
      <c r="GI90" s="22"/>
      <c r="GJ90" s="22"/>
      <c r="GK90" s="22"/>
      <c r="GL90" s="22"/>
      <c r="GM90" s="22"/>
      <c r="GN90" s="22"/>
      <c r="GO90" s="22"/>
      <c r="GP90" s="22"/>
      <c r="GQ90" s="22"/>
      <c r="GR90" s="22"/>
      <c r="GS90" s="22"/>
      <c r="GT90" s="22"/>
      <c r="GU90" s="22"/>
      <c r="GV90" s="22"/>
      <c r="GW90" s="22"/>
      <c r="GX90" s="22"/>
      <c r="GY90" s="22"/>
      <c r="GZ90" s="22"/>
      <c r="HA90" s="22"/>
      <c r="HB90" s="22"/>
      <c r="HC90" s="22"/>
      <c r="HD90" s="22"/>
      <c r="HE90" s="22"/>
      <c r="HF90" s="22"/>
      <c r="HG90" s="22" t="s">
        <v>19</v>
      </c>
      <c r="HH90" s="22"/>
      <c r="HI90" s="22"/>
      <c r="HJ90" s="22"/>
      <c r="HK90" s="22"/>
      <c r="HL90" s="22"/>
      <c r="HM90" s="22"/>
      <c r="HN90" s="22"/>
      <c r="HO90" s="22"/>
      <c r="HP90" s="22"/>
      <c r="HQ90" s="22"/>
      <c r="HR90" s="22"/>
      <c r="HS90" s="22"/>
      <c r="HT90" s="22"/>
      <c r="HU90" s="22"/>
      <c r="HV90" s="22"/>
      <c r="HW90" s="22"/>
      <c r="HX90" s="22"/>
      <c r="HY90" s="22"/>
      <c r="HZ90" s="22"/>
      <c r="IA90" s="22"/>
      <c r="IB90" s="22"/>
      <c r="IC90" s="22"/>
      <c r="ID90" s="22"/>
      <c r="IE90" s="22"/>
      <c r="IF90" s="22"/>
      <c r="IG90" s="22"/>
      <c r="IH90" s="22"/>
      <c r="II90" s="22"/>
      <c r="IJ90" s="22"/>
      <c r="IK90" s="22"/>
      <c r="IL90" s="22"/>
      <c r="IM90" s="22"/>
      <c r="IN90" s="22"/>
      <c r="IO90" s="22"/>
      <c r="IP90" s="22"/>
      <c r="IQ90" s="22"/>
      <c r="IR90" s="22"/>
      <c r="IS90" s="22"/>
      <c r="IT90" s="22"/>
      <c r="IU90" s="22"/>
      <c r="IV90" s="22"/>
      <c r="IW90" s="22"/>
      <c r="IX90" s="22"/>
      <c r="IY90" s="22"/>
      <c r="IZ90" s="22"/>
      <c r="JA90" s="22"/>
      <c r="JB90" s="22"/>
      <c r="JC90" s="22"/>
      <c r="JD90" s="22"/>
      <c r="JE90" s="22"/>
      <c r="JF90" s="22"/>
      <c r="JG90" s="22"/>
      <c r="JH90" s="22"/>
      <c r="JI90" s="22"/>
      <c r="JJ90" s="22"/>
      <c r="JK90" s="22"/>
      <c r="JL90" s="22"/>
      <c r="JM90" s="22"/>
      <c r="JN90" s="22"/>
      <c r="JO90" s="22"/>
      <c r="JP90" s="22"/>
      <c r="JQ90" s="22"/>
      <c r="JR90" s="22"/>
      <c r="JS90" s="22"/>
      <c r="JT90" s="22"/>
      <c r="JU90" s="22"/>
      <c r="JV90" s="22"/>
      <c r="JW90" s="22"/>
      <c r="JX90" s="22"/>
      <c r="JY90" s="22"/>
      <c r="JZ90" s="22"/>
      <c r="KA90" s="22"/>
      <c r="KB90" s="22"/>
      <c r="KC90" s="22"/>
      <c r="KD90" s="22"/>
      <c r="KE90" s="22"/>
      <c r="KF90" s="22"/>
      <c r="KG90" s="22"/>
      <c r="KH90" s="22"/>
      <c r="KI90" s="22"/>
      <c r="KJ90" s="22"/>
      <c r="KK90" s="22"/>
      <c r="KL90" s="22"/>
      <c r="KM90" s="22"/>
      <c r="KN90" s="22"/>
      <c r="KO90" s="22"/>
      <c r="KP90" s="22"/>
      <c r="KQ90" s="22"/>
      <c r="KR90" s="22"/>
      <c r="KS90" s="22"/>
      <c r="KT90" s="22"/>
      <c r="KU90" s="22"/>
      <c r="KV90" s="22"/>
      <c r="KW90" s="22"/>
      <c r="KX90" s="22"/>
    </row>
    <row r="91" spans="1:310" ht="27" customHeight="1">
      <c r="A91" s="13">
        <f t="shared" si="19"/>
        <v>80</v>
      </c>
      <c r="B91" s="56"/>
      <c r="C91" s="57"/>
      <c r="D91" s="19" t="s">
        <v>80</v>
      </c>
      <c r="E91" s="19"/>
      <c r="F91" s="20"/>
      <c r="G91" s="13" t="s">
        <v>47</v>
      </c>
      <c r="H91" s="13"/>
      <c r="I91" s="13" t="s">
        <v>81</v>
      </c>
      <c r="J91" s="13"/>
      <c r="K91" s="13"/>
      <c r="L91" s="13" t="s">
        <v>100</v>
      </c>
      <c r="M91" s="14">
        <f t="shared" ref="M91:M95" si="34">ROUNDUP(R91/8,1)</f>
        <v>0.5</v>
      </c>
      <c r="N91" s="15">
        <v>43061</v>
      </c>
      <c r="O91" s="15">
        <v>43061</v>
      </c>
      <c r="P91" s="15"/>
      <c r="Q91" s="15"/>
      <c r="R91" s="50">
        <v>4</v>
      </c>
      <c r="S91" s="50"/>
      <c r="T91" s="16"/>
      <c r="U91" s="17"/>
      <c r="V91" s="21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2"/>
      <c r="FH91" s="22"/>
      <c r="FI91" s="22"/>
      <c r="FJ91" s="22"/>
      <c r="FK91" s="22"/>
      <c r="FL91" s="22"/>
      <c r="FM91" s="22"/>
      <c r="FN91" s="22"/>
      <c r="FO91" s="22"/>
      <c r="FP91" s="22"/>
      <c r="FQ91" s="22"/>
      <c r="FR91" s="22"/>
      <c r="FS91" s="22"/>
      <c r="FT91" s="22"/>
      <c r="FU91" s="22"/>
      <c r="FV91" s="22"/>
      <c r="FW91" s="22"/>
      <c r="FX91" s="22"/>
      <c r="FY91" s="22"/>
      <c r="FZ91" s="22"/>
      <c r="GA91" s="22"/>
      <c r="GB91" s="22"/>
      <c r="GC91" s="22"/>
      <c r="GD91" s="22"/>
      <c r="GE91" s="22"/>
      <c r="GF91" s="22"/>
      <c r="GG91" s="22"/>
      <c r="GH91" s="22"/>
      <c r="GI91" s="22"/>
      <c r="GJ91" s="22"/>
      <c r="GK91" s="22"/>
      <c r="GL91" s="22"/>
      <c r="GM91" s="22"/>
      <c r="GN91" s="22"/>
      <c r="GO91" s="22"/>
      <c r="GP91" s="22"/>
      <c r="GQ91" s="22"/>
      <c r="GR91" s="22"/>
      <c r="GS91" s="22"/>
      <c r="GT91" s="22"/>
      <c r="GU91" s="22"/>
      <c r="GV91" s="22"/>
      <c r="GW91" s="22"/>
      <c r="GX91" s="22"/>
      <c r="GY91" s="22"/>
      <c r="GZ91" s="22"/>
      <c r="HA91" s="22"/>
      <c r="HB91" s="22"/>
      <c r="HC91" s="22"/>
      <c r="HD91" s="22"/>
      <c r="HE91" s="22"/>
      <c r="HF91" s="22"/>
      <c r="HG91" s="22"/>
      <c r="HH91" s="22"/>
      <c r="HI91" s="22"/>
      <c r="HJ91" s="22"/>
      <c r="HK91" s="22"/>
      <c r="HL91" s="22"/>
      <c r="HM91" s="22"/>
      <c r="HN91" s="22"/>
      <c r="HO91" s="22"/>
      <c r="HP91" s="22"/>
      <c r="HQ91" s="22"/>
      <c r="HR91" s="22"/>
      <c r="HS91" s="22"/>
      <c r="HT91" s="22"/>
      <c r="HU91" s="22"/>
      <c r="HV91" s="22"/>
      <c r="HW91" s="22"/>
      <c r="HX91" s="22"/>
      <c r="HY91" s="22"/>
      <c r="HZ91" s="22"/>
      <c r="IA91" s="22"/>
      <c r="IB91" s="22"/>
      <c r="IC91" s="22"/>
      <c r="ID91" s="22"/>
      <c r="IE91" s="22"/>
      <c r="IF91" s="22"/>
      <c r="IG91" s="22"/>
      <c r="IH91" s="22"/>
      <c r="II91" s="22"/>
      <c r="IJ91" s="22"/>
      <c r="IK91" s="22"/>
      <c r="IL91" s="22"/>
      <c r="IM91" s="22"/>
      <c r="IN91" s="22"/>
      <c r="IO91" s="22"/>
      <c r="IP91" s="22"/>
      <c r="IQ91" s="22"/>
      <c r="IR91" s="22"/>
      <c r="IS91" s="22"/>
      <c r="IT91" s="22"/>
      <c r="IU91" s="22"/>
      <c r="IV91" s="22"/>
      <c r="IW91" s="22" t="s">
        <v>19</v>
      </c>
      <c r="IX91" s="22" t="s">
        <v>19</v>
      </c>
      <c r="IY91" s="22" t="s">
        <v>19</v>
      </c>
      <c r="IZ91" s="22" t="s">
        <v>19</v>
      </c>
      <c r="JA91" s="22" t="s">
        <v>19</v>
      </c>
      <c r="JB91" s="22"/>
      <c r="JC91" s="22"/>
      <c r="JD91" s="22"/>
      <c r="JE91" s="22"/>
      <c r="JF91" s="22"/>
      <c r="JG91" s="22"/>
      <c r="JH91" s="22"/>
      <c r="JI91" s="22"/>
      <c r="JJ91" s="22"/>
      <c r="JK91" s="22"/>
      <c r="JL91" s="22"/>
      <c r="JM91" s="22"/>
      <c r="JN91" s="22"/>
      <c r="JO91" s="22"/>
      <c r="JP91" s="22"/>
      <c r="JQ91" s="22"/>
      <c r="JR91" s="22"/>
      <c r="JS91" s="22"/>
      <c r="JT91" s="22"/>
      <c r="JU91" s="22"/>
      <c r="JV91" s="22"/>
      <c r="JW91" s="22"/>
      <c r="JX91" s="22"/>
      <c r="JY91" s="22"/>
      <c r="JZ91" s="22"/>
      <c r="KA91" s="22"/>
      <c r="KB91" s="22"/>
      <c r="KC91" s="22"/>
      <c r="KD91" s="22"/>
      <c r="KE91" s="22"/>
      <c r="KF91" s="22"/>
      <c r="KG91" s="22"/>
      <c r="KH91" s="22"/>
      <c r="KI91" s="22"/>
      <c r="KJ91" s="22"/>
      <c r="KK91" s="22"/>
      <c r="KL91" s="22"/>
      <c r="KM91" s="22"/>
      <c r="KN91" s="22"/>
      <c r="KO91" s="22"/>
      <c r="KP91" s="22"/>
      <c r="KQ91" s="22"/>
      <c r="KR91" s="22"/>
      <c r="KS91" s="22"/>
      <c r="KT91" s="22"/>
      <c r="KU91" s="22"/>
      <c r="KV91" s="22"/>
      <c r="KW91" s="22"/>
      <c r="KX91" s="22"/>
    </row>
    <row r="92" spans="1:310" ht="27" customHeight="1">
      <c r="A92" s="13">
        <f t="shared" si="19"/>
        <v>81</v>
      </c>
      <c r="B92" s="56"/>
      <c r="C92" s="57" t="s">
        <v>12</v>
      </c>
      <c r="D92" s="19" t="s">
        <v>27</v>
      </c>
      <c r="E92" s="19"/>
      <c r="F92" s="20"/>
      <c r="G92" s="13" t="s">
        <v>47</v>
      </c>
      <c r="H92" s="13"/>
      <c r="I92" s="13" t="s">
        <v>81</v>
      </c>
      <c r="J92" s="13"/>
      <c r="K92" s="13"/>
      <c r="L92" s="13" t="s">
        <v>100</v>
      </c>
      <c r="M92" s="14">
        <f t="shared" si="34"/>
        <v>0.5</v>
      </c>
      <c r="N92" s="15">
        <v>43061</v>
      </c>
      <c r="O92" s="15">
        <v>43061</v>
      </c>
      <c r="P92" s="15"/>
      <c r="Q92" s="15"/>
      <c r="R92" s="50">
        <v>4</v>
      </c>
      <c r="S92" s="50"/>
      <c r="T92" s="16"/>
      <c r="U92" s="17"/>
      <c r="V92" s="21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2"/>
      <c r="FH92" s="22"/>
      <c r="FI92" s="22"/>
      <c r="FJ92" s="22"/>
      <c r="FK92" s="22"/>
      <c r="FL92" s="22"/>
      <c r="FM92" s="22"/>
      <c r="FN92" s="22"/>
      <c r="FO92" s="22"/>
      <c r="FP92" s="22"/>
      <c r="FQ92" s="22"/>
      <c r="FR92" s="22"/>
      <c r="FS92" s="22"/>
      <c r="FT92" s="22"/>
      <c r="FU92" s="22"/>
      <c r="FV92" s="22"/>
      <c r="FW92" s="22"/>
      <c r="FX92" s="22"/>
      <c r="FY92" s="22"/>
      <c r="FZ92" s="22"/>
      <c r="GA92" s="22"/>
      <c r="GB92" s="22"/>
      <c r="GC92" s="22"/>
      <c r="GD92" s="22"/>
      <c r="GE92" s="22"/>
      <c r="GF92" s="22"/>
      <c r="GG92" s="22"/>
      <c r="GH92" s="22"/>
      <c r="GI92" s="22"/>
      <c r="GJ92" s="22"/>
      <c r="GK92" s="22"/>
      <c r="GL92" s="22"/>
      <c r="GM92" s="22"/>
      <c r="GN92" s="22"/>
      <c r="GO92" s="22"/>
      <c r="GP92" s="22"/>
      <c r="GQ92" s="22"/>
      <c r="GR92" s="22"/>
      <c r="GS92" s="22"/>
      <c r="GT92" s="22"/>
      <c r="GU92" s="22"/>
      <c r="GV92" s="22"/>
      <c r="GW92" s="22"/>
      <c r="GX92" s="22"/>
      <c r="GY92" s="22"/>
      <c r="GZ92" s="22"/>
      <c r="HA92" s="22"/>
      <c r="HB92" s="22"/>
      <c r="HC92" s="22"/>
      <c r="HD92" s="22"/>
      <c r="HE92" s="22"/>
      <c r="HF92" s="22"/>
      <c r="HG92" s="22"/>
      <c r="HH92" s="22"/>
      <c r="HI92" s="22"/>
      <c r="HJ92" s="22"/>
      <c r="HK92" s="22"/>
      <c r="HL92" s="22"/>
      <c r="HM92" s="22"/>
      <c r="HN92" s="22"/>
      <c r="HO92" s="22"/>
      <c r="HP92" s="22"/>
      <c r="HQ92" s="22"/>
      <c r="HR92" s="22"/>
      <c r="HS92" s="22"/>
      <c r="HT92" s="22"/>
      <c r="HU92" s="22"/>
      <c r="HV92" s="22"/>
      <c r="HW92" s="22"/>
      <c r="HX92" s="22"/>
      <c r="HY92" s="22"/>
      <c r="HZ92" s="22"/>
      <c r="IA92" s="22"/>
      <c r="IB92" s="22"/>
      <c r="IC92" s="22"/>
      <c r="ID92" s="22"/>
      <c r="IE92" s="22"/>
      <c r="IF92" s="22"/>
      <c r="IG92" s="22"/>
      <c r="IH92" s="22"/>
      <c r="II92" s="22"/>
      <c r="IJ92" s="22"/>
      <c r="IK92" s="22"/>
      <c r="IL92" s="22"/>
      <c r="IM92" s="22"/>
      <c r="IN92" s="22"/>
      <c r="IO92" s="22"/>
      <c r="IP92" s="22"/>
      <c r="IQ92" s="22"/>
      <c r="IR92" s="22"/>
      <c r="IS92" s="22"/>
      <c r="IT92" s="22"/>
      <c r="IU92" s="22"/>
      <c r="IV92" s="22"/>
      <c r="IW92" s="22"/>
      <c r="IX92" s="22"/>
      <c r="IY92" s="22"/>
      <c r="IZ92" s="22"/>
      <c r="JA92" s="22"/>
      <c r="JB92" s="22"/>
      <c r="JC92" s="22" t="s">
        <v>19</v>
      </c>
      <c r="JD92" s="22" t="s">
        <v>19</v>
      </c>
      <c r="JE92" s="22" t="s">
        <v>19</v>
      </c>
      <c r="JF92" s="22" t="s">
        <v>19</v>
      </c>
      <c r="JG92" s="22" t="s">
        <v>19</v>
      </c>
      <c r="JH92" s="22" t="s">
        <v>19</v>
      </c>
      <c r="JI92" s="22" t="s">
        <v>19</v>
      </c>
      <c r="JJ92" s="22" t="s">
        <v>19</v>
      </c>
      <c r="JK92" s="22"/>
      <c r="JL92" s="22"/>
      <c r="JM92" s="22"/>
      <c r="JN92" s="22"/>
      <c r="JO92" s="22"/>
      <c r="JP92" s="22"/>
      <c r="JQ92" s="22"/>
      <c r="JR92" s="22"/>
      <c r="JS92" s="22"/>
      <c r="JT92" s="22"/>
      <c r="JU92" s="22"/>
      <c r="JV92" s="22"/>
      <c r="JW92" s="22"/>
      <c r="JX92" s="22"/>
      <c r="JY92" s="22"/>
      <c r="JZ92" s="22"/>
      <c r="KA92" s="22"/>
      <c r="KB92" s="22"/>
      <c r="KC92" s="22"/>
      <c r="KD92" s="22"/>
      <c r="KE92" s="22"/>
      <c r="KF92" s="22"/>
      <c r="KG92" s="22"/>
      <c r="KH92" s="22"/>
      <c r="KI92" s="22"/>
      <c r="KJ92" s="22"/>
      <c r="KK92" s="22"/>
      <c r="KL92" s="22"/>
      <c r="KM92" s="22"/>
      <c r="KN92" s="22"/>
      <c r="KO92" s="22"/>
      <c r="KP92" s="22"/>
      <c r="KQ92" s="22"/>
      <c r="KR92" s="22"/>
      <c r="KS92" s="22"/>
      <c r="KT92" s="22"/>
      <c r="KU92" s="22"/>
      <c r="KV92" s="22"/>
      <c r="KW92" s="22"/>
      <c r="KX92" s="22"/>
    </row>
    <row r="93" spans="1:310" ht="27" customHeight="1">
      <c r="A93" s="13">
        <f t="shared" si="15"/>
        <v>82</v>
      </c>
      <c r="B93" s="56"/>
      <c r="C93" s="19" t="s">
        <v>61</v>
      </c>
      <c r="D93" s="57"/>
      <c r="E93" s="19"/>
      <c r="F93" s="20"/>
      <c r="G93" s="13" t="s">
        <v>47</v>
      </c>
      <c r="H93" s="16"/>
      <c r="I93" s="13" t="s">
        <v>81</v>
      </c>
      <c r="J93" s="13" t="s">
        <v>24</v>
      </c>
      <c r="K93" s="13"/>
      <c r="L93" s="13"/>
      <c r="M93" s="14"/>
      <c r="N93" s="15"/>
      <c r="O93" s="15"/>
      <c r="P93" s="15"/>
      <c r="Q93" s="15"/>
      <c r="R93" s="50"/>
      <c r="S93" s="50"/>
      <c r="T93" s="16"/>
      <c r="U93" s="17"/>
      <c r="V93" s="21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  <c r="FG93" s="22"/>
      <c r="FH93" s="22"/>
      <c r="FI93" s="22"/>
      <c r="FJ93" s="22"/>
      <c r="FK93" s="22"/>
      <c r="FL93" s="22"/>
      <c r="FM93" s="22"/>
      <c r="FN93" s="22"/>
      <c r="FO93" s="22"/>
      <c r="FP93" s="22"/>
      <c r="FQ93" s="22"/>
      <c r="FR93" s="22"/>
      <c r="FS93" s="22"/>
      <c r="FT93" s="22"/>
      <c r="FU93" s="22"/>
      <c r="FV93" s="22"/>
      <c r="FW93" s="22"/>
      <c r="FX93" s="22"/>
      <c r="FY93" s="22"/>
      <c r="FZ93" s="22"/>
      <c r="GA93" s="22"/>
      <c r="GB93" s="22"/>
      <c r="GC93" s="22"/>
      <c r="GD93" s="22"/>
      <c r="GE93" s="22"/>
      <c r="GF93" s="22"/>
      <c r="GG93" s="22"/>
      <c r="GH93" s="22"/>
      <c r="GI93" s="22"/>
      <c r="GJ93" s="22"/>
      <c r="GK93" s="22"/>
      <c r="GL93" s="22"/>
      <c r="GM93" s="22"/>
      <c r="GN93" s="22"/>
      <c r="GO93" s="22"/>
      <c r="GP93" s="22"/>
      <c r="GQ93" s="22"/>
      <c r="GR93" s="22"/>
      <c r="GS93" s="22"/>
      <c r="GT93" s="22"/>
      <c r="GU93" s="22"/>
      <c r="GV93" s="22"/>
      <c r="GW93" s="22"/>
      <c r="GX93" s="22"/>
      <c r="GY93" s="22"/>
      <c r="GZ93" s="22"/>
      <c r="HA93" s="22"/>
      <c r="HB93" s="22"/>
      <c r="HC93" s="22"/>
      <c r="HD93" s="22"/>
      <c r="HE93" s="22"/>
      <c r="HF93" s="22"/>
      <c r="HG93" s="22"/>
      <c r="HH93" s="22"/>
      <c r="HI93" s="22"/>
      <c r="HJ93" s="22"/>
      <c r="HK93" s="22"/>
      <c r="HL93" s="22"/>
      <c r="HM93" s="22"/>
      <c r="HN93" s="22"/>
      <c r="HO93" s="22"/>
      <c r="HP93" s="22"/>
      <c r="HQ93" s="22"/>
      <c r="HR93" s="22"/>
      <c r="HS93" s="22"/>
      <c r="HT93" s="22"/>
      <c r="HU93" s="22"/>
      <c r="HV93" s="22"/>
      <c r="HW93" s="22"/>
      <c r="HX93" s="22"/>
      <c r="HY93" s="22"/>
      <c r="HZ93" s="22"/>
      <c r="IA93" s="22"/>
      <c r="IB93" s="22"/>
      <c r="IC93" s="22"/>
      <c r="ID93" s="22"/>
      <c r="IE93" s="22"/>
      <c r="IF93" s="22"/>
      <c r="IG93" s="22"/>
      <c r="IH93" s="22"/>
      <c r="II93" s="22"/>
      <c r="IJ93" s="22"/>
      <c r="IK93" s="22"/>
      <c r="IL93" s="22"/>
      <c r="IM93" s="22" t="s">
        <v>19</v>
      </c>
      <c r="IN93" s="22"/>
      <c r="IO93" s="22"/>
      <c r="IP93" s="22"/>
      <c r="IQ93" s="22"/>
      <c r="IR93" s="22"/>
      <c r="IS93" s="22"/>
      <c r="IT93" s="22"/>
      <c r="IU93" s="22"/>
      <c r="IV93" s="22"/>
      <c r="IW93" s="22"/>
      <c r="IX93" s="22"/>
      <c r="IY93" s="22"/>
      <c r="IZ93" s="22"/>
      <c r="JA93" s="22"/>
      <c r="JB93" s="22"/>
      <c r="JC93" s="22"/>
      <c r="JD93" s="22"/>
      <c r="JE93" s="22"/>
      <c r="JF93" s="22"/>
      <c r="JG93" s="22"/>
      <c r="JH93" s="22"/>
      <c r="JI93" s="22"/>
      <c r="JJ93" s="22"/>
      <c r="JK93" s="22"/>
      <c r="JL93" s="22"/>
      <c r="JM93" s="22"/>
      <c r="JN93" s="22"/>
      <c r="JO93" s="22"/>
      <c r="JP93" s="22"/>
      <c r="JQ93" s="22"/>
      <c r="JR93" s="22"/>
      <c r="JS93" s="22"/>
      <c r="JT93" s="22"/>
      <c r="JU93" s="22"/>
      <c r="JV93" s="22"/>
      <c r="JW93" s="22"/>
      <c r="JX93" s="22"/>
      <c r="JY93" s="22"/>
      <c r="JZ93" s="22"/>
      <c r="KA93" s="22"/>
      <c r="KB93" s="22"/>
      <c r="KC93" s="22"/>
      <c r="KD93" s="22"/>
      <c r="KE93" s="22"/>
      <c r="KF93" s="22"/>
      <c r="KG93" s="22"/>
      <c r="KH93" s="22"/>
      <c r="KI93" s="22"/>
      <c r="KJ93" s="22"/>
      <c r="KK93" s="22"/>
      <c r="KL93" s="22"/>
      <c r="KM93" s="22"/>
      <c r="KN93" s="22"/>
      <c r="KO93" s="22"/>
      <c r="KP93" s="22"/>
      <c r="KQ93" s="22"/>
      <c r="KR93" s="22"/>
      <c r="KS93" s="22"/>
      <c r="KT93" s="22"/>
      <c r="KU93" s="22"/>
      <c r="KV93" s="22"/>
      <c r="KW93" s="22"/>
      <c r="KX93" s="22"/>
    </row>
    <row r="94" spans="1:310" ht="27" customHeight="1">
      <c r="A94" s="13">
        <f t="shared" si="15"/>
        <v>83</v>
      </c>
      <c r="B94" s="56"/>
      <c r="C94" s="57"/>
      <c r="D94" s="19" t="s">
        <v>80</v>
      </c>
      <c r="E94" s="19"/>
      <c r="F94" s="20"/>
      <c r="G94" s="13" t="s">
        <v>47</v>
      </c>
      <c r="H94" s="16"/>
      <c r="I94" s="13" t="s">
        <v>81</v>
      </c>
      <c r="J94" s="13" t="s">
        <v>24</v>
      </c>
      <c r="K94" s="13"/>
      <c r="L94" s="13" t="s">
        <v>101</v>
      </c>
      <c r="M94" s="14">
        <f t="shared" si="34"/>
        <v>0.5</v>
      </c>
      <c r="N94" s="15">
        <v>43061</v>
      </c>
      <c r="O94" s="15">
        <v>43061</v>
      </c>
      <c r="P94" s="15"/>
      <c r="Q94" s="15"/>
      <c r="R94" s="50">
        <v>4</v>
      </c>
      <c r="S94" s="50"/>
      <c r="T94" s="16"/>
      <c r="U94" s="17"/>
      <c r="V94" s="21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2"/>
      <c r="FH94" s="22"/>
      <c r="FI94" s="22"/>
      <c r="FJ94" s="22"/>
      <c r="FK94" s="22"/>
      <c r="FL94" s="22"/>
      <c r="FM94" s="22"/>
      <c r="FN94" s="22"/>
      <c r="FO94" s="22"/>
      <c r="FP94" s="22"/>
      <c r="FQ94" s="22"/>
      <c r="FR94" s="22"/>
      <c r="FS94" s="22"/>
      <c r="FT94" s="22"/>
      <c r="FU94" s="22"/>
      <c r="FV94" s="22"/>
      <c r="FW94" s="22"/>
      <c r="FX94" s="22"/>
      <c r="FY94" s="22"/>
      <c r="FZ94" s="22"/>
      <c r="GA94" s="22"/>
      <c r="GB94" s="22"/>
      <c r="GC94" s="22"/>
      <c r="GD94" s="22"/>
      <c r="GE94" s="22"/>
      <c r="GF94" s="22"/>
      <c r="GG94" s="22"/>
      <c r="GH94" s="22"/>
      <c r="GI94" s="22"/>
      <c r="GJ94" s="22"/>
      <c r="GK94" s="22"/>
      <c r="GL94" s="22"/>
      <c r="GM94" s="22"/>
      <c r="GN94" s="22"/>
      <c r="GO94" s="22"/>
      <c r="GP94" s="22"/>
      <c r="GQ94" s="22"/>
      <c r="GR94" s="22"/>
      <c r="GS94" s="22"/>
      <c r="GT94" s="22"/>
      <c r="GU94" s="22"/>
      <c r="GV94" s="22"/>
      <c r="GW94" s="22"/>
      <c r="GX94" s="22"/>
      <c r="GY94" s="22"/>
      <c r="GZ94" s="22"/>
      <c r="HA94" s="22"/>
      <c r="HB94" s="22"/>
      <c r="HC94" s="22"/>
      <c r="HD94" s="22"/>
      <c r="HE94" s="22"/>
      <c r="HF94" s="22"/>
      <c r="HG94" s="22"/>
      <c r="HH94" s="22"/>
      <c r="HI94" s="22"/>
      <c r="HJ94" s="22"/>
      <c r="HK94" s="22"/>
      <c r="HL94" s="22"/>
      <c r="HM94" s="22"/>
      <c r="HN94" s="22"/>
      <c r="HO94" s="22"/>
      <c r="HP94" s="22"/>
      <c r="HQ94" s="22"/>
      <c r="HR94" s="22"/>
      <c r="HS94" s="22"/>
      <c r="HT94" s="22"/>
      <c r="HU94" s="22"/>
      <c r="HV94" s="22"/>
      <c r="HW94" s="22"/>
      <c r="HX94" s="22"/>
      <c r="HY94" s="22"/>
      <c r="HZ94" s="22"/>
      <c r="IA94" s="22"/>
      <c r="IB94" s="22"/>
      <c r="IC94" s="22"/>
      <c r="ID94" s="22"/>
      <c r="IE94" s="22"/>
      <c r="IF94" s="22"/>
      <c r="IG94" s="22"/>
      <c r="IH94" s="22"/>
      <c r="II94" s="22"/>
      <c r="IJ94" s="22"/>
      <c r="IK94" s="22"/>
      <c r="IL94" s="22"/>
      <c r="IM94" s="22" t="s">
        <v>19</v>
      </c>
      <c r="IN94" s="22" t="s">
        <v>19</v>
      </c>
      <c r="IO94" s="22"/>
      <c r="IP94" s="22"/>
      <c r="IQ94" s="22"/>
      <c r="IR94" s="22"/>
      <c r="IS94" s="22"/>
      <c r="IT94" s="22"/>
      <c r="IU94" s="22"/>
      <c r="IV94" s="22"/>
      <c r="IW94" s="22"/>
      <c r="IX94" s="22"/>
      <c r="IY94" s="22"/>
      <c r="IZ94" s="22"/>
      <c r="JA94" s="22"/>
      <c r="JB94" s="22"/>
      <c r="JC94" s="22"/>
      <c r="JD94" s="22"/>
      <c r="JE94" s="22"/>
      <c r="JF94" s="22"/>
      <c r="JG94" s="22"/>
      <c r="JH94" s="22"/>
      <c r="JI94" s="22"/>
      <c r="JJ94" s="22"/>
      <c r="JK94" s="22"/>
      <c r="JL94" s="22"/>
      <c r="JM94" s="22"/>
      <c r="JN94" s="22"/>
      <c r="JO94" s="22"/>
      <c r="JP94" s="22"/>
      <c r="JQ94" s="22"/>
      <c r="JR94" s="22"/>
      <c r="JS94" s="22"/>
      <c r="JT94" s="22"/>
      <c r="JU94" s="22"/>
      <c r="JV94" s="22"/>
      <c r="JW94" s="22"/>
      <c r="JX94" s="22"/>
      <c r="JY94" s="22"/>
      <c r="JZ94" s="22"/>
      <c r="KA94" s="22"/>
      <c r="KB94" s="22"/>
      <c r="KC94" s="22"/>
      <c r="KD94" s="22"/>
      <c r="KE94" s="22"/>
      <c r="KF94" s="22"/>
      <c r="KG94" s="22"/>
      <c r="KH94" s="22"/>
      <c r="KI94" s="22"/>
      <c r="KJ94" s="22"/>
      <c r="KK94" s="22"/>
      <c r="KL94" s="22"/>
      <c r="KM94" s="22"/>
      <c r="KN94" s="22"/>
      <c r="KO94" s="22"/>
      <c r="KP94" s="22"/>
      <c r="KQ94" s="22"/>
      <c r="KR94" s="22"/>
      <c r="KS94" s="22"/>
      <c r="KT94" s="22"/>
      <c r="KU94" s="22"/>
      <c r="KV94" s="22"/>
      <c r="KW94" s="22"/>
      <c r="KX94" s="22"/>
    </row>
    <row r="95" spans="1:310" ht="27" customHeight="1">
      <c r="A95" s="13">
        <f t="shared" si="15"/>
        <v>84</v>
      </c>
      <c r="B95" s="56"/>
      <c r="C95" s="57" t="s">
        <v>12</v>
      </c>
      <c r="D95" s="19" t="s">
        <v>27</v>
      </c>
      <c r="E95" s="19"/>
      <c r="F95" s="20"/>
      <c r="G95" s="13" t="s">
        <v>47</v>
      </c>
      <c r="H95" s="16"/>
      <c r="I95" s="13" t="s">
        <v>81</v>
      </c>
      <c r="J95" s="13" t="s">
        <v>24</v>
      </c>
      <c r="K95" s="13"/>
      <c r="L95" s="13" t="s">
        <v>101</v>
      </c>
      <c r="M95" s="14">
        <f t="shared" si="34"/>
        <v>0.5</v>
      </c>
      <c r="N95" s="15">
        <v>43061</v>
      </c>
      <c r="O95" s="15">
        <v>43061</v>
      </c>
      <c r="P95" s="15"/>
      <c r="Q95" s="15"/>
      <c r="R95" s="50">
        <v>4</v>
      </c>
      <c r="S95" s="50"/>
      <c r="T95" s="16"/>
      <c r="U95" s="17"/>
      <c r="V95" s="21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2"/>
      <c r="FH95" s="22"/>
      <c r="FI95" s="22"/>
      <c r="FJ95" s="22"/>
      <c r="FK95" s="22"/>
      <c r="FL95" s="22"/>
      <c r="FM95" s="22"/>
      <c r="FN95" s="22"/>
      <c r="FO95" s="22"/>
      <c r="FP95" s="22"/>
      <c r="FQ95" s="22"/>
      <c r="FR95" s="22"/>
      <c r="FS95" s="22"/>
      <c r="FT95" s="22"/>
      <c r="FU95" s="22"/>
      <c r="FV95" s="22"/>
      <c r="FW95" s="22"/>
      <c r="FX95" s="22"/>
      <c r="FY95" s="22"/>
      <c r="FZ95" s="22"/>
      <c r="GA95" s="22"/>
      <c r="GB95" s="22"/>
      <c r="GC95" s="22"/>
      <c r="GD95" s="22"/>
      <c r="GE95" s="22"/>
      <c r="GF95" s="22"/>
      <c r="GG95" s="22"/>
      <c r="GH95" s="22"/>
      <c r="GI95" s="22"/>
      <c r="GJ95" s="22"/>
      <c r="GK95" s="22"/>
      <c r="GL95" s="22"/>
      <c r="GM95" s="22"/>
      <c r="GN95" s="22"/>
      <c r="GO95" s="22"/>
      <c r="GP95" s="22"/>
      <c r="GQ95" s="22"/>
      <c r="GR95" s="22"/>
      <c r="GS95" s="22"/>
      <c r="GT95" s="22"/>
      <c r="GU95" s="22"/>
      <c r="GV95" s="22"/>
      <c r="GW95" s="22"/>
      <c r="GX95" s="22"/>
      <c r="GY95" s="22"/>
      <c r="GZ95" s="22"/>
      <c r="HA95" s="22"/>
      <c r="HB95" s="22"/>
      <c r="HC95" s="22"/>
      <c r="HD95" s="22"/>
      <c r="HE95" s="22"/>
      <c r="HF95" s="22"/>
      <c r="HG95" s="22"/>
      <c r="HH95" s="22"/>
      <c r="HI95" s="22"/>
      <c r="HJ95" s="22"/>
      <c r="HK95" s="22"/>
      <c r="HL95" s="22"/>
      <c r="HM95" s="22"/>
      <c r="HN95" s="22"/>
      <c r="HO95" s="22"/>
      <c r="HP95" s="22"/>
      <c r="HQ95" s="22"/>
      <c r="HR95" s="22"/>
      <c r="HS95" s="22"/>
      <c r="HT95" s="22"/>
      <c r="HU95" s="22"/>
      <c r="HV95" s="22"/>
      <c r="HW95" s="22"/>
      <c r="HX95" s="22"/>
      <c r="HY95" s="22"/>
      <c r="HZ95" s="22"/>
      <c r="IA95" s="22"/>
      <c r="IB95" s="22"/>
      <c r="IC95" s="22"/>
      <c r="ID95" s="22"/>
      <c r="IE95" s="22" t="s">
        <v>19</v>
      </c>
      <c r="IF95" s="22"/>
      <c r="IG95" s="22"/>
      <c r="IH95" s="22"/>
      <c r="II95" s="22"/>
      <c r="IJ95" s="22"/>
      <c r="IK95" s="22"/>
      <c r="IL95" s="22"/>
      <c r="IM95" s="22"/>
      <c r="IN95" s="22"/>
      <c r="IO95" s="22"/>
      <c r="IP95" s="22"/>
      <c r="IQ95" s="22"/>
      <c r="IR95" s="22"/>
      <c r="IS95" s="22"/>
      <c r="IT95" s="22"/>
      <c r="IU95" s="22"/>
      <c r="IV95" s="22"/>
      <c r="IW95" s="22"/>
      <c r="IX95" s="22"/>
      <c r="IY95" s="22"/>
      <c r="IZ95" s="22"/>
      <c r="JA95" s="22"/>
      <c r="JB95" s="22"/>
      <c r="JC95" s="22"/>
      <c r="JD95" s="22"/>
      <c r="JE95" s="22"/>
      <c r="JF95" s="22"/>
      <c r="JG95" s="22"/>
      <c r="JH95" s="22"/>
      <c r="JI95" s="22"/>
      <c r="JJ95" s="22"/>
      <c r="JK95" s="22"/>
      <c r="JL95" s="22"/>
      <c r="JM95" s="22"/>
      <c r="JN95" s="22"/>
      <c r="JO95" s="22"/>
      <c r="JP95" s="22"/>
      <c r="JQ95" s="22"/>
      <c r="JR95" s="22"/>
      <c r="JS95" s="22"/>
      <c r="JT95" s="22"/>
      <c r="JU95" s="22"/>
      <c r="JV95" s="22"/>
      <c r="JW95" s="22"/>
      <c r="JX95" s="22"/>
      <c r="JY95" s="22"/>
      <c r="JZ95" s="22"/>
      <c r="KA95" s="22"/>
      <c r="KB95" s="22"/>
      <c r="KC95" s="22"/>
      <c r="KD95" s="22"/>
      <c r="KE95" s="22"/>
      <c r="KF95" s="22"/>
      <c r="KG95" s="22"/>
      <c r="KH95" s="22"/>
      <c r="KI95" s="22"/>
      <c r="KJ95" s="22"/>
      <c r="KK95" s="22"/>
      <c r="KL95" s="22"/>
      <c r="KM95" s="22"/>
      <c r="KN95" s="22"/>
      <c r="KO95" s="22"/>
      <c r="KP95" s="22"/>
      <c r="KQ95" s="22"/>
      <c r="KR95" s="22"/>
      <c r="KS95" s="22"/>
      <c r="KT95" s="22"/>
      <c r="KU95" s="22"/>
      <c r="KV95" s="22"/>
      <c r="KW95" s="22"/>
      <c r="KX95" s="22"/>
    </row>
    <row r="96" spans="1:310" ht="27" customHeight="1">
      <c r="A96" s="13">
        <f t="shared" si="19"/>
        <v>85</v>
      </c>
      <c r="B96" s="56"/>
      <c r="C96" s="19" t="s">
        <v>96</v>
      </c>
      <c r="D96" s="19"/>
      <c r="E96" s="19"/>
      <c r="F96" s="20"/>
      <c r="G96" s="13" t="s">
        <v>47</v>
      </c>
      <c r="H96" s="13"/>
      <c r="I96" s="13" t="s">
        <v>81</v>
      </c>
      <c r="J96" s="13"/>
      <c r="K96" s="13"/>
      <c r="L96" s="13" t="s">
        <v>100</v>
      </c>
      <c r="M96" s="14">
        <f t="shared" ref="M96" si="35">ROUNDUP(R96/8,1)</f>
        <v>0.5</v>
      </c>
      <c r="N96" s="15">
        <v>43063</v>
      </c>
      <c r="O96" s="15">
        <v>43063</v>
      </c>
      <c r="P96" s="15"/>
      <c r="Q96" s="15"/>
      <c r="R96" s="50">
        <v>4</v>
      </c>
      <c r="S96" s="50"/>
      <c r="T96" s="16"/>
      <c r="U96" s="17"/>
      <c r="V96" s="21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  <c r="FG96" s="22"/>
      <c r="FH96" s="22"/>
      <c r="FI96" s="22"/>
      <c r="FJ96" s="22"/>
      <c r="FK96" s="22"/>
      <c r="FL96" s="22"/>
      <c r="FM96" s="22"/>
      <c r="FN96" s="22"/>
      <c r="FO96" s="22"/>
      <c r="FP96" s="22"/>
      <c r="FQ96" s="22"/>
      <c r="FR96" s="22"/>
      <c r="FS96" s="22"/>
      <c r="FT96" s="22"/>
      <c r="FU96" s="22"/>
      <c r="FV96" s="22"/>
      <c r="FW96" s="22"/>
      <c r="FX96" s="22"/>
      <c r="FY96" s="22"/>
      <c r="FZ96" s="22"/>
      <c r="GA96" s="22"/>
      <c r="GB96" s="22"/>
      <c r="GC96" s="22"/>
      <c r="GD96" s="22"/>
      <c r="GE96" s="22"/>
      <c r="GF96" s="22"/>
      <c r="GG96" s="22"/>
      <c r="GH96" s="22"/>
      <c r="GI96" s="22"/>
      <c r="GJ96" s="22"/>
      <c r="GK96" s="22"/>
      <c r="GL96" s="22"/>
      <c r="GM96" s="22"/>
      <c r="GN96" s="22"/>
      <c r="GO96" s="22"/>
      <c r="GP96" s="22"/>
      <c r="GQ96" s="22"/>
      <c r="GR96" s="22"/>
      <c r="GS96" s="22"/>
      <c r="GT96" s="22"/>
      <c r="GU96" s="22"/>
      <c r="GV96" s="22"/>
      <c r="GW96" s="22"/>
      <c r="GX96" s="22"/>
      <c r="GY96" s="22"/>
      <c r="GZ96" s="22"/>
      <c r="HA96" s="22"/>
      <c r="HB96" s="22"/>
      <c r="HC96" s="22"/>
      <c r="HD96" s="22"/>
      <c r="HE96" s="22"/>
      <c r="HF96" s="22"/>
      <c r="HG96" s="22"/>
      <c r="HH96" s="22"/>
      <c r="HI96" s="22"/>
      <c r="HJ96" s="22"/>
      <c r="HK96" s="22"/>
      <c r="HL96" s="22"/>
      <c r="HM96" s="22"/>
      <c r="HN96" s="22" t="s">
        <v>19</v>
      </c>
      <c r="HO96" s="22"/>
      <c r="HP96" s="22"/>
      <c r="HQ96" s="22"/>
      <c r="HR96" s="22"/>
      <c r="HS96" s="22"/>
      <c r="HT96" s="22"/>
      <c r="HU96" s="22"/>
      <c r="HV96" s="22"/>
      <c r="HW96" s="22"/>
      <c r="HX96" s="22"/>
      <c r="HY96" s="22"/>
      <c r="HZ96" s="22"/>
      <c r="IA96" s="22"/>
      <c r="IB96" s="22"/>
      <c r="IC96" s="22"/>
      <c r="ID96" s="22"/>
      <c r="IE96" s="22"/>
      <c r="IF96" s="22"/>
      <c r="IG96" s="22"/>
      <c r="IH96" s="22"/>
      <c r="II96" s="22"/>
      <c r="IJ96" s="22"/>
      <c r="IK96" s="22"/>
      <c r="IL96" s="22"/>
      <c r="IM96" s="22"/>
      <c r="IN96" s="22"/>
      <c r="IO96" s="22"/>
      <c r="IP96" s="22"/>
      <c r="IQ96" s="22"/>
      <c r="IR96" s="22"/>
      <c r="IS96" s="22"/>
      <c r="IT96" s="22"/>
      <c r="IU96" s="22"/>
      <c r="IV96" s="22"/>
      <c r="IW96" s="22"/>
      <c r="IX96" s="22"/>
      <c r="IY96" s="22"/>
      <c r="IZ96" s="22"/>
      <c r="JA96" s="22"/>
      <c r="JB96" s="22"/>
      <c r="JC96" s="22"/>
      <c r="JD96" s="22"/>
      <c r="JE96" s="22"/>
      <c r="JF96" s="22"/>
      <c r="JG96" s="22"/>
      <c r="JH96" s="22"/>
      <c r="JI96" s="22"/>
      <c r="JJ96" s="22"/>
      <c r="JK96" s="22"/>
      <c r="JL96" s="22"/>
      <c r="JM96" s="22"/>
      <c r="JN96" s="22"/>
      <c r="JO96" s="22"/>
      <c r="JP96" s="22"/>
      <c r="JQ96" s="22"/>
      <c r="JR96" s="22"/>
      <c r="JS96" s="22"/>
      <c r="JT96" s="22"/>
      <c r="JU96" s="22"/>
      <c r="JV96" s="22"/>
      <c r="JW96" s="22"/>
      <c r="JX96" s="22"/>
      <c r="JY96" s="22"/>
      <c r="JZ96" s="22"/>
      <c r="KA96" s="22"/>
      <c r="KB96" s="22"/>
      <c r="KC96" s="22"/>
      <c r="KD96" s="22"/>
      <c r="KE96" s="22"/>
      <c r="KF96" s="22"/>
      <c r="KG96" s="22"/>
      <c r="KH96" s="22"/>
      <c r="KI96" s="22"/>
      <c r="KJ96" s="22"/>
      <c r="KK96" s="22"/>
      <c r="KL96" s="22"/>
      <c r="KM96" s="22"/>
      <c r="KN96" s="22"/>
      <c r="KO96" s="22"/>
      <c r="KP96" s="22"/>
      <c r="KQ96" s="22"/>
      <c r="KR96" s="22"/>
      <c r="KS96" s="22"/>
      <c r="KT96" s="22"/>
      <c r="KU96" s="22"/>
      <c r="KV96" s="22"/>
      <c r="KW96" s="22"/>
      <c r="KX96" s="22"/>
    </row>
    <row r="97" spans="1:310" ht="27" customHeight="1">
      <c r="A97" s="13">
        <f t="shared" si="19"/>
        <v>86</v>
      </c>
      <c r="B97" s="56"/>
      <c r="C97" s="19" t="s">
        <v>98</v>
      </c>
      <c r="D97" s="19"/>
      <c r="E97" s="19"/>
      <c r="F97" s="20"/>
      <c r="G97" s="13" t="s">
        <v>47</v>
      </c>
      <c r="H97" s="13"/>
      <c r="I97" s="13" t="s">
        <v>81</v>
      </c>
      <c r="J97" s="13"/>
      <c r="K97" s="13"/>
      <c r="L97" s="13" t="s">
        <v>101</v>
      </c>
      <c r="M97" s="14">
        <f>ROUNDUP(R97/8,1)</f>
        <v>0.79999999999999993</v>
      </c>
      <c r="N97" s="15">
        <v>43063</v>
      </c>
      <c r="O97" s="15">
        <v>43063</v>
      </c>
      <c r="P97" s="15"/>
      <c r="Q97" s="15"/>
      <c r="R97" s="50">
        <v>6</v>
      </c>
      <c r="S97" s="50"/>
      <c r="T97" s="16"/>
      <c r="U97" s="17"/>
      <c r="V97" s="21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  <c r="FG97" s="22"/>
      <c r="FH97" s="22"/>
      <c r="FI97" s="22" t="s">
        <v>19</v>
      </c>
      <c r="FJ97" s="22"/>
      <c r="FK97" s="22"/>
      <c r="FL97" s="22"/>
      <c r="FM97" s="22"/>
      <c r="FN97" s="22"/>
      <c r="FO97" s="22"/>
      <c r="FP97" s="22"/>
      <c r="FQ97" s="22"/>
      <c r="FR97" s="22"/>
      <c r="FS97" s="22"/>
      <c r="FT97" s="22"/>
      <c r="FU97" s="22"/>
      <c r="FV97" s="22"/>
      <c r="FW97" s="22"/>
      <c r="FX97" s="22"/>
      <c r="FY97" s="22"/>
      <c r="FZ97" s="22"/>
      <c r="GA97" s="22"/>
      <c r="GB97" s="22"/>
      <c r="GC97" s="22"/>
      <c r="GD97" s="22"/>
      <c r="GE97" s="22"/>
      <c r="GF97" s="22"/>
      <c r="GG97" s="22"/>
      <c r="GH97" s="22"/>
      <c r="GI97" s="22"/>
      <c r="GJ97" s="22"/>
      <c r="GK97" s="22"/>
      <c r="GL97" s="22"/>
      <c r="GM97" s="22"/>
      <c r="GN97" s="22"/>
      <c r="GO97" s="22"/>
      <c r="GP97" s="22"/>
      <c r="GQ97" s="22"/>
      <c r="GR97" s="22"/>
      <c r="GS97" s="22"/>
      <c r="GT97" s="22"/>
      <c r="GU97" s="22"/>
      <c r="GV97" s="22"/>
      <c r="GW97" s="22"/>
      <c r="GX97" s="22"/>
      <c r="GY97" s="22"/>
      <c r="GZ97" s="22"/>
      <c r="HA97" s="22"/>
      <c r="HB97" s="22"/>
      <c r="HC97" s="22"/>
      <c r="HD97" s="22"/>
      <c r="HE97" s="22"/>
      <c r="HF97" s="22"/>
      <c r="HG97" s="22"/>
      <c r="HH97" s="22"/>
      <c r="HI97" s="22"/>
      <c r="HJ97" s="22"/>
      <c r="HK97" s="22"/>
      <c r="HL97" s="22"/>
      <c r="HM97" s="22"/>
      <c r="HN97" s="22"/>
      <c r="HO97" s="22"/>
      <c r="HP97" s="22"/>
      <c r="HQ97" s="22"/>
      <c r="HR97" s="22"/>
      <c r="HS97" s="22"/>
      <c r="HT97" s="22"/>
      <c r="HU97" s="22"/>
      <c r="HV97" s="22"/>
      <c r="HW97" s="22"/>
      <c r="HX97" s="22"/>
      <c r="HY97" s="22"/>
      <c r="HZ97" s="22"/>
      <c r="IA97" s="22"/>
      <c r="IB97" s="22"/>
      <c r="IC97" s="22"/>
      <c r="ID97" s="22"/>
      <c r="IE97" s="22"/>
      <c r="IF97" s="22"/>
      <c r="IG97" s="22"/>
      <c r="IH97" s="22"/>
      <c r="II97" s="22"/>
      <c r="IJ97" s="22"/>
      <c r="IK97" s="22"/>
      <c r="IL97" s="22"/>
      <c r="IM97" s="22"/>
      <c r="IN97" s="22"/>
      <c r="IO97" s="22"/>
      <c r="IP97" s="22"/>
      <c r="IQ97" s="22"/>
      <c r="IR97" s="22"/>
      <c r="IS97" s="22"/>
      <c r="IT97" s="22"/>
      <c r="IU97" s="22"/>
      <c r="IV97" s="22"/>
      <c r="IW97" s="22"/>
      <c r="IX97" s="22"/>
      <c r="IY97" s="22"/>
      <c r="IZ97" s="22"/>
      <c r="JA97" s="22"/>
      <c r="JB97" s="22"/>
      <c r="JC97" s="22"/>
      <c r="JD97" s="22"/>
      <c r="JE97" s="22"/>
      <c r="JF97" s="22"/>
      <c r="JG97" s="22"/>
      <c r="JH97" s="22"/>
      <c r="JI97" s="22"/>
      <c r="JJ97" s="22"/>
      <c r="JK97" s="22"/>
      <c r="JL97" s="22"/>
      <c r="JM97" s="22"/>
      <c r="JN97" s="22"/>
      <c r="JO97" s="22"/>
      <c r="JP97" s="22"/>
      <c r="JQ97" s="22"/>
      <c r="JR97" s="22"/>
      <c r="JS97" s="22"/>
      <c r="JT97" s="22"/>
      <c r="JU97" s="22"/>
      <c r="JV97" s="22"/>
      <c r="JW97" s="22"/>
      <c r="JX97" s="22"/>
      <c r="JY97" s="22"/>
      <c r="JZ97" s="22"/>
      <c r="KA97" s="22"/>
      <c r="KB97" s="22"/>
      <c r="KC97" s="22"/>
      <c r="KD97" s="22"/>
      <c r="KE97" s="22"/>
      <c r="KF97" s="22"/>
      <c r="KG97" s="22"/>
      <c r="KH97" s="22"/>
      <c r="KI97" s="22"/>
      <c r="KJ97" s="22"/>
      <c r="KK97" s="22"/>
      <c r="KL97" s="22"/>
      <c r="KM97" s="22"/>
      <c r="KN97" s="22"/>
      <c r="KO97" s="22"/>
      <c r="KP97" s="22"/>
      <c r="KQ97" s="22"/>
      <c r="KR97" s="22"/>
      <c r="KS97" s="22"/>
      <c r="KT97" s="22"/>
      <c r="KU97" s="22"/>
      <c r="KV97" s="22"/>
      <c r="KW97" s="22"/>
      <c r="KX97" s="22"/>
    </row>
    <row r="98" spans="1:310" ht="27" customHeight="1">
      <c r="A98" s="13">
        <f t="shared" si="15"/>
        <v>87</v>
      </c>
      <c r="B98" s="56"/>
      <c r="C98" s="57"/>
      <c r="D98" s="19"/>
      <c r="E98" s="19"/>
      <c r="F98" s="20"/>
      <c r="G98" s="13" t="s">
        <v>47</v>
      </c>
      <c r="H98" s="16"/>
      <c r="I98" s="13" t="s">
        <v>81</v>
      </c>
      <c r="J98" s="13" t="s">
        <v>24</v>
      </c>
      <c r="K98" s="13"/>
      <c r="L98" s="13"/>
      <c r="M98" s="14"/>
      <c r="N98" s="15"/>
      <c r="O98" s="15"/>
      <c r="P98" s="15"/>
      <c r="Q98" s="15"/>
      <c r="R98" s="50"/>
      <c r="S98" s="50"/>
      <c r="T98" s="16"/>
      <c r="U98" s="17"/>
      <c r="V98" s="21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  <c r="FG98" s="22"/>
      <c r="FH98" s="22"/>
      <c r="FI98" s="22"/>
      <c r="FJ98" s="22"/>
      <c r="FK98" s="22"/>
      <c r="FL98" s="22"/>
      <c r="FM98" s="22"/>
      <c r="FN98" s="22"/>
      <c r="FO98" s="22"/>
      <c r="FP98" s="22"/>
      <c r="FQ98" s="22"/>
      <c r="FR98" s="22"/>
      <c r="FS98" s="22"/>
      <c r="FT98" s="22"/>
      <c r="FU98" s="22"/>
      <c r="FV98" s="22"/>
      <c r="FW98" s="22"/>
      <c r="FX98" s="22"/>
      <c r="FY98" s="22"/>
      <c r="FZ98" s="22"/>
      <c r="GA98" s="22"/>
      <c r="GB98" s="22"/>
      <c r="GC98" s="22"/>
      <c r="GD98" s="22"/>
      <c r="GE98" s="22"/>
      <c r="GF98" s="22"/>
      <c r="GG98" s="22"/>
      <c r="GH98" s="22"/>
      <c r="GI98" s="22"/>
      <c r="GJ98" s="22"/>
      <c r="GK98" s="22"/>
      <c r="GL98" s="22"/>
      <c r="GM98" s="22"/>
      <c r="GN98" s="22"/>
      <c r="GO98" s="22"/>
      <c r="GP98" s="22"/>
      <c r="GQ98" s="22"/>
      <c r="GR98" s="22"/>
      <c r="GS98" s="22"/>
      <c r="GT98" s="22"/>
      <c r="GU98" s="22"/>
      <c r="GV98" s="22"/>
      <c r="GW98" s="22"/>
      <c r="GX98" s="22"/>
      <c r="GY98" s="22"/>
      <c r="GZ98" s="22"/>
      <c r="HA98" s="22"/>
      <c r="HB98" s="22"/>
      <c r="HC98" s="22"/>
      <c r="HD98" s="22"/>
      <c r="HE98" s="22"/>
      <c r="HF98" s="22"/>
      <c r="HG98" s="22"/>
      <c r="HH98" s="22"/>
      <c r="HI98" s="22"/>
      <c r="HJ98" s="22"/>
      <c r="HK98" s="22"/>
      <c r="HL98" s="22"/>
      <c r="HM98" s="22"/>
      <c r="HN98" s="22"/>
      <c r="HO98" s="22"/>
      <c r="HP98" s="22"/>
      <c r="HQ98" s="22"/>
      <c r="HR98" s="22"/>
      <c r="HS98" s="22"/>
      <c r="HT98" s="22"/>
      <c r="HU98" s="22"/>
      <c r="HV98" s="22"/>
      <c r="HW98" s="22"/>
      <c r="HX98" s="22"/>
      <c r="HY98" s="22"/>
      <c r="HZ98" s="22"/>
      <c r="IA98" s="22"/>
      <c r="IB98" s="22"/>
      <c r="IC98" s="22"/>
      <c r="ID98" s="22"/>
      <c r="IE98" s="22"/>
      <c r="IF98" s="22" t="s">
        <v>19</v>
      </c>
      <c r="IG98" s="22"/>
      <c r="IH98" s="22"/>
      <c r="II98" s="22"/>
      <c r="IJ98" s="22"/>
      <c r="IK98" s="22"/>
      <c r="IL98" s="22"/>
      <c r="IM98" s="22"/>
      <c r="IN98" s="22"/>
      <c r="IO98" s="22"/>
      <c r="IP98" s="22"/>
      <c r="IQ98" s="22"/>
      <c r="IR98" s="22"/>
      <c r="IS98" s="22"/>
      <c r="IT98" s="22"/>
      <c r="IU98" s="22"/>
      <c r="IV98" s="22"/>
      <c r="IW98" s="22"/>
      <c r="IX98" s="22"/>
      <c r="IY98" s="22"/>
      <c r="IZ98" s="22"/>
      <c r="JA98" s="22"/>
      <c r="JB98" s="22"/>
      <c r="JC98" s="22"/>
      <c r="JD98" s="22"/>
      <c r="JE98" s="22"/>
      <c r="JF98" s="22"/>
      <c r="JG98" s="22"/>
      <c r="JH98" s="22"/>
      <c r="JI98" s="22"/>
      <c r="JJ98" s="22"/>
      <c r="JK98" s="22"/>
      <c r="JL98" s="22"/>
      <c r="JM98" s="22"/>
      <c r="JN98" s="22"/>
      <c r="JO98" s="22"/>
      <c r="JP98" s="22"/>
      <c r="JQ98" s="22"/>
      <c r="JR98" s="22"/>
      <c r="JS98" s="22"/>
      <c r="JT98" s="22"/>
      <c r="JU98" s="22"/>
      <c r="JV98" s="22"/>
      <c r="JW98" s="22"/>
      <c r="JX98" s="22"/>
      <c r="JY98" s="22"/>
      <c r="JZ98" s="22"/>
      <c r="KA98" s="22"/>
      <c r="KB98" s="22"/>
      <c r="KC98" s="22"/>
      <c r="KD98" s="22"/>
      <c r="KE98" s="22"/>
      <c r="KF98" s="22"/>
      <c r="KG98" s="22"/>
      <c r="KH98" s="22"/>
      <c r="KI98" s="22"/>
      <c r="KJ98" s="22"/>
      <c r="KK98" s="22"/>
      <c r="KL98" s="22"/>
      <c r="KM98" s="22"/>
      <c r="KN98" s="22"/>
      <c r="KO98" s="22"/>
      <c r="KP98" s="22"/>
      <c r="KQ98" s="22"/>
      <c r="KR98" s="22"/>
      <c r="KS98" s="22"/>
      <c r="KT98" s="22"/>
      <c r="KU98" s="22"/>
      <c r="KV98" s="22"/>
      <c r="KW98" s="22"/>
      <c r="KX98" s="22"/>
    </row>
    <row r="99" spans="1:310" ht="27" customHeight="1">
      <c r="A99" s="13">
        <f t="shared" si="15"/>
        <v>88</v>
      </c>
      <c r="B99" s="56"/>
      <c r="C99" s="57"/>
      <c r="D99" s="19"/>
      <c r="E99" s="19"/>
      <c r="F99" s="20"/>
      <c r="G99" s="13" t="s">
        <v>47</v>
      </c>
      <c r="H99" s="16"/>
      <c r="I99" s="13" t="s">
        <v>81</v>
      </c>
      <c r="J99" s="13" t="s">
        <v>24</v>
      </c>
      <c r="K99" s="13"/>
      <c r="L99" s="13"/>
      <c r="M99" s="14"/>
      <c r="N99" s="15"/>
      <c r="O99" s="15"/>
      <c r="P99" s="15"/>
      <c r="Q99" s="15"/>
      <c r="R99" s="50"/>
      <c r="S99" s="50"/>
      <c r="T99" s="16"/>
      <c r="U99" s="17"/>
      <c r="V99" s="21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  <c r="FG99" s="22"/>
      <c r="FH99" s="22"/>
      <c r="FI99" s="22"/>
      <c r="FJ99" s="22"/>
      <c r="FK99" s="22"/>
      <c r="FL99" s="22"/>
      <c r="FM99" s="22"/>
      <c r="FN99" s="22"/>
      <c r="FO99" s="22"/>
      <c r="FP99" s="22"/>
      <c r="FQ99" s="22"/>
      <c r="FR99" s="22"/>
      <c r="FS99" s="22"/>
      <c r="FT99" s="22"/>
      <c r="FU99" s="22"/>
      <c r="FV99" s="22"/>
      <c r="FW99" s="22"/>
      <c r="FX99" s="22"/>
      <c r="FY99" s="22"/>
      <c r="FZ99" s="22"/>
      <c r="GA99" s="22"/>
      <c r="GB99" s="22"/>
      <c r="GC99" s="22"/>
      <c r="GD99" s="22"/>
      <c r="GE99" s="22"/>
      <c r="GF99" s="22"/>
      <c r="GG99" s="22"/>
      <c r="GH99" s="22"/>
      <c r="GI99" s="22"/>
      <c r="GJ99" s="22"/>
      <c r="GK99" s="22"/>
      <c r="GL99" s="22"/>
      <c r="GM99" s="22"/>
      <c r="GN99" s="22"/>
      <c r="GO99" s="22"/>
      <c r="GP99" s="22"/>
      <c r="GQ99" s="22"/>
      <c r="GR99" s="22"/>
      <c r="GS99" s="22"/>
      <c r="GT99" s="22"/>
      <c r="GU99" s="22"/>
      <c r="GV99" s="22"/>
      <c r="GW99" s="22"/>
      <c r="GX99" s="22"/>
      <c r="GY99" s="22"/>
      <c r="GZ99" s="22"/>
      <c r="HA99" s="22"/>
      <c r="HB99" s="22"/>
      <c r="HC99" s="22"/>
      <c r="HD99" s="22"/>
      <c r="HE99" s="22"/>
      <c r="HF99" s="22"/>
      <c r="HG99" s="22"/>
      <c r="HH99" s="22"/>
      <c r="HI99" s="22"/>
      <c r="HJ99" s="22"/>
      <c r="HK99" s="22"/>
      <c r="HL99" s="22"/>
      <c r="HM99" s="22"/>
      <c r="HN99" s="22"/>
      <c r="HO99" s="22"/>
      <c r="HP99" s="22"/>
      <c r="HQ99" s="22"/>
      <c r="HR99" s="22"/>
      <c r="HS99" s="22"/>
      <c r="HT99" s="22"/>
      <c r="HU99" s="22"/>
      <c r="HV99" s="22"/>
      <c r="HW99" s="22"/>
      <c r="HX99" s="22"/>
      <c r="HY99" s="22"/>
      <c r="HZ99" s="22"/>
      <c r="IA99" s="22"/>
      <c r="IB99" s="22"/>
      <c r="IC99" s="22"/>
      <c r="ID99" s="22"/>
      <c r="IE99" s="22"/>
      <c r="IF99" s="22" t="s">
        <v>19</v>
      </c>
      <c r="IG99" s="22"/>
      <c r="IH99" s="22"/>
      <c r="II99" s="22"/>
      <c r="IJ99" s="22"/>
      <c r="IK99" s="22"/>
      <c r="IL99" s="22"/>
      <c r="IM99" s="22"/>
      <c r="IN99" s="22"/>
      <c r="IO99" s="22"/>
      <c r="IP99" s="22"/>
      <c r="IQ99" s="22"/>
      <c r="IR99" s="22"/>
      <c r="IS99" s="22"/>
      <c r="IT99" s="22"/>
      <c r="IU99" s="22"/>
      <c r="IV99" s="22"/>
      <c r="IW99" s="22"/>
      <c r="IX99" s="22"/>
      <c r="IY99" s="22"/>
      <c r="IZ99" s="22"/>
      <c r="JA99" s="22"/>
      <c r="JB99" s="22"/>
      <c r="JC99" s="22"/>
      <c r="JD99" s="22"/>
      <c r="JE99" s="22"/>
      <c r="JF99" s="22"/>
      <c r="JG99" s="22"/>
      <c r="JH99" s="22"/>
      <c r="JI99" s="22"/>
      <c r="JJ99" s="22"/>
      <c r="JK99" s="22"/>
      <c r="JL99" s="22"/>
      <c r="JM99" s="22"/>
      <c r="JN99" s="22"/>
      <c r="JO99" s="22"/>
      <c r="JP99" s="22"/>
      <c r="JQ99" s="22"/>
      <c r="JR99" s="22"/>
      <c r="JS99" s="22"/>
      <c r="JT99" s="22"/>
      <c r="JU99" s="22"/>
      <c r="JV99" s="22"/>
      <c r="JW99" s="22"/>
      <c r="JX99" s="22"/>
      <c r="JY99" s="22"/>
      <c r="JZ99" s="22"/>
      <c r="KA99" s="22"/>
      <c r="KB99" s="22"/>
      <c r="KC99" s="22"/>
      <c r="KD99" s="22"/>
      <c r="KE99" s="22"/>
      <c r="KF99" s="22"/>
      <c r="KG99" s="22"/>
      <c r="KH99" s="22"/>
      <c r="KI99" s="22"/>
      <c r="KJ99" s="22"/>
      <c r="KK99" s="22"/>
      <c r="KL99" s="22"/>
      <c r="KM99" s="22"/>
      <c r="KN99" s="22"/>
      <c r="KO99" s="22"/>
      <c r="KP99" s="22"/>
      <c r="KQ99" s="22"/>
      <c r="KR99" s="22"/>
      <c r="KS99" s="22"/>
      <c r="KT99" s="22"/>
      <c r="KU99" s="22"/>
      <c r="KV99" s="22"/>
      <c r="KW99" s="22"/>
      <c r="KX99" s="22"/>
    </row>
    <row r="100" spans="1:310" ht="27" customHeight="1">
      <c r="A100" s="13">
        <f t="shared" si="15"/>
        <v>89</v>
      </c>
      <c r="B100" s="56"/>
      <c r="C100" s="57"/>
      <c r="D100" s="19"/>
      <c r="E100" s="19"/>
      <c r="F100" s="20"/>
      <c r="G100" s="13" t="s">
        <v>47</v>
      </c>
      <c r="H100" s="16"/>
      <c r="I100" s="13" t="s">
        <v>81</v>
      </c>
      <c r="J100" s="13" t="s">
        <v>25</v>
      </c>
      <c r="K100" s="13"/>
      <c r="L100" s="13"/>
      <c r="M100" s="14"/>
      <c r="N100" s="15"/>
      <c r="O100" s="15"/>
      <c r="P100" s="15"/>
      <c r="Q100" s="15"/>
      <c r="R100" s="50"/>
      <c r="S100" s="50"/>
      <c r="T100" s="16"/>
      <c r="U100" s="17"/>
      <c r="V100" s="21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  <c r="FG100" s="22"/>
      <c r="FH100" s="22"/>
      <c r="FI100" s="22"/>
      <c r="FJ100" s="22"/>
      <c r="FK100" s="22"/>
      <c r="FL100" s="22"/>
      <c r="FM100" s="22"/>
      <c r="FN100" s="22"/>
      <c r="FO100" s="22"/>
      <c r="FP100" s="22"/>
      <c r="FQ100" s="22"/>
      <c r="FR100" s="22"/>
      <c r="FS100" s="22"/>
      <c r="FT100" s="22"/>
      <c r="FU100" s="22"/>
      <c r="FV100" s="22"/>
      <c r="FW100" s="22"/>
      <c r="FX100" s="22"/>
      <c r="FY100" s="22"/>
      <c r="FZ100" s="22"/>
      <c r="GA100" s="22"/>
      <c r="GB100" s="22"/>
      <c r="GC100" s="22"/>
      <c r="GD100" s="22"/>
      <c r="GE100" s="22"/>
      <c r="GF100" s="22"/>
      <c r="GG100" s="22"/>
      <c r="GH100" s="22"/>
      <c r="GI100" s="22"/>
      <c r="GJ100" s="22"/>
      <c r="GK100" s="22"/>
      <c r="GL100" s="22"/>
      <c r="GM100" s="22"/>
      <c r="GN100" s="22"/>
      <c r="GO100" s="22"/>
      <c r="GP100" s="22"/>
      <c r="GQ100" s="22"/>
      <c r="GR100" s="22"/>
      <c r="GS100" s="22"/>
      <c r="GT100" s="22"/>
      <c r="GU100" s="22"/>
      <c r="GV100" s="22"/>
      <c r="GW100" s="22"/>
      <c r="GX100" s="22"/>
      <c r="GY100" s="22"/>
      <c r="GZ100" s="22"/>
      <c r="HA100" s="22"/>
      <c r="HB100" s="22"/>
      <c r="HC100" s="22"/>
      <c r="HD100" s="22"/>
      <c r="HE100" s="22"/>
      <c r="HF100" s="22"/>
      <c r="HG100" s="22"/>
      <c r="HH100" s="22"/>
      <c r="HI100" s="22"/>
      <c r="HJ100" s="22"/>
      <c r="HK100" s="22"/>
      <c r="HL100" s="22"/>
      <c r="HM100" s="22"/>
      <c r="HN100" s="22"/>
      <c r="HO100" s="22"/>
      <c r="HP100" s="22"/>
      <c r="HQ100" s="22"/>
      <c r="HR100" s="22"/>
      <c r="HS100" s="22"/>
      <c r="HT100" s="22"/>
      <c r="HU100" s="22"/>
      <c r="HV100" s="22"/>
      <c r="HW100" s="22"/>
      <c r="HX100" s="22"/>
      <c r="HY100" s="22"/>
      <c r="HZ100" s="22"/>
      <c r="IA100" s="22"/>
      <c r="IB100" s="22"/>
      <c r="IC100" s="22"/>
      <c r="ID100" s="22"/>
      <c r="IE100" s="22"/>
      <c r="IF100" s="22"/>
      <c r="IG100" s="22"/>
      <c r="IH100" s="22"/>
      <c r="II100" s="22"/>
      <c r="IJ100" s="22"/>
      <c r="IK100" s="22"/>
      <c r="IL100" s="22"/>
      <c r="IM100" s="22"/>
      <c r="IN100" s="22" t="s">
        <v>19</v>
      </c>
      <c r="IO100" s="22"/>
      <c r="IP100" s="22"/>
      <c r="IQ100" s="22"/>
      <c r="IR100" s="22"/>
      <c r="IS100" s="22"/>
      <c r="IT100" s="22"/>
      <c r="IU100" s="22"/>
      <c r="IV100" s="22"/>
      <c r="IW100" s="22"/>
      <c r="IX100" s="22"/>
      <c r="IY100" s="22"/>
      <c r="IZ100" s="22"/>
      <c r="JA100" s="22"/>
      <c r="JB100" s="22"/>
      <c r="JC100" s="22"/>
      <c r="JD100" s="22"/>
      <c r="JE100" s="22"/>
      <c r="JF100" s="22"/>
      <c r="JG100" s="22"/>
      <c r="JH100" s="22"/>
      <c r="JI100" s="22"/>
      <c r="JJ100" s="22"/>
      <c r="JK100" s="22"/>
      <c r="JL100" s="22"/>
      <c r="JM100" s="22"/>
      <c r="JN100" s="22"/>
      <c r="JO100" s="22"/>
      <c r="JP100" s="22"/>
      <c r="JQ100" s="22"/>
      <c r="JR100" s="22"/>
      <c r="JS100" s="22"/>
      <c r="JT100" s="22"/>
      <c r="JU100" s="22"/>
      <c r="JV100" s="22"/>
      <c r="JW100" s="22"/>
      <c r="JX100" s="22"/>
      <c r="JY100" s="22"/>
      <c r="JZ100" s="22"/>
      <c r="KA100" s="22"/>
      <c r="KB100" s="22"/>
      <c r="KC100" s="22"/>
      <c r="KD100" s="22"/>
      <c r="KE100" s="22"/>
      <c r="KF100" s="22"/>
      <c r="KG100" s="22"/>
      <c r="KH100" s="22"/>
      <c r="KI100" s="22"/>
      <c r="KJ100" s="22"/>
      <c r="KK100" s="22"/>
      <c r="KL100" s="22"/>
      <c r="KM100" s="22"/>
      <c r="KN100" s="22"/>
      <c r="KO100" s="22"/>
      <c r="KP100" s="22"/>
      <c r="KQ100" s="22"/>
      <c r="KR100" s="22"/>
      <c r="KS100" s="22"/>
      <c r="KT100" s="22"/>
      <c r="KU100" s="22"/>
      <c r="KV100" s="22"/>
      <c r="KW100" s="22"/>
      <c r="KX100" s="22"/>
    </row>
    <row r="101" spans="1:310" ht="27" customHeight="1">
      <c r="A101" s="13">
        <f t="shared" si="15"/>
        <v>90</v>
      </c>
      <c r="B101" s="56"/>
      <c r="C101" s="57"/>
      <c r="D101" s="19"/>
      <c r="E101" s="19"/>
      <c r="F101" s="20"/>
      <c r="G101" s="13" t="s">
        <v>47</v>
      </c>
      <c r="H101" s="16"/>
      <c r="I101" s="13" t="s">
        <v>81</v>
      </c>
      <c r="J101" s="13" t="s">
        <v>25</v>
      </c>
      <c r="K101" s="13"/>
      <c r="L101" s="13"/>
      <c r="M101" s="14"/>
      <c r="N101" s="15"/>
      <c r="O101" s="15"/>
      <c r="P101" s="15"/>
      <c r="Q101" s="15"/>
      <c r="R101" s="50"/>
      <c r="S101" s="50"/>
      <c r="T101" s="16"/>
      <c r="U101" s="17"/>
      <c r="V101" s="21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  <c r="FG101" s="22"/>
      <c r="FH101" s="22"/>
      <c r="FI101" s="22"/>
      <c r="FJ101" s="22"/>
      <c r="FK101" s="22"/>
      <c r="FL101" s="22"/>
      <c r="FM101" s="22"/>
      <c r="FN101" s="22"/>
      <c r="FO101" s="22"/>
      <c r="FP101" s="22"/>
      <c r="FQ101" s="22"/>
      <c r="FR101" s="22"/>
      <c r="FS101" s="22"/>
      <c r="FT101" s="22"/>
      <c r="FU101" s="22"/>
      <c r="FV101" s="22"/>
      <c r="FW101" s="22"/>
      <c r="FX101" s="22"/>
      <c r="FY101" s="22"/>
      <c r="FZ101" s="22"/>
      <c r="GA101" s="22"/>
      <c r="GB101" s="22"/>
      <c r="GC101" s="22"/>
      <c r="GD101" s="22"/>
      <c r="GE101" s="22"/>
      <c r="GF101" s="22"/>
      <c r="GG101" s="22"/>
      <c r="GH101" s="22"/>
      <c r="GI101" s="22"/>
      <c r="GJ101" s="22"/>
      <c r="GK101" s="22"/>
      <c r="GL101" s="22"/>
      <c r="GM101" s="22"/>
      <c r="GN101" s="22"/>
      <c r="GO101" s="22"/>
      <c r="GP101" s="22"/>
      <c r="GQ101" s="22"/>
      <c r="GR101" s="22"/>
      <c r="GS101" s="22"/>
      <c r="GT101" s="22"/>
      <c r="GU101" s="22"/>
      <c r="GV101" s="22"/>
      <c r="GW101" s="22"/>
      <c r="GX101" s="22"/>
      <c r="GY101" s="22"/>
      <c r="GZ101" s="22"/>
      <c r="HA101" s="22"/>
      <c r="HB101" s="22"/>
      <c r="HC101" s="22"/>
      <c r="HD101" s="22"/>
      <c r="HE101" s="22"/>
      <c r="HF101" s="22"/>
      <c r="HG101" s="22"/>
      <c r="HH101" s="22"/>
      <c r="HI101" s="22"/>
      <c r="HJ101" s="22"/>
      <c r="HK101" s="22"/>
      <c r="HL101" s="22"/>
      <c r="HM101" s="22"/>
      <c r="HN101" s="22"/>
      <c r="HO101" s="22"/>
      <c r="HP101" s="22"/>
      <c r="HQ101" s="22"/>
      <c r="HR101" s="22"/>
      <c r="HS101" s="22"/>
      <c r="HT101" s="22"/>
      <c r="HU101" s="22"/>
      <c r="HV101" s="22"/>
      <c r="HW101" s="22"/>
      <c r="HX101" s="22"/>
      <c r="HY101" s="22"/>
      <c r="HZ101" s="22"/>
      <c r="IA101" s="22"/>
      <c r="IB101" s="22"/>
      <c r="IC101" s="22"/>
      <c r="ID101" s="22"/>
      <c r="IE101" s="22"/>
      <c r="IF101" s="22"/>
      <c r="IG101" s="22"/>
      <c r="IH101" s="22"/>
      <c r="II101" s="22"/>
      <c r="IJ101" s="22"/>
      <c r="IK101" s="22"/>
      <c r="IL101" s="22"/>
      <c r="IM101" s="22"/>
      <c r="IN101" s="22" t="s">
        <v>19</v>
      </c>
      <c r="IO101" s="22"/>
      <c r="IP101" s="22"/>
      <c r="IQ101" s="22"/>
      <c r="IR101" s="22"/>
      <c r="IS101" s="22"/>
      <c r="IT101" s="22"/>
      <c r="IU101" s="22"/>
      <c r="IV101" s="22"/>
      <c r="IW101" s="22"/>
      <c r="IX101" s="22"/>
      <c r="IY101" s="22"/>
      <c r="IZ101" s="22"/>
      <c r="JA101" s="22"/>
      <c r="JB101" s="22"/>
      <c r="JC101" s="22"/>
      <c r="JD101" s="22"/>
      <c r="JE101" s="22"/>
      <c r="JF101" s="22"/>
      <c r="JG101" s="22"/>
      <c r="JH101" s="22"/>
      <c r="JI101" s="22"/>
      <c r="JJ101" s="22"/>
      <c r="JK101" s="22"/>
      <c r="JL101" s="22"/>
      <c r="JM101" s="22"/>
      <c r="JN101" s="22"/>
      <c r="JO101" s="22"/>
      <c r="JP101" s="22"/>
      <c r="JQ101" s="22"/>
      <c r="JR101" s="22"/>
      <c r="JS101" s="22"/>
      <c r="JT101" s="22"/>
      <c r="JU101" s="22"/>
      <c r="JV101" s="22"/>
      <c r="JW101" s="22"/>
      <c r="JX101" s="22"/>
      <c r="JY101" s="22"/>
      <c r="JZ101" s="22"/>
      <c r="KA101" s="22"/>
      <c r="KB101" s="22"/>
      <c r="KC101" s="22"/>
      <c r="KD101" s="22"/>
      <c r="KE101" s="22"/>
      <c r="KF101" s="22"/>
      <c r="KG101" s="22"/>
      <c r="KH101" s="22"/>
      <c r="KI101" s="22"/>
      <c r="KJ101" s="22"/>
      <c r="KK101" s="22"/>
      <c r="KL101" s="22"/>
      <c r="KM101" s="22"/>
      <c r="KN101" s="22"/>
      <c r="KO101" s="22"/>
      <c r="KP101" s="22"/>
      <c r="KQ101" s="22"/>
      <c r="KR101" s="22"/>
      <c r="KS101" s="22"/>
      <c r="KT101" s="22"/>
      <c r="KU101" s="22"/>
      <c r="KV101" s="22"/>
      <c r="KW101" s="22"/>
      <c r="KX101" s="22"/>
    </row>
    <row r="102" spans="1:310" ht="27" customHeight="1">
      <c r="A102" s="13">
        <f t="shared" si="15"/>
        <v>91</v>
      </c>
      <c r="B102" s="56"/>
      <c r="C102" s="57"/>
      <c r="D102" s="19"/>
      <c r="E102" s="19"/>
      <c r="F102" s="20"/>
      <c r="G102" s="13" t="s">
        <v>47</v>
      </c>
      <c r="H102" s="16"/>
      <c r="I102" s="13" t="s">
        <v>81</v>
      </c>
      <c r="J102" s="13" t="s">
        <v>25</v>
      </c>
      <c r="K102" s="13"/>
      <c r="L102" s="60"/>
      <c r="M102" s="14"/>
      <c r="N102" s="61"/>
      <c r="O102" s="61"/>
      <c r="P102" s="15"/>
      <c r="Q102" s="15"/>
      <c r="R102" s="50"/>
      <c r="S102" s="50"/>
      <c r="T102" s="16"/>
      <c r="U102" s="17"/>
      <c r="V102" s="21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  <c r="FG102" s="22"/>
      <c r="FH102" s="22"/>
      <c r="FI102" s="22"/>
      <c r="FJ102" s="22"/>
      <c r="FK102" s="22"/>
      <c r="FL102" s="22"/>
      <c r="FM102" s="22"/>
      <c r="FN102" s="22"/>
      <c r="FO102" s="22"/>
      <c r="FP102" s="22"/>
      <c r="FQ102" s="22"/>
      <c r="FR102" s="22"/>
      <c r="FS102" s="22"/>
      <c r="FT102" s="22"/>
      <c r="FU102" s="22"/>
      <c r="FV102" s="22"/>
      <c r="FW102" s="22"/>
      <c r="FX102" s="22"/>
      <c r="FY102" s="22"/>
      <c r="FZ102" s="22"/>
      <c r="GA102" s="22"/>
      <c r="GB102" s="22"/>
      <c r="GC102" s="22"/>
      <c r="GD102" s="22"/>
      <c r="GE102" s="22"/>
      <c r="GF102" s="22"/>
      <c r="GG102" s="22"/>
      <c r="GH102" s="22"/>
      <c r="GI102" s="22"/>
      <c r="GJ102" s="22"/>
      <c r="GK102" s="22"/>
      <c r="GL102" s="22"/>
      <c r="GM102" s="22"/>
      <c r="GN102" s="22"/>
      <c r="GO102" s="22"/>
      <c r="GP102" s="22"/>
      <c r="GQ102" s="22"/>
      <c r="GR102" s="22"/>
      <c r="GS102" s="22"/>
      <c r="GT102" s="22"/>
      <c r="GU102" s="22"/>
      <c r="GV102" s="22"/>
      <c r="GW102" s="22"/>
      <c r="GX102" s="22"/>
      <c r="GY102" s="22"/>
      <c r="GZ102" s="22"/>
      <c r="HA102" s="22"/>
      <c r="HB102" s="22"/>
      <c r="HC102" s="22"/>
      <c r="HD102" s="22"/>
      <c r="HE102" s="22"/>
      <c r="HF102" s="22"/>
      <c r="HG102" s="22"/>
      <c r="HH102" s="22"/>
      <c r="HI102" s="22"/>
      <c r="HJ102" s="22"/>
      <c r="HK102" s="22"/>
      <c r="HL102" s="22"/>
      <c r="HM102" s="22"/>
      <c r="HN102" s="22"/>
      <c r="HO102" s="22"/>
      <c r="HP102" s="22"/>
      <c r="HQ102" s="22"/>
      <c r="HR102" s="22"/>
      <c r="HS102" s="22"/>
      <c r="HT102" s="22"/>
      <c r="HU102" s="22"/>
      <c r="HV102" s="22"/>
      <c r="HW102" s="22"/>
      <c r="HX102" s="22"/>
      <c r="HY102" s="22"/>
      <c r="HZ102" s="22"/>
      <c r="IA102" s="22"/>
      <c r="IB102" s="22"/>
      <c r="IC102" s="22"/>
      <c r="ID102" s="22"/>
      <c r="IE102" s="22"/>
      <c r="IF102" s="22"/>
      <c r="IG102" s="22"/>
      <c r="IH102" s="22"/>
      <c r="II102" s="22"/>
      <c r="IJ102" s="22"/>
      <c r="IK102" s="22"/>
      <c r="IL102" s="22"/>
      <c r="IM102" s="22"/>
      <c r="IN102" s="22"/>
      <c r="IO102" s="22"/>
      <c r="IP102" s="22"/>
      <c r="IQ102" s="22"/>
      <c r="IR102" s="22"/>
      <c r="IS102" s="22"/>
      <c r="IT102" s="22"/>
      <c r="IU102" s="22"/>
      <c r="IV102" s="22" t="s">
        <v>19</v>
      </c>
      <c r="IW102" s="22"/>
      <c r="IX102" s="22"/>
      <c r="IY102" s="22"/>
      <c r="IZ102" s="22"/>
      <c r="JA102" s="22"/>
      <c r="JB102" s="22"/>
      <c r="JC102" s="22"/>
      <c r="JD102" s="22"/>
      <c r="JE102" s="22"/>
      <c r="JF102" s="22"/>
      <c r="JG102" s="22"/>
      <c r="JH102" s="22"/>
      <c r="JI102" s="22"/>
      <c r="JJ102" s="22"/>
      <c r="JK102" s="22"/>
      <c r="JL102" s="22"/>
      <c r="JM102" s="22"/>
      <c r="JN102" s="22"/>
      <c r="JO102" s="22"/>
      <c r="JP102" s="22"/>
      <c r="JQ102" s="22"/>
      <c r="JR102" s="22"/>
      <c r="JS102" s="22"/>
      <c r="JT102" s="22"/>
      <c r="JU102" s="22"/>
      <c r="JV102" s="22"/>
      <c r="JW102" s="22"/>
      <c r="JX102" s="22"/>
      <c r="JY102" s="22"/>
      <c r="JZ102" s="22"/>
      <c r="KA102" s="22"/>
      <c r="KB102" s="22"/>
      <c r="KC102" s="22"/>
      <c r="KD102" s="22"/>
      <c r="KE102" s="22"/>
      <c r="KF102" s="22"/>
      <c r="KG102" s="22"/>
      <c r="KH102" s="22"/>
      <c r="KI102" s="22"/>
      <c r="KJ102" s="22"/>
      <c r="KK102" s="22"/>
      <c r="KL102" s="22"/>
      <c r="KM102" s="22"/>
      <c r="KN102" s="22"/>
      <c r="KO102" s="22"/>
      <c r="KP102" s="22"/>
      <c r="KQ102" s="22"/>
      <c r="KR102" s="22"/>
      <c r="KS102" s="22"/>
      <c r="KT102" s="22"/>
      <c r="KU102" s="22"/>
      <c r="KV102" s="22"/>
      <c r="KW102" s="22"/>
      <c r="KX102" s="22"/>
    </row>
    <row r="103" spans="1:310" ht="27" customHeight="1">
      <c r="A103" s="58">
        <f t="shared" si="15"/>
        <v>92</v>
      </c>
      <c r="B103" s="56"/>
      <c r="C103" s="57"/>
      <c r="D103" s="19"/>
      <c r="E103" s="19"/>
      <c r="F103" s="20"/>
      <c r="G103" s="13" t="s">
        <v>47</v>
      </c>
      <c r="H103" s="16"/>
      <c r="I103" s="13" t="s">
        <v>81</v>
      </c>
      <c r="J103" s="13" t="s">
        <v>24</v>
      </c>
      <c r="K103" s="13"/>
      <c r="L103" s="13"/>
      <c r="M103" s="14"/>
      <c r="N103" s="15"/>
      <c r="O103" s="15"/>
      <c r="P103" s="15"/>
      <c r="Q103" s="15"/>
      <c r="R103" s="59"/>
      <c r="S103" s="50"/>
      <c r="T103" s="16"/>
      <c r="U103" s="17"/>
      <c r="V103" s="21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  <c r="FG103" s="22"/>
      <c r="FH103" s="22"/>
      <c r="FI103" s="22"/>
      <c r="FJ103" s="22"/>
      <c r="FK103" s="22"/>
      <c r="FL103" s="22"/>
      <c r="FM103" s="22"/>
      <c r="FN103" s="22"/>
      <c r="FO103" s="22"/>
      <c r="FP103" s="22"/>
      <c r="FQ103" s="22"/>
      <c r="FR103" s="22"/>
      <c r="FS103" s="22"/>
      <c r="FT103" s="22"/>
      <c r="FU103" s="22"/>
      <c r="FV103" s="22"/>
      <c r="FW103" s="22"/>
      <c r="FX103" s="22"/>
      <c r="FY103" s="22"/>
      <c r="FZ103" s="22"/>
      <c r="GA103" s="22"/>
      <c r="GB103" s="22"/>
      <c r="GC103" s="22"/>
      <c r="GD103" s="22"/>
      <c r="GE103" s="22"/>
      <c r="GF103" s="22"/>
      <c r="GG103" s="22"/>
      <c r="GH103" s="22"/>
      <c r="GI103" s="22"/>
      <c r="GJ103" s="22"/>
      <c r="GK103" s="22"/>
      <c r="GL103" s="22"/>
      <c r="GM103" s="22"/>
      <c r="GN103" s="22"/>
      <c r="GO103" s="22"/>
      <c r="GP103" s="22"/>
      <c r="GQ103" s="22"/>
      <c r="GR103" s="22"/>
      <c r="GS103" s="22"/>
      <c r="GT103" s="22"/>
      <c r="GU103" s="22"/>
      <c r="GV103" s="22"/>
      <c r="GW103" s="22"/>
      <c r="GX103" s="22"/>
      <c r="GY103" s="22"/>
      <c r="GZ103" s="22"/>
      <c r="HA103" s="22"/>
      <c r="HB103" s="22"/>
      <c r="HC103" s="22"/>
      <c r="HD103" s="22"/>
      <c r="HE103" s="22"/>
      <c r="HF103" s="22"/>
      <c r="HG103" s="22"/>
      <c r="HH103" s="22"/>
      <c r="HI103" s="22"/>
      <c r="HJ103" s="22"/>
      <c r="HK103" s="22"/>
      <c r="HL103" s="22"/>
      <c r="HM103" s="22"/>
      <c r="HN103" s="22"/>
      <c r="HO103" s="22"/>
      <c r="HP103" s="22"/>
      <c r="HQ103" s="22"/>
      <c r="HR103" s="22"/>
      <c r="HS103" s="22"/>
      <c r="HT103" s="22"/>
      <c r="HU103" s="22"/>
      <c r="HV103" s="22"/>
      <c r="HW103" s="22"/>
      <c r="HX103" s="22"/>
      <c r="HY103" s="22"/>
      <c r="HZ103" s="22"/>
      <c r="IA103" s="22"/>
      <c r="IB103" s="22"/>
      <c r="IC103" s="22"/>
      <c r="ID103" s="22"/>
      <c r="IE103" s="22"/>
      <c r="IF103" s="22"/>
      <c r="IG103" s="22"/>
      <c r="IH103" s="22"/>
      <c r="II103" s="22"/>
      <c r="IJ103" s="22"/>
      <c r="IK103" s="22"/>
      <c r="IL103" s="22" t="s">
        <v>19</v>
      </c>
      <c r="IM103" s="22" t="s">
        <v>19</v>
      </c>
      <c r="IN103" s="22" t="s">
        <v>19</v>
      </c>
      <c r="IO103" s="22"/>
      <c r="IP103" s="22"/>
      <c r="IQ103" s="22"/>
      <c r="IR103" s="22"/>
      <c r="IS103" s="22"/>
      <c r="IT103" s="22"/>
      <c r="IU103" s="22"/>
      <c r="IV103" s="22"/>
      <c r="IW103" s="22"/>
      <c r="IX103" s="22"/>
      <c r="IY103" s="22"/>
      <c r="IZ103" s="22"/>
      <c r="JA103" s="22"/>
      <c r="JB103" s="22"/>
      <c r="JC103" s="22"/>
      <c r="JD103" s="22"/>
      <c r="JE103" s="22"/>
      <c r="JF103" s="22"/>
      <c r="JG103" s="22"/>
      <c r="JH103" s="22"/>
      <c r="JI103" s="22"/>
      <c r="JJ103" s="22"/>
      <c r="JK103" s="22"/>
      <c r="JL103" s="22"/>
      <c r="JM103" s="22"/>
      <c r="JN103" s="22"/>
      <c r="JO103" s="22"/>
      <c r="JP103" s="22"/>
      <c r="JQ103" s="22"/>
      <c r="JR103" s="22"/>
      <c r="JS103" s="22"/>
      <c r="JT103" s="22"/>
      <c r="JU103" s="22"/>
      <c r="JV103" s="22"/>
      <c r="JW103" s="22"/>
      <c r="JX103" s="22"/>
      <c r="JY103" s="22"/>
      <c r="JZ103" s="22"/>
      <c r="KA103" s="22"/>
      <c r="KB103" s="22"/>
      <c r="KC103" s="22"/>
      <c r="KD103" s="22"/>
      <c r="KE103" s="22"/>
      <c r="KF103" s="22"/>
      <c r="KG103" s="22"/>
      <c r="KH103" s="22"/>
      <c r="KI103" s="22"/>
      <c r="KJ103" s="22"/>
      <c r="KK103" s="22"/>
      <c r="KL103" s="22"/>
      <c r="KM103" s="22"/>
      <c r="KN103" s="22"/>
      <c r="KO103" s="22"/>
      <c r="KP103" s="22"/>
      <c r="KQ103" s="22"/>
      <c r="KR103" s="22"/>
      <c r="KS103" s="22"/>
      <c r="KT103" s="22"/>
      <c r="KU103" s="22"/>
      <c r="KV103" s="22"/>
      <c r="KW103" s="22"/>
      <c r="KX103" s="22"/>
    </row>
    <row r="104" spans="1:310" ht="27" customHeight="1">
      <c r="A104" s="39">
        <f t="shared" si="15"/>
        <v>93</v>
      </c>
      <c r="B104" s="56"/>
      <c r="C104" s="57"/>
      <c r="D104" s="19"/>
      <c r="E104" s="19"/>
      <c r="F104" s="20"/>
      <c r="G104" s="39"/>
      <c r="H104" s="39"/>
      <c r="I104" s="39"/>
      <c r="J104" s="39"/>
      <c r="K104" s="39"/>
      <c r="L104" s="39"/>
      <c r="M104" s="40"/>
      <c r="N104" s="41"/>
      <c r="O104" s="41"/>
      <c r="P104" s="41"/>
      <c r="Q104" s="41"/>
      <c r="R104" s="53"/>
      <c r="S104" s="53"/>
      <c r="T104" s="42"/>
      <c r="U104" s="43"/>
      <c r="V104" s="44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  <c r="BL104" s="45"/>
      <c r="BM104" s="45"/>
      <c r="BN104" s="45"/>
      <c r="BO104" s="45"/>
      <c r="BP104" s="45"/>
      <c r="BQ104" s="45"/>
      <c r="BR104" s="45"/>
      <c r="BS104" s="45"/>
      <c r="BT104" s="45"/>
      <c r="BU104" s="45"/>
      <c r="BV104" s="45"/>
      <c r="BW104" s="45"/>
      <c r="BX104" s="45"/>
      <c r="BY104" s="45"/>
      <c r="BZ104" s="45"/>
      <c r="CA104" s="45"/>
      <c r="CB104" s="45"/>
      <c r="CC104" s="45"/>
      <c r="CD104" s="45"/>
      <c r="CE104" s="45"/>
      <c r="CF104" s="45"/>
      <c r="CG104" s="45"/>
      <c r="CH104" s="45"/>
      <c r="CI104" s="45"/>
      <c r="CJ104" s="45"/>
      <c r="CK104" s="45"/>
      <c r="CL104" s="45"/>
      <c r="CM104" s="45"/>
      <c r="CN104" s="45"/>
      <c r="CO104" s="45"/>
      <c r="CP104" s="45"/>
      <c r="CQ104" s="45"/>
      <c r="CR104" s="45"/>
      <c r="CS104" s="45"/>
      <c r="CT104" s="45"/>
      <c r="CU104" s="45"/>
      <c r="CV104" s="45"/>
      <c r="CW104" s="45"/>
      <c r="CX104" s="45"/>
      <c r="CY104" s="45"/>
      <c r="CZ104" s="45"/>
      <c r="DA104" s="45"/>
      <c r="DB104" s="45"/>
      <c r="DC104" s="45"/>
      <c r="DD104" s="45"/>
      <c r="DE104" s="45"/>
      <c r="DF104" s="45"/>
      <c r="DG104" s="45"/>
      <c r="DH104" s="45"/>
      <c r="DI104" s="45"/>
      <c r="DJ104" s="45"/>
      <c r="DK104" s="45"/>
      <c r="DL104" s="45"/>
      <c r="DM104" s="45"/>
      <c r="DN104" s="45"/>
      <c r="DO104" s="45"/>
      <c r="DP104" s="45"/>
      <c r="DQ104" s="45"/>
      <c r="DR104" s="45"/>
      <c r="DS104" s="45"/>
      <c r="DT104" s="45"/>
      <c r="DU104" s="45"/>
      <c r="DV104" s="45"/>
      <c r="DW104" s="45"/>
      <c r="DX104" s="45"/>
      <c r="DY104" s="45"/>
      <c r="DZ104" s="45"/>
      <c r="EA104" s="45"/>
      <c r="EB104" s="45"/>
      <c r="EC104" s="45"/>
      <c r="ED104" s="45"/>
      <c r="EE104" s="45"/>
      <c r="EF104" s="45"/>
      <c r="EG104" s="45"/>
      <c r="EH104" s="45"/>
      <c r="EI104" s="45"/>
      <c r="EJ104" s="45"/>
      <c r="EK104" s="45"/>
      <c r="EL104" s="45"/>
      <c r="EM104" s="45"/>
      <c r="EN104" s="45"/>
      <c r="EO104" s="45"/>
      <c r="EP104" s="45"/>
      <c r="EQ104" s="45"/>
      <c r="ER104" s="45"/>
      <c r="ES104" s="45"/>
      <c r="ET104" s="45"/>
      <c r="EU104" s="45"/>
      <c r="EV104" s="45"/>
      <c r="EW104" s="45"/>
      <c r="EX104" s="45"/>
      <c r="EY104" s="45"/>
      <c r="EZ104" s="45"/>
      <c r="FA104" s="45"/>
      <c r="FB104" s="45"/>
      <c r="FC104" s="45"/>
      <c r="FD104" s="45"/>
      <c r="FE104" s="45"/>
      <c r="FF104" s="45"/>
      <c r="FG104" s="45"/>
      <c r="FH104" s="45"/>
      <c r="FI104" s="45"/>
      <c r="FJ104" s="45"/>
      <c r="FK104" s="45"/>
      <c r="FL104" s="45"/>
      <c r="FM104" s="45"/>
      <c r="FN104" s="45"/>
      <c r="FO104" s="45"/>
      <c r="FP104" s="45"/>
      <c r="FQ104" s="45"/>
      <c r="FR104" s="45"/>
      <c r="FS104" s="45"/>
      <c r="FT104" s="45"/>
      <c r="FU104" s="45"/>
      <c r="FV104" s="45"/>
      <c r="FW104" s="45"/>
      <c r="FX104" s="45"/>
      <c r="FY104" s="45"/>
      <c r="FZ104" s="45"/>
      <c r="GA104" s="45"/>
      <c r="GB104" s="45"/>
      <c r="GC104" s="45"/>
      <c r="GD104" s="45"/>
      <c r="GE104" s="45"/>
      <c r="GF104" s="45"/>
      <c r="GG104" s="45"/>
      <c r="GH104" s="45"/>
      <c r="GI104" s="45"/>
      <c r="GJ104" s="45"/>
      <c r="GK104" s="45"/>
      <c r="GL104" s="45"/>
      <c r="GM104" s="45"/>
      <c r="GN104" s="45"/>
      <c r="GO104" s="45"/>
      <c r="GP104" s="45"/>
      <c r="GQ104" s="45"/>
      <c r="GR104" s="45"/>
      <c r="GS104" s="45"/>
      <c r="GT104" s="45"/>
      <c r="GU104" s="45"/>
      <c r="GV104" s="45"/>
      <c r="GW104" s="45"/>
      <c r="GX104" s="45"/>
      <c r="GY104" s="45"/>
      <c r="GZ104" s="45"/>
      <c r="HA104" s="45"/>
      <c r="HB104" s="45"/>
      <c r="HC104" s="45"/>
      <c r="HD104" s="45"/>
      <c r="HE104" s="45"/>
      <c r="HF104" s="45"/>
      <c r="HG104" s="45"/>
      <c r="HH104" s="45"/>
      <c r="HI104" s="45"/>
      <c r="HJ104" s="45"/>
      <c r="HK104" s="45"/>
      <c r="HL104" s="45"/>
      <c r="HM104" s="45"/>
      <c r="HN104" s="45"/>
      <c r="HO104" s="45"/>
      <c r="HP104" s="45"/>
      <c r="HQ104" s="45"/>
      <c r="HR104" s="45"/>
      <c r="HS104" s="45"/>
      <c r="HT104" s="45"/>
      <c r="HU104" s="45"/>
      <c r="HV104" s="45"/>
      <c r="HW104" s="45"/>
      <c r="HX104" s="45"/>
      <c r="HY104" s="45"/>
      <c r="HZ104" s="45"/>
      <c r="IA104" s="45"/>
      <c r="IB104" s="45"/>
      <c r="IC104" s="45"/>
      <c r="ID104" s="45"/>
      <c r="IE104" s="45"/>
      <c r="IF104" s="45"/>
      <c r="IG104" s="45"/>
      <c r="IH104" s="45"/>
      <c r="II104" s="45"/>
      <c r="IJ104" s="45"/>
      <c r="IK104" s="45"/>
      <c r="IL104" s="45"/>
      <c r="IM104" s="45"/>
      <c r="IN104" s="45"/>
      <c r="IO104" s="45"/>
      <c r="IP104" s="45"/>
      <c r="IQ104" s="45"/>
      <c r="IR104" s="45"/>
      <c r="IS104" s="45"/>
      <c r="IT104" s="45"/>
      <c r="IU104" s="45"/>
      <c r="IV104" s="45"/>
      <c r="IW104" s="45"/>
      <c r="IX104" s="45"/>
      <c r="IY104" s="45"/>
      <c r="IZ104" s="45"/>
      <c r="JA104" s="45"/>
      <c r="JB104" s="45"/>
      <c r="JC104" s="45"/>
      <c r="JD104" s="45"/>
      <c r="JE104" s="45"/>
      <c r="JF104" s="45"/>
      <c r="JG104" s="45"/>
      <c r="JH104" s="45"/>
      <c r="JI104" s="45"/>
      <c r="JJ104" s="45"/>
      <c r="JK104" s="45"/>
      <c r="JL104" s="45"/>
      <c r="JM104" s="45"/>
      <c r="JN104" s="45"/>
      <c r="JO104" s="45"/>
      <c r="JP104" s="45"/>
      <c r="JQ104" s="45"/>
      <c r="JR104" s="45"/>
      <c r="JS104" s="45"/>
      <c r="JT104" s="45"/>
      <c r="JU104" s="45"/>
      <c r="JV104" s="45"/>
      <c r="JW104" s="45"/>
      <c r="JX104" s="45"/>
      <c r="JY104" s="45"/>
      <c r="JZ104" s="45"/>
      <c r="KA104" s="45"/>
      <c r="KB104" s="45"/>
      <c r="KC104" s="45"/>
      <c r="KD104" s="45"/>
      <c r="KE104" s="45"/>
      <c r="KF104" s="45"/>
      <c r="KG104" s="45"/>
      <c r="KH104" s="45"/>
      <c r="KI104" s="45"/>
      <c r="KJ104" s="45"/>
      <c r="KK104" s="45"/>
      <c r="KL104" s="45"/>
      <c r="KM104" s="45"/>
      <c r="KN104" s="45"/>
      <c r="KO104" s="45"/>
      <c r="KP104" s="45"/>
      <c r="KQ104" s="45"/>
      <c r="KR104" s="45"/>
      <c r="KS104" s="45"/>
      <c r="KT104" s="45"/>
      <c r="KU104" s="45"/>
      <c r="KV104" s="45"/>
      <c r="KW104" s="45"/>
      <c r="KX104" s="45"/>
    </row>
  </sheetData>
  <autoFilter ref="A11:KX104"/>
  <dataConsolidate/>
  <customSheetViews>
    <customSheetView guid="{559B0FFE-545E-489F-81E4-FF98D9C4700E}" showAutoFilter="1" hiddenColumns="1">
      <pane xSplit="213" ySplit="11" topLeftCell="HG12" activePane="bottomRight" state="frozen"/>
      <selection pane="bottomRight" activeCell="G7" sqref="G7"/>
      <pageMargins left="0.75" right="0.75" top="1" bottom="1" header="0.51200000000000001" footer="0.51200000000000001"/>
      <pageSetup paperSize="9" orientation="landscape" r:id="rId1"/>
      <headerFooter alignWithMargins="0"/>
      <autoFilter ref="A11:NI370"/>
    </customSheetView>
  </customSheetViews>
  <mergeCells count="17">
    <mergeCell ref="I3:I4"/>
    <mergeCell ref="U3:U4"/>
    <mergeCell ref="O1:U1"/>
    <mergeCell ref="O2:U2"/>
    <mergeCell ref="A3:A4"/>
    <mergeCell ref="B3:F4"/>
    <mergeCell ref="L3:L4"/>
    <mergeCell ref="M3:M4"/>
    <mergeCell ref="T3:T4"/>
    <mergeCell ref="G3:G4"/>
    <mergeCell ref="N3:O3"/>
    <mergeCell ref="P3:Q3"/>
    <mergeCell ref="S3:S4"/>
    <mergeCell ref="R3:R4"/>
    <mergeCell ref="K3:K4"/>
    <mergeCell ref="J3:J4"/>
    <mergeCell ref="H3:H4"/>
  </mergeCells>
  <phoneticPr fontId="2"/>
  <conditionalFormatting sqref="A104 A5:I10 L5:U10 L104:U104 M103 U34 J84:L84 M98:M100 B33:B54 D46:F46 J12:L14 N12:U13 P16:U16 R14:U14 J16:L16 J15:K15 M12:M21 C33 E33:F33 D34:F34 C35 E35:F35 U36 D36:F36 C37 E37:F37 J37:K37 J35:K35 J36:S36 J38:U38 J33:K33 J34:S34 D38:F38 C39 J44:U44 D42:F42 J39:K43 E39:F41 E43:F43 D44:F44 C45 E45:F45 J46:U46 J45:K45 C55:F55 E47:F47 J48:U48 J47:K47 D48:F48 C49 E49:F49 J50:U50 J49:K49 R49:S49 D50:F50 C51 E51:F54 J51:K51 M54 P54:U54 G104:I104 D56:F56 C57:C58 E57:F58 J59:L59 J57:K58 D59:F59 C60:C61 E60:F61 J90:L90 J60:K61 S60:S61 D90:F90 C91:C92 E91:F92 J91:K92 P91:Q92 D84:F84 C85:C86 E85:F86 J85:K86 S85:U86 D87:F87 C88:C89 E88:F89 D93:F93 C94:C95 E94:F95 D73:F73 C74:C75 E74:F75 D76:F76 C77:C78 E77:F78 R51:S52 C54 J54:K54 B98:F104 A33:A61 J55:U56 H33:H61 B56:B61 G14:G61 I54:I61 R57:S58 N59:U59 N98 N90:U90 N84:U84 G84:I86 A84:B86 G90:I92 I93:I95 I87:I89 B87:B89 G93:G95 G87:G89 S89:U89 A90:B95 A89 S91:U95 S72:U72 G82:K82 E83:K83 E96:K96 R83:S83 R96:S96 A82:C83 A96:C96 M83:M96 M72 E72:G72 I73:I78 G73:G78 A98:A100 A72:B78 J98:K100 J78:K78 N75 N77">
    <cfRule type="expression" dxfId="566" priority="18173" stopIfTrue="1">
      <formula>MOD(ROW(),2)</formula>
    </cfRule>
  </conditionalFormatting>
  <conditionalFormatting sqref="V4 W3:KX4">
    <cfRule type="expression" dxfId="565" priority="18174" stopIfTrue="1">
      <formula>ISBLANK(V$2)=FALSE</formula>
    </cfRule>
    <cfRule type="expression" dxfId="564" priority="18175" stopIfTrue="1">
      <formula>OR(WEEKDAY(V$3)=1,WEEKDAY(V$3)=7)</formula>
    </cfRule>
  </conditionalFormatting>
  <conditionalFormatting sqref="V5:KX10 V12:KX61 V82:KX96 V98:KX104 V72:KX78">
    <cfRule type="expression" dxfId="563" priority="18176" stopIfTrue="1">
      <formula>ISBLANK(V$2)=FALSE</formula>
    </cfRule>
    <cfRule type="expression" dxfId="562" priority="18177" stopIfTrue="1">
      <formula>OR(WEEKDAY(V$3)=1,WEEKDAY(V$3)=7)</formula>
    </cfRule>
    <cfRule type="expression" dxfId="561" priority="18178" stopIfTrue="1">
      <formula>MOD(ROW(),2)</formula>
    </cfRule>
  </conditionalFormatting>
  <conditionalFormatting sqref="V3">
    <cfRule type="expression" dxfId="560" priority="18179" stopIfTrue="1">
      <formula>ISBLANK(V$2)=FALSE</formula>
    </cfRule>
    <cfRule type="expression" dxfId="559" priority="18180" stopIfTrue="1">
      <formula>OR(WEEKDAY(V$3)=1,WEEKDAY(V$3)=7)</formula>
    </cfRule>
  </conditionalFormatting>
  <conditionalFormatting sqref="A12:I12 C13:I13 D14:F15 E16:F16 A13:A16 H14:I16 G98:G103">
    <cfRule type="expression" dxfId="558" priority="9921" stopIfTrue="1">
      <formula>MOD(ROW(),2)</formula>
    </cfRule>
  </conditionalFormatting>
  <conditionalFormatting sqref="U17 L19 L87 P19:S19 E17:F23 A87:A88 H87:H88 R17:S17 H17:I17 H21:H23 P21:S21 L21 A17:A23 H19:I20 H18 U19:U21 I21:I51 P88:Q88 S88:U88 I98:I103 N87:U87">
    <cfRule type="expression" dxfId="557" priority="9917" stopIfTrue="1">
      <formula>MOD(ROW(),2)</formula>
    </cfRule>
  </conditionalFormatting>
  <conditionalFormatting sqref="A103 L103:U103 L99:U100 O76:U76 N73:U73 N93:Q93 P89:Q89 S74:U75 S77:U78 L98:M98 O98:U98">
    <cfRule type="expression" dxfId="556" priority="9913" stopIfTrue="1">
      <formula>MOD(ROW(),2)</formula>
    </cfRule>
  </conditionalFormatting>
  <conditionalFormatting sqref="T17 T21 T19">
    <cfRule type="expression" dxfId="555" priority="9810" stopIfTrue="1">
      <formula>MOD(ROW(),2)</formula>
    </cfRule>
  </conditionalFormatting>
  <conditionalFormatting sqref="K5:K10 K104">
    <cfRule type="expression" dxfId="554" priority="9761" stopIfTrue="1">
      <formula>MOD(ROW(),2)</formula>
    </cfRule>
  </conditionalFormatting>
  <conditionalFormatting sqref="B13:B23">
    <cfRule type="expression" dxfId="553" priority="9767" stopIfTrue="1">
      <formula>MOD(ROW(),2)</formula>
    </cfRule>
  </conditionalFormatting>
  <conditionalFormatting sqref="K17 K87:K88 K19:K23">
    <cfRule type="expression" dxfId="552" priority="9748" stopIfTrue="1">
      <formula>MOD(ROW(),2)</formula>
    </cfRule>
  </conditionalFormatting>
  <conditionalFormatting sqref="K103 K89 K75 K95">
    <cfRule type="expression" dxfId="551" priority="9747" stopIfTrue="1">
      <formula>MOD(ROW(),2)</formula>
    </cfRule>
  </conditionalFormatting>
  <conditionalFormatting sqref="J5:J10 J104">
    <cfRule type="expression" dxfId="550" priority="9723" stopIfTrue="1">
      <formula>MOD(ROW(),2)</formula>
    </cfRule>
  </conditionalFormatting>
  <conditionalFormatting sqref="J17 J87:J88 J19:J23">
    <cfRule type="expression" dxfId="549" priority="9710" stopIfTrue="1">
      <formula>MOD(ROW(),2)</formula>
    </cfRule>
  </conditionalFormatting>
  <conditionalFormatting sqref="J103 J89 J75 J95">
    <cfRule type="expression" dxfId="548" priority="9709" stopIfTrue="1">
      <formula>MOD(ROW(),2)</formula>
    </cfRule>
  </conditionalFormatting>
  <conditionalFormatting sqref="N19:O19 N21:O21">
    <cfRule type="expression" dxfId="547" priority="9668" stopIfTrue="1">
      <formula>MOD(ROW(),2)</formula>
    </cfRule>
  </conditionalFormatting>
  <conditionalFormatting sqref="C14 C17 C20 C22">
    <cfRule type="expression" dxfId="546" priority="7483" stopIfTrue="1">
      <formula>MOD(ROW(),2)</formula>
    </cfRule>
  </conditionalFormatting>
  <conditionalFormatting sqref="D16 D19 D21 D23">
    <cfRule type="expression" dxfId="545" priority="7482" stopIfTrue="1">
      <formula>MOD(ROW(),2)</formula>
    </cfRule>
  </conditionalFormatting>
  <conditionalFormatting sqref="A24:C24 M30:U30 E24:F32 J24:U24 J32:U32 H24:H30 J26:U26 J25:K25 C25:C32 J27:K31">
    <cfRule type="expression" dxfId="544" priority="5277" stopIfTrue="1">
      <formula>MOD(ROW(),2)</formula>
    </cfRule>
  </conditionalFormatting>
  <conditionalFormatting sqref="D24">
    <cfRule type="expression" dxfId="543" priority="5276" stopIfTrue="1">
      <formula>MOD(ROW(),2)</formula>
    </cfRule>
  </conditionalFormatting>
  <conditionalFormatting sqref="D26 D28 D30 D32">
    <cfRule type="expression" dxfId="542" priority="5275" stopIfTrue="1">
      <formula>MOD(ROW(),2)</formula>
    </cfRule>
  </conditionalFormatting>
  <conditionalFormatting sqref="A25:A32">
    <cfRule type="expression" dxfId="541" priority="5274" stopIfTrue="1">
      <formula>MOD(ROW(),2)</formula>
    </cfRule>
  </conditionalFormatting>
  <conditionalFormatting sqref="B25:B32">
    <cfRule type="expression" dxfId="540" priority="5155" stopIfTrue="1">
      <formula>MOD(ROW(),2)</formula>
    </cfRule>
  </conditionalFormatting>
  <conditionalFormatting sqref="M102">
    <cfRule type="expression" dxfId="539" priority="4030" stopIfTrue="1">
      <formula>MOD(ROW(),2)</formula>
    </cfRule>
  </conditionalFormatting>
  <conditionalFormatting sqref="A102 L102:U102">
    <cfRule type="expression" dxfId="538" priority="4026" stopIfTrue="1">
      <formula>MOD(ROW(),2)</formula>
    </cfRule>
  </conditionalFormatting>
  <conditionalFormatting sqref="K102">
    <cfRule type="expression" dxfId="537" priority="4025" stopIfTrue="1">
      <formula>MOD(ROW(),2)</formula>
    </cfRule>
  </conditionalFormatting>
  <conditionalFormatting sqref="J102">
    <cfRule type="expression" dxfId="536" priority="4024" stopIfTrue="1">
      <formula>MOD(ROW(),2)</formula>
    </cfRule>
  </conditionalFormatting>
  <conditionalFormatting sqref="H89">
    <cfRule type="expression" dxfId="535" priority="4010" stopIfTrue="1">
      <formula>MOD(ROW(),2)</formula>
    </cfRule>
  </conditionalFormatting>
  <conditionalFormatting sqref="R93">
    <cfRule type="expression" dxfId="534" priority="3537" stopIfTrue="1">
      <formula>MOD(ROW(),2)</formula>
    </cfRule>
  </conditionalFormatting>
  <conditionalFormatting sqref="M101">
    <cfRule type="expression" dxfId="533" priority="3439" stopIfTrue="1">
      <formula>MOD(ROW(),2)</formula>
    </cfRule>
  </conditionalFormatting>
  <conditionalFormatting sqref="A101 L101:U101">
    <cfRule type="expression" dxfId="532" priority="3435" stopIfTrue="1">
      <formula>MOD(ROW(),2)</formula>
    </cfRule>
  </conditionalFormatting>
  <conditionalFormatting sqref="K101">
    <cfRule type="expression" dxfId="531" priority="3434" stopIfTrue="1">
      <formula>MOD(ROW(),2)</formula>
    </cfRule>
  </conditionalFormatting>
  <conditionalFormatting sqref="J101">
    <cfRule type="expression" dxfId="530" priority="3433" stopIfTrue="1">
      <formula>MOD(ROW(),2)</formula>
    </cfRule>
  </conditionalFormatting>
  <conditionalFormatting sqref="H31">
    <cfRule type="expression" dxfId="529" priority="3302" stopIfTrue="1">
      <formula>MOD(ROW(),2)</formula>
    </cfRule>
  </conditionalFormatting>
  <conditionalFormatting sqref="H32">
    <cfRule type="expression" dxfId="528" priority="3301" stopIfTrue="1">
      <formula>MOD(ROW(),2)</formula>
    </cfRule>
  </conditionalFormatting>
  <conditionalFormatting sqref="L30">
    <cfRule type="expression" dxfId="527" priority="3280" stopIfTrue="1">
      <formula>MOD(ROW(),2)</formula>
    </cfRule>
  </conditionalFormatting>
  <conditionalFormatting sqref="T34">
    <cfRule type="expression" dxfId="526" priority="3279" stopIfTrue="1">
      <formula>MOD(ROW(),2)</formula>
    </cfRule>
  </conditionalFormatting>
  <conditionalFormatting sqref="T36">
    <cfRule type="expression" dxfId="525" priority="3277" stopIfTrue="1">
      <formula>MOD(ROW(),2)</formula>
    </cfRule>
  </conditionalFormatting>
  <conditionalFormatting sqref="M73">
    <cfRule type="expression" dxfId="524" priority="2843" stopIfTrue="1">
      <formula>MOD(ROW(),2)</formula>
    </cfRule>
  </conditionalFormatting>
  <conditionalFormatting sqref="K76">
    <cfRule type="expression" dxfId="523" priority="2854" stopIfTrue="1">
      <formula>MOD(ROW(),2)</formula>
    </cfRule>
  </conditionalFormatting>
  <conditionalFormatting sqref="M76">
    <cfRule type="expression" dxfId="522" priority="2856" stopIfTrue="1">
      <formula>MOD(ROW(),2)</formula>
    </cfRule>
  </conditionalFormatting>
  <conditionalFormatting sqref="L76:M76">
    <cfRule type="expression" dxfId="521" priority="2855" stopIfTrue="1">
      <formula>MOD(ROW(),2)</formula>
    </cfRule>
  </conditionalFormatting>
  <conditionalFormatting sqref="J76">
    <cfRule type="expression" dxfId="520" priority="2853" stopIfTrue="1">
      <formula>MOD(ROW(),2)</formula>
    </cfRule>
  </conditionalFormatting>
  <conditionalFormatting sqref="K77">
    <cfRule type="expression" dxfId="519" priority="2849" stopIfTrue="1">
      <formula>MOD(ROW(),2)</formula>
    </cfRule>
  </conditionalFormatting>
  <conditionalFormatting sqref="J77">
    <cfRule type="expression" dxfId="518" priority="2848" stopIfTrue="1">
      <formula>MOD(ROW(),2)</formula>
    </cfRule>
  </conditionalFormatting>
  <conditionalFormatting sqref="J93">
    <cfRule type="expression" dxfId="517" priority="2824" stopIfTrue="1">
      <formula>MOD(ROW(),2)</formula>
    </cfRule>
  </conditionalFormatting>
  <conditionalFormatting sqref="L73:M73">
    <cfRule type="expression" dxfId="516" priority="2842" stopIfTrue="1">
      <formula>MOD(ROW(),2)</formula>
    </cfRule>
  </conditionalFormatting>
  <conditionalFormatting sqref="K73">
    <cfRule type="expression" dxfId="515" priority="2841" stopIfTrue="1">
      <formula>MOD(ROW(),2)</formula>
    </cfRule>
  </conditionalFormatting>
  <conditionalFormatting sqref="J73">
    <cfRule type="expression" dxfId="514" priority="2840" stopIfTrue="1">
      <formula>MOD(ROW(),2)</formula>
    </cfRule>
  </conditionalFormatting>
  <conditionalFormatting sqref="K74">
    <cfRule type="expression" dxfId="513" priority="2833" stopIfTrue="1">
      <formula>MOD(ROW(),2)</formula>
    </cfRule>
  </conditionalFormatting>
  <conditionalFormatting sqref="J74">
    <cfRule type="expression" dxfId="512" priority="2832" stopIfTrue="1">
      <formula>MOD(ROW(),2)</formula>
    </cfRule>
  </conditionalFormatting>
  <conditionalFormatting sqref="L93">
    <cfRule type="expression" dxfId="511" priority="2826" stopIfTrue="1">
      <formula>MOD(ROW(),2)</formula>
    </cfRule>
  </conditionalFormatting>
  <conditionalFormatting sqref="K93">
    <cfRule type="expression" dxfId="510" priority="2825" stopIfTrue="1">
      <formula>MOD(ROW(),2)</formula>
    </cfRule>
  </conditionalFormatting>
  <conditionalFormatting sqref="K94">
    <cfRule type="expression" dxfId="509" priority="2817" stopIfTrue="1">
      <formula>MOD(ROW(),2)</formula>
    </cfRule>
  </conditionalFormatting>
  <conditionalFormatting sqref="J94">
    <cfRule type="expression" dxfId="508" priority="2816" stopIfTrue="1">
      <formula>MOD(ROW(),2)</formula>
    </cfRule>
  </conditionalFormatting>
  <conditionalFormatting sqref="H93">
    <cfRule type="expression" dxfId="507" priority="829" stopIfTrue="1">
      <formula>MOD(ROW(),2)</formula>
    </cfRule>
  </conditionalFormatting>
  <conditionalFormatting sqref="H94">
    <cfRule type="expression" dxfId="506" priority="828" stopIfTrue="1">
      <formula>MOD(ROW(),2)</formula>
    </cfRule>
  </conditionalFormatting>
  <conditionalFormatting sqref="H95 H72">
    <cfRule type="expression" dxfId="505" priority="827" stopIfTrue="1">
      <formula>MOD(ROW(),2)</formula>
    </cfRule>
  </conditionalFormatting>
  <conditionalFormatting sqref="H73">
    <cfRule type="expression" dxfId="504" priority="826" stopIfTrue="1">
      <formula>MOD(ROW(),2)</formula>
    </cfRule>
  </conditionalFormatting>
  <conditionalFormatting sqref="H74">
    <cfRule type="expression" dxfId="503" priority="825" stopIfTrue="1">
      <formula>MOD(ROW(),2)</formula>
    </cfRule>
  </conditionalFormatting>
  <conditionalFormatting sqref="H75">
    <cfRule type="expression" dxfId="502" priority="824" stopIfTrue="1">
      <formula>MOD(ROW(),2)</formula>
    </cfRule>
  </conditionalFormatting>
  <conditionalFormatting sqref="H76">
    <cfRule type="expression" dxfId="501" priority="823" stopIfTrue="1">
      <formula>MOD(ROW(),2)</formula>
    </cfRule>
  </conditionalFormatting>
  <conditionalFormatting sqref="H77">
    <cfRule type="expression" dxfId="500" priority="822" stopIfTrue="1">
      <formula>MOD(ROW(),2)</formula>
    </cfRule>
  </conditionalFormatting>
  <conditionalFormatting sqref="H78">
    <cfRule type="expression" dxfId="499" priority="821" stopIfTrue="1">
      <formula>MOD(ROW(),2)</formula>
    </cfRule>
  </conditionalFormatting>
  <conditionalFormatting sqref="H98">
    <cfRule type="expression" dxfId="498" priority="820" stopIfTrue="1">
      <formula>MOD(ROW(),2)</formula>
    </cfRule>
  </conditionalFormatting>
  <conditionalFormatting sqref="H99">
    <cfRule type="expression" dxfId="497" priority="819" stopIfTrue="1">
      <formula>MOD(ROW(),2)</formula>
    </cfRule>
  </conditionalFormatting>
  <conditionalFormatting sqref="H100">
    <cfRule type="expression" dxfId="496" priority="818" stopIfTrue="1">
      <formula>MOD(ROW(),2)</formula>
    </cfRule>
  </conditionalFormatting>
  <conditionalFormatting sqref="H101">
    <cfRule type="expression" dxfId="495" priority="817" stopIfTrue="1">
      <formula>MOD(ROW(),2)</formula>
    </cfRule>
  </conditionalFormatting>
  <conditionalFormatting sqref="H102">
    <cfRule type="expression" dxfId="494" priority="816" stopIfTrue="1">
      <formula>MOD(ROW(),2)</formula>
    </cfRule>
  </conditionalFormatting>
  <conditionalFormatting sqref="H103">
    <cfRule type="expression" dxfId="493" priority="815" stopIfTrue="1">
      <formula>MOD(ROW(),2)</formula>
    </cfRule>
  </conditionalFormatting>
  <conditionalFormatting sqref="L20">
    <cfRule type="expression" dxfId="492" priority="642" stopIfTrue="1">
      <formula>MOD(ROW(),2)</formula>
    </cfRule>
  </conditionalFormatting>
  <conditionalFormatting sqref="N14">
    <cfRule type="expression" dxfId="491" priority="665" stopIfTrue="1">
      <formula>MOD(ROW(),2)</formula>
    </cfRule>
  </conditionalFormatting>
  <conditionalFormatting sqref="O14">
    <cfRule type="expression" dxfId="490" priority="664" stopIfTrue="1">
      <formula>MOD(ROW(),2)</formula>
    </cfRule>
  </conditionalFormatting>
  <conditionalFormatting sqref="P14">
    <cfRule type="expression" dxfId="489" priority="663" stopIfTrue="1">
      <formula>MOD(ROW(),2)</formula>
    </cfRule>
  </conditionalFormatting>
  <conditionalFormatting sqref="Q14">
    <cfRule type="expression" dxfId="488" priority="662" stopIfTrue="1">
      <formula>MOD(ROW(),2)</formula>
    </cfRule>
  </conditionalFormatting>
  <conditionalFormatting sqref="N16">
    <cfRule type="expression" dxfId="487" priority="661" stopIfTrue="1">
      <formula>MOD(ROW(),2)</formula>
    </cfRule>
  </conditionalFormatting>
  <conditionalFormatting sqref="O16">
    <cfRule type="expression" dxfId="486" priority="660" stopIfTrue="1">
      <formula>MOD(ROW(),2)</formula>
    </cfRule>
  </conditionalFormatting>
  <conditionalFormatting sqref="M41:M42">
    <cfRule type="expression" dxfId="485" priority="505" stopIfTrue="1">
      <formula>MOD(ROW(),2)</formula>
    </cfRule>
  </conditionalFormatting>
  <conditionalFormatting sqref="C16">
    <cfRule type="expression" dxfId="484" priority="658" stopIfTrue="1">
      <formula>MOD(ROW(),2)</formula>
    </cfRule>
  </conditionalFormatting>
  <conditionalFormatting sqref="D17:D18">
    <cfRule type="expression" dxfId="483" priority="657" stopIfTrue="1">
      <formula>MOD(ROW(),2)</formula>
    </cfRule>
  </conditionalFormatting>
  <conditionalFormatting sqref="N17">
    <cfRule type="expression" dxfId="482" priority="656" stopIfTrue="1">
      <formula>MOD(ROW(),2)</formula>
    </cfRule>
  </conditionalFormatting>
  <conditionalFormatting sqref="O17">
    <cfRule type="expression" dxfId="481" priority="655" stopIfTrue="1">
      <formula>MOD(ROW(),2)</formula>
    </cfRule>
  </conditionalFormatting>
  <conditionalFormatting sqref="P17">
    <cfRule type="expression" dxfId="480" priority="654" stopIfTrue="1">
      <formula>MOD(ROW(),2)</formula>
    </cfRule>
  </conditionalFormatting>
  <conditionalFormatting sqref="Q17">
    <cfRule type="expression" dxfId="479" priority="653" stopIfTrue="1">
      <formula>MOD(ROW(),2)</formula>
    </cfRule>
  </conditionalFormatting>
  <conditionalFormatting sqref="C19">
    <cfRule type="expression" dxfId="478" priority="652" stopIfTrue="1">
      <formula>MOD(ROW(),2)</formula>
    </cfRule>
  </conditionalFormatting>
  <conditionalFormatting sqref="D20">
    <cfRule type="expression" dxfId="477" priority="651" stopIfTrue="1">
      <formula>MOD(ROW(),2)</formula>
    </cfRule>
  </conditionalFormatting>
  <conditionalFormatting sqref="N20">
    <cfRule type="expression" dxfId="476" priority="650" stopIfTrue="1">
      <formula>MOD(ROW(),2)</formula>
    </cfRule>
  </conditionalFormatting>
  <conditionalFormatting sqref="O20">
    <cfRule type="expression" dxfId="475" priority="649" stopIfTrue="1">
      <formula>MOD(ROW(),2)</formula>
    </cfRule>
  </conditionalFormatting>
  <conditionalFormatting sqref="P20">
    <cfRule type="expression" dxfId="474" priority="648" stopIfTrue="1">
      <formula>MOD(ROW(),2)</formula>
    </cfRule>
  </conditionalFormatting>
  <conditionalFormatting sqref="Q20">
    <cfRule type="expression" dxfId="473" priority="647" stopIfTrue="1">
      <formula>MOD(ROW(),2)</formula>
    </cfRule>
  </conditionalFormatting>
  <conditionalFormatting sqref="R20:S20">
    <cfRule type="expression" dxfId="472" priority="646" stopIfTrue="1">
      <formula>MOD(ROW(),2)</formula>
    </cfRule>
  </conditionalFormatting>
  <conditionalFormatting sqref="T20">
    <cfRule type="expression" dxfId="471" priority="645" stopIfTrue="1">
      <formula>MOD(ROW(),2)</formula>
    </cfRule>
  </conditionalFormatting>
  <conditionalFormatting sqref="C15">
    <cfRule type="expression" dxfId="470" priority="644" stopIfTrue="1">
      <formula>MOD(ROW(),2)</formula>
    </cfRule>
  </conditionalFormatting>
  <conditionalFormatting sqref="L17">
    <cfRule type="expression" dxfId="469" priority="643" stopIfTrue="1">
      <formula>MOD(ROW(),2)</formula>
    </cfRule>
  </conditionalFormatting>
  <conditionalFormatting sqref="P15">
    <cfRule type="expression" dxfId="468" priority="636" stopIfTrue="1">
      <formula>MOD(ROW(),2)</formula>
    </cfRule>
  </conditionalFormatting>
  <conditionalFormatting sqref="Q15">
    <cfRule type="expression" dxfId="467" priority="635" stopIfTrue="1">
      <formula>MOD(ROW(),2)</formula>
    </cfRule>
  </conditionalFormatting>
  <conditionalFormatting sqref="L15">
    <cfRule type="expression" dxfId="466" priority="640" stopIfTrue="1">
      <formula>MOD(ROW(),2)</formula>
    </cfRule>
  </conditionalFormatting>
  <conditionalFormatting sqref="R15:U15">
    <cfRule type="expression" dxfId="465" priority="639" stopIfTrue="1">
      <formula>MOD(ROW(),2)</formula>
    </cfRule>
  </conditionalFormatting>
  <conditionalFormatting sqref="N15">
    <cfRule type="expression" dxfId="464" priority="638" stopIfTrue="1">
      <formula>MOD(ROW(),2)</formula>
    </cfRule>
  </conditionalFormatting>
  <conditionalFormatting sqref="O15">
    <cfRule type="expression" dxfId="463" priority="637" stopIfTrue="1">
      <formula>MOD(ROW(),2)</formula>
    </cfRule>
  </conditionalFormatting>
  <conditionalFormatting sqref="R43:S43">
    <cfRule type="expression" dxfId="462" priority="488" stopIfTrue="1">
      <formula>MOD(ROW(),2)</formula>
    </cfRule>
  </conditionalFormatting>
  <conditionalFormatting sqref="T43">
    <cfRule type="expression" dxfId="461" priority="487" stopIfTrue="1">
      <formula>MOD(ROW(),2)</formula>
    </cfRule>
  </conditionalFormatting>
  <conditionalFormatting sqref="C18">
    <cfRule type="expression" dxfId="460" priority="634" stopIfTrue="1">
      <formula>MOD(ROW(),2)</formula>
    </cfRule>
  </conditionalFormatting>
  <conditionalFormatting sqref="J18:K18">
    <cfRule type="expression" dxfId="459" priority="633" stopIfTrue="1">
      <formula>MOD(ROW(),2)</formula>
    </cfRule>
  </conditionalFormatting>
  <conditionalFormatting sqref="I18">
    <cfRule type="expression" dxfId="458" priority="632" stopIfTrue="1">
      <formula>MOD(ROW(),2)</formula>
    </cfRule>
  </conditionalFormatting>
  <conditionalFormatting sqref="L18">
    <cfRule type="expression" dxfId="457" priority="631" stopIfTrue="1">
      <formula>MOD(ROW(),2)</formula>
    </cfRule>
  </conditionalFormatting>
  <conditionalFormatting sqref="U18">
    <cfRule type="expression" dxfId="456" priority="630" stopIfTrue="1">
      <formula>MOD(ROW(),2)</formula>
    </cfRule>
  </conditionalFormatting>
  <conditionalFormatting sqref="N18">
    <cfRule type="expression" dxfId="455" priority="629" stopIfTrue="1">
      <formula>MOD(ROW(),2)</formula>
    </cfRule>
  </conditionalFormatting>
  <conditionalFormatting sqref="O18">
    <cfRule type="expression" dxfId="454" priority="628" stopIfTrue="1">
      <formula>MOD(ROW(),2)</formula>
    </cfRule>
  </conditionalFormatting>
  <conditionalFormatting sqref="P18">
    <cfRule type="expression" dxfId="453" priority="627" stopIfTrue="1">
      <formula>MOD(ROW(),2)</formula>
    </cfRule>
  </conditionalFormatting>
  <conditionalFormatting sqref="Q18">
    <cfRule type="expression" dxfId="452" priority="626" stopIfTrue="1">
      <formula>MOD(ROW(),2)</formula>
    </cfRule>
  </conditionalFormatting>
  <conditionalFormatting sqref="R18:S18">
    <cfRule type="expression" dxfId="451" priority="625" stopIfTrue="1">
      <formula>MOD(ROW(),2)</formula>
    </cfRule>
  </conditionalFormatting>
  <conditionalFormatting sqref="T18">
    <cfRule type="expression" dxfId="450" priority="624" stopIfTrue="1">
      <formula>MOD(ROW(),2)</formula>
    </cfRule>
  </conditionalFormatting>
  <conditionalFormatting sqref="C21">
    <cfRule type="expression" dxfId="449" priority="623" stopIfTrue="1">
      <formula>MOD(ROW(),2)</formula>
    </cfRule>
  </conditionalFormatting>
  <conditionalFormatting sqref="D22">
    <cfRule type="expression" dxfId="448" priority="622" stopIfTrue="1">
      <formula>MOD(ROW(),2)</formula>
    </cfRule>
  </conditionalFormatting>
  <conditionalFormatting sqref="M22">
    <cfRule type="expression" dxfId="447" priority="621" stopIfTrue="1">
      <formula>MOD(ROW(),2)</formula>
    </cfRule>
  </conditionalFormatting>
  <conditionalFormatting sqref="U22">
    <cfRule type="expression" dxfId="446" priority="620" stopIfTrue="1">
      <formula>MOD(ROW(),2)</formula>
    </cfRule>
  </conditionalFormatting>
  <conditionalFormatting sqref="L22">
    <cfRule type="expression" dxfId="445" priority="613" stopIfTrue="1">
      <formula>MOD(ROW(),2)</formula>
    </cfRule>
  </conditionalFormatting>
  <conditionalFormatting sqref="N22">
    <cfRule type="expression" dxfId="444" priority="619" stopIfTrue="1">
      <formula>MOD(ROW(),2)</formula>
    </cfRule>
  </conditionalFormatting>
  <conditionalFormatting sqref="O22">
    <cfRule type="expression" dxfId="443" priority="618" stopIfTrue="1">
      <formula>MOD(ROW(),2)</formula>
    </cfRule>
  </conditionalFormatting>
  <conditionalFormatting sqref="P22">
    <cfRule type="expression" dxfId="442" priority="617" stopIfTrue="1">
      <formula>MOD(ROW(),2)</formula>
    </cfRule>
  </conditionalFormatting>
  <conditionalFormatting sqref="Q22">
    <cfRule type="expression" dxfId="441" priority="616" stopIfTrue="1">
      <formula>MOD(ROW(),2)</formula>
    </cfRule>
  </conditionalFormatting>
  <conditionalFormatting sqref="R22:S22">
    <cfRule type="expression" dxfId="440" priority="615" stopIfTrue="1">
      <formula>MOD(ROW(),2)</formula>
    </cfRule>
  </conditionalFormatting>
  <conditionalFormatting sqref="T22">
    <cfRule type="expression" dxfId="439" priority="614" stopIfTrue="1">
      <formula>MOD(ROW(),2)</formula>
    </cfRule>
  </conditionalFormatting>
  <conditionalFormatting sqref="C23">
    <cfRule type="expression" dxfId="438" priority="612" stopIfTrue="1">
      <formula>MOD(ROW(),2)</formula>
    </cfRule>
  </conditionalFormatting>
  <conditionalFormatting sqref="M23">
    <cfRule type="expression" dxfId="437" priority="611" stopIfTrue="1">
      <formula>MOD(ROW(),2)</formula>
    </cfRule>
  </conditionalFormatting>
  <conditionalFormatting sqref="L23">
    <cfRule type="expression" dxfId="436" priority="610" stopIfTrue="1">
      <formula>MOD(ROW(),2)</formula>
    </cfRule>
  </conditionalFormatting>
  <conditionalFormatting sqref="U23">
    <cfRule type="expression" dxfId="435" priority="609" stopIfTrue="1">
      <formula>MOD(ROW(),2)</formula>
    </cfRule>
  </conditionalFormatting>
  <conditionalFormatting sqref="N23">
    <cfRule type="expression" dxfId="434" priority="608" stopIfTrue="1">
      <formula>MOD(ROW(),2)</formula>
    </cfRule>
  </conditionalFormatting>
  <conditionalFormatting sqref="O23">
    <cfRule type="expression" dxfId="433" priority="607" stopIfTrue="1">
      <formula>MOD(ROW(),2)</formula>
    </cfRule>
  </conditionalFormatting>
  <conditionalFormatting sqref="P23">
    <cfRule type="expression" dxfId="432" priority="606" stopIfTrue="1">
      <formula>MOD(ROW(),2)</formula>
    </cfRule>
  </conditionalFormatting>
  <conditionalFormatting sqref="Q23">
    <cfRule type="expression" dxfId="431" priority="605" stopIfTrue="1">
      <formula>MOD(ROW(),2)</formula>
    </cfRule>
  </conditionalFormatting>
  <conditionalFormatting sqref="R23:S23">
    <cfRule type="expression" dxfId="430" priority="604" stopIfTrue="1">
      <formula>MOD(ROW(),2)</formula>
    </cfRule>
  </conditionalFormatting>
  <conditionalFormatting sqref="T23">
    <cfRule type="expression" dxfId="429" priority="603" stopIfTrue="1">
      <formula>MOD(ROW(),2)</formula>
    </cfRule>
  </conditionalFormatting>
  <conditionalFormatting sqref="D25">
    <cfRule type="expression" dxfId="428" priority="602" stopIfTrue="1">
      <formula>MOD(ROW(),2)</formula>
    </cfRule>
  </conditionalFormatting>
  <conditionalFormatting sqref="M25">
    <cfRule type="expression" dxfId="427" priority="601" stopIfTrue="1">
      <formula>MOD(ROW(),2)</formula>
    </cfRule>
  </conditionalFormatting>
  <conditionalFormatting sqref="U25">
    <cfRule type="expression" dxfId="426" priority="600" stopIfTrue="1">
      <formula>MOD(ROW(),2)</formula>
    </cfRule>
  </conditionalFormatting>
  <conditionalFormatting sqref="L25">
    <cfRule type="expression" dxfId="425" priority="593" stopIfTrue="1">
      <formula>MOD(ROW(),2)</formula>
    </cfRule>
  </conditionalFormatting>
  <conditionalFormatting sqref="O43">
    <cfRule type="expression" dxfId="424" priority="493" stopIfTrue="1">
      <formula>MOD(ROW(),2)</formula>
    </cfRule>
  </conditionalFormatting>
  <conditionalFormatting sqref="P43">
    <cfRule type="expression" dxfId="423" priority="492" stopIfTrue="1">
      <formula>MOD(ROW(),2)</formula>
    </cfRule>
  </conditionalFormatting>
  <conditionalFormatting sqref="R25:S25">
    <cfRule type="expression" dxfId="422" priority="595" stopIfTrue="1">
      <formula>MOD(ROW(),2)</formula>
    </cfRule>
  </conditionalFormatting>
  <conditionalFormatting sqref="T25">
    <cfRule type="expression" dxfId="421" priority="594" stopIfTrue="1">
      <formula>MOD(ROW(),2)</formula>
    </cfRule>
  </conditionalFormatting>
  <conditionalFormatting sqref="N25">
    <cfRule type="expression" dxfId="420" priority="592" stopIfTrue="1">
      <formula>MOD(ROW(),2)</formula>
    </cfRule>
  </conditionalFormatting>
  <conditionalFormatting sqref="O25">
    <cfRule type="expression" dxfId="419" priority="591" stopIfTrue="1">
      <formula>MOD(ROW(),2)</formula>
    </cfRule>
  </conditionalFormatting>
  <conditionalFormatting sqref="P25">
    <cfRule type="expression" dxfId="418" priority="590" stopIfTrue="1">
      <formula>MOD(ROW(),2)</formula>
    </cfRule>
  </conditionalFormatting>
  <conditionalFormatting sqref="Q25">
    <cfRule type="expression" dxfId="417" priority="589" stopIfTrue="1">
      <formula>MOD(ROW(),2)</formula>
    </cfRule>
  </conditionalFormatting>
  <conditionalFormatting sqref="C40">
    <cfRule type="expression" dxfId="416" priority="486" stopIfTrue="1">
      <formula>MOD(ROW(),2)</formula>
    </cfRule>
  </conditionalFormatting>
  <conditionalFormatting sqref="D27">
    <cfRule type="expression" dxfId="415" priority="588" stopIfTrue="1">
      <formula>MOD(ROW(),2)</formula>
    </cfRule>
  </conditionalFormatting>
  <conditionalFormatting sqref="M27">
    <cfRule type="expression" dxfId="414" priority="587" stopIfTrue="1">
      <formula>MOD(ROW(),2)</formula>
    </cfRule>
  </conditionalFormatting>
  <conditionalFormatting sqref="U27">
    <cfRule type="expression" dxfId="413" priority="586" stopIfTrue="1">
      <formula>MOD(ROW(),2)</formula>
    </cfRule>
  </conditionalFormatting>
  <conditionalFormatting sqref="L27">
    <cfRule type="expression" dxfId="412" priority="583" stopIfTrue="1">
      <formula>MOD(ROW(),2)</formula>
    </cfRule>
  </conditionalFormatting>
  <conditionalFormatting sqref="R27:S27">
    <cfRule type="expression" dxfId="411" priority="585" stopIfTrue="1">
      <formula>MOD(ROW(),2)</formula>
    </cfRule>
  </conditionalFormatting>
  <conditionalFormatting sqref="T27">
    <cfRule type="expression" dxfId="410" priority="584" stopIfTrue="1">
      <formula>MOD(ROW(),2)</formula>
    </cfRule>
  </conditionalFormatting>
  <conditionalFormatting sqref="N27">
    <cfRule type="expression" dxfId="409" priority="582" stopIfTrue="1">
      <formula>MOD(ROW(),2)</formula>
    </cfRule>
  </conditionalFormatting>
  <conditionalFormatting sqref="O27">
    <cfRule type="expression" dxfId="408" priority="581" stopIfTrue="1">
      <formula>MOD(ROW(),2)</formula>
    </cfRule>
  </conditionalFormatting>
  <conditionalFormatting sqref="P27">
    <cfRule type="expression" dxfId="407" priority="580" stopIfTrue="1">
      <formula>MOD(ROW(),2)</formula>
    </cfRule>
  </conditionalFormatting>
  <conditionalFormatting sqref="Q27">
    <cfRule type="expression" dxfId="406" priority="579" stopIfTrue="1">
      <formula>MOD(ROW(),2)</formula>
    </cfRule>
  </conditionalFormatting>
  <conditionalFormatting sqref="D29">
    <cfRule type="expression" dxfId="405" priority="578" stopIfTrue="1">
      <formula>MOD(ROW(),2)</formula>
    </cfRule>
  </conditionalFormatting>
  <conditionalFormatting sqref="M28">
    <cfRule type="expression" dxfId="404" priority="577" stopIfTrue="1">
      <formula>MOD(ROW(),2)</formula>
    </cfRule>
  </conditionalFormatting>
  <conditionalFormatting sqref="U28">
    <cfRule type="expression" dxfId="403" priority="576" stopIfTrue="1">
      <formula>MOD(ROW(),2)</formula>
    </cfRule>
  </conditionalFormatting>
  <conditionalFormatting sqref="L28">
    <cfRule type="expression" dxfId="402" priority="573" stopIfTrue="1">
      <formula>MOD(ROW(),2)</formula>
    </cfRule>
  </conditionalFormatting>
  <conditionalFormatting sqref="R28:S28">
    <cfRule type="expression" dxfId="401" priority="575" stopIfTrue="1">
      <formula>MOD(ROW(),2)</formula>
    </cfRule>
  </conditionalFormatting>
  <conditionalFormatting sqref="T28">
    <cfRule type="expression" dxfId="400" priority="574" stopIfTrue="1">
      <formula>MOD(ROW(),2)</formula>
    </cfRule>
  </conditionalFormatting>
  <conditionalFormatting sqref="N28">
    <cfRule type="expression" dxfId="399" priority="572" stopIfTrue="1">
      <formula>MOD(ROW(),2)</formula>
    </cfRule>
  </conditionalFormatting>
  <conditionalFormatting sqref="O28">
    <cfRule type="expression" dxfId="398" priority="571" stopIfTrue="1">
      <formula>MOD(ROW(),2)</formula>
    </cfRule>
  </conditionalFormatting>
  <conditionalFormatting sqref="P28">
    <cfRule type="expression" dxfId="397" priority="570" stopIfTrue="1">
      <formula>MOD(ROW(),2)</formula>
    </cfRule>
  </conditionalFormatting>
  <conditionalFormatting sqref="Q28">
    <cfRule type="expression" dxfId="396" priority="569" stopIfTrue="1">
      <formula>MOD(ROW(),2)</formula>
    </cfRule>
  </conditionalFormatting>
  <conditionalFormatting sqref="M29">
    <cfRule type="expression" dxfId="395" priority="568" stopIfTrue="1">
      <formula>MOD(ROW(),2)</formula>
    </cfRule>
  </conditionalFormatting>
  <conditionalFormatting sqref="U29">
    <cfRule type="expression" dxfId="394" priority="567" stopIfTrue="1">
      <formula>MOD(ROW(),2)</formula>
    </cfRule>
  </conditionalFormatting>
  <conditionalFormatting sqref="L29">
    <cfRule type="expression" dxfId="393" priority="564" stopIfTrue="1">
      <formula>MOD(ROW(),2)</formula>
    </cfRule>
  </conditionalFormatting>
  <conditionalFormatting sqref="R29:S29">
    <cfRule type="expression" dxfId="392" priority="566" stopIfTrue="1">
      <formula>MOD(ROW(),2)</formula>
    </cfRule>
  </conditionalFormatting>
  <conditionalFormatting sqref="T29">
    <cfRule type="expression" dxfId="391" priority="565" stopIfTrue="1">
      <formula>MOD(ROW(),2)</formula>
    </cfRule>
  </conditionalFormatting>
  <conditionalFormatting sqref="N29">
    <cfRule type="expression" dxfId="390" priority="563" stopIfTrue="1">
      <formula>MOD(ROW(),2)</formula>
    </cfRule>
  </conditionalFormatting>
  <conditionalFormatting sqref="O29">
    <cfRule type="expression" dxfId="389" priority="562" stopIfTrue="1">
      <formula>MOD(ROW(),2)</formula>
    </cfRule>
  </conditionalFormatting>
  <conditionalFormatting sqref="P29">
    <cfRule type="expression" dxfId="388" priority="561" stopIfTrue="1">
      <formula>MOD(ROW(),2)</formula>
    </cfRule>
  </conditionalFormatting>
  <conditionalFormatting sqref="Q29">
    <cfRule type="expression" dxfId="387" priority="560" stopIfTrue="1">
      <formula>MOD(ROW(),2)</formula>
    </cfRule>
  </conditionalFormatting>
  <conditionalFormatting sqref="D33">
    <cfRule type="expression" dxfId="386" priority="559" stopIfTrue="1">
      <formula>MOD(ROW(),2)</formula>
    </cfRule>
  </conditionalFormatting>
  <conditionalFormatting sqref="D31">
    <cfRule type="expression" dxfId="385" priority="558" stopIfTrue="1">
      <formula>MOD(ROW(),2)</formula>
    </cfRule>
  </conditionalFormatting>
  <conditionalFormatting sqref="M31">
    <cfRule type="expression" dxfId="384" priority="557" stopIfTrue="1">
      <formula>MOD(ROW(),2)</formula>
    </cfRule>
  </conditionalFormatting>
  <conditionalFormatting sqref="U31">
    <cfRule type="expression" dxfId="383" priority="556" stopIfTrue="1">
      <formula>MOD(ROW(),2)</formula>
    </cfRule>
  </conditionalFormatting>
  <conditionalFormatting sqref="L31">
    <cfRule type="expression" dxfId="382" priority="553" stopIfTrue="1">
      <formula>MOD(ROW(),2)</formula>
    </cfRule>
  </conditionalFormatting>
  <conditionalFormatting sqref="R31:S31">
    <cfRule type="expression" dxfId="381" priority="555" stopIfTrue="1">
      <formula>MOD(ROW(),2)</formula>
    </cfRule>
  </conditionalFormatting>
  <conditionalFormatting sqref="T31">
    <cfRule type="expression" dxfId="380" priority="554" stopIfTrue="1">
      <formula>MOD(ROW(),2)</formula>
    </cfRule>
  </conditionalFormatting>
  <conditionalFormatting sqref="N31">
    <cfRule type="expression" dxfId="379" priority="552" stopIfTrue="1">
      <formula>MOD(ROW(),2)</formula>
    </cfRule>
  </conditionalFormatting>
  <conditionalFormatting sqref="O31">
    <cfRule type="expression" dxfId="378" priority="551" stopIfTrue="1">
      <formula>MOD(ROW(),2)</formula>
    </cfRule>
  </conditionalFormatting>
  <conditionalFormatting sqref="P31">
    <cfRule type="expression" dxfId="377" priority="550" stopIfTrue="1">
      <formula>MOD(ROW(),2)</formula>
    </cfRule>
  </conditionalFormatting>
  <conditionalFormatting sqref="Q31">
    <cfRule type="expression" dxfId="376" priority="549" stopIfTrue="1">
      <formula>MOD(ROW(),2)</formula>
    </cfRule>
  </conditionalFormatting>
  <conditionalFormatting sqref="M33">
    <cfRule type="expression" dxfId="375" priority="548" stopIfTrue="1">
      <formula>MOD(ROW(),2)</formula>
    </cfRule>
  </conditionalFormatting>
  <conditionalFormatting sqref="U33">
    <cfRule type="expression" dxfId="374" priority="547" stopIfTrue="1">
      <formula>MOD(ROW(),2)</formula>
    </cfRule>
  </conditionalFormatting>
  <conditionalFormatting sqref="L33">
    <cfRule type="expression" dxfId="373" priority="544" stopIfTrue="1">
      <formula>MOD(ROW(),2)</formula>
    </cfRule>
  </conditionalFormatting>
  <conditionalFormatting sqref="R33:S33">
    <cfRule type="expression" dxfId="372" priority="546" stopIfTrue="1">
      <formula>MOD(ROW(),2)</formula>
    </cfRule>
  </conditionalFormatting>
  <conditionalFormatting sqref="T33">
    <cfRule type="expression" dxfId="371" priority="545" stopIfTrue="1">
      <formula>MOD(ROW(),2)</formula>
    </cfRule>
  </conditionalFormatting>
  <conditionalFormatting sqref="N33">
    <cfRule type="expression" dxfId="370" priority="543" stopIfTrue="1">
      <formula>MOD(ROW(),2)</formula>
    </cfRule>
  </conditionalFormatting>
  <conditionalFormatting sqref="O33">
    <cfRule type="expression" dxfId="369" priority="542" stopIfTrue="1">
      <formula>MOD(ROW(),2)</formula>
    </cfRule>
  </conditionalFormatting>
  <conditionalFormatting sqref="P33">
    <cfRule type="expression" dxfId="368" priority="541" stopIfTrue="1">
      <formula>MOD(ROW(),2)</formula>
    </cfRule>
  </conditionalFormatting>
  <conditionalFormatting sqref="Q33">
    <cfRule type="expression" dxfId="367" priority="540" stopIfTrue="1">
      <formula>MOD(ROW(),2)</formula>
    </cfRule>
  </conditionalFormatting>
  <conditionalFormatting sqref="C34">
    <cfRule type="expression" dxfId="366" priority="539" stopIfTrue="1">
      <formula>MOD(ROW(),2)</formula>
    </cfRule>
  </conditionalFormatting>
  <conditionalFormatting sqref="D35">
    <cfRule type="expression" dxfId="365" priority="538" stopIfTrue="1">
      <formula>MOD(ROW(),2)</formula>
    </cfRule>
  </conditionalFormatting>
  <conditionalFormatting sqref="M35">
    <cfRule type="expression" dxfId="364" priority="537" stopIfTrue="1">
      <formula>MOD(ROW(),2)</formula>
    </cfRule>
  </conditionalFormatting>
  <conditionalFormatting sqref="U35">
    <cfRule type="expression" dxfId="363" priority="536" stopIfTrue="1">
      <formula>MOD(ROW(),2)</formula>
    </cfRule>
  </conditionalFormatting>
  <conditionalFormatting sqref="L35">
    <cfRule type="expression" dxfId="362" priority="533" stopIfTrue="1">
      <formula>MOD(ROW(),2)</formula>
    </cfRule>
  </conditionalFormatting>
  <conditionalFormatting sqref="R35:S35">
    <cfRule type="expression" dxfId="361" priority="535" stopIfTrue="1">
      <formula>MOD(ROW(),2)</formula>
    </cfRule>
  </conditionalFormatting>
  <conditionalFormatting sqref="T35">
    <cfRule type="expression" dxfId="360" priority="534" stopIfTrue="1">
      <formula>MOD(ROW(),2)</formula>
    </cfRule>
  </conditionalFormatting>
  <conditionalFormatting sqref="N35">
    <cfRule type="expression" dxfId="359" priority="532" stopIfTrue="1">
      <formula>MOD(ROW(),2)</formula>
    </cfRule>
  </conditionalFormatting>
  <conditionalFormatting sqref="O35">
    <cfRule type="expression" dxfId="358" priority="531" stopIfTrue="1">
      <formula>MOD(ROW(),2)</formula>
    </cfRule>
  </conditionalFormatting>
  <conditionalFormatting sqref="P35">
    <cfRule type="expression" dxfId="357" priority="530" stopIfTrue="1">
      <formula>MOD(ROW(),2)</formula>
    </cfRule>
  </conditionalFormatting>
  <conditionalFormatting sqref="Q35">
    <cfRule type="expression" dxfId="356" priority="529" stopIfTrue="1">
      <formula>MOD(ROW(),2)</formula>
    </cfRule>
  </conditionalFormatting>
  <conditionalFormatting sqref="C36">
    <cfRule type="expression" dxfId="355" priority="528" stopIfTrue="1">
      <formula>MOD(ROW(),2)</formula>
    </cfRule>
  </conditionalFormatting>
  <conditionalFormatting sqref="D37">
    <cfRule type="expression" dxfId="354" priority="527" stopIfTrue="1">
      <formula>MOD(ROW(),2)</formula>
    </cfRule>
  </conditionalFormatting>
  <conditionalFormatting sqref="M37">
    <cfRule type="expression" dxfId="353" priority="526" stopIfTrue="1">
      <formula>MOD(ROW(),2)</formula>
    </cfRule>
  </conditionalFormatting>
  <conditionalFormatting sqref="U37">
    <cfRule type="expression" dxfId="352" priority="525" stopIfTrue="1">
      <formula>MOD(ROW(),2)</formula>
    </cfRule>
  </conditionalFormatting>
  <conditionalFormatting sqref="R37:S37">
    <cfRule type="expression" dxfId="351" priority="524" stopIfTrue="1">
      <formula>MOD(ROW(),2)</formula>
    </cfRule>
  </conditionalFormatting>
  <conditionalFormatting sqref="T37">
    <cfRule type="expression" dxfId="350" priority="523" stopIfTrue="1">
      <formula>MOD(ROW(),2)</formula>
    </cfRule>
  </conditionalFormatting>
  <conditionalFormatting sqref="N37">
    <cfRule type="expression" dxfId="349" priority="522" stopIfTrue="1">
      <formula>MOD(ROW(),2)</formula>
    </cfRule>
  </conditionalFormatting>
  <conditionalFormatting sqref="O37">
    <cfRule type="expression" dxfId="348" priority="521" stopIfTrue="1">
      <formula>MOD(ROW(),2)</formula>
    </cfRule>
  </conditionalFormatting>
  <conditionalFormatting sqref="P37">
    <cfRule type="expression" dxfId="347" priority="520" stopIfTrue="1">
      <formula>MOD(ROW(),2)</formula>
    </cfRule>
  </conditionalFormatting>
  <conditionalFormatting sqref="Q37">
    <cfRule type="expression" dxfId="346" priority="519" stopIfTrue="1">
      <formula>MOD(ROW(),2)</formula>
    </cfRule>
  </conditionalFormatting>
  <conditionalFormatting sqref="L37">
    <cfRule type="expression" dxfId="345" priority="518" stopIfTrue="1">
      <formula>MOD(ROW(),2)</formula>
    </cfRule>
  </conditionalFormatting>
  <conditionalFormatting sqref="C38">
    <cfRule type="expression" dxfId="344" priority="517" stopIfTrue="1">
      <formula>MOD(ROW(),2)</formula>
    </cfRule>
  </conditionalFormatting>
  <conditionalFormatting sqref="D39:D40">
    <cfRule type="expression" dxfId="343" priority="516" stopIfTrue="1">
      <formula>MOD(ROW(),2)</formula>
    </cfRule>
  </conditionalFormatting>
  <conditionalFormatting sqref="M39:M40">
    <cfRule type="expression" dxfId="342" priority="515" stopIfTrue="1">
      <formula>MOD(ROW(),2)</formula>
    </cfRule>
  </conditionalFormatting>
  <conditionalFormatting sqref="U39:U40">
    <cfRule type="expression" dxfId="341" priority="514" stopIfTrue="1">
      <formula>MOD(ROW(),2)</formula>
    </cfRule>
  </conditionalFormatting>
  <conditionalFormatting sqref="L39:L40">
    <cfRule type="expression" dxfId="340" priority="511" stopIfTrue="1">
      <formula>MOD(ROW(),2)</formula>
    </cfRule>
  </conditionalFormatting>
  <conditionalFormatting sqref="R39:S40">
    <cfRule type="expression" dxfId="339" priority="513" stopIfTrue="1">
      <formula>MOD(ROW(),2)</formula>
    </cfRule>
  </conditionalFormatting>
  <conditionalFormatting sqref="T39:T40">
    <cfRule type="expression" dxfId="338" priority="512" stopIfTrue="1">
      <formula>MOD(ROW(),2)</formula>
    </cfRule>
  </conditionalFormatting>
  <conditionalFormatting sqref="N39:N40">
    <cfRule type="expression" dxfId="337" priority="510" stopIfTrue="1">
      <formula>MOD(ROW(),2)</formula>
    </cfRule>
  </conditionalFormatting>
  <conditionalFormatting sqref="O39:O40">
    <cfRule type="expression" dxfId="336" priority="509" stopIfTrue="1">
      <formula>MOD(ROW(),2)</formula>
    </cfRule>
  </conditionalFormatting>
  <conditionalFormatting sqref="P39:P40">
    <cfRule type="expression" dxfId="335" priority="508" stopIfTrue="1">
      <formula>MOD(ROW(),2)</formula>
    </cfRule>
  </conditionalFormatting>
  <conditionalFormatting sqref="Q39:Q40">
    <cfRule type="expression" dxfId="334" priority="507" stopIfTrue="1">
      <formula>MOD(ROW(),2)</formula>
    </cfRule>
  </conditionalFormatting>
  <conditionalFormatting sqref="N41:N42">
    <cfRule type="expression" dxfId="333" priority="504" stopIfTrue="1">
      <formula>MOD(ROW(),2)</formula>
    </cfRule>
  </conditionalFormatting>
  <conditionalFormatting sqref="O41:O42">
    <cfRule type="expression" dxfId="332" priority="503" stopIfTrue="1">
      <formula>MOD(ROW(),2)</formula>
    </cfRule>
  </conditionalFormatting>
  <conditionalFormatting sqref="P41:P42">
    <cfRule type="expression" dxfId="331" priority="502" stopIfTrue="1">
      <formula>MOD(ROW(),2)</formula>
    </cfRule>
  </conditionalFormatting>
  <conditionalFormatting sqref="Q41:Q42">
    <cfRule type="expression" dxfId="330" priority="501" stopIfTrue="1">
      <formula>MOD(ROW(),2)</formula>
    </cfRule>
  </conditionalFormatting>
  <conditionalFormatting sqref="L41:L42">
    <cfRule type="expression" dxfId="329" priority="500" stopIfTrue="1">
      <formula>MOD(ROW(),2)</formula>
    </cfRule>
  </conditionalFormatting>
  <conditionalFormatting sqref="U41:U42">
    <cfRule type="expression" dxfId="328" priority="499" stopIfTrue="1">
      <formula>MOD(ROW(),2)</formula>
    </cfRule>
  </conditionalFormatting>
  <conditionalFormatting sqref="R41:S42">
    <cfRule type="expression" dxfId="327" priority="498" stopIfTrue="1">
      <formula>MOD(ROW(),2)</formula>
    </cfRule>
  </conditionalFormatting>
  <conditionalFormatting sqref="T41:T42">
    <cfRule type="expression" dxfId="326" priority="497" stopIfTrue="1">
      <formula>MOD(ROW(),2)</formula>
    </cfRule>
  </conditionalFormatting>
  <conditionalFormatting sqref="D43">
    <cfRule type="expression" dxfId="325" priority="496" stopIfTrue="1">
      <formula>MOD(ROW(),2)</formula>
    </cfRule>
  </conditionalFormatting>
  <conditionalFormatting sqref="M43">
    <cfRule type="expression" dxfId="324" priority="495" stopIfTrue="1">
      <formula>MOD(ROW(),2)</formula>
    </cfRule>
  </conditionalFormatting>
  <conditionalFormatting sqref="N43">
    <cfRule type="expression" dxfId="323" priority="494" stopIfTrue="1">
      <formula>MOD(ROW(),2)</formula>
    </cfRule>
  </conditionalFormatting>
  <conditionalFormatting sqref="Q43">
    <cfRule type="expression" dxfId="322" priority="491" stopIfTrue="1">
      <formula>MOD(ROW(),2)</formula>
    </cfRule>
  </conditionalFormatting>
  <conditionalFormatting sqref="L43">
    <cfRule type="expression" dxfId="321" priority="490" stopIfTrue="1">
      <formula>MOD(ROW(),2)</formula>
    </cfRule>
  </conditionalFormatting>
  <conditionalFormatting sqref="U43">
    <cfRule type="expression" dxfId="320" priority="489" stopIfTrue="1">
      <formula>MOD(ROW(),2)</formula>
    </cfRule>
  </conditionalFormatting>
  <conditionalFormatting sqref="C41">
    <cfRule type="expression" dxfId="319" priority="485" stopIfTrue="1">
      <formula>MOD(ROW(),2)</formula>
    </cfRule>
  </conditionalFormatting>
  <conditionalFormatting sqref="C42">
    <cfRule type="expression" dxfId="318" priority="484" stopIfTrue="1">
      <formula>MOD(ROW(),2)</formula>
    </cfRule>
  </conditionalFormatting>
  <conditionalFormatting sqref="C43">
    <cfRule type="expression" dxfId="317" priority="483" stopIfTrue="1">
      <formula>MOD(ROW(),2)</formula>
    </cfRule>
  </conditionalFormatting>
  <conditionalFormatting sqref="C44">
    <cfRule type="expression" dxfId="316" priority="482" stopIfTrue="1">
      <formula>MOD(ROW(),2)</formula>
    </cfRule>
  </conditionalFormatting>
  <conditionalFormatting sqref="D41">
    <cfRule type="expression" dxfId="315" priority="481" stopIfTrue="1">
      <formula>MOD(ROW(),2)</formula>
    </cfRule>
  </conditionalFormatting>
  <conditionalFormatting sqref="D45">
    <cfRule type="expression" dxfId="314" priority="480" stopIfTrue="1">
      <formula>MOD(ROW(),2)</formula>
    </cfRule>
  </conditionalFormatting>
  <conditionalFormatting sqref="M45">
    <cfRule type="expression" dxfId="313" priority="479" stopIfTrue="1">
      <formula>MOD(ROW(),2)</formula>
    </cfRule>
  </conditionalFormatting>
  <conditionalFormatting sqref="U45">
    <cfRule type="expression" dxfId="312" priority="478" stopIfTrue="1">
      <formula>MOD(ROW(),2)</formula>
    </cfRule>
  </conditionalFormatting>
  <conditionalFormatting sqref="L45">
    <cfRule type="expression" dxfId="311" priority="475" stopIfTrue="1">
      <formula>MOD(ROW(),2)</formula>
    </cfRule>
  </conditionalFormatting>
  <conditionalFormatting sqref="R45:S45">
    <cfRule type="expression" dxfId="310" priority="477" stopIfTrue="1">
      <formula>MOD(ROW(),2)</formula>
    </cfRule>
  </conditionalFormatting>
  <conditionalFormatting sqref="T45">
    <cfRule type="expression" dxfId="309" priority="476" stopIfTrue="1">
      <formula>MOD(ROW(),2)</formula>
    </cfRule>
  </conditionalFormatting>
  <conditionalFormatting sqref="N45">
    <cfRule type="expression" dxfId="308" priority="474" stopIfTrue="1">
      <formula>MOD(ROW(),2)</formula>
    </cfRule>
  </conditionalFormatting>
  <conditionalFormatting sqref="O45">
    <cfRule type="expression" dxfId="307" priority="473" stopIfTrue="1">
      <formula>MOD(ROW(),2)</formula>
    </cfRule>
  </conditionalFormatting>
  <conditionalFormatting sqref="P45">
    <cfRule type="expression" dxfId="306" priority="472" stopIfTrue="1">
      <formula>MOD(ROW(),2)</formula>
    </cfRule>
  </conditionalFormatting>
  <conditionalFormatting sqref="Q45">
    <cfRule type="expression" dxfId="305" priority="471" stopIfTrue="1">
      <formula>MOD(ROW(),2)</formula>
    </cfRule>
  </conditionalFormatting>
  <conditionalFormatting sqref="C47">
    <cfRule type="expression" dxfId="304" priority="470" stopIfTrue="1">
      <formula>MOD(ROW(),2)</formula>
    </cfRule>
  </conditionalFormatting>
  <conditionalFormatting sqref="D47">
    <cfRule type="expression" dxfId="303" priority="469" stopIfTrue="1">
      <formula>MOD(ROW(),2)</formula>
    </cfRule>
  </conditionalFormatting>
  <conditionalFormatting sqref="C46">
    <cfRule type="expression" dxfId="302" priority="468" stopIfTrue="1">
      <formula>MOD(ROW(),2)</formula>
    </cfRule>
  </conditionalFormatting>
  <conditionalFormatting sqref="M47">
    <cfRule type="expression" dxfId="301" priority="467" stopIfTrue="1">
      <formula>MOD(ROW(),2)</formula>
    </cfRule>
  </conditionalFormatting>
  <conditionalFormatting sqref="U47">
    <cfRule type="expression" dxfId="300" priority="466" stopIfTrue="1">
      <formula>MOD(ROW(),2)</formula>
    </cfRule>
  </conditionalFormatting>
  <conditionalFormatting sqref="L47">
    <cfRule type="expression" dxfId="299" priority="463" stopIfTrue="1">
      <formula>MOD(ROW(),2)</formula>
    </cfRule>
  </conditionalFormatting>
  <conditionalFormatting sqref="R47:S47">
    <cfRule type="expression" dxfId="298" priority="465" stopIfTrue="1">
      <formula>MOD(ROW(),2)</formula>
    </cfRule>
  </conditionalFormatting>
  <conditionalFormatting sqref="T47">
    <cfRule type="expression" dxfId="297" priority="464" stopIfTrue="1">
      <formula>MOD(ROW(),2)</formula>
    </cfRule>
  </conditionalFormatting>
  <conditionalFormatting sqref="N47">
    <cfRule type="expression" dxfId="296" priority="462" stopIfTrue="1">
      <formula>MOD(ROW(),2)</formula>
    </cfRule>
  </conditionalFormatting>
  <conditionalFormatting sqref="O47">
    <cfRule type="expression" dxfId="295" priority="461" stopIfTrue="1">
      <formula>MOD(ROW(),2)</formula>
    </cfRule>
  </conditionalFormatting>
  <conditionalFormatting sqref="P47">
    <cfRule type="expression" dxfId="294" priority="460" stopIfTrue="1">
      <formula>MOD(ROW(),2)</formula>
    </cfRule>
  </conditionalFormatting>
  <conditionalFormatting sqref="Q47">
    <cfRule type="expression" dxfId="293" priority="459" stopIfTrue="1">
      <formula>MOD(ROW(),2)</formula>
    </cfRule>
  </conditionalFormatting>
  <conditionalFormatting sqref="C48">
    <cfRule type="expression" dxfId="292" priority="458" stopIfTrue="1">
      <formula>MOD(ROW(),2)</formula>
    </cfRule>
  </conditionalFormatting>
  <conditionalFormatting sqref="D49">
    <cfRule type="expression" dxfId="291" priority="457" stopIfTrue="1">
      <formula>MOD(ROW(),2)</formula>
    </cfRule>
  </conditionalFormatting>
  <conditionalFormatting sqref="L49">
    <cfRule type="expression" dxfId="290" priority="456" stopIfTrue="1">
      <formula>MOD(ROW(),2)</formula>
    </cfRule>
  </conditionalFormatting>
  <conditionalFormatting sqref="N49">
    <cfRule type="expression" dxfId="289" priority="455" stopIfTrue="1">
      <formula>MOD(ROW(),2)</formula>
    </cfRule>
  </conditionalFormatting>
  <conditionalFormatting sqref="O49">
    <cfRule type="expression" dxfId="288" priority="454" stopIfTrue="1">
      <formula>MOD(ROW(),2)</formula>
    </cfRule>
  </conditionalFormatting>
  <conditionalFormatting sqref="C50">
    <cfRule type="expression" dxfId="287" priority="453" stopIfTrue="1">
      <formula>MOD(ROW(),2)</formula>
    </cfRule>
  </conditionalFormatting>
  <conditionalFormatting sqref="D51:D54">
    <cfRule type="expression" dxfId="286" priority="452" stopIfTrue="1">
      <formula>MOD(ROW(),2)</formula>
    </cfRule>
  </conditionalFormatting>
  <conditionalFormatting sqref="L51 L54">
    <cfRule type="expression" dxfId="285" priority="451" stopIfTrue="1">
      <formula>MOD(ROW(),2)</formula>
    </cfRule>
  </conditionalFormatting>
  <conditionalFormatting sqref="N51 N54">
    <cfRule type="expression" dxfId="284" priority="450" stopIfTrue="1">
      <formula>MOD(ROW(),2)</formula>
    </cfRule>
  </conditionalFormatting>
  <conditionalFormatting sqref="O51 O54">
    <cfRule type="expression" dxfId="283" priority="449" stopIfTrue="1">
      <formula>MOD(ROW(),2)</formula>
    </cfRule>
  </conditionalFormatting>
  <conditionalFormatting sqref="B55">
    <cfRule type="expression" dxfId="282" priority="448" stopIfTrue="1">
      <formula>MOD(ROW(),2)</formula>
    </cfRule>
  </conditionalFormatting>
  <conditionalFormatting sqref="D57 D60 D91 D85 D88 D94 D74 D77">
    <cfRule type="expression" dxfId="281" priority="442" stopIfTrue="1">
      <formula>MOD(ROW(),2)</formula>
    </cfRule>
  </conditionalFormatting>
  <conditionalFormatting sqref="D58 D61 D92 D86 D89 D95 D75 D78 D72">
    <cfRule type="expression" dxfId="280" priority="441" stopIfTrue="1">
      <formula>MOD(ROW(),2)</formula>
    </cfRule>
  </conditionalFormatting>
  <conditionalFormatting sqref="C56:C58 C60:C61 C91:C92 C85:C86 C88:C89 C94:C95 C74:C75 C77:C78">
    <cfRule type="expression" dxfId="279" priority="436" stopIfTrue="1">
      <formula>MOD(ROW(),2)</formula>
    </cfRule>
  </conditionalFormatting>
  <conditionalFormatting sqref="L57">
    <cfRule type="expression" dxfId="278" priority="435" stopIfTrue="1">
      <formula>MOD(ROW(),2)</formula>
    </cfRule>
  </conditionalFormatting>
  <conditionalFormatting sqref="L58">
    <cfRule type="expression" dxfId="277" priority="434" stopIfTrue="1">
      <formula>MOD(ROW(),2)</formula>
    </cfRule>
  </conditionalFormatting>
  <conditionalFormatting sqref="N57">
    <cfRule type="expression" dxfId="276" priority="433" stopIfTrue="1">
      <formula>MOD(ROW(),2)</formula>
    </cfRule>
  </conditionalFormatting>
  <conditionalFormatting sqref="O57">
    <cfRule type="expression" dxfId="275" priority="432" stopIfTrue="1">
      <formula>MOD(ROW(),2)</formula>
    </cfRule>
  </conditionalFormatting>
  <conditionalFormatting sqref="N58">
    <cfRule type="expression" dxfId="274" priority="431" stopIfTrue="1">
      <formula>MOD(ROW(),2)</formula>
    </cfRule>
  </conditionalFormatting>
  <conditionalFormatting sqref="O58">
    <cfRule type="expression" dxfId="273" priority="430" stopIfTrue="1">
      <formula>MOD(ROW(),2)</formula>
    </cfRule>
  </conditionalFormatting>
  <conditionalFormatting sqref="C59">
    <cfRule type="expression" dxfId="272" priority="429" stopIfTrue="1">
      <formula>MOD(ROW(),2)</formula>
    </cfRule>
  </conditionalFormatting>
  <conditionalFormatting sqref="R60">
    <cfRule type="expression" dxfId="271" priority="428" stopIfTrue="1">
      <formula>MOD(ROW(),2)</formula>
    </cfRule>
  </conditionalFormatting>
  <conditionalFormatting sqref="R61">
    <cfRule type="expression" dxfId="270" priority="424" stopIfTrue="1">
      <formula>MOD(ROW(),2)</formula>
    </cfRule>
  </conditionalFormatting>
  <conditionalFormatting sqref="L60">
    <cfRule type="expression" dxfId="269" priority="420" stopIfTrue="1">
      <formula>MOD(ROW(),2)</formula>
    </cfRule>
  </conditionalFormatting>
  <conditionalFormatting sqref="L61">
    <cfRule type="expression" dxfId="268" priority="419" stopIfTrue="1">
      <formula>MOD(ROW(),2)</formula>
    </cfRule>
  </conditionalFormatting>
  <conditionalFormatting sqref="C90">
    <cfRule type="expression" dxfId="267" priority="418" stopIfTrue="1">
      <formula>MOD(ROW(),2)</formula>
    </cfRule>
  </conditionalFormatting>
  <conditionalFormatting sqref="C84">
    <cfRule type="expression" dxfId="266" priority="409" stopIfTrue="1">
      <formula>MOD(ROW(),2)</formula>
    </cfRule>
  </conditionalFormatting>
  <conditionalFormatting sqref="L85:L86">
    <cfRule type="expression" dxfId="265" priority="408" stopIfTrue="1">
      <formula>MOD(ROW(),2)</formula>
    </cfRule>
  </conditionalFormatting>
  <conditionalFormatting sqref="P85:R86">
    <cfRule type="expression" dxfId="264" priority="406" stopIfTrue="1">
      <formula>MOD(ROW(),2)</formula>
    </cfRule>
  </conditionalFormatting>
  <conditionalFormatting sqref="C87">
    <cfRule type="expression" dxfId="263" priority="401" stopIfTrue="1">
      <formula>MOD(ROW(),2)</formula>
    </cfRule>
  </conditionalFormatting>
  <conditionalFormatting sqref="R88:R89">
    <cfRule type="expression" dxfId="262" priority="390" stopIfTrue="1">
      <formula>MOD(ROW(),2)</formula>
    </cfRule>
  </conditionalFormatting>
  <conditionalFormatting sqref="C93">
    <cfRule type="expression" dxfId="261" priority="389" stopIfTrue="1">
      <formula>MOD(ROW(),2)</formula>
    </cfRule>
  </conditionalFormatting>
  <conditionalFormatting sqref="P94:Q94">
    <cfRule type="expression" dxfId="260" priority="386" stopIfTrue="1">
      <formula>MOD(ROW(),2)</formula>
    </cfRule>
  </conditionalFormatting>
  <conditionalFormatting sqref="P95:Q95">
    <cfRule type="expression" dxfId="259" priority="385" stopIfTrue="1">
      <formula>MOD(ROW(),2)</formula>
    </cfRule>
  </conditionalFormatting>
  <conditionalFormatting sqref="R94:R95">
    <cfRule type="expression" dxfId="258" priority="380" stopIfTrue="1">
      <formula>MOD(ROW(),2)</formula>
    </cfRule>
  </conditionalFormatting>
  <conditionalFormatting sqref="C73">
    <cfRule type="expression" dxfId="257" priority="379" stopIfTrue="1">
      <formula>MOD(ROW(),2)</formula>
    </cfRule>
  </conditionalFormatting>
  <conditionalFormatting sqref="P74:Q74">
    <cfRule type="expression" dxfId="256" priority="377" stopIfTrue="1">
      <formula>MOD(ROW(),2)</formula>
    </cfRule>
  </conditionalFormatting>
  <conditionalFormatting sqref="P75:Q75">
    <cfRule type="expression" dxfId="255" priority="376" stopIfTrue="1">
      <formula>MOD(ROW(),2)</formula>
    </cfRule>
  </conditionalFormatting>
  <conditionalFormatting sqref="R74:R75">
    <cfRule type="expression" dxfId="254" priority="369" stopIfTrue="1">
      <formula>MOD(ROW(),2)</formula>
    </cfRule>
  </conditionalFormatting>
  <conditionalFormatting sqref="C76">
    <cfRule type="expression" dxfId="253" priority="368" stopIfTrue="1">
      <formula>MOD(ROW(),2)</formula>
    </cfRule>
  </conditionalFormatting>
  <conditionalFormatting sqref="P77:Q77">
    <cfRule type="expression" dxfId="252" priority="366" stopIfTrue="1">
      <formula>MOD(ROW(),2)</formula>
    </cfRule>
  </conditionalFormatting>
  <conditionalFormatting sqref="P78:Q78">
    <cfRule type="expression" dxfId="251" priority="365" stopIfTrue="1">
      <formula>MOD(ROW(),2)</formula>
    </cfRule>
  </conditionalFormatting>
  <conditionalFormatting sqref="R77:R78">
    <cfRule type="expression" dxfId="250" priority="358" stopIfTrue="1">
      <formula>MOD(ROW(),2)</formula>
    </cfRule>
  </conditionalFormatting>
  <conditionalFormatting sqref="L77">
    <cfRule type="expression" dxfId="249" priority="357" stopIfTrue="1">
      <formula>MOD(ROW(),2)</formula>
    </cfRule>
  </conditionalFormatting>
  <conditionalFormatting sqref="L78">
    <cfRule type="expression" dxfId="248" priority="356" stopIfTrue="1">
      <formula>MOD(ROW(),2)</formula>
    </cfRule>
  </conditionalFormatting>
  <conditionalFormatting sqref="P49">
    <cfRule type="expression" dxfId="247" priority="355" stopIfTrue="1">
      <formula>MOD(ROW(),2)</formula>
    </cfRule>
  </conditionalFormatting>
  <conditionalFormatting sqref="Q49">
    <cfRule type="expression" dxfId="246" priority="354" stopIfTrue="1">
      <formula>MOD(ROW(),2)</formula>
    </cfRule>
  </conditionalFormatting>
  <conditionalFormatting sqref="U49">
    <cfRule type="expression" dxfId="245" priority="353" stopIfTrue="1">
      <formula>MOD(ROW(),2)</formula>
    </cfRule>
  </conditionalFormatting>
  <conditionalFormatting sqref="T49">
    <cfRule type="expression" dxfId="244" priority="352" stopIfTrue="1">
      <formula>MOD(ROW(),2)</formula>
    </cfRule>
  </conditionalFormatting>
  <conditionalFormatting sqref="M49">
    <cfRule type="expression" dxfId="243" priority="351" stopIfTrue="1">
      <formula>MOD(ROW(),2)</formula>
    </cfRule>
  </conditionalFormatting>
  <conditionalFormatting sqref="P51">
    <cfRule type="expression" dxfId="242" priority="350" stopIfTrue="1">
      <formula>MOD(ROW(),2)</formula>
    </cfRule>
  </conditionalFormatting>
  <conditionalFormatting sqref="T51:T52">
    <cfRule type="expression" dxfId="241" priority="348" stopIfTrue="1">
      <formula>MOD(ROW(),2)</formula>
    </cfRule>
  </conditionalFormatting>
  <conditionalFormatting sqref="U51:U52">
    <cfRule type="expression" dxfId="240" priority="347" stopIfTrue="1">
      <formula>MOD(ROW(),2)</formula>
    </cfRule>
  </conditionalFormatting>
  <conditionalFormatting sqref="Q51">
    <cfRule type="expression" dxfId="239" priority="346" stopIfTrue="1">
      <formula>MOD(ROW(),2)</formula>
    </cfRule>
  </conditionalFormatting>
  <conditionalFormatting sqref="M51:M52">
    <cfRule type="expression" dxfId="238" priority="345" stopIfTrue="1">
      <formula>MOD(ROW(),2)</formula>
    </cfRule>
  </conditionalFormatting>
  <conditionalFormatting sqref="P57">
    <cfRule type="expression" dxfId="237" priority="330" stopIfTrue="1">
      <formula>MOD(ROW(),2)</formula>
    </cfRule>
  </conditionalFormatting>
  <conditionalFormatting sqref="Q57">
    <cfRule type="expression" dxfId="236" priority="329" stopIfTrue="1">
      <formula>MOD(ROW(),2)</formula>
    </cfRule>
  </conditionalFormatting>
  <conditionalFormatting sqref="P58">
    <cfRule type="expression" dxfId="235" priority="328" stopIfTrue="1">
      <formula>MOD(ROW(),2)</formula>
    </cfRule>
  </conditionalFormatting>
  <conditionalFormatting sqref="Q58">
    <cfRule type="expression" dxfId="234" priority="327" stopIfTrue="1">
      <formula>MOD(ROW(),2)</formula>
    </cfRule>
  </conditionalFormatting>
  <conditionalFormatting sqref="C52:C53">
    <cfRule type="expression" dxfId="233" priority="326" stopIfTrue="1">
      <formula>MOD(ROW(),2)</formula>
    </cfRule>
  </conditionalFormatting>
  <conditionalFormatting sqref="J52:K52">
    <cfRule type="expression" dxfId="232" priority="325" stopIfTrue="1">
      <formula>MOD(ROW(),2)</formula>
    </cfRule>
  </conditionalFormatting>
  <conditionalFormatting sqref="I52">
    <cfRule type="expression" dxfId="231" priority="324" stopIfTrue="1">
      <formula>MOD(ROW(),2)</formula>
    </cfRule>
  </conditionalFormatting>
  <conditionalFormatting sqref="L52">
    <cfRule type="expression" dxfId="230" priority="323" stopIfTrue="1">
      <formula>MOD(ROW(),2)</formula>
    </cfRule>
  </conditionalFormatting>
  <conditionalFormatting sqref="Q52">
    <cfRule type="expression" dxfId="229" priority="319" stopIfTrue="1">
      <formula>MOD(ROW(),2)</formula>
    </cfRule>
  </conditionalFormatting>
  <conditionalFormatting sqref="O53:Q53">
    <cfRule type="expression" dxfId="228" priority="307" stopIfTrue="1">
      <formula>MOD(ROW(),2)</formula>
    </cfRule>
  </conditionalFormatting>
  <conditionalFormatting sqref="N52">
    <cfRule type="expression" dxfId="227" priority="322" stopIfTrue="1">
      <formula>MOD(ROW(),2)</formula>
    </cfRule>
  </conditionalFormatting>
  <conditionalFormatting sqref="O52">
    <cfRule type="expression" dxfId="226" priority="321" stopIfTrue="1">
      <formula>MOD(ROW(),2)</formula>
    </cfRule>
  </conditionalFormatting>
  <conditionalFormatting sqref="P52">
    <cfRule type="expression" dxfId="225" priority="320" stopIfTrue="1">
      <formula>MOD(ROW(),2)</formula>
    </cfRule>
  </conditionalFormatting>
  <conditionalFormatting sqref="R53:S53">
    <cfRule type="expression" dxfId="224" priority="318" stopIfTrue="1">
      <formula>MOD(ROW(),2)</formula>
    </cfRule>
  </conditionalFormatting>
  <conditionalFormatting sqref="T53">
    <cfRule type="expression" dxfId="223" priority="317" stopIfTrue="1">
      <formula>MOD(ROW(),2)</formula>
    </cfRule>
  </conditionalFormatting>
  <conditionalFormatting sqref="U53">
    <cfRule type="expression" dxfId="222" priority="316" stopIfTrue="1">
      <formula>MOD(ROW(),2)</formula>
    </cfRule>
  </conditionalFormatting>
  <conditionalFormatting sqref="M53">
    <cfRule type="expression" dxfId="221" priority="315" stopIfTrue="1">
      <formula>MOD(ROW(),2)</formula>
    </cfRule>
  </conditionalFormatting>
  <conditionalFormatting sqref="J53:K53">
    <cfRule type="expression" dxfId="220" priority="314" stopIfTrue="1">
      <formula>MOD(ROW(),2)</formula>
    </cfRule>
  </conditionalFormatting>
  <conditionalFormatting sqref="I53">
    <cfRule type="expression" dxfId="219" priority="313" stopIfTrue="1">
      <formula>MOD(ROW(),2)</formula>
    </cfRule>
  </conditionalFormatting>
  <conditionalFormatting sqref="L53">
    <cfRule type="expression" dxfId="218" priority="312" stopIfTrue="1">
      <formula>MOD(ROW(),2)</formula>
    </cfRule>
  </conditionalFormatting>
  <conditionalFormatting sqref="N53">
    <cfRule type="expression" dxfId="217" priority="311" stopIfTrue="1">
      <formula>MOD(ROW(),2)</formula>
    </cfRule>
  </conditionalFormatting>
  <conditionalFormatting sqref="T57">
    <cfRule type="expression" dxfId="216" priority="306" stopIfTrue="1">
      <formula>MOD(ROW(),2)</formula>
    </cfRule>
  </conditionalFormatting>
  <conditionalFormatting sqref="U57">
    <cfRule type="expression" dxfId="215" priority="305" stopIfTrue="1">
      <formula>MOD(ROW(),2)</formula>
    </cfRule>
  </conditionalFormatting>
  <conditionalFormatting sqref="T58">
    <cfRule type="expression" dxfId="214" priority="304" stopIfTrue="1">
      <formula>MOD(ROW(),2)</formula>
    </cfRule>
  </conditionalFormatting>
  <conditionalFormatting sqref="U58">
    <cfRule type="expression" dxfId="213" priority="303" stopIfTrue="1">
      <formula>MOD(ROW(),2)</formula>
    </cfRule>
  </conditionalFormatting>
  <conditionalFormatting sqref="M57:M61">
    <cfRule type="expression" dxfId="212" priority="302" stopIfTrue="1">
      <formula>MOD(ROW(),2)</formula>
    </cfRule>
  </conditionalFormatting>
  <conditionalFormatting sqref="L88:L89">
    <cfRule type="expression" dxfId="211" priority="299" stopIfTrue="1">
      <formula>MOD(ROW(),2)</formula>
    </cfRule>
  </conditionalFormatting>
  <conditionalFormatting sqref="L74">
    <cfRule type="expression" dxfId="210" priority="297" stopIfTrue="1">
      <formula>MOD(ROW(),2)</formula>
    </cfRule>
  </conditionalFormatting>
  <conditionalFormatting sqref="L75">
    <cfRule type="expression" dxfId="209" priority="296" stopIfTrue="1">
      <formula>MOD(ROW(),2)</formula>
    </cfRule>
  </conditionalFormatting>
  <conditionalFormatting sqref="N60:N61">
    <cfRule type="expression" dxfId="208" priority="295" stopIfTrue="1">
      <formula>MOD(ROW(),2)</formula>
    </cfRule>
  </conditionalFormatting>
  <conditionalFormatting sqref="O60:O61">
    <cfRule type="expression" dxfId="207" priority="294" stopIfTrue="1">
      <formula>MOD(ROW(),2)</formula>
    </cfRule>
  </conditionalFormatting>
  <conditionalFormatting sqref="N85">
    <cfRule type="expression" dxfId="206" priority="287" stopIfTrue="1">
      <formula>MOD(ROW(),2)</formula>
    </cfRule>
  </conditionalFormatting>
  <conditionalFormatting sqref="N86">
    <cfRule type="expression" dxfId="205" priority="285" stopIfTrue="1">
      <formula>MOD(ROW(),2)</formula>
    </cfRule>
  </conditionalFormatting>
  <conditionalFormatting sqref="O86">
    <cfRule type="expression" dxfId="204" priority="284" stopIfTrue="1">
      <formula>MOD(ROW(),2)</formula>
    </cfRule>
  </conditionalFormatting>
  <conditionalFormatting sqref="O75">
    <cfRule type="expression" dxfId="203" priority="272" stopIfTrue="1">
      <formula>MOD(ROW(),2)</formula>
    </cfRule>
  </conditionalFormatting>
  <conditionalFormatting sqref="N74">
    <cfRule type="expression" dxfId="202" priority="275" stopIfTrue="1">
      <formula>MOD(ROW(),2)</formula>
    </cfRule>
  </conditionalFormatting>
  <conditionalFormatting sqref="P60">
    <cfRule type="expression" dxfId="201" priority="263" stopIfTrue="1">
      <formula>MOD(ROW(),2)</formula>
    </cfRule>
  </conditionalFormatting>
  <conditionalFormatting sqref="Q60">
    <cfRule type="expression" dxfId="200" priority="262" stopIfTrue="1">
      <formula>MOD(ROW(),2)</formula>
    </cfRule>
  </conditionalFormatting>
  <conditionalFormatting sqref="P61">
    <cfRule type="expression" dxfId="199" priority="261" stopIfTrue="1">
      <formula>MOD(ROW(),2)</formula>
    </cfRule>
  </conditionalFormatting>
  <conditionalFormatting sqref="Q61">
    <cfRule type="expression" dxfId="198" priority="260" stopIfTrue="1">
      <formula>MOD(ROW(),2)</formula>
    </cfRule>
  </conditionalFormatting>
  <conditionalFormatting sqref="T60">
    <cfRule type="expression" dxfId="197" priority="259" stopIfTrue="1">
      <formula>MOD(ROW(),2)</formula>
    </cfRule>
  </conditionalFormatting>
  <conditionalFormatting sqref="U60">
    <cfRule type="expression" dxfId="196" priority="258" stopIfTrue="1">
      <formula>MOD(ROW(),2)</formula>
    </cfRule>
  </conditionalFormatting>
  <conditionalFormatting sqref="T61">
    <cfRule type="expression" dxfId="195" priority="257" stopIfTrue="1">
      <formula>MOD(ROW(),2)</formula>
    </cfRule>
  </conditionalFormatting>
  <conditionalFormatting sqref="U61">
    <cfRule type="expression" dxfId="194" priority="256" stopIfTrue="1">
      <formula>MOD(ROW(),2)</formula>
    </cfRule>
  </conditionalFormatting>
  <conditionalFormatting sqref="D62:F62 E63:F64 J65:L65 D65:F65 C66:C67 E66:F67 J66:K67 J62:K64 A62:B67 G62:I67 R63:S63 N65:U65 S62 C63:C64 R64">
    <cfRule type="expression" dxfId="193" priority="252" stopIfTrue="1">
      <formula>MOD(ROW(),2)</formula>
    </cfRule>
  </conditionalFormatting>
  <conditionalFormatting sqref="V62:KX67">
    <cfRule type="expression" dxfId="192" priority="253" stopIfTrue="1">
      <formula>ISBLANK(V$2)=FALSE</formula>
    </cfRule>
    <cfRule type="expression" dxfId="191" priority="254" stopIfTrue="1">
      <formula>OR(WEEKDAY(V$3)=1,WEEKDAY(V$3)=7)</formula>
    </cfRule>
    <cfRule type="expression" dxfId="190" priority="255" stopIfTrue="1">
      <formula>MOD(ROW(),2)</formula>
    </cfRule>
  </conditionalFormatting>
  <conditionalFormatting sqref="D63 D66">
    <cfRule type="expression" dxfId="189" priority="251" stopIfTrue="1">
      <formula>MOD(ROW(),2)</formula>
    </cfRule>
  </conditionalFormatting>
  <conditionalFormatting sqref="D64 D67">
    <cfRule type="expression" dxfId="188" priority="250" stopIfTrue="1">
      <formula>MOD(ROW(),2)</formula>
    </cfRule>
  </conditionalFormatting>
  <conditionalFormatting sqref="C66:C67 C62:C64">
    <cfRule type="expression" dxfId="187" priority="249" stopIfTrue="1">
      <formula>MOD(ROW(),2)</formula>
    </cfRule>
  </conditionalFormatting>
  <conditionalFormatting sqref="L67">
    <cfRule type="expression" dxfId="186" priority="238" stopIfTrue="1">
      <formula>MOD(ROW(),2)</formula>
    </cfRule>
  </conditionalFormatting>
  <conditionalFormatting sqref="N63">
    <cfRule type="expression" dxfId="185" priority="246" stopIfTrue="1">
      <formula>MOD(ROW(),2)</formula>
    </cfRule>
  </conditionalFormatting>
  <conditionalFormatting sqref="O63">
    <cfRule type="expression" dxfId="184" priority="245" stopIfTrue="1">
      <formula>MOD(ROW(),2)</formula>
    </cfRule>
  </conditionalFormatting>
  <conditionalFormatting sqref="N64">
    <cfRule type="expression" dxfId="183" priority="244" stopIfTrue="1">
      <formula>MOD(ROW(),2)</formula>
    </cfRule>
  </conditionalFormatting>
  <conditionalFormatting sqref="O64">
    <cfRule type="expression" dxfId="182" priority="243" stopIfTrue="1">
      <formula>MOD(ROW(),2)</formula>
    </cfRule>
  </conditionalFormatting>
  <conditionalFormatting sqref="R66">
    <cfRule type="expression" dxfId="181" priority="241" stopIfTrue="1">
      <formula>MOD(ROW(),2)</formula>
    </cfRule>
  </conditionalFormatting>
  <conditionalFormatting sqref="O66:O67">
    <cfRule type="expression" dxfId="180" priority="227" stopIfTrue="1">
      <formula>MOD(ROW(),2)</formula>
    </cfRule>
  </conditionalFormatting>
  <conditionalFormatting sqref="R67">
    <cfRule type="expression" dxfId="179" priority="240" stopIfTrue="1">
      <formula>MOD(ROW(),2)</formula>
    </cfRule>
  </conditionalFormatting>
  <conditionalFormatting sqref="L66">
    <cfRule type="expression" dxfId="178" priority="239" stopIfTrue="1">
      <formula>MOD(ROW(),2)</formula>
    </cfRule>
  </conditionalFormatting>
  <conditionalFormatting sqref="Q67">
    <cfRule type="expression" dxfId="177" priority="223" stopIfTrue="1">
      <formula>MOD(ROW(),2)</formula>
    </cfRule>
  </conditionalFormatting>
  <conditionalFormatting sqref="M63:M67">
    <cfRule type="expression" dxfId="176" priority="229" stopIfTrue="1">
      <formula>MOD(ROW(),2)</formula>
    </cfRule>
  </conditionalFormatting>
  <conditionalFormatting sqref="N66:N67">
    <cfRule type="expression" dxfId="175" priority="228" stopIfTrue="1">
      <formula>MOD(ROW(),2)</formula>
    </cfRule>
  </conditionalFormatting>
  <conditionalFormatting sqref="D68">
    <cfRule type="expression" dxfId="174" priority="204" stopIfTrue="1">
      <formula>MOD(ROW(),2)</formula>
    </cfRule>
  </conditionalFormatting>
  <conditionalFormatting sqref="O68">
    <cfRule type="expression" dxfId="173" priority="201" stopIfTrue="1">
      <formula>MOD(ROW(),2)</formula>
    </cfRule>
  </conditionalFormatting>
  <conditionalFormatting sqref="L63">
    <cfRule type="expression" dxfId="172" priority="218" stopIfTrue="1">
      <formula>MOD(ROW(),2)</formula>
    </cfRule>
  </conditionalFormatting>
  <conditionalFormatting sqref="L64">
    <cfRule type="expression" dxfId="171" priority="217" stopIfTrue="1">
      <formula>MOD(ROW(),2)</formula>
    </cfRule>
  </conditionalFormatting>
  <conditionalFormatting sqref="L62">
    <cfRule type="expression" dxfId="170" priority="216" stopIfTrue="1">
      <formula>MOD(ROW(),2)</formula>
    </cfRule>
  </conditionalFormatting>
  <conditionalFormatting sqref="R62">
    <cfRule type="expression" dxfId="169" priority="215" stopIfTrue="1">
      <formula>MOD(ROW(),2)</formula>
    </cfRule>
  </conditionalFormatting>
  <conditionalFormatting sqref="N62">
    <cfRule type="expression" dxfId="168" priority="214" stopIfTrue="1">
      <formula>MOD(ROW(),2)</formula>
    </cfRule>
  </conditionalFormatting>
  <conditionalFormatting sqref="O62">
    <cfRule type="expression" dxfId="167" priority="213" stopIfTrue="1">
      <formula>MOD(ROW(),2)</formula>
    </cfRule>
  </conditionalFormatting>
  <conditionalFormatting sqref="M68">
    <cfRule type="expression" dxfId="166" priority="196" stopIfTrue="1">
      <formula>MOD(ROW(),2)</formula>
    </cfRule>
  </conditionalFormatting>
  <conditionalFormatting sqref="M62">
    <cfRule type="expression" dxfId="165" priority="210" stopIfTrue="1">
      <formula>MOD(ROW(),2)</formula>
    </cfRule>
  </conditionalFormatting>
  <conditionalFormatting sqref="C65">
    <cfRule type="expression" dxfId="164" priority="209" stopIfTrue="1">
      <formula>MOD(ROW(),2)</formula>
    </cfRule>
  </conditionalFormatting>
  <conditionalFormatting sqref="E68:K68 A68:C68 R68:S68">
    <cfRule type="expression" dxfId="163" priority="205" stopIfTrue="1">
      <formula>MOD(ROW(),2)</formula>
    </cfRule>
  </conditionalFormatting>
  <conditionalFormatting sqref="V68:KX68">
    <cfRule type="expression" dxfId="162" priority="206" stopIfTrue="1">
      <formula>ISBLANK(V$2)=FALSE</formula>
    </cfRule>
    <cfRule type="expression" dxfId="161" priority="207" stopIfTrue="1">
      <formula>OR(WEEKDAY(V$3)=1,WEEKDAY(V$3)=7)</formula>
    </cfRule>
    <cfRule type="expression" dxfId="160" priority="208" stopIfTrue="1">
      <formula>MOD(ROW(),2)</formula>
    </cfRule>
  </conditionalFormatting>
  <conditionalFormatting sqref="C68">
    <cfRule type="expression" dxfId="158" priority="203" stopIfTrue="1">
      <formula>MOD(ROW(),2)</formula>
    </cfRule>
  </conditionalFormatting>
  <conditionalFormatting sqref="N68">
    <cfRule type="expression" dxfId="157" priority="202" stopIfTrue="1">
      <formula>MOD(ROW(),2)</formula>
    </cfRule>
  </conditionalFormatting>
  <conditionalFormatting sqref="C69">
    <cfRule type="expression" dxfId="156" priority="172" stopIfTrue="1">
      <formula>MOD(ROW(),2)</formula>
    </cfRule>
  </conditionalFormatting>
  <conditionalFormatting sqref="O83">
    <cfRule type="expression" dxfId="155" priority="132" stopIfTrue="1">
      <formula>MOD(ROW(),2)</formula>
    </cfRule>
  </conditionalFormatting>
  <conditionalFormatting sqref="L68">
    <cfRule type="expression" dxfId="154" priority="195" stopIfTrue="1">
      <formula>MOD(ROW(),2)</formula>
    </cfRule>
  </conditionalFormatting>
  <conditionalFormatting sqref="J69:L69 D69:F69 C70:C71 E70:F71 J70:K71 S70:S71 A69:B71 G69:I71 N69:U69">
    <cfRule type="expression" dxfId="153" priority="191" stopIfTrue="1">
      <formula>MOD(ROW(),2)</formula>
    </cfRule>
  </conditionalFormatting>
  <conditionalFormatting sqref="V69:KX71">
    <cfRule type="expression" dxfId="152" priority="192" stopIfTrue="1">
      <formula>ISBLANK(V$2)=FALSE</formula>
    </cfRule>
    <cfRule type="expression" dxfId="151" priority="193" stopIfTrue="1">
      <formula>OR(WEEKDAY(V$3)=1,WEEKDAY(V$3)=7)</formula>
    </cfRule>
    <cfRule type="expression" dxfId="150" priority="194" stopIfTrue="1">
      <formula>MOD(ROW(),2)</formula>
    </cfRule>
  </conditionalFormatting>
  <conditionalFormatting sqref="D70">
    <cfRule type="expression" dxfId="149" priority="190" stopIfTrue="1">
      <formula>MOD(ROW(),2)</formula>
    </cfRule>
  </conditionalFormatting>
  <conditionalFormatting sqref="D71">
    <cfRule type="expression" dxfId="148" priority="189" stopIfTrue="1">
      <formula>MOD(ROW(),2)</formula>
    </cfRule>
  </conditionalFormatting>
  <conditionalFormatting sqref="C70:C71">
    <cfRule type="expression" dxfId="147" priority="188" stopIfTrue="1">
      <formula>MOD(ROW(),2)</formula>
    </cfRule>
  </conditionalFormatting>
  <conditionalFormatting sqref="L71">
    <cfRule type="expression" dxfId="146" priority="184" stopIfTrue="1">
      <formula>MOD(ROW(),2)</formula>
    </cfRule>
  </conditionalFormatting>
  <conditionalFormatting sqref="R70">
    <cfRule type="expression" dxfId="145" priority="187" stopIfTrue="1">
      <formula>MOD(ROW(),2)</formula>
    </cfRule>
  </conditionalFormatting>
  <conditionalFormatting sqref="O70">
    <cfRule type="expression" dxfId="144" priority="181" stopIfTrue="1">
      <formula>MOD(ROW(),2)</formula>
    </cfRule>
  </conditionalFormatting>
  <conditionalFormatting sqref="R71">
    <cfRule type="expression" dxfId="143" priority="186" stopIfTrue="1">
      <formula>MOD(ROW(),2)</formula>
    </cfRule>
  </conditionalFormatting>
  <conditionalFormatting sqref="L70">
    <cfRule type="expression" dxfId="142" priority="185" stopIfTrue="1">
      <formula>MOD(ROW(),2)</formula>
    </cfRule>
  </conditionalFormatting>
  <conditionalFormatting sqref="P71">
    <cfRule type="expression" dxfId="141" priority="178" stopIfTrue="1">
      <formula>MOD(ROW(),2)</formula>
    </cfRule>
  </conditionalFormatting>
  <conditionalFormatting sqref="M69:M71">
    <cfRule type="expression" dxfId="139" priority="183" stopIfTrue="1">
      <formula>MOD(ROW(),2)</formula>
    </cfRule>
  </conditionalFormatting>
  <conditionalFormatting sqref="N70">
    <cfRule type="expression" dxfId="138" priority="182" stopIfTrue="1">
      <formula>MOD(ROW(),2)</formula>
    </cfRule>
  </conditionalFormatting>
  <conditionalFormatting sqref="P70">
    <cfRule type="expression" dxfId="137" priority="180" stopIfTrue="1">
      <formula>MOD(ROW(),2)</formula>
    </cfRule>
  </conditionalFormatting>
  <conditionalFormatting sqref="Q70">
    <cfRule type="expression" dxfId="136" priority="179" stopIfTrue="1">
      <formula>MOD(ROW(),2)</formula>
    </cfRule>
  </conditionalFormatting>
  <conditionalFormatting sqref="N83">
    <cfRule type="expression" dxfId="132" priority="133" stopIfTrue="1">
      <formula>MOD(ROW(),2)</formula>
    </cfRule>
  </conditionalFormatting>
  <conditionalFormatting sqref="A79:B79 D79:K79 R81:S81 S79:U79 E81:K81 A81:C81 A80">
    <cfRule type="expression" dxfId="131" priority="168" stopIfTrue="1">
      <formula>MOD(ROW(),2)</formula>
    </cfRule>
  </conditionalFormatting>
  <conditionalFormatting sqref="V79:KX81">
    <cfRule type="expression" dxfId="130" priority="169" stopIfTrue="1">
      <formula>ISBLANK(V$2)=FALSE</formula>
    </cfRule>
    <cfRule type="expression" dxfId="129" priority="170" stopIfTrue="1">
      <formula>OR(WEEKDAY(V$3)=1,WEEKDAY(V$3)=7)</formula>
    </cfRule>
    <cfRule type="expression" dxfId="128" priority="171" stopIfTrue="1">
      <formula>MOD(ROW(),2)</formula>
    </cfRule>
  </conditionalFormatting>
  <conditionalFormatting sqref="D81">
    <cfRule type="expression" dxfId="127" priority="166" stopIfTrue="1">
      <formula>MOD(ROW(),2)</formula>
    </cfRule>
  </conditionalFormatting>
  <conditionalFormatting sqref="C79:C81">
    <cfRule type="expression" dxfId="126" priority="165" stopIfTrue="1">
      <formula>MOD(ROW(),2)</formula>
    </cfRule>
  </conditionalFormatting>
  <conditionalFormatting sqref="P81">
    <cfRule type="expression" dxfId="125" priority="158" stopIfTrue="1">
      <formula>MOD(ROW(),2)</formula>
    </cfRule>
  </conditionalFormatting>
  <conditionalFormatting sqref="Q81">
    <cfRule type="expression" dxfId="124" priority="157" stopIfTrue="1">
      <formula>MOD(ROW(),2)</formula>
    </cfRule>
  </conditionalFormatting>
  <conditionalFormatting sqref="N81">
    <cfRule type="expression" dxfId="123" priority="162" stopIfTrue="1">
      <formula>MOD(ROW(),2)</formula>
    </cfRule>
  </conditionalFormatting>
  <conditionalFormatting sqref="O81">
    <cfRule type="expression" dxfId="122" priority="161" stopIfTrue="1">
      <formula>MOD(ROW(),2)</formula>
    </cfRule>
  </conditionalFormatting>
  <conditionalFormatting sqref="T81">
    <cfRule type="expression" dxfId="121" priority="154" stopIfTrue="1">
      <formula>MOD(ROW(),2)</formula>
    </cfRule>
  </conditionalFormatting>
  <conditionalFormatting sqref="U81">
    <cfRule type="expression" dxfId="120" priority="153" stopIfTrue="1">
      <formula>MOD(ROW(),2)</formula>
    </cfRule>
  </conditionalFormatting>
  <conditionalFormatting sqref="M81">
    <cfRule type="expression" dxfId="119" priority="152" stopIfTrue="1">
      <formula>MOD(ROW(),2)</formula>
    </cfRule>
  </conditionalFormatting>
  <conditionalFormatting sqref="L81">
    <cfRule type="expression" dxfId="118" priority="150" stopIfTrue="1">
      <formula>MOD(ROW(),2)</formula>
    </cfRule>
  </conditionalFormatting>
  <conditionalFormatting sqref="L79:L80">
    <cfRule type="expression" dxfId="117" priority="149" stopIfTrue="1">
      <formula>MOD(ROW(),2)</formula>
    </cfRule>
  </conditionalFormatting>
  <conditionalFormatting sqref="R79:R80">
    <cfRule type="expression" dxfId="116" priority="148" stopIfTrue="1">
      <formula>MOD(ROW(),2)</formula>
    </cfRule>
  </conditionalFormatting>
  <conditionalFormatting sqref="D82:F82 S82:U82">
    <cfRule type="expression" dxfId="115" priority="139" stopIfTrue="1">
      <formula>MOD(ROW(),2)</formula>
    </cfRule>
  </conditionalFormatting>
  <conditionalFormatting sqref="D96">
    <cfRule type="expression" dxfId="114" priority="138" stopIfTrue="1">
      <formula>MOD(ROW(),2)</formula>
    </cfRule>
  </conditionalFormatting>
  <conditionalFormatting sqref="P79:P80">
    <cfRule type="expression" dxfId="113" priority="145" stopIfTrue="1">
      <formula>MOD(ROW(),2)</formula>
    </cfRule>
  </conditionalFormatting>
  <conditionalFormatting sqref="Q79:Q80">
    <cfRule type="expression" dxfId="112" priority="144" stopIfTrue="1">
      <formula>MOD(ROW(),2)</formula>
    </cfRule>
  </conditionalFormatting>
  <conditionalFormatting sqref="M79:M80">
    <cfRule type="expression" dxfId="111" priority="143" stopIfTrue="1">
      <formula>MOD(ROW(),2)</formula>
    </cfRule>
  </conditionalFormatting>
  <conditionalFormatting sqref="P82">
    <cfRule type="expression" dxfId="110" priority="116" stopIfTrue="1">
      <formula>MOD(ROW(),2)</formula>
    </cfRule>
  </conditionalFormatting>
  <conditionalFormatting sqref="D83">
    <cfRule type="expression" dxfId="109" priority="137" stopIfTrue="1">
      <formula>MOD(ROW(),2)</formula>
    </cfRule>
  </conditionalFormatting>
  <conditionalFormatting sqref="M82">
    <cfRule type="expression" dxfId="108" priority="114" stopIfTrue="1">
      <formula>MOD(ROW(),2)</formula>
    </cfRule>
  </conditionalFormatting>
  <conditionalFormatting sqref="P96">
    <cfRule type="expression" dxfId="107" priority="131" stopIfTrue="1">
      <formula>MOD(ROW(),2)</formula>
    </cfRule>
  </conditionalFormatting>
  <conditionalFormatting sqref="N79:N80">
    <cfRule type="expression" dxfId="106" priority="111" stopIfTrue="1">
      <formula>MOD(ROW(),2)</formula>
    </cfRule>
  </conditionalFormatting>
  <conditionalFormatting sqref="O79:O80">
    <cfRule type="expression" dxfId="105" priority="110" stopIfTrue="1">
      <formula>MOD(ROW(),2)</formula>
    </cfRule>
  </conditionalFormatting>
  <conditionalFormatting sqref="Q96">
    <cfRule type="expression" dxfId="104" priority="130" stopIfTrue="1">
      <formula>MOD(ROW(),2)</formula>
    </cfRule>
  </conditionalFormatting>
  <conditionalFormatting sqref="P83">
    <cfRule type="expression" dxfId="103" priority="129" stopIfTrue="1">
      <formula>MOD(ROW(),2)</formula>
    </cfRule>
  </conditionalFormatting>
  <conditionalFormatting sqref="Q83">
    <cfRule type="expression" dxfId="102" priority="128" stopIfTrue="1">
      <formula>MOD(ROW(),2)</formula>
    </cfRule>
  </conditionalFormatting>
  <conditionalFormatting sqref="T96">
    <cfRule type="expression" dxfId="101" priority="127" stopIfTrue="1">
      <formula>MOD(ROW(),2)</formula>
    </cfRule>
  </conditionalFormatting>
  <conditionalFormatting sqref="U96">
    <cfRule type="expression" dxfId="100" priority="126" stopIfTrue="1">
      <formula>MOD(ROW(),2)</formula>
    </cfRule>
  </conditionalFormatting>
  <conditionalFormatting sqref="T83">
    <cfRule type="expression" dxfId="99" priority="125" stopIfTrue="1">
      <formula>MOD(ROW(),2)</formula>
    </cfRule>
  </conditionalFormatting>
  <conditionalFormatting sqref="U83">
    <cfRule type="expression" dxfId="98" priority="124" stopIfTrue="1">
      <formula>MOD(ROW(),2)</formula>
    </cfRule>
  </conditionalFormatting>
  <conditionalFormatting sqref="L82">
    <cfRule type="expression" dxfId="97" priority="120" stopIfTrue="1">
      <formula>MOD(ROW(),2)</formula>
    </cfRule>
  </conditionalFormatting>
  <conditionalFormatting sqref="L83">
    <cfRule type="expression" dxfId="96" priority="121" stopIfTrue="1">
      <formula>MOD(ROW(),2)</formula>
    </cfRule>
  </conditionalFormatting>
  <conditionalFormatting sqref="R82">
    <cfRule type="expression" dxfId="95" priority="119" stopIfTrue="1">
      <formula>MOD(ROW(),2)</formula>
    </cfRule>
  </conditionalFormatting>
  <conditionalFormatting sqref="N71:N72">
    <cfRule type="expression" dxfId="94" priority="113" stopIfTrue="1">
      <formula>MOD(ROW(),2)</formula>
    </cfRule>
  </conditionalFormatting>
  <conditionalFormatting sqref="Q82">
    <cfRule type="expression" dxfId="93" priority="115" stopIfTrue="1">
      <formula>MOD(ROW(),2)</formula>
    </cfRule>
  </conditionalFormatting>
  <conditionalFormatting sqref="U97">
    <cfRule type="expression" dxfId="92" priority="92" stopIfTrue="1">
      <formula>MOD(ROW(),2)</formula>
    </cfRule>
  </conditionalFormatting>
  <conditionalFormatting sqref="O71:O72">
    <cfRule type="expression" dxfId="91" priority="112" stopIfTrue="1">
      <formula>MOD(ROW(),2)</formula>
    </cfRule>
  </conditionalFormatting>
  <conditionalFormatting sqref="M97">
    <cfRule type="expression" dxfId="90" priority="91" stopIfTrue="1">
      <formula>MOD(ROW(),2)</formula>
    </cfRule>
  </conditionalFormatting>
  <conditionalFormatting sqref="N82">
    <cfRule type="expression" dxfId="89" priority="107" stopIfTrue="1">
      <formula>MOD(ROW(),2)</formula>
    </cfRule>
  </conditionalFormatting>
  <conditionalFormatting sqref="O82">
    <cfRule type="expression" dxfId="88" priority="106" stopIfTrue="1">
      <formula>MOD(ROW(),2)</formula>
    </cfRule>
  </conditionalFormatting>
  <conditionalFormatting sqref="N96">
    <cfRule type="expression" dxfId="87" priority="105" stopIfTrue="1">
      <formula>MOD(ROW(),2)</formula>
    </cfRule>
  </conditionalFormatting>
  <conditionalFormatting sqref="O96">
    <cfRule type="expression" dxfId="86" priority="104" stopIfTrue="1">
      <formula>MOD(ROW(),2)</formula>
    </cfRule>
  </conditionalFormatting>
  <conditionalFormatting sqref="C97">
    <cfRule type="expression" dxfId="85" priority="98" stopIfTrue="1">
      <formula>MOD(ROW(),2)</formula>
    </cfRule>
  </conditionalFormatting>
  <conditionalFormatting sqref="T97">
    <cfRule type="expression" dxfId="84" priority="93" stopIfTrue="1">
      <formula>MOD(ROW(),2)</formula>
    </cfRule>
  </conditionalFormatting>
  <conditionalFormatting sqref="E97:K97 R97:S97 A97:C97">
    <cfRule type="expression" dxfId="83" priority="100" stopIfTrue="1">
      <formula>MOD(ROW(),2)</formula>
    </cfRule>
  </conditionalFormatting>
  <conditionalFormatting sqref="V97:KX97">
    <cfRule type="expression" dxfId="82" priority="101" stopIfTrue="1">
      <formula>ISBLANK(V$2)=FALSE</formula>
    </cfRule>
    <cfRule type="expression" dxfId="81" priority="102" stopIfTrue="1">
      <formula>OR(WEEKDAY(V$3)=1,WEEKDAY(V$3)=7)</formula>
    </cfRule>
    <cfRule type="expression" dxfId="80" priority="103" stopIfTrue="1">
      <formula>MOD(ROW(),2)</formula>
    </cfRule>
  </conditionalFormatting>
  <conditionalFormatting sqref="D97">
    <cfRule type="expression" dxfId="79" priority="99" stopIfTrue="1">
      <formula>MOD(ROW(),2)</formula>
    </cfRule>
  </conditionalFormatting>
  <conditionalFormatting sqref="P97">
    <cfRule type="expression" dxfId="78" priority="95" stopIfTrue="1">
      <formula>MOD(ROW(),2)</formula>
    </cfRule>
  </conditionalFormatting>
  <conditionalFormatting sqref="Q97">
    <cfRule type="expression" dxfId="77" priority="94" stopIfTrue="1">
      <formula>MOD(ROW(),2)</formula>
    </cfRule>
  </conditionalFormatting>
  <conditionalFormatting sqref="O85">
    <cfRule type="expression" dxfId="76" priority="89" stopIfTrue="1">
      <formula>MOD(ROW(),2)</formula>
    </cfRule>
  </conditionalFormatting>
  <conditionalFormatting sqref="T62">
    <cfRule type="expression" dxfId="75" priority="79" stopIfTrue="1">
      <formula>MOD(ROW(),2)</formula>
    </cfRule>
  </conditionalFormatting>
  <conditionalFormatting sqref="O74">
    <cfRule type="expression" dxfId="74" priority="82" stopIfTrue="1">
      <formula>MOD(ROW(),2)</formula>
    </cfRule>
  </conditionalFormatting>
  <conditionalFormatting sqref="Q62">
    <cfRule type="expression" dxfId="73" priority="80" stopIfTrue="1">
      <formula>MOD(ROW(),2)</formula>
    </cfRule>
  </conditionalFormatting>
  <conditionalFormatting sqref="P62">
    <cfRule type="expression" dxfId="72" priority="81" stopIfTrue="1">
      <formula>MOD(ROW(),2)</formula>
    </cfRule>
  </conditionalFormatting>
  <conditionalFormatting sqref="U62">
    <cfRule type="expression" dxfId="71" priority="78" stopIfTrue="1">
      <formula>MOD(ROW(),2)</formula>
    </cfRule>
  </conditionalFormatting>
  <conditionalFormatting sqref="P63">
    <cfRule type="expression" dxfId="70" priority="77" stopIfTrue="1">
      <formula>MOD(ROW(),2)</formula>
    </cfRule>
  </conditionalFormatting>
  <conditionalFormatting sqref="Q63">
    <cfRule type="expression" dxfId="69" priority="76" stopIfTrue="1">
      <formula>MOD(ROW(),2)</formula>
    </cfRule>
  </conditionalFormatting>
  <conditionalFormatting sqref="T63">
    <cfRule type="expression" dxfId="68" priority="75" stopIfTrue="1">
      <formula>MOD(ROW(),2)</formula>
    </cfRule>
  </conditionalFormatting>
  <conditionalFormatting sqref="U63">
    <cfRule type="expression" dxfId="67" priority="74" stopIfTrue="1">
      <formula>MOD(ROW(),2)</formula>
    </cfRule>
  </conditionalFormatting>
  <conditionalFormatting sqref="U64">
    <cfRule type="expression" dxfId="66" priority="67" stopIfTrue="1">
      <formula>MOD(ROW(),2)</formula>
    </cfRule>
  </conditionalFormatting>
  <conditionalFormatting sqref="P64">
    <cfRule type="expression" dxfId="65" priority="71" stopIfTrue="1">
      <formula>MOD(ROW(),2)</formula>
    </cfRule>
  </conditionalFormatting>
  <conditionalFormatting sqref="Q64">
    <cfRule type="expression" dxfId="64" priority="70" stopIfTrue="1">
      <formula>MOD(ROW(),2)</formula>
    </cfRule>
  </conditionalFormatting>
  <conditionalFormatting sqref="S64">
    <cfRule type="expression" dxfId="63" priority="69" stopIfTrue="1">
      <formula>MOD(ROW(),2)</formula>
    </cfRule>
  </conditionalFormatting>
  <conditionalFormatting sqref="T64">
    <cfRule type="expression" dxfId="62" priority="68" stopIfTrue="1">
      <formula>MOD(ROW(),2)</formula>
    </cfRule>
  </conditionalFormatting>
  <conditionalFormatting sqref="C72">
    <cfRule type="expression" dxfId="61" priority="65" stopIfTrue="1">
      <formula>MOD(ROW(),2)</formula>
    </cfRule>
  </conditionalFormatting>
  <conditionalFormatting sqref="I72">
    <cfRule type="expression" dxfId="60" priority="64" stopIfTrue="1">
      <formula>MOD(ROW(),2)</formula>
    </cfRule>
  </conditionalFormatting>
  <conditionalFormatting sqref="K72">
    <cfRule type="expression" dxfId="59" priority="63" stopIfTrue="1">
      <formula>MOD(ROW(),2)</formula>
    </cfRule>
  </conditionalFormatting>
  <conditionalFormatting sqref="J72">
    <cfRule type="expression" dxfId="58" priority="62" stopIfTrue="1">
      <formula>MOD(ROW(),2)</formula>
    </cfRule>
  </conditionalFormatting>
  <conditionalFormatting sqref="L72">
    <cfRule type="expression" dxfId="57" priority="61" stopIfTrue="1">
      <formula>MOD(ROW(),2)</formula>
    </cfRule>
  </conditionalFormatting>
  <conditionalFormatting sqref="P72:Q72">
    <cfRule type="expression" dxfId="56" priority="60" stopIfTrue="1">
      <formula>MOD(ROW(),2)</formula>
    </cfRule>
  </conditionalFormatting>
  <conditionalFormatting sqref="R72">
    <cfRule type="expression" dxfId="55" priority="59" stopIfTrue="1">
      <formula>MOD(ROW(),2)</formula>
    </cfRule>
  </conditionalFormatting>
  <conditionalFormatting sqref="M74:M75">
    <cfRule type="expression" dxfId="54" priority="56" stopIfTrue="1">
      <formula>MOD(ROW(),2)</formula>
    </cfRule>
  </conditionalFormatting>
  <conditionalFormatting sqref="M77:M78">
    <cfRule type="expression" dxfId="53" priority="55" stopIfTrue="1">
      <formula>MOD(ROW(),2)</formula>
    </cfRule>
  </conditionalFormatting>
  <conditionalFormatting sqref="Q68">
    <cfRule type="expression" dxfId="52" priority="53" stopIfTrue="1">
      <formula>MOD(ROW(),2)</formula>
    </cfRule>
  </conditionalFormatting>
  <conditionalFormatting sqref="P68">
    <cfRule type="expression" dxfId="51" priority="54" stopIfTrue="1">
      <formula>MOD(ROW(),2)</formula>
    </cfRule>
  </conditionalFormatting>
  <conditionalFormatting sqref="U68">
    <cfRule type="expression" dxfId="50" priority="51" stopIfTrue="1">
      <formula>MOD(ROW(),2)</formula>
    </cfRule>
  </conditionalFormatting>
  <conditionalFormatting sqref="T68">
    <cfRule type="expression" dxfId="49" priority="52" stopIfTrue="1">
      <formula>MOD(ROW(),2)</formula>
    </cfRule>
  </conditionalFormatting>
  <conditionalFormatting sqref="P66">
    <cfRule type="expression" dxfId="48" priority="50" stopIfTrue="1">
      <formula>MOD(ROW(),2)</formula>
    </cfRule>
  </conditionalFormatting>
  <conditionalFormatting sqref="P67">
    <cfRule type="expression" dxfId="47" priority="49" stopIfTrue="1">
      <formula>MOD(ROW(),2)</formula>
    </cfRule>
  </conditionalFormatting>
  <conditionalFormatting sqref="Q66">
    <cfRule type="expression" dxfId="46" priority="48" stopIfTrue="1">
      <formula>MOD(ROW(),2)</formula>
    </cfRule>
  </conditionalFormatting>
  <conditionalFormatting sqref="S66">
    <cfRule type="expression" dxfId="45" priority="47" stopIfTrue="1">
      <formula>MOD(ROW(),2)</formula>
    </cfRule>
  </conditionalFormatting>
  <conditionalFormatting sqref="U66">
    <cfRule type="expression" dxfId="44" priority="45" stopIfTrue="1">
      <formula>MOD(ROW(),2)</formula>
    </cfRule>
  </conditionalFormatting>
  <conditionalFormatting sqref="T66">
    <cfRule type="expression" dxfId="43" priority="46" stopIfTrue="1">
      <formula>MOD(ROW(),2)</formula>
    </cfRule>
  </conditionalFormatting>
  <conditionalFormatting sqref="S67">
    <cfRule type="expression" dxfId="42" priority="44" stopIfTrue="1">
      <formula>MOD(ROW(),2)</formula>
    </cfRule>
  </conditionalFormatting>
  <conditionalFormatting sqref="U67">
    <cfRule type="expression" dxfId="41" priority="42" stopIfTrue="1">
      <formula>MOD(ROW(),2)</formula>
    </cfRule>
  </conditionalFormatting>
  <conditionalFormatting sqref="T67">
    <cfRule type="expression" dxfId="40" priority="43" stopIfTrue="1">
      <formula>MOD(ROW(),2)</formula>
    </cfRule>
  </conditionalFormatting>
  <conditionalFormatting sqref="N88">
    <cfRule type="expression" dxfId="39" priority="41" stopIfTrue="1">
      <formula>MOD(ROW(),2)</formula>
    </cfRule>
  </conditionalFormatting>
  <conditionalFormatting sqref="N89">
    <cfRule type="expression" dxfId="38" priority="40" stopIfTrue="1">
      <formula>MOD(ROW(),2)</formula>
    </cfRule>
  </conditionalFormatting>
  <conditionalFormatting sqref="O89">
    <cfRule type="expression" dxfId="37" priority="39" stopIfTrue="1">
      <formula>MOD(ROW(),2)</formula>
    </cfRule>
  </conditionalFormatting>
  <conditionalFormatting sqref="O88">
    <cfRule type="expression" dxfId="36" priority="38" stopIfTrue="1">
      <formula>MOD(ROW(),2)</formula>
    </cfRule>
  </conditionalFormatting>
  <conditionalFormatting sqref="B80 D80:K80 S80:U80">
    <cfRule type="expression" dxfId="35" priority="37" stopIfTrue="1">
      <formula>MOD(ROW(),2)</formula>
    </cfRule>
  </conditionalFormatting>
  <conditionalFormatting sqref="C80">
    <cfRule type="expression" dxfId="34" priority="36" stopIfTrue="1">
      <formula>MOD(ROW(),2)</formula>
    </cfRule>
  </conditionalFormatting>
  <conditionalFormatting sqref="L80">
    <cfRule type="expression" dxfId="33" priority="35" stopIfTrue="1">
      <formula>MOD(ROW(),2)</formula>
    </cfRule>
  </conditionalFormatting>
  <conditionalFormatting sqref="R80">
    <cfRule type="expression" dxfId="32" priority="34" stopIfTrue="1">
      <formula>MOD(ROW(),2)</formula>
    </cfRule>
  </conditionalFormatting>
  <conditionalFormatting sqref="P80">
    <cfRule type="expression" dxfId="31" priority="33" stopIfTrue="1">
      <formula>MOD(ROW(),2)</formula>
    </cfRule>
  </conditionalFormatting>
  <conditionalFormatting sqref="Q80">
    <cfRule type="expression" dxfId="30" priority="32" stopIfTrue="1">
      <formula>MOD(ROW(),2)</formula>
    </cfRule>
  </conditionalFormatting>
  <conditionalFormatting sqref="M80">
    <cfRule type="expression" dxfId="29" priority="31" stopIfTrue="1">
      <formula>MOD(ROW(),2)</formula>
    </cfRule>
  </conditionalFormatting>
  <conditionalFormatting sqref="N80">
    <cfRule type="expression" dxfId="28" priority="30" stopIfTrue="1">
      <formula>MOD(ROW(),2)</formula>
    </cfRule>
  </conditionalFormatting>
  <conditionalFormatting sqref="O80">
    <cfRule type="expression" dxfId="27" priority="29" stopIfTrue="1">
      <formula>MOD(ROW(),2)</formula>
    </cfRule>
  </conditionalFormatting>
  <conditionalFormatting sqref="O94">
    <cfRule type="expression" dxfId="26" priority="18" stopIfTrue="1">
      <formula>MOD(ROW(),2)</formula>
    </cfRule>
  </conditionalFormatting>
  <conditionalFormatting sqref="O97">
    <cfRule type="expression" dxfId="25" priority="10" stopIfTrue="1">
      <formula>MOD(ROW(),2)</formula>
    </cfRule>
  </conditionalFormatting>
  <conditionalFormatting sqref="L91:L92">
    <cfRule type="expression" dxfId="24" priority="26" stopIfTrue="1">
      <formula>MOD(ROW(),2)</formula>
    </cfRule>
  </conditionalFormatting>
  <conditionalFormatting sqref="L94:L95">
    <cfRule type="expression" dxfId="23" priority="25" stopIfTrue="1">
      <formula>MOD(ROW(),2)</formula>
    </cfRule>
  </conditionalFormatting>
  <conditionalFormatting sqref="R91:R92">
    <cfRule type="expression" dxfId="22" priority="24" stopIfTrue="1">
      <formula>MOD(ROW(),2)</formula>
    </cfRule>
  </conditionalFormatting>
  <conditionalFormatting sqref="N91">
    <cfRule type="expression" dxfId="21" priority="23" stopIfTrue="1">
      <formula>MOD(ROW(),2)</formula>
    </cfRule>
  </conditionalFormatting>
  <conditionalFormatting sqref="O91">
    <cfRule type="expression" dxfId="20" priority="22" stopIfTrue="1">
      <formula>MOD(ROW(),2)</formula>
    </cfRule>
  </conditionalFormatting>
  <conditionalFormatting sqref="N95">
    <cfRule type="expression" dxfId="19" priority="13" stopIfTrue="1">
      <formula>MOD(ROW(),2)</formula>
    </cfRule>
  </conditionalFormatting>
  <conditionalFormatting sqref="O95">
    <cfRule type="expression" dxfId="18" priority="12" stopIfTrue="1">
      <formula>MOD(ROW(),2)</formula>
    </cfRule>
  </conditionalFormatting>
  <conditionalFormatting sqref="N94">
    <cfRule type="expression" dxfId="17" priority="19" stopIfTrue="1">
      <formula>MOD(ROW(),2)</formula>
    </cfRule>
  </conditionalFormatting>
  <conditionalFormatting sqref="N97">
    <cfRule type="expression" dxfId="16" priority="11" stopIfTrue="1">
      <formula>MOD(ROW(),2)</formula>
    </cfRule>
  </conditionalFormatting>
  <conditionalFormatting sqref="N92">
    <cfRule type="expression" dxfId="15" priority="15" stopIfTrue="1">
      <formula>MOD(ROW(),2)</formula>
    </cfRule>
  </conditionalFormatting>
  <conditionalFormatting sqref="O92">
    <cfRule type="expression" dxfId="14" priority="14" stopIfTrue="1">
      <formula>MOD(ROW(),2)</formula>
    </cfRule>
  </conditionalFormatting>
  <conditionalFormatting sqref="L96">
    <cfRule type="expression" dxfId="13" priority="9" stopIfTrue="1">
      <formula>MOD(ROW(),2)</formula>
    </cfRule>
  </conditionalFormatting>
  <conditionalFormatting sqref="L97">
    <cfRule type="expression" dxfId="12" priority="8" stopIfTrue="1">
      <formula>MOD(ROW(),2)</formula>
    </cfRule>
  </conditionalFormatting>
  <conditionalFormatting sqref="O77">
    <cfRule type="expression" dxfId="11" priority="7" stopIfTrue="1">
      <formula>MOD(ROW(),2)</formula>
    </cfRule>
  </conditionalFormatting>
  <conditionalFormatting sqref="N78:O78">
    <cfRule type="expression" dxfId="10" priority="6" stopIfTrue="1">
      <formula>MOD(ROW(),2)</formula>
    </cfRule>
  </conditionalFormatting>
  <conditionalFormatting sqref="U70">
    <cfRule type="expression" dxfId="9" priority="4" stopIfTrue="1">
      <formula>MOD(ROW(),2)</formula>
    </cfRule>
  </conditionalFormatting>
  <conditionalFormatting sqref="T70">
    <cfRule type="expression" dxfId="7" priority="5" stopIfTrue="1">
      <formula>MOD(ROW(),2)</formula>
    </cfRule>
  </conditionalFormatting>
  <conditionalFormatting sqref="U71">
    <cfRule type="expression" dxfId="5" priority="2" stopIfTrue="1">
      <formula>MOD(ROW(),2)</formula>
    </cfRule>
  </conditionalFormatting>
  <conditionalFormatting sqref="T71">
    <cfRule type="expression" dxfId="3" priority="3" stopIfTrue="1">
      <formula>MOD(ROW(),2)</formula>
    </cfRule>
  </conditionalFormatting>
  <conditionalFormatting sqref="Q71">
    <cfRule type="expression" dxfId="1" priority="1" stopIfTrue="1">
      <formula>MOD(ROW(),2)</formula>
    </cfRule>
  </conditionalFormatting>
  <pageMargins left="0.75" right="0.75" top="1" bottom="1" header="0.51200000000000001" footer="0.51200000000000001"/>
  <pageSetup paperSize="9" orientation="landscape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15</vt:i4>
      </vt:variant>
    </vt:vector>
  </HeadingPairs>
  <TitlesOfParts>
    <vt:vector size="16" baseType="lpstr">
      <vt:lpstr>アリベル会計システム</vt:lpstr>
      <vt:lpstr>アリベル会計システム!№列</vt:lpstr>
      <vt:lpstr>アリベル会計システム!ステータス列</vt:lpstr>
      <vt:lpstr>アリベル会計システム!バージョン</vt:lpstr>
      <vt:lpstr>アリベル会計システム!プロジェクト開始日</vt:lpstr>
      <vt:lpstr>アリベル会計システム!開始日列</vt:lpstr>
      <vt:lpstr>アリベル会計システム!期間列</vt:lpstr>
      <vt:lpstr>アリベル会計システム!更新日</vt:lpstr>
      <vt:lpstr>作業タスク列１</vt:lpstr>
      <vt:lpstr>作業タスク列２</vt:lpstr>
      <vt:lpstr>作業タスク列３</vt:lpstr>
      <vt:lpstr>作業タスク列４</vt:lpstr>
      <vt:lpstr>アリベル会計システム!終了日列</vt:lpstr>
      <vt:lpstr>アリベル会計システム!進捗列</vt:lpstr>
      <vt:lpstr>アリベル会計システム!担当者列</vt:lpstr>
      <vt:lpstr>アリベル会計システム!報告日</vt:lpstr>
    </vt:vector>
  </TitlesOfParts>
  <Company>humansystem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小林 瑞穂</dc:creator>
  <cp:lastModifiedBy>鐘 増強</cp:lastModifiedBy>
  <cp:lastPrinted>2016-07-20T05:34:19Z</cp:lastPrinted>
  <dcterms:created xsi:type="dcterms:W3CDTF">2016-07-19T04:20:32Z</dcterms:created>
  <dcterms:modified xsi:type="dcterms:W3CDTF">2017-11-16T07:27:59Z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be274259-c5ad-4195-b999-37e7af338a8d</vt:lpwstr>
  </property>
</Properties>
</file>