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ropbox\Windows Working Folder\"/>
    </mc:Choice>
  </mc:AlternateContent>
  <bookViews>
    <workbookView xWindow="0" yWindow="0" windowWidth="28800" windowHeight="11835"/>
  </bookViews>
  <sheets>
    <sheet name="freq-mst1-rest-opt1" sheetId="1" r:id="rId1"/>
  </sheets>
  <externalReferences>
    <externalReference r:id="rId2"/>
  </externalReference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comments1.xml><?xml version="1.0" encoding="utf-8"?>
<comments xmlns="http://schemas.openxmlformats.org/spreadsheetml/2006/main">
  <authors>
    <author>Simmons, Cody</author>
  </authors>
  <commentList>
    <comment ref="H13" authorId="0" shapeId="0">
      <text>
        <r>
          <rPr>
            <sz val="9"/>
            <color indexed="81"/>
            <rFont val="Tahoma"/>
            <family val="2"/>
          </rPr>
          <t>Overall p-value is derived from the overall scaled residual for the associated overall Chi</t>
        </r>
        <r>
          <rPr>
            <vertAlign val="superscript"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 xml:space="preserve"> and degrees of freedom (D.O.F.) shown.  EPA generally requires an overall p-value &gt; 0.1 for the model to be considered appropriate, though this can be relaxed to a p-value &gt; 0.05 when there is an </t>
        </r>
        <r>
          <rPr>
            <i/>
            <sz val="9"/>
            <color indexed="81"/>
            <rFont val="Tahoma"/>
            <family val="2"/>
          </rPr>
          <t>a priori</t>
        </r>
        <r>
          <rPr>
            <sz val="9"/>
            <color indexed="81"/>
            <rFont val="Tahoma"/>
            <family val="2"/>
          </rPr>
          <t xml:space="preserve"> reason to prefer a specific model(s) such as the Multistage model when it is applied to cancer data {U.S. EPA, 2012, 1239433}.
</t>
        </r>
      </text>
    </comment>
    <comment ref="H14" authorId="0" shapeId="0">
      <text>
        <r>
          <rPr>
            <sz val="9"/>
            <color indexed="81"/>
            <rFont val="Tahoma"/>
            <family val="2"/>
          </rPr>
          <t>Overall degrees of freedom</t>
        </r>
      </text>
    </comment>
    <comment ref="H15" authorId="0" shapeId="0">
      <text>
        <r>
          <rPr>
            <sz val="9"/>
            <color indexed="81"/>
            <rFont val="Tahoma"/>
            <family val="2"/>
          </rPr>
          <t>Overall Chi-square</t>
        </r>
      </text>
    </comment>
    <comment ref="H16" authorId="0" shapeId="0">
      <text>
        <r>
          <rPr>
            <sz val="9"/>
            <color indexed="81"/>
            <rFont val="Tahoma"/>
            <family val="2"/>
          </rPr>
          <t xml:space="preserve">If dose units are in milligrams or kilograms per day, this equals the oral slope factor (OSF) as defined by IRIS.  If the dose units are µg/m3, this equals the inhalation unit risk (IUR) as defined by IRIS.
</t>
        </r>
      </text>
    </comment>
  </commentList>
</comments>
</file>

<file path=xl/sharedStrings.xml><?xml version="1.0" encoding="utf-8"?>
<sst xmlns="http://schemas.openxmlformats.org/spreadsheetml/2006/main" count="68" uniqueCount="61">
  <si>
    <t>Dichotomous Results</t>
  </si>
  <si>
    <t>Return to Summary</t>
  </si>
  <si>
    <r>
      <t xml:space="preserve">Scroll right to see BMD Cumulative Distribution Function (CDF) table </t>
    </r>
    <r>
      <rPr>
        <sz val="11"/>
        <color theme="1"/>
        <rFont val="Calibri"/>
        <family val="2"/>
      </rPr>
      <t>→</t>
    </r>
  </si>
  <si>
    <r>
      <t xml:space="preserve">Scroll down to see Dose Response Plot </t>
    </r>
    <r>
      <rPr>
        <sz val="11"/>
        <color theme="1"/>
        <rFont val="Calibri"/>
        <family val="2"/>
      </rPr>
      <t>↓</t>
    </r>
  </si>
  <si>
    <t>User Input</t>
  </si>
  <si>
    <t>Model Results</t>
  </si>
  <si>
    <t>CDF</t>
  </si>
  <si>
    <t>Info</t>
  </si>
  <si>
    <t>Benchmark Dose</t>
  </si>
  <si>
    <t>Percentiles</t>
  </si>
  <si>
    <t>BMD</t>
  </si>
  <si>
    <t>Model</t>
  </si>
  <si>
    <t>frequentist Multistage degree 1 v1.1</t>
  </si>
  <si>
    <t>Dataset Name</t>
  </si>
  <si>
    <t>DataSet Name1</t>
  </si>
  <si>
    <t>BMDL</t>
  </si>
  <si>
    <t>User notes</t>
  </si>
  <si>
    <t>[Add user notes here]</t>
  </si>
  <si>
    <t>BMDU</t>
  </si>
  <si>
    <t>AIC</t>
  </si>
  <si>
    <t>Dose-Response Model</t>
  </si>
  <si>
    <t>P[dose] = g + (1-g)*[1-exp(-b1*dose^1-b2*dose^2 - ...)]</t>
  </si>
  <si>
    <t>P-value</t>
  </si>
  <si>
    <t>NA</t>
  </si>
  <si>
    <t>D.O.F.</t>
  </si>
  <si>
    <t>Model Options</t>
  </si>
  <si>
    <r>
      <t>Chi</t>
    </r>
    <r>
      <rPr>
        <vertAlign val="superscript"/>
        <sz val="11"/>
        <color theme="1"/>
        <rFont val="Calibri"/>
        <family val="2"/>
        <scheme val="minor"/>
      </rPr>
      <t>2</t>
    </r>
  </si>
  <si>
    <t>Risk Type</t>
  </si>
  <si>
    <t>Extra Risk</t>
  </si>
  <si>
    <t>Slope Factor</t>
  </si>
  <si>
    <t>BMR</t>
  </si>
  <si>
    <t>Confidence Level</t>
  </si>
  <si>
    <t>Model Parameters</t>
  </si>
  <si>
    <t>Background</t>
  </si>
  <si>
    <t>Estimated</t>
  </si>
  <si>
    <t># of Parameters</t>
  </si>
  <si>
    <t>Variable</t>
  </si>
  <si>
    <t>Estimate</t>
  </si>
  <si>
    <t>Model Data</t>
  </si>
  <si>
    <t>g</t>
  </si>
  <si>
    <t>Dependent Variable</t>
  </si>
  <si>
    <t>Dose</t>
  </si>
  <si>
    <t>b1</t>
  </si>
  <si>
    <t>Independent Variable</t>
  </si>
  <si>
    <t>Incidence</t>
  </si>
  <si>
    <t>Total # of Observations</t>
  </si>
  <si>
    <t>Goodness of Fit</t>
  </si>
  <si>
    <t>Estimated Probability</t>
  </si>
  <si>
    <t>Expected</t>
  </si>
  <si>
    <t>Observed</t>
  </si>
  <si>
    <t>Size</t>
  </si>
  <si>
    <t>Scaled Residual</t>
  </si>
  <si>
    <t>Analysis of Deviance</t>
  </si>
  <si>
    <t>Log Likelihood</t>
  </si>
  <si>
    <t>Deviance</t>
  </si>
  <si>
    <t>Test d.f.</t>
  </si>
  <si>
    <t>P Value</t>
  </si>
  <si>
    <t>Full Model</t>
  </si>
  <si>
    <t>-</t>
  </si>
  <si>
    <t>Fitted Model</t>
  </si>
  <si>
    <t>Reduced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</si>
</sst>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4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vertAlign val="superscript"/>
      <sz val="9"/>
      <color indexed="81"/>
      <name val="Tahoma"/>
      <family val="2"/>
    </font>
    <font>
      <i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3" borderId="0" xfId="0" applyFill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6" fillId="4" borderId="0" xfId="1" applyFill="1"/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 wrapText="1"/>
    </xf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1" fillId="6" borderId="8" xfId="0" applyFont="1" applyFill="1" applyBorder="1" applyAlignment="1">
      <alignment horizontal="center"/>
    </xf>
    <xf numFmtId="0" fontId="0" fillId="7" borderId="0" xfId="0" applyFill="1" applyBorder="1" applyAlignment="1"/>
    <xf numFmtId="0" fontId="0" fillId="7" borderId="9" xfId="0" applyFill="1" applyBorder="1"/>
    <xf numFmtId="0" fontId="0" fillId="4" borderId="0" xfId="0" applyFill="1" applyBorder="1"/>
    <xf numFmtId="0" fontId="1" fillId="6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7" borderId="0" xfId="0" applyFill="1" applyBorder="1"/>
    <xf numFmtId="0" fontId="1" fillId="8" borderId="10" xfId="0" applyFont="1" applyFill="1" applyBorder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wrapText="1"/>
    </xf>
    <xf numFmtId="0" fontId="0" fillId="0" borderId="10" xfId="0" applyFill="1" applyBorder="1" applyAlignment="1">
      <alignment horizontal="center" wrapText="1"/>
    </xf>
    <xf numFmtId="0" fontId="0" fillId="9" borderId="10" xfId="0" applyFill="1" applyBorder="1"/>
    <xf numFmtId="0" fontId="0" fillId="9" borderId="10" xfId="0" applyFill="1" applyBorder="1" applyAlignment="1">
      <alignment horizontal="center"/>
    </xf>
    <xf numFmtId="0" fontId="0" fillId="4" borderId="0" xfId="0" applyFill="1" applyAlignment="1">
      <alignment textRotation="180"/>
    </xf>
    <xf numFmtId="0" fontId="0" fillId="7" borderId="11" xfId="0" applyFill="1" applyBorder="1" applyAlignment="1">
      <alignment horizontal="center"/>
    </xf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9" borderId="10" xfId="0" applyFill="1" applyBorder="1" applyAlignment="1">
      <alignment horizontal="left" vertical="center"/>
    </xf>
    <xf numFmtId="0" fontId="0" fillId="9" borderId="10" xfId="0" applyFill="1" applyBorder="1" applyAlignment="1">
      <alignment horizontal="center" vertical="center"/>
    </xf>
    <xf numFmtId="0" fontId="0" fillId="9" borderId="12" xfId="0" applyFill="1" applyBorder="1"/>
    <xf numFmtId="0" fontId="0" fillId="9" borderId="12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10" borderId="10" xfId="0" applyFill="1" applyBorder="1" applyAlignment="1">
      <alignment horizontal="left" vertical="center"/>
    </xf>
    <xf numFmtId="0" fontId="0" fillId="10" borderId="1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0" xfId="0" applyFill="1" applyBorder="1" applyAlignment="1">
      <alignment horizontal="left" vertical="center"/>
    </xf>
    <xf numFmtId="0" fontId="0" fillId="7" borderId="0" xfId="0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/>
    </xf>
    <xf numFmtId="0" fontId="0" fillId="11" borderId="12" xfId="0" applyFill="1" applyBorder="1" applyAlignment="1">
      <alignment wrapText="1"/>
    </xf>
    <xf numFmtId="0" fontId="0" fillId="7" borderId="0" xfId="0" applyFill="1" applyBorder="1" applyAlignment="1">
      <alignment wrapText="1"/>
    </xf>
    <xf numFmtId="0" fontId="0" fillId="7" borderId="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7" borderId="13" xfId="0" applyFill="1" applyBorder="1"/>
    <xf numFmtId="0" fontId="0" fillId="7" borderId="14" xfId="0" applyFill="1" applyBorder="1" applyAlignment="1">
      <alignment horizontal="center"/>
    </xf>
    <xf numFmtId="0" fontId="0" fillId="7" borderId="15" xfId="0" applyFill="1" applyBorder="1"/>
    <xf numFmtId="0" fontId="0" fillId="8" borderId="11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5" xfId="0" applyFill="1" applyBorder="1" applyAlignment="1" applyProtection="1">
      <alignment horizontal="center"/>
      <protection locked="0"/>
    </xf>
    <xf numFmtId="0" fontId="0" fillId="7" borderId="11" xfId="0" applyFill="1" applyBorder="1"/>
    <xf numFmtId="0" fontId="0" fillId="4" borderId="0" xfId="0" applyFill="1" applyBorder="1" applyAlignment="1" applyProtection="1">
      <alignment horizontal="center"/>
      <protection locked="0"/>
    </xf>
    <xf numFmtId="0" fontId="0" fillId="8" borderId="10" xfId="0" applyFill="1" applyBorder="1" applyAlignment="1">
      <alignment horizontal="center" wrapText="1"/>
    </xf>
    <xf numFmtId="0" fontId="5" fillId="4" borderId="0" xfId="0" applyFont="1" applyFill="1" applyBorder="1" applyAlignment="1">
      <alignment horizontal="center"/>
    </xf>
    <xf numFmtId="0" fontId="0" fillId="4" borderId="5" xfId="0" applyFont="1" applyFill="1" applyBorder="1"/>
    <xf numFmtId="0" fontId="0" fillId="4" borderId="0" xfId="0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0" fillId="4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7" borderId="14" xfId="0" applyFill="1" applyBorder="1"/>
    <xf numFmtId="0" fontId="0" fillId="4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Frequentist Multistage Degree 1 Model with BMR of 10% Extra Risk for the BMD and 0.95 Lower Confidence Limit for the BMDL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Estimated Probability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0.32600000000000001</c:v>
              </c:pt>
              <c:pt idx="2">
                <c:v>0.65200000000000002</c:v>
              </c:pt>
              <c:pt idx="3">
                <c:v>0.97799999999999998</c:v>
              </c:pt>
              <c:pt idx="4">
                <c:v>1.304</c:v>
              </c:pt>
              <c:pt idx="5">
                <c:v>1.6300000000000001</c:v>
              </c:pt>
              <c:pt idx="6">
                <c:v>1.956</c:v>
              </c:pt>
              <c:pt idx="7">
                <c:v>2.282</c:v>
              </c:pt>
              <c:pt idx="8">
                <c:v>2.6080000000000001</c:v>
              </c:pt>
              <c:pt idx="9">
                <c:v>2.9340000000000002</c:v>
              </c:pt>
              <c:pt idx="10">
                <c:v>3.2600000000000002</c:v>
              </c:pt>
              <c:pt idx="11">
                <c:v>3.5860000000000003</c:v>
              </c:pt>
              <c:pt idx="12">
                <c:v>3.9119999999999999</c:v>
              </c:pt>
              <c:pt idx="13">
                <c:v>4.2380000000000004</c:v>
              </c:pt>
              <c:pt idx="14">
                <c:v>4.5640000000000001</c:v>
              </c:pt>
              <c:pt idx="15">
                <c:v>4.8900000000000006</c:v>
              </c:pt>
              <c:pt idx="16">
                <c:v>5.2160000000000002</c:v>
              </c:pt>
              <c:pt idx="17">
                <c:v>5.5419999999999998</c:v>
              </c:pt>
              <c:pt idx="18">
                <c:v>5.8680000000000003</c:v>
              </c:pt>
              <c:pt idx="19">
                <c:v>6.194</c:v>
              </c:pt>
              <c:pt idx="20">
                <c:v>6.5200000000000005</c:v>
              </c:pt>
              <c:pt idx="21">
                <c:v>6.8460000000000001</c:v>
              </c:pt>
              <c:pt idx="22">
                <c:v>7.1720000000000006</c:v>
              </c:pt>
              <c:pt idx="23">
                <c:v>7.4980000000000002</c:v>
              </c:pt>
              <c:pt idx="24">
                <c:v>7.8239999999999998</c:v>
              </c:pt>
              <c:pt idx="25">
                <c:v>8.15</c:v>
              </c:pt>
              <c:pt idx="26">
                <c:v>8.4760000000000009</c:v>
              </c:pt>
              <c:pt idx="27">
                <c:v>8.8019999999999996</c:v>
              </c:pt>
              <c:pt idx="28">
                <c:v>9.1280000000000001</c:v>
              </c:pt>
              <c:pt idx="29">
                <c:v>9.4540000000000006</c:v>
              </c:pt>
              <c:pt idx="30">
                <c:v>9.7800000000000011</c:v>
              </c:pt>
              <c:pt idx="31">
                <c:v>10.106</c:v>
              </c:pt>
              <c:pt idx="32">
                <c:v>10.432</c:v>
              </c:pt>
              <c:pt idx="33">
                <c:v>10.758000000000001</c:v>
              </c:pt>
              <c:pt idx="34">
                <c:v>11.084</c:v>
              </c:pt>
              <c:pt idx="35">
                <c:v>11.41</c:v>
              </c:pt>
              <c:pt idx="36">
                <c:v>11.736000000000001</c:v>
              </c:pt>
              <c:pt idx="37">
                <c:v>12.062000000000001</c:v>
              </c:pt>
              <c:pt idx="38">
                <c:v>12.388</c:v>
              </c:pt>
              <c:pt idx="39">
                <c:v>12.714</c:v>
              </c:pt>
              <c:pt idx="40">
                <c:v>13.040000000000001</c:v>
              </c:pt>
              <c:pt idx="41">
                <c:v>13.366</c:v>
              </c:pt>
              <c:pt idx="42">
                <c:v>13.692</c:v>
              </c:pt>
              <c:pt idx="43">
                <c:v>14.018000000000001</c:v>
              </c:pt>
              <c:pt idx="44">
                <c:v>14.344000000000001</c:v>
              </c:pt>
              <c:pt idx="45">
                <c:v>14.67</c:v>
              </c:pt>
              <c:pt idx="46">
                <c:v>14.996</c:v>
              </c:pt>
              <c:pt idx="47">
                <c:v>15.322000000000001</c:v>
              </c:pt>
              <c:pt idx="48">
                <c:v>15.648</c:v>
              </c:pt>
              <c:pt idx="49">
                <c:v>15.974</c:v>
              </c:pt>
              <c:pt idx="50">
                <c:v>16.3</c:v>
              </c:pt>
            </c:numLit>
          </c:xVal>
          <c:yVal>
            <c:numLit>
              <c:formatCode>General</c:formatCode>
              <c:ptCount val="51"/>
              <c:pt idx="0">
                <c:v>2.2725633264333401E-2</c:v>
              </c:pt>
              <c:pt idx="1">
                <c:v>2.6192368862906323E-2</c:v>
              </c:pt>
              <c:pt idx="2">
                <c:v>2.9646806732080481E-2</c:v>
              </c:pt>
              <c:pt idx="3">
                <c:v>3.3088990496223672E-2</c:v>
              </c:pt>
              <c:pt idx="4">
                <c:v>3.6518963624952522E-2</c:v>
              </c:pt>
              <c:pt idx="5">
                <c:v>3.9936769433681671E-2</c:v>
              </c:pt>
              <c:pt idx="6">
                <c:v>4.334245108417089E-2</c:v>
              </c:pt>
              <c:pt idx="7">
                <c:v>4.6736051585070028E-2</c:v>
              </c:pt>
              <c:pt idx="8">
                <c:v>5.0117613792461949E-2</c:v>
              </c:pt>
              <c:pt idx="9">
                <c:v>5.3487180410404053E-2</c:v>
              </c:pt>
              <c:pt idx="10">
                <c:v>5.6844793991467538E-2</c:v>
              </c:pt>
              <c:pt idx="11">
                <c:v>6.0190496937274435E-2</c:v>
              </c:pt>
              <c:pt idx="12">
                <c:v>6.3524331499033623E-2</c:v>
              </c:pt>
              <c:pt idx="13">
                <c:v>6.6846339778073777E-2</c:v>
              </c:pt>
              <c:pt idx="14">
                <c:v>7.0156563726375742E-2</c:v>
              </c:pt>
              <c:pt idx="15">
                <c:v>7.3455045147101494E-2</c:v>
              </c:pt>
              <c:pt idx="16">
                <c:v>7.6741825695122765E-2</c:v>
              </c:pt>
              <c:pt idx="17">
                <c:v>8.0016946877547013E-2</c:v>
              </c:pt>
              <c:pt idx="18">
                <c:v>8.3280450054240923E-2</c:v>
              </c:pt>
              <c:pt idx="19">
                <c:v>8.6532376438353542E-2</c:v>
              </c:pt>
              <c:pt idx="20">
                <c:v>8.9772767096836348E-2</c:v>
              </c:pt>
              <c:pt idx="21">
                <c:v>9.3001662950961836E-2</c:v>
              </c:pt>
              <c:pt idx="22">
                <c:v>9.6219104776840467E-2</c:v>
              </c:pt>
              <c:pt idx="23">
                <c:v>9.9425133205935309E-2</c:v>
              </c:pt>
              <c:pt idx="24">
                <c:v>0.10261978872557553</c:v>
              </c:pt>
              <c:pt idx="25">
                <c:v>0.1058031116794675</c:v>
              </c:pt>
              <c:pt idx="26">
                <c:v>0.10897514226820432</c:v>
              </c:pt>
              <c:pt idx="27">
                <c:v>0.11213592054977332</c:v>
              </c:pt>
              <c:pt idx="28">
                <c:v>0.11528548644006216</c:v>
              </c:pt>
              <c:pt idx="29">
                <c:v>0.11842387971336277</c:v>
              </c:pt>
              <c:pt idx="30">
                <c:v>0.12155114000287373</c:v>
              </c:pt>
              <c:pt idx="31">
                <c:v>0.12466730680120082</c:v>
              </c:pt>
              <c:pt idx="32">
                <c:v>0.1277724194608556</c:v>
              </c:pt>
              <c:pt idx="33">
                <c:v>0.13086651719475229</c:v>
              </c:pt>
              <c:pt idx="34">
                <c:v>0.13394963907670335</c:v>
              </c:pt>
              <c:pt idx="35">
                <c:v>0.1370218240419126</c:v>
              </c:pt>
              <c:pt idx="36">
                <c:v>0.14008311088746697</c:v>
              </c:pt>
              <c:pt idx="37">
                <c:v>0.14313353827282671</c:v>
              </c:pt>
              <c:pt idx="38">
                <c:v>0.14617314472031295</c:v>
              </c:pt>
              <c:pt idx="39">
                <c:v>0.14920196861559507</c:v>
              </c:pt>
              <c:pt idx="40">
                <c:v>0.15222004820817467</c:v>
              </c:pt>
              <c:pt idx="41">
                <c:v>0.15522742161186903</c:v>
              </c:pt>
              <c:pt idx="42">
                <c:v>0.15822412680529246</c:v>
              </c:pt>
              <c:pt idx="43">
                <c:v>0.16121020163233563</c:v>
              </c:pt>
              <c:pt idx="44">
                <c:v>0.16418568380264351</c:v>
              </c:pt>
              <c:pt idx="45">
                <c:v>0.16715061089209202</c:v>
              </c:pt>
              <c:pt idx="46">
                <c:v>0.17010502034326205</c:v>
              </c:pt>
              <c:pt idx="47">
                <c:v>0.17304894946591262</c:v>
              </c:pt>
              <c:pt idx="48">
                <c:v>0.17598243543745165</c:v>
              </c:pt>
              <c:pt idx="49">
                <c:v>0.17890551530340607</c:v>
              </c:pt>
              <c:pt idx="50">
                <c:v>0.18181822597788896</c:v>
              </c:pt>
            </c:numLit>
          </c:yVal>
          <c:smooth val="1"/>
        </c:ser>
        <c:ser>
          <c:idx val="2"/>
          <c:order val="2"/>
          <c:tx>
            <c:v>Response at BMD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9.6653995633125316</c:v>
              </c:pt>
            </c:numLit>
          </c:xVal>
          <c:yVal>
            <c:numLit>
              <c:formatCode>General</c:formatCode>
              <c:ptCount val="2"/>
              <c:pt idx="0">
                <c:v>0.12045306475188899</c:v>
              </c:pt>
              <c:pt idx="1">
                <c:v>0.12045306475188899</c:v>
              </c:pt>
            </c:numLit>
          </c:yVal>
          <c:smooth val="1"/>
        </c:ser>
        <c:ser>
          <c:idx val="5"/>
          <c:order val="5"/>
          <c:tx>
            <c:v>Linear Extrapolation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5.3356539841929926</c:v>
              </c:pt>
            </c:numLit>
          </c:xVal>
          <c:yVal>
            <c:numLit>
              <c:formatCode>General</c:formatCode>
              <c:ptCount val="2"/>
              <c:pt idx="0">
                <c:v>2.2725633264333401E-2</c:v>
              </c:pt>
              <c:pt idx="1">
                <c:v>0.12045306475188899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89552"/>
        <c:axId val="496611360"/>
      </c:scatterChart>
      <c:scatterChart>
        <c:scatterStyle val="lineMarker"/>
        <c:varyColors val="0"/>
        <c:ser>
          <c:idx val="1"/>
          <c:order val="1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0.11236318524612685</c:v>
                </c:pt>
                <c:pt idx="1">
                  <c:v>0.15055118113315863</c:v>
                </c:pt>
              </c:numLit>
            </c:plus>
            <c:minus>
              <c:numLit>
                <c:formatCode>General</c:formatCode>
                <c:ptCount val="2"/>
                <c:pt idx="0">
                  <c:v>2.1539762201437839E-2</c:v>
                </c:pt>
                <c:pt idx="1">
                  <c:v>9.4693154000973223E-2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2"/>
              <c:pt idx="0">
                <c:v>0</c:v>
              </c:pt>
              <c:pt idx="1">
                <c:v>16.3</c:v>
              </c:pt>
            </c:numLit>
          </c:xVal>
          <c:yVal>
            <c:numLit>
              <c:formatCode>General</c:formatCode>
              <c:ptCount val="2"/>
              <c:pt idx="0">
                <c:v>2.2727272727272728E-2</c:v>
              </c:pt>
              <c:pt idx="1">
                <c:v>0.18181818181818182</c:v>
              </c:pt>
            </c:numLit>
          </c:yVal>
          <c:smooth val="0"/>
        </c:ser>
        <c:ser>
          <c:idx val="3"/>
          <c:order val="3"/>
          <c:tx>
            <c:v>BMD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cust"/>
            <c:noEndCap val="1"/>
            <c:minus>
              <c:numLit>
                <c:formatCode>General</c:formatCode>
                <c:ptCount val="2"/>
                <c:pt idx="0">
                  <c:v>0.12045306475188899</c:v>
                </c:pt>
                <c:pt idx="1">
                  <c:v>0.12045306475188899</c:v>
                </c:pt>
              </c:numLit>
            </c:minus>
            <c:spPr>
              <a:noFill/>
              <a:ln w="25400" cap="flat" cmpd="sng" algn="ctr">
                <a:solidFill>
                  <a:srgbClr val="70AD47">
                    <a:lumMod val="10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errBars>
          <c:xVal>
            <c:numLit>
              <c:formatCode>General</c:formatCode>
              <c:ptCount val="1"/>
              <c:pt idx="0">
                <c:v>9.6653995633125316</c:v>
              </c:pt>
            </c:numLit>
          </c:xVal>
          <c:yVal>
            <c:numLit>
              <c:formatCode>General</c:formatCode>
              <c:ptCount val="2"/>
              <c:pt idx="0">
                <c:v>0.12045306475188899</c:v>
              </c:pt>
              <c:pt idx="1">
                <c:v>0.12045306475188899</c:v>
              </c:pt>
            </c:numLit>
          </c:yVal>
          <c:smooth val="0"/>
        </c:ser>
        <c:ser>
          <c:idx val="4"/>
          <c:order val="4"/>
          <c:tx>
            <c:v>BMDL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cust"/>
            <c:noEndCap val="1"/>
            <c:minus>
              <c:numLit>
                <c:formatCode>General</c:formatCode>
                <c:ptCount val="2"/>
                <c:pt idx="0">
                  <c:v>0.12045306475188899</c:v>
                </c:pt>
                <c:pt idx="1">
                  <c:v>0.12045306475188899</c:v>
                </c:pt>
              </c:numLit>
            </c:minus>
            <c:spPr>
              <a:noFill/>
              <a:ln w="25400" cap="flat" cmpd="sng" algn="ctr">
                <a:solidFill>
                  <a:srgbClr val="FFC000">
                    <a:lumMod val="10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errBars>
          <c:xVal>
            <c:numLit>
              <c:formatCode>General</c:formatCode>
              <c:ptCount val="1"/>
              <c:pt idx="0">
                <c:v>5.3356539841929926</c:v>
              </c:pt>
            </c:numLit>
          </c:xVal>
          <c:yVal>
            <c:numLit>
              <c:formatCode>General</c:formatCode>
              <c:ptCount val="2"/>
              <c:pt idx="0">
                <c:v>0.12045306475188899</c:v>
              </c:pt>
              <c:pt idx="1">
                <c:v>0.12045306475188899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89552"/>
        <c:axId val="496611360"/>
      </c:scatterChart>
      <c:valAx>
        <c:axId val="502389552"/>
        <c:scaling>
          <c:orientation val="minMax"/>
          <c:max val="16.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11360"/>
        <c:crosses val="autoZero"/>
        <c:crossBetween val="midCat"/>
      </c:valAx>
      <c:valAx>
        <c:axId val="4966113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8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121920</xdr:colOff>
      <xdr:row>0</xdr:row>
      <xdr:rowOff>0</xdr:rowOff>
    </xdr:from>
    <xdr:to>
      <xdr:col>2</xdr:col>
      <xdr:colOff>99060</xdr:colOff>
      <xdr:row>0</xdr:row>
      <xdr:rowOff>836624</xdr:rowOff>
    </xdr:to>
    <xdr:pic>
      <xdr:nvPicPr>
        <xdr:cNvPr id="2" name="Picture 1" descr="https://wiki.seg.org/images/3/35/Epa_logo.jpg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0"/>
          <a:ext cx="843915" cy="836624"/>
        </a:xfrm>
        <a:prstGeom prst="rect">
          <a:avLst/>
        </a:prstGeom>
        <a:noFill/>
        <a:effectLst>
          <a:glow rad="63500">
            <a:srgbClr val="70AD47">
              <a:satMod val="175000"/>
              <a:alpha val="40000"/>
            </a:srgbClr>
          </a:glow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371475</xdr:colOff>
          <xdr:row>0</xdr:row>
          <xdr:rowOff>171450</xdr:rowOff>
        </xdr:from>
        <xdr:to>
          <xdr:col>11</xdr:col>
          <xdr:colOff>533400</xdr:colOff>
          <xdr:row>0</xdr:row>
          <xdr:rowOff>676275</xdr:rowOff>
        </xdr:to>
        <xdr:sp macro="" textlink="">
          <xdr:nvSpPr>
            <xdr:cNvPr id="1025" name="loadAnalysisBtn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=""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Load Analysis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314325</xdr:colOff>
          <xdr:row>0</xdr:row>
          <xdr:rowOff>200025</xdr:rowOff>
        </xdr:from>
        <xdr:to>
          <xdr:col>13</xdr:col>
          <xdr:colOff>323850</xdr:colOff>
          <xdr:row>0</xdr:row>
          <xdr:rowOff>666750</xdr:rowOff>
        </xdr:to>
        <xdr:sp macro="" textlink="">
          <xdr:nvSpPr>
            <xdr:cNvPr id="1026" name="selectUIPath_Btn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=""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Select BMDS UI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2</xdr:col>
      <xdr:colOff>190500</xdr:colOff>
      <xdr:row>0</xdr:row>
      <xdr:rowOff>152400</xdr:rowOff>
    </xdr:from>
    <xdr:to>
      <xdr:col>3</xdr:col>
      <xdr:colOff>754382</xdr:colOff>
      <xdr:row>0</xdr:row>
      <xdr:rowOff>706389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275" y="152400"/>
          <a:ext cx="1973582" cy="55398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</xdr:row>
      <xdr:rowOff>0</xdr:rowOff>
    </xdr:from>
    <xdr:to>
      <xdr:col>8</xdr:col>
      <xdr:colOff>666750</xdr:colOff>
      <xdr:row>54</xdr:row>
      <xdr:rowOff>69850</xdr:rowOff>
    </xdr:to>
    <xdr:graphicFrame macro="">
      <xdr:nvGraphicFramePr>
        <xdr:cNvPr id="6" name="Test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PA_Software\BMDS312\FM%20Mammary_analysis_drop_h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den"/>
      <sheetName val="Summary"/>
      <sheetName val="Abbreviations"/>
      <sheetName val="freq-mst1-rest-opt1"/>
    </sheetNames>
    <sheetDataSet>
      <sheetData sheetId="0">
        <row r="4">
          <cell r="D4" t="str">
            <v>BMDS 3.1.2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0"/>
  <sheetViews>
    <sheetView tabSelected="1" workbookViewId="0">
      <selection activeCell="R9" sqref="R9:R107"/>
    </sheetView>
  </sheetViews>
  <sheetFormatPr defaultRowHeight="15" x14ac:dyDescent="0.25"/>
  <cols>
    <col min="2" max="2" width="3.85546875" customWidth="1"/>
    <col min="3" max="3" width="21.140625" customWidth="1"/>
    <col min="4" max="4" width="45.85546875" customWidth="1"/>
    <col min="5" max="5" width="7.85546875" customWidth="1"/>
    <col min="8" max="8" width="18.5703125" customWidth="1"/>
    <col min="9" max="9" width="15.5703125" customWidth="1"/>
    <col min="10" max="10" width="15" customWidth="1"/>
    <col min="11" max="11" width="11.28515625" customWidth="1"/>
    <col min="13" max="13" width="10.28515625" customWidth="1"/>
    <col min="14" max="14" width="8.28515625" customWidth="1"/>
    <col min="16" max="16" width="5.7109375" customWidth="1"/>
    <col min="17" max="18" width="12.42578125" customWidth="1"/>
    <col min="19" max="19" width="5.7109375" customWidth="1"/>
  </cols>
  <sheetData>
    <row r="1" spans="2:23" s="1" customFormat="1" ht="69" customHeight="1" x14ac:dyDescent="0.25">
      <c r="C1" s="2"/>
      <c r="D1" s="3" t="s">
        <v>0</v>
      </c>
      <c r="E1" s="3"/>
      <c r="F1" s="3"/>
      <c r="G1" s="3"/>
      <c r="H1" s="3"/>
      <c r="I1" s="3"/>
      <c r="J1" s="3"/>
      <c r="K1" s="4"/>
      <c r="L1" s="4"/>
    </row>
    <row r="2" spans="2:23" s="5" customFormat="1" ht="22.5" customHeight="1" x14ac:dyDescent="0.35">
      <c r="E2" s="6"/>
      <c r="F2" s="6" t="str">
        <f>[1]Hidden!D4</f>
        <v>BMDS 3.1.2</v>
      </c>
      <c r="G2" s="6"/>
      <c r="H2" s="7"/>
      <c r="I2" s="8"/>
      <c r="J2" s="8"/>
      <c r="K2" s="8"/>
      <c r="L2" s="6"/>
      <c r="Q2" s="6"/>
      <c r="R2" s="6"/>
      <c r="W2" s="6"/>
    </row>
    <row r="3" spans="2:23" s="9" customFormat="1" x14ac:dyDescent="0.25"/>
    <row r="4" spans="2:23" s="9" customFormat="1" x14ac:dyDescent="0.25">
      <c r="C4" s="10" t="s">
        <v>1</v>
      </c>
      <c r="G4" s="11" t="s">
        <v>2</v>
      </c>
      <c r="H4" s="11"/>
      <c r="I4" s="11"/>
      <c r="J4" s="11"/>
      <c r="K4" s="11"/>
      <c r="L4" s="11"/>
    </row>
    <row r="5" spans="2:23" s="9" customFormat="1" x14ac:dyDescent="0.25">
      <c r="G5" s="12" t="s">
        <v>3</v>
      </c>
      <c r="H5" s="12"/>
      <c r="I5" s="12"/>
      <c r="J5" s="12"/>
      <c r="K5" s="12"/>
      <c r="L5" s="12"/>
    </row>
    <row r="6" spans="2:23" s="9" customFormat="1" ht="22.15" customHeight="1" x14ac:dyDescent="0.4">
      <c r="B6" s="13" t="s">
        <v>4</v>
      </c>
      <c r="C6" s="14"/>
      <c r="D6" s="14"/>
      <c r="E6" s="15"/>
      <c r="G6" s="13" t="s">
        <v>5</v>
      </c>
      <c r="H6" s="14"/>
      <c r="I6" s="14"/>
      <c r="J6" s="14"/>
      <c r="K6" s="14"/>
      <c r="L6" s="14"/>
      <c r="M6" s="14"/>
      <c r="N6" s="15"/>
      <c r="P6" s="16" t="s">
        <v>6</v>
      </c>
      <c r="Q6" s="17"/>
      <c r="R6" s="17"/>
      <c r="S6" s="18"/>
    </row>
    <row r="7" spans="2:23" s="9" customFormat="1" x14ac:dyDescent="0.25">
      <c r="B7" s="19"/>
      <c r="C7" s="20"/>
      <c r="D7" s="20"/>
      <c r="E7" s="21"/>
      <c r="G7" s="19"/>
      <c r="H7" s="20"/>
      <c r="I7" s="20"/>
      <c r="J7" s="20"/>
      <c r="K7" s="20"/>
      <c r="L7" s="20"/>
      <c r="M7" s="20"/>
      <c r="N7" s="21"/>
      <c r="P7" s="19"/>
      <c r="Q7" s="20"/>
      <c r="R7" s="20"/>
      <c r="S7" s="21"/>
    </row>
    <row r="8" spans="2:23" s="9" customFormat="1" ht="14.45" customHeight="1" x14ac:dyDescent="0.25">
      <c r="B8" s="22"/>
      <c r="C8" s="23" t="s">
        <v>7</v>
      </c>
      <c r="D8" s="24"/>
      <c r="E8" s="25"/>
      <c r="F8" s="26"/>
      <c r="G8" s="22"/>
      <c r="H8" s="27" t="s">
        <v>8</v>
      </c>
      <c r="I8" s="28"/>
      <c r="J8" s="29"/>
      <c r="K8" s="29"/>
      <c r="L8" s="29"/>
      <c r="M8" s="29"/>
      <c r="N8" s="25"/>
      <c r="P8" s="22"/>
      <c r="Q8" s="30" t="s">
        <v>9</v>
      </c>
      <c r="R8" s="30" t="s">
        <v>10</v>
      </c>
      <c r="S8" s="25"/>
    </row>
    <row r="9" spans="2:23" s="9" customFormat="1" x14ac:dyDescent="0.25">
      <c r="B9" s="22"/>
      <c r="C9" s="31" t="s">
        <v>11</v>
      </c>
      <c r="D9" s="32" t="s">
        <v>12</v>
      </c>
      <c r="E9" s="25"/>
      <c r="G9" s="22"/>
      <c r="H9" s="33" t="s">
        <v>10</v>
      </c>
      <c r="I9" s="34">
        <v>9.6653995633125316</v>
      </c>
      <c r="J9" s="29"/>
      <c r="K9" s="29"/>
      <c r="L9" s="29"/>
      <c r="M9" s="29"/>
      <c r="N9" s="25"/>
      <c r="P9" s="22"/>
      <c r="Q9" s="32">
        <v>0.01</v>
      </c>
      <c r="R9" s="32">
        <v>4.3407030471390202</v>
      </c>
      <c r="S9" s="25"/>
    </row>
    <row r="10" spans="2:23" s="9" customFormat="1" x14ac:dyDescent="0.25">
      <c r="B10" s="22"/>
      <c r="C10" s="35" t="s">
        <v>13</v>
      </c>
      <c r="D10" s="36" t="s">
        <v>14</v>
      </c>
      <c r="E10" s="25"/>
      <c r="F10" s="37"/>
      <c r="G10" s="22"/>
      <c r="H10" s="35" t="s">
        <v>15</v>
      </c>
      <c r="I10" s="36">
        <v>5.3356539841929926</v>
      </c>
      <c r="J10" s="29"/>
      <c r="K10" s="29"/>
      <c r="L10" s="29"/>
      <c r="M10" s="29"/>
      <c r="N10" s="25"/>
      <c r="P10" s="22"/>
      <c r="Q10" s="36">
        <v>0.02</v>
      </c>
      <c r="R10" s="36">
        <v>4.7044022214893566</v>
      </c>
      <c r="S10" s="25"/>
    </row>
    <row r="11" spans="2:23" s="9" customFormat="1" ht="13.9" customHeight="1" x14ac:dyDescent="0.25">
      <c r="B11" s="38"/>
      <c r="C11" s="39" t="s">
        <v>16</v>
      </c>
      <c r="D11" s="40" t="s">
        <v>17</v>
      </c>
      <c r="E11" s="38"/>
      <c r="G11" s="22"/>
      <c r="H11" s="31" t="s">
        <v>18</v>
      </c>
      <c r="I11" s="32">
        <v>25.48375123038138</v>
      </c>
      <c r="J11" s="29"/>
      <c r="K11" s="29"/>
      <c r="L11" s="29"/>
      <c r="M11" s="29"/>
      <c r="N11" s="25"/>
      <c r="P11" s="22"/>
      <c r="Q11" s="32">
        <v>0.03</v>
      </c>
      <c r="R11" s="32">
        <v>4.9574581180254658</v>
      </c>
      <c r="S11" s="25"/>
    </row>
    <row r="12" spans="2:23" s="9" customFormat="1" ht="14.45" customHeight="1" x14ac:dyDescent="0.25">
      <c r="B12" s="38"/>
      <c r="C12" s="41"/>
      <c r="D12" s="42"/>
      <c r="E12" s="38"/>
      <c r="G12" s="22"/>
      <c r="H12" s="43" t="s">
        <v>19</v>
      </c>
      <c r="I12" s="44">
        <v>55.269737389575795</v>
      </c>
      <c r="J12" s="29"/>
      <c r="K12" s="29"/>
      <c r="L12" s="29"/>
      <c r="M12" s="29"/>
      <c r="N12" s="25"/>
      <c r="P12" s="22"/>
      <c r="Q12" s="36">
        <v>0.04</v>
      </c>
      <c r="R12" s="36">
        <v>5.1611718421926556</v>
      </c>
      <c r="S12" s="25"/>
    </row>
    <row r="13" spans="2:23" s="9" customFormat="1" x14ac:dyDescent="0.25">
      <c r="B13" s="45"/>
      <c r="C13" s="46" t="s">
        <v>20</v>
      </c>
      <c r="D13" s="47" t="s">
        <v>21</v>
      </c>
      <c r="E13" s="48"/>
      <c r="G13" s="22"/>
      <c r="H13" s="31" t="s">
        <v>22</v>
      </c>
      <c r="I13" s="32" t="s">
        <v>23</v>
      </c>
      <c r="J13" s="29"/>
      <c r="K13" s="29"/>
      <c r="L13" s="29"/>
      <c r="M13" s="29"/>
      <c r="N13" s="25"/>
      <c r="P13" s="22"/>
      <c r="Q13" s="32">
        <v>0.05</v>
      </c>
      <c r="R13" s="32">
        <v>5.3356539841929918</v>
      </c>
      <c r="S13" s="25"/>
    </row>
    <row r="14" spans="2:23" s="9" customFormat="1" ht="14.45" customHeight="1" x14ac:dyDescent="0.25">
      <c r="B14" s="22"/>
      <c r="C14" s="49"/>
      <c r="D14" s="50"/>
      <c r="E14" s="25"/>
      <c r="G14" s="22"/>
      <c r="H14" s="35" t="s">
        <v>24</v>
      </c>
      <c r="I14" s="36">
        <v>0</v>
      </c>
      <c r="J14" s="29"/>
      <c r="K14" s="29"/>
      <c r="L14" s="29"/>
      <c r="M14" s="29"/>
      <c r="N14" s="25"/>
      <c r="P14" s="22"/>
      <c r="Q14" s="36">
        <v>0.06</v>
      </c>
      <c r="R14" s="36">
        <v>5.4908534048265185</v>
      </c>
      <c r="S14" s="25"/>
    </row>
    <row r="15" spans="2:23" s="9" customFormat="1" ht="14.45" customHeight="1" x14ac:dyDescent="0.25">
      <c r="B15" s="22"/>
      <c r="C15" s="51" t="s">
        <v>25</v>
      </c>
      <c r="D15" s="24"/>
      <c r="E15" s="25"/>
      <c r="G15" s="22"/>
      <c r="H15" s="31" t="s">
        <v>26</v>
      </c>
      <c r="I15" s="32">
        <v>5.3256230177778772E-9</v>
      </c>
      <c r="J15" s="29"/>
      <c r="K15" s="29"/>
      <c r="L15" s="29"/>
      <c r="M15" s="29"/>
      <c r="N15" s="25"/>
      <c r="P15" s="22"/>
      <c r="Q15" s="32">
        <v>7.0000000000000007E-2</v>
      </c>
      <c r="R15" s="32">
        <v>5.6322949506110351</v>
      </c>
      <c r="S15" s="25"/>
    </row>
    <row r="16" spans="2:23" s="9" customFormat="1" x14ac:dyDescent="0.25">
      <c r="B16" s="22"/>
      <c r="C16" s="31" t="s">
        <v>27</v>
      </c>
      <c r="D16" s="32" t="s">
        <v>28</v>
      </c>
      <c r="E16" s="25"/>
      <c r="G16" s="22"/>
      <c r="H16" s="35" t="s">
        <v>29</v>
      </c>
      <c r="I16" s="36">
        <v>1.8741845010237262E-2</v>
      </c>
      <c r="J16" s="29"/>
      <c r="K16" s="29"/>
      <c r="L16" s="29"/>
      <c r="M16" s="29"/>
      <c r="N16" s="25"/>
      <c r="P16" s="22"/>
      <c r="Q16" s="36">
        <v>0.08</v>
      </c>
      <c r="R16" s="36">
        <v>5.763320719422901</v>
      </c>
      <c r="S16" s="25"/>
    </row>
    <row r="17" spans="2:19" s="9" customFormat="1" x14ac:dyDescent="0.25">
      <c r="B17" s="22"/>
      <c r="C17" s="35" t="s">
        <v>30</v>
      </c>
      <c r="D17" s="36">
        <v>0.1</v>
      </c>
      <c r="E17" s="25"/>
      <c r="G17" s="22"/>
      <c r="H17" s="29"/>
      <c r="I17" s="29"/>
      <c r="J17" s="29"/>
      <c r="K17" s="29"/>
      <c r="L17" s="29"/>
      <c r="M17" s="29"/>
      <c r="N17" s="25"/>
      <c r="P17" s="22"/>
      <c r="Q17" s="32">
        <v>0.09</v>
      </c>
      <c r="R17" s="32">
        <v>5.8864062020583354</v>
      </c>
      <c r="S17" s="25"/>
    </row>
    <row r="18" spans="2:19" s="9" customFormat="1" x14ac:dyDescent="0.25">
      <c r="B18" s="22"/>
      <c r="C18" s="31" t="s">
        <v>31</v>
      </c>
      <c r="D18" s="32">
        <v>0.95</v>
      </c>
      <c r="E18" s="25"/>
      <c r="G18" s="22"/>
      <c r="H18" s="27" t="s">
        <v>32</v>
      </c>
      <c r="I18" s="28"/>
      <c r="J18" s="24"/>
      <c r="K18" s="29"/>
      <c r="L18" s="29"/>
      <c r="M18" s="29"/>
      <c r="N18" s="25"/>
      <c r="P18" s="22"/>
      <c r="Q18" s="36">
        <v>0.1</v>
      </c>
      <c r="R18" s="36">
        <v>6.0032999058194907</v>
      </c>
      <c r="S18" s="25"/>
    </row>
    <row r="19" spans="2:19" s="9" customFormat="1" x14ac:dyDescent="0.25">
      <c r="B19" s="22"/>
      <c r="C19" s="35" t="s">
        <v>33</v>
      </c>
      <c r="D19" s="36" t="s">
        <v>34</v>
      </c>
      <c r="E19" s="25"/>
      <c r="G19" s="22"/>
      <c r="H19" s="52" t="s">
        <v>35</v>
      </c>
      <c r="I19" s="52">
        <v>2</v>
      </c>
      <c r="J19" s="53"/>
      <c r="K19" s="29"/>
      <c r="L19" s="29"/>
      <c r="M19" s="29"/>
      <c r="N19" s="25"/>
      <c r="P19" s="22"/>
      <c r="Q19" s="32">
        <v>0.11</v>
      </c>
      <c r="R19" s="32">
        <v>6.1147636010651212</v>
      </c>
      <c r="S19" s="25"/>
    </row>
    <row r="20" spans="2:19" s="9" customFormat="1" x14ac:dyDescent="0.25">
      <c r="B20" s="22"/>
      <c r="C20" s="29"/>
      <c r="D20" s="54"/>
      <c r="E20" s="25"/>
      <c r="G20" s="22"/>
      <c r="H20" s="55" t="s">
        <v>36</v>
      </c>
      <c r="I20" s="55" t="s">
        <v>37</v>
      </c>
      <c r="J20" s="29"/>
      <c r="K20" s="29"/>
      <c r="L20" s="29"/>
      <c r="M20" s="29"/>
      <c r="N20" s="25"/>
      <c r="P20" s="22"/>
      <c r="Q20" s="36">
        <v>0.12</v>
      </c>
      <c r="R20" s="36">
        <v>6.2218202701815155</v>
      </c>
      <c r="S20" s="25"/>
    </row>
    <row r="21" spans="2:19" s="9" customFormat="1" ht="14.45" customHeight="1" x14ac:dyDescent="0.25">
      <c r="B21" s="22"/>
      <c r="C21" s="51" t="s">
        <v>38</v>
      </c>
      <c r="D21" s="24"/>
      <c r="E21" s="25"/>
      <c r="G21" s="22"/>
      <c r="H21" s="56" t="s">
        <v>39</v>
      </c>
      <c r="I21" s="32">
        <v>2.2725633264333401E-2</v>
      </c>
      <c r="J21" s="29"/>
      <c r="K21" s="29"/>
      <c r="L21" s="29"/>
      <c r="M21" s="29"/>
      <c r="N21" s="25"/>
      <c r="P21" s="22"/>
      <c r="Q21" s="32">
        <v>0.13</v>
      </c>
      <c r="R21" s="32">
        <v>6.3252255468073946</v>
      </c>
      <c r="S21" s="25"/>
    </row>
    <row r="22" spans="2:19" s="9" customFormat="1" ht="14.45" customHeight="1" x14ac:dyDescent="0.25">
      <c r="B22" s="22"/>
      <c r="C22" s="31" t="s">
        <v>40</v>
      </c>
      <c r="D22" s="32" t="s">
        <v>41</v>
      </c>
      <c r="E22" s="25"/>
      <c r="F22" s="26"/>
      <c r="G22" s="22"/>
      <c r="H22" s="36" t="s">
        <v>42</v>
      </c>
      <c r="I22" s="36">
        <v>1.0900791950859299E-2</v>
      </c>
      <c r="J22" s="29"/>
      <c r="K22" s="29"/>
      <c r="L22" s="29"/>
      <c r="M22" s="29"/>
      <c r="N22" s="25"/>
      <c r="P22" s="22"/>
      <c r="Q22" s="36">
        <v>0.14000000000000001</v>
      </c>
      <c r="R22" s="36">
        <v>6.4256034391929377</v>
      </c>
      <c r="S22" s="25"/>
    </row>
    <row r="23" spans="2:19" s="9" customFormat="1" ht="14.45" customHeight="1" x14ac:dyDescent="0.25">
      <c r="B23" s="22"/>
      <c r="C23" s="35" t="s">
        <v>43</v>
      </c>
      <c r="D23" s="36" t="s">
        <v>44</v>
      </c>
      <c r="E23" s="25"/>
      <c r="F23" s="26"/>
      <c r="G23" s="22"/>
      <c r="H23" s="54"/>
      <c r="I23" s="54"/>
      <c r="J23" s="54"/>
      <c r="K23" s="29"/>
      <c r="L23" s="29"/>
      <c r="M23" s="29"/>
      <c r="N23" s="25"/>
      <c r="P23" s="22"/>
      <c r="Q23" s="32">
        <v>0.15</v>
      </c>
      <c r="R23" s="32">
        <v>6.5234952088434559</v>
      </c>
      <c r="S23" s="25"/>
    </row>
    <row r="24" spans="2:19" s="9" customFormat="1" x14ac:dyDescent="0.25">
      <c r="B24" s="22"/>
      <c r="C24" s="31" t="s">
        <v>45</v>
      </c>
      <c r="D24" s="32">
        <v>2</v>
      </c>
      <c r="E24" s="25"/>
      <c r="F24" s="26"/>
      <c r="G24" s="22"/>
      <c r="H24" s="57" t="s">
        <v>46</v>
      </c>
      <c r="I24" s="57"/>
      <c r="J24" s="24"/>
      <c r="K24" s="24"/>
      <c r="L24" s="24"/>
      <c r="M24" s="24"/>
      <c r="N24" s="25"/>
      <c r="P24" s="22"/>
      <c r="Q24" s="36">
        <v>0.16</v>
      </c>
      <c r="R24" s="36">
        <v>6.6190970822892332</v>
      </c>
      <c r="S24" s="25"/>
    </row>
    <row r="25" spans="2:19" s="9" customFormat="1" ht="30" x14ac:dyDescent="0.25">
      <c r="B25" s="58"/>
      <c r="C25" s="59"/>
      <c r="D25" s="59"/>
      <c r="E25" s="60"/>
      <c r="F25" s="26"/>
      <c r="G25" s="22"/>
      <c r="H25" s="61" t="s">
        <v>41</v>
      </c>
      <c r="I25" s="61" t="s">
        <v>47</v>
      </c>
      <c r="J25" s="62" t="s">
        <v>48</v>
      </c>
      <c r="K25" s="62" t="s">
        <v>49</v>
      </c>
      <c r="L25" s="62" t="s">
        <v>50</v>
      </c>
      <c r="M25" s="62" t="s">
        <v>51</v>
      </c>
      <c r="N25" s="25"/>
      <c r="P25" s="22"/>
      <c r="Q25" s="32">
        <v>0.17</v>
      </c>
      <c r="R25" s="32">
        <v>6.7128784844413367</v>
      </c>
      <c r="S25" s="25"/>
    </row>
    <row r="26" spans="2:19" s="9" customFormat="1" ht="17.45" customHeight="1" x14ac:dyDescent="0.25">
      <c r="B26" s="63"/>
      <c r="C26" s="64"/>
      <c r="D26" s="64"/>
      <c r="E26" s="64"/>
      <c r="F26" s="26"/>
      <c r="G26" s="22"/>
      <c r="H26" s="32">
        <v>0</v>
      </c>
      <c r="I26" s="32">
        <v>2.2725633264333422E-2</v>
      </c>
      <c r="J26" s="32">
        <v>0.99992786363067054</v>
      </c>
      <c r="K26" s="32">
        <v>1</v>
      </c>
      <c r="L26" s="32">
        <v>44</v>
      </c>
      <c r="M26" s="32">
        <v>7.2972914342486007E-5</v>
      </c>
      <c r="N26" s="65"/>
      <c r="P26" s="22"/>
      <c r="Q26" s="36">
        <v>0.18</v>
      </c>
      <c r="R26" s="36">
        <v>6.805088657495566</v>
      </c>
      <c r="S26" s="25"/>
    </row>
    <row r="27" spans="2:19" s="9" customFormat="1" ht="13.5" customHeight="1" x14ac:dyDescent="0.25">
      <c r="B27" s="26"/>
      <c r="C27" s="66"/>
      <c r="D27" s="66"/>
      <c r="E27" s="66"/>
      <c r="F27" s="26"/>
      <c r="G27" s="22"/>
      <c r="H27" s="36">
        <v>16.3</v>
      </c>
      <c r="I27" s="36">
        <v>0.18181822597788896</v>
      </c>
      <c r="J27" s="36">
        <v>8.0000019430271152</v>
      </c>
      <c r="K27" s="36">
        <v>8</v>
      </c>
      <c r="L27" s="36">
        <v>44</v>
      </c>
      <c r="M27" s="36">
        <v>-7.5946701184241383E-7</v>
      </c>
      <c r="N27" s="25"/>
      <c r="P27" s="22"/>
      <c r="Q27" s="32">
        <v>0.19</v>
      </c>
      <c r="R27" s="32">
        <v>6.895851132546972</v>
      </c>
      <c r="S27" s="25"/>
    </row>
    <row r="28" spans="2:19" s="9" customFormat="1" ht="14.45" customHeight="1" x14ac:dyDescent="0.25">
      <c r="B28" s="26"/>
      <c r="C28" s="66"/>
      <c r="D28" s="66"/>
      <c r="E28" s="66"/>
      <c r="F28" s="26"/>
      <c r="G28" s="22"/>
      <c r="H28" s="54"/>
      <c r="I28" s="54"/>
      <c r="J28" s="54"/>
      <c r="K28" s="54"/>
      <c r="L28" s="54"/>
      <c r="M28" s="54"/>
      <c r="N28" s="25"/>
      <c r="P28" s="22"/>
      <c r="Q28" s="36">
        <v>0.2</v>
      </c>
      <c r="R28" s="36">
        <v>6.9854085178814422</v>
      </c>
      <c r="S28" s="25"/>
    </row>
    <row r="29" spans="2:19" s="9" customFormat="1" ht="14.45" customHeight="1" x14ac:dyDescent="0.25">
      <c r="B29" s="26"/>
      <c r="C29" s="66"/>
      <c r="D29" s="66"/>
      <c r="E29" s="66"/>
      <c r="F29" s="26"/>
      <c r="G29" s="22"/>
      <c r="H29" s="57" t="s">
        <v>52</v>
      </c>
      <c r="I29" s="57"/>
      <c r="J29" s="54"/>
      <c r="K29" s="54"/>
      <c r="L29" s="54"/>
      <c r="M29" s="54"/>
      <c r="N29" s="25"/>
      <c r="P29" s="22"/>
      <c r="Q29" s="32">
        <v>0.21</v>
      </c>
      <c r="R29" s="32">
        <v>7.0737645889753313</v>
      </c>
      <c r="S29" s="25"/>
    </row>
    <row r="30" spans="2:19" s="9" customFormat="1" x14ac:dyDescent="0.25">
      <c r="B30" s="26"/>
      <c r="C30" s="66"/>
      <c r="D30" s="66"/>
      <c r="E30" s="66"/>
      <c r="F30" s="26"/>
      <c r="G30" s="22"/>
      <c r="H30" s="67" t="s">
        <v>11</v>
      </c>
      <c r="I30" s="67" t="s">
        <v>53</v>
      </c>
      <c r="J30" s="67" t="s">
        <v>35</v>
      </c>
      <c r="K30" s="67" t="s">
        <v>54</v>
      </c>
      <c r="L30" s="67" t="s">
        <v>55</v>
      </c>
      <c r="M30" s="67" t="s">
        <v>56</v>
      </c>
      <c r="N30" s="25"/>
      <c r="P30" s="22"/>
      <c r="Q30" s="36">
        <v>0.22</v>
      </c>
      <c r="R30" s="36">
        <v>7.1614648809600601</v>
      </c>
      <c r="S30" s="25"/>
    </row>
    <row r="31" spans="2:19" s="9" customFormat="1" ht="13.9" customHeight="1" x14ac:dyDescent="0.25">
      <c r="B31" s="26"/>
      <c r="C31" s="66"/>
      <c r="D31" s="66"/>
      <c r="E31" s="66"/>
      <c r="G31" s="22"/>
      <c r="H31" s="32" t="s">
        <v>57</v>
      </c>
      <c r="I31" s="32">
        <v>-25.634868692129057</v>
      </c>
      <c r="J31" s="32">
        <v>2</v>
      </c>
      <c r="K31" s="32" t="s">
        <v>58</v>
      </c>
      <c r="L31" s="32" t="s">
        <v>58</v>
      </c>
      <c r="M31" s="32" t="s">
        <v>58</v>
      </c>
      <c r="N31" s="25"/>
      <c r="P31" s="22"/>
      <c r="Q31" s="32">
        <v>0.23</v>
      </c>
      <c r="R31" s="32">
        <v>7.2484516945884367</v>
      </c>
      <c r="S31" s="25"/>
    </row>
    <row r="32" spans="2:19" s="9" customFormat="1" x14ac:dyDescent="0.25">
      <c r="B32" s="26"/>
      <c r="C32" s="26"/>
      <c r="D32" s="26"/>
      <c r="E32" s="26"/>
      <c r="G32" s="22"/>
      <c r="H32" s="36" t="s">
        <v>59</v>
      </c>
      <c r="I32" s="36">
        <v>-25.634868694787897</v>
      </c>
      <c r="J32" s="36">
        <v>2</v>
      </c>
      <c r="K32" s="36">
        <v>5.317680518146517E-9</v>
      </c>
      <c r="L32" s="36">
        <v>0</v>
      </c>
      <c r="M32" s="36" t="s">
        <v>23</v>
      </c>
      <c r="N32" s="25"/>
      <c r="P32" s="22"/>
      <c r="Q32" s="36">
        <v>0.24</v>
      </c>
      <c r="R32" s="36">
        <v>7.3348543696156963</v>
      </c>
      <c r="S32" s="25"/>
    </row>
    <row r="33" spans="1:19" s="9" customFormat="1" x14ac:dyDescent="0.25">
      <c r="A33" s="26"/>
      <c r="B33" s="26"/>
      <c r="C33" s="26"/>
      <c r="D33" s="26"/>
      <c r="E33" s="26"/>
      <c r="F33" s="26"/>
      <c r="G33" s="22"/>
      <c r="H33" s="32" t="s">
        <v>60</v>
      </c>
      <c r="I33" s="32">
        <v>-29.0442381331615</v>
      </c>
      <c r="J33" s="32">
        <v>1</v>
      </c>
      <c r="K33" s="32">
        <v>6.8187388820648849</v>
      </c>
      <c r="L33" s="32">
        <v>1</v>
      </c>
      <c r="M33" s="32">
        <v>9.0206245720796004E-3</v>
      </c>
      <c r="N33" s="25"/>
      <c r="P33" s="22"/>
      <c r="Q33" s="32">
        <v>0.25</v>
      </c>
      <c r="R33" s="32">
        <v>7.4207249616630699</v>
      </c>
      <c r="S33" s="25"/>
    </row>
    <row r="34" spans="1:19" s="9" customFormat="1" ht="15" customHeight="1" x14ac:dyDescent="0.25">
      <c r="A34" s="26"/>
      <c r="B34" s="26"/>
      <c r="C34" s="26"/>
      <c r="D34" s="26"/>
      <c r="E34" s="26"/>
      <c r="F34" s="26"/>
      <c r="G34" s="22"/>
      <c r="H34" s="54"/>
      <c r="I34" s="54"/>
      <c r="J34" s="54"/>
      <c r="K34" s="54"/>
      <c r="L34" s="54"/>
      <c r="M34" s="54"/>
      <c r="N34" s="25"/>
      <c r="P34" s="22"/>
      <c r="Q34" s="36">
        <v>0.26</v>
      </c>
      <c r="R34" s="36">
        <v>7.5060773574302759</v>
      </c>
      <c r="S34" s="25"/>
    </row>
    <row r="35" spans="1:19" s="9" customFormat="1" ht="15" customHeight="1" x14ac:dyDescent="0.35">
      <c r="A35" s="26"/>
      <c r="C35" s="26"/>
      <c r="D35" s="68"/>
      <c r="E35" s="68"/>
      <c r="F35" s="26"/>
      <c r="G35" s="63"/>
      <c r="H35" s="69"/>
      <c r="I35" s="63"/>
      <c r="J35" s="63"/>
      <c r="K35" s="63"/>
      <c r="L35" s="63"/>
      <c r="M35" s="63"/>
      <c r="N35" s="63"/>
      <c r="P35" s="22"/>
      <c r="Q35" s="32">
        <v>0.27</v>
      </c>
      <c r="R35" s="32">
        <v>7.5913335543052973</v>
      </c>
      <c r="S35" s="25"/>
    </row>
    <row r="36" spans="1:19" s="9" customFormat="1" ht="23.25" x14ac:dyDescent="0.35">
      <c r="A36" s="26"/>
      <c r="C36" s="26"/>
      <c r="D36" s="26"/>
      <c r="E36" s="70"/>
      <c r="F36" s="26"/>
      <c r="H36" s="71"/>
      <c r="M36" s="26"/>
      <c r="N36" s="26"/>
      <c r="P36" s="22"/>
      <c r="Q36" s="36">
        <v>0.28000000000000003</v>
      </c>
      <c r="R36" s="36">
        <v>7.6765222634806616</v>
      </c>
      <c r="S36" s="25"/>
    </row>
    <row r="37" spans="1:19" s="9" customFormat="1" x14ac:dyDescent="0.25">
      <c r="A37" s="26"/>
      <c r="B37" s="26"/>
      <c r="C37" s="26"/>
      <c r="D37" s="26"/>
      <c r="E37" s="70"/>
      <c r="F37" s="26"/>
      <c r="H37" s="72"/>
      <c r="M37" s="26"/>
      <c r="N37" s="26"/>
      <c r="P37" s="22"/>
      <c r="Q37" s="32">
        <v>0.28999999999999998</v>
      </c>
      <c r="R37" s="32">
        <v>7.7616197231464605</v>
      </c>
      <c r="S37" s="25"/>
    </row>
    <row r="38" spans="1:19" s="9" customFormat="1" x14ac:dyDescent="0.25">
      <c r="A38" s="26"/>
      <c r="B38" s="26"/>
      <c r="C38" s="26"/>
      <c r="D38" s="26"/>
      <c r="E38" s="70"/>
      <c r="F38" s="26"/>
      <c r="H38" s="72"/>
      <c r="I38" s="26"/>
      <c r="J38" s="26"/>
      <c r="K38" s="26"/>
      <c r="L38" s="26"/>
      <c r="M38" s="26"/>
      <c r="N38" s="26"/>
      <c r="P38" s="22"/>
      <c r="Q38" s="36">
        <v>0.3</v>
      </c>
      <c r="R38" s="36">
        <v>7.8466927563057292</v>
      </c>
      <c r="S38" s="25"/>
    </row>
    <row r="39" spans="1:19" s="9" customFormat="1" x14ac:dyDescent="0.25">
      <c r="A39" s="26"/>
      <c r="B39" s="26"/>
      <c r="C39" s="26"/>
      <c r="D39" s="26"/>
      <c r="E39" s="70"/>
      <c r="F39" s="26"/>
      <c r="H39" s="73"/>
      <c r="I39" s="26"/>
      <c r="J39" s="26"/>
      <c r="K39" s="26"/>
      <c r="L39" s="26"/>
      <c r="M39" s="26"/>
      <c r="N39" s="26"/>
      <c r="P39" s="22"/>
      <c r="Q39" s="32">
        <v>0.31</v>
      </c>
      <c r="R39" s="32">
        <v>7.931631610864402</v>
      </c>
      <c r="S39" s="25"/>
    </row>
    <row r="40" spans="1:19" s="9" customFormat="1" x14ac:dyDescent="0.25">
      <c r="A40" s="26"/>
      <c r="B40" s="26"/>
      <c r="C40" s="26"/>
      <c r="D40" s="26"/>
      <c r="E40" s="26"/>
      <c r="F40" s="26"/>
      <c r="H40" s="72"/>
      <c r="P40" s="22"/>
      <c r="Q40" s="36">
        <v>0.32</v>
      </c>
      <c r="R40" s="36">
        <v>8.0167328004170653</v>
      </c>
      <c r="S40" s="25"/>
    </row>
    <row r="41" spans="1:19" s="9" customFormat="1" ht="15" customHeight="1" x14ac:dyDescent="0.25">
      <c r="A41" s="26"/>
      <c r="B41" s="26"/>
      <c r="C41" s="26"/>
      <c r="D41" s="26"/>
      <c r="E41" s="26"/>
      <c r="F41" s="26"/>
      <c r="H41" s="72"/>
      <c r="P41" s="22"/>
      <c r="Q41" s="32">
        <v>0.33</v>
      </c>
      <c r="R41" s="32">
        <v>8.1022790078100275</v>
      </c>
      <c r="S41" s="25"/>
    </row>
    <row r="42" spans="1:19" s="9" customFormat="1" ht="23.25" x14ac:dyDescent="0.35">
      <c r="A42" s="26"/>
      <c r="B42" s="26"/>
      <c r="C42" s="26"/>
      <c r="D42" s="68"/>
      <c r="E42" s="68"/>
      <c r="F42" s="26"/>
      <c r="H42" s="72"/>
      <c r="P42" s="22"/>
      <c r="Q42" s="36">
        <v>0.34</v>
      </c>
      <c r="R42" s="36">
        <v>8.1881503797057142</v>
      </c>
      <c r="S42" s="25"/>
    </row>
    <row r="43" spans="1:19" s="9" customFormat="1" x14ac:dyDescent="0.25">
      <c r="A43" s="26"/>
      <c r="B43" s="26"/>
      <c r="C43" s="26"/>
      <c r="D43" s="26"/>
      <c r="E43" s="70"/>
      <c r="F43" s="26"/>
      <c r="H43" s="72"/>
      <c r="P43" s="22"/>
      <c r="Q43" s="32">
        <v>0.35000000000000003</v>
      </c>
      <c r="R43" s="32">
        <v>8.2744305621378462</v>
      </c>
      <c r="S43" s="25"/>
    </row>
    <row r="44" spans="1:19" s="9" customFormat="1" x14ac:dyDescent="0.25">
      <c r="A44" s="26"/>
      <c r="B44" s="26"/>
      <c r="C44" s="26"/>
      <c r="D44" s="26"/>
      <c r="E44" s="70"/>
      <c r="F44" s="26"/>
      <c r="H44" s="72"/>
      <c r="P44" s="22"/>
      <c r="Q44" s="36">
        <v>0.36</v>
      </c>
      <c r="R44" s="36">
        <v>8.3611432493277604</v>
      </c>
      <c r="S44" s="25"/>
    </row>
    <row r="45" spans="1:19" s="9" customFormat="1" x14ac:dyDescent="0.25">
      <c r="A45" s="26"/>
      <c r="B45" s="26"/>
      <c r="C45" s="26"/>
      <c r="D45" s="26"/>
      <c r="E45" s="70"/>
      <c r="F45" s="26"/>
      <c r="P45" s="22"/>
      <c r="Q45" s="32">
        <v>0.37</v>
      </c>
      <c r="R45" s="32">
        <v>8.4482349044146794</v>
      </c>
      <c r="S45" s="25"/>
    </row>
    <row r="46" spans="1:19" s="9" customFormat="1" x14ac:dyDescent="0.25">
      <c r="A46" s="26"/>
      <c r="B46" s="26"/>
      <c r="C46" s="26"/>
      <c r="D46" s="26"/>
      <c r="E46" s="26"/>
      <c r="F46" s="26"/>
      <c r="O46" s="26"/>
      <c r="P46" s="22"/>
      <c r="Q46" s="36">
        <v>0.38</v>
      </c>
      <c r="R46" s="36">
        <v>8.5360086685831771</v>
      </c>
      <c r="S46" s="25"/>
    </row>
    <row r="47" spans="1:19" s="9" customFormat="1" x14ac:dyDescent="0.25">
      <c r="A47" s="26"/>
      <c r="B47" s="26"/>
      <c r="C47" s="26"/>
      <c r="D47" s="26"/>
      <c r="E47" s="26"/>
      <c r="F47" s="26"/>
      <c r="O47" s="26"/>
      <c r="P47" s="22"/>
      <c r="Q47" s="32">
        <v>0.39</v>
      </c>
      <c r="R47" s="32">
        <v>8.6246698921216485</v>
      </c>
      <c r="S47" s="25"/>
    </row>
    <row r="48" spans="1:19" s="9" customFormat="1" x14ac:dyDescent="0.25">
      <c r="A48" s="26"/>
      <c r="B48" s="26"/>
      <c r="C48" s="26"/>
      <c r="D48" s="26"/>
      <c r="E48" s="26"/>
      <c r="F48" s="26"/>
      <c r="O48" s="26"/>
      <c r="P48" s="22"/>
      <c r="Q48" s="36">
        <v>0.4</v>
      </c>
      <c r="R48" s="36">
        <v>8.7141028833948564</v>
      </c>
      <c r="S48" s="25"/>
    </row>
    <row r="49" spans="1:19" s="9" customFormat="1" x14ac:dyDescent="0.25">
      <c r="A49" s="26"/>
      <c r="B49" s="26"/>
      <c r="C49" s="26"/>
      <c r="D49" s="26"/>
      <c r="E49" s="26"/>
      <c r="F49" s="26"/>
      <c r="O49" s="26"/>
      <c r="P49" s="22"/>
      <c r="Q49" s="32">
        <v>0.41000000000000003</v>
      </c>
      <c r="R49" s="32">
        <v>8.8043023856065687</v>
      </c>
      <c r="S49" s="25"/>
    </row>
    <row r="50" spans="1:19" s="9" customFormat="1" x14ac:dyDescent="0.25">
      <c r="B50" s="26"/>
      <c r="C50" s="26"/>
      <c r="D50" s="26"/>
      <c r="E50" s="26"/>
      <c r="O50" s="26"/>
      <c r="P50" s="22"/>
      <c r="Q50" s="36">
        <v>0.42</v>
      </c>
      <c r="R50" s="36">
        <v>8.8952196551511946</v>
      </c>
      <c r="S50" s="25"/>
    </row>
    <row r="51" spans="1:19" s="9" customFormat="1" x14ac:dyDescent="0.25">
      <c r="B51" s="26"/>
      <c r="C51" s="26"/>
      <c r="D51" s="26"/>
      <c r="E51" s="26"/>
      <c r="P51" s="22"/>
      <c r="Q51" s="32">
        <v>0.43</v>
      </c>
      <c r="R51" s="32">
        <v>8.9868701851795407</v>
      </c>
      <c r="S51" s="25"/>
    </row>
    <row r="52" spans="1:19" s="9" customFormat="1" x14ac:dyDescent="0.25">
      <c r="B52" s="26"/>
      <c r="P52" s="22"/>
      <c r="Q52" s="36">
        <v>0.44</v>
      </c>
      <c r="R52" s="36">
        <v>9.0794625152590562</v>
      </c>
      <c r="S52" s="25"/>
    </row>
    <row r="53" spans="1:19" s="9" customFormat="1" x14ac:dyDescent="0.25">
      <c r="B53" s="26"/>
      <c r="P53" s="22"/>
      <c r="Q53" s="32">
        <v>0.45</v>
      </c>
      <c r="R53" s="32">
        <v>9.1728303345871094</v>
      </c>
      <c r="S53" s="25"/>
    </row>
    <row r="54" spans="1:19" s="9" customFormat="1" x14ac:dyDescent="0.25">
      <c r="P54" s="22"/>
      <c r="Q54" s="36">
        <v>0.46</v>
      </c>
      <c r="R54" s="36">
        <v>9.2670270241529025</v>
      </c>
      <c r="S54" s="25"/>
    </row>
    <row r="55" spans="1:19" s="9" customFormat="1" x14ac:dyDescent="0.25">
      <c r="P55" s="22"/>
      <c r="Q55" s="32">
        <v>0.47000000000000003</v>
      </c>
      <c r="R55" s="32">
        <v>9.363161995773094</v>
      </c>
      <c r="S55" s="25"/>
    </row>
    <row r="56" spans="1:19" s="9" customFormat="1" x14ac:dyDescent="0.25">
      <c r="P56" s="22"/>
      <c r="Q56" s="36">
        <v>0.48</v>
      </c>
      <c r="R56" s="36">
        <v>9.4619785683719453</v>
      </c>
      <c r="S56" s="25"/>
    </row>
    <row r="57" spans="1:19" s="9" customFormat="1" x14ac:dyDescent="0.25">
      <c r="P57" s="22"/>
      <c r="Q57" s="32">
        <v>0.49</v>
      </c>
      <c r="R57" s="32">
        <v>9.5629456044596726</v>
      </c>
      <c r="S57" s="25"/>
    </row>
    <row r="58" spans="1:19" s="9" customFormat="1" x14ac:dyDescent="0.25">
      <c r="P58" s="22"/>
      <c r="Q58" s="36">
        <v>0.5</v>
      </c>
      <c r="R58" s="36">
        <v>9.6653995633125334</v>
      </c>
      <c r="S58" s="25"/>
    </row>
    <row r="59" spans="1:19" s="9" customFormat="1" x14ac:dyDescent="0.25">
      <c r="P59" s="22"/>
      <c r="Q59" s="32">
        <v>0.51</v>
      </c>
      <c r="R59" s="32">
        <v>9.7690119452095878</v>
      </c>
      <c r="S59" s="25"/>
    </row>
    <row r="60" spans="1:19" s="9" customFormat="1" x14ac:dyDescent="0.25">
      <c r="P60" s="22"/>
      <c r="Q60" s="36">
        <v>0.52</v>
      </c>
      <c r="R60" s="36">
        <v>9.8741091633021192</v>
      </c>
      <c r="S60" s="25"/>
    </row>
    <row r="61" spans="1:19" s="9" customFormat="1" x14ac:dyDescent="0.25">
      <c r="P61" s="22"/>
      <c r="Q61" s="32">
        <v>0.53</v>
      </c>
      <c r="R61" s="32">
        <v>9.9809917828705537</v>
      </c>
      <c r="S61" s="25"/>
    </row>
    <row r="62" spans="1:19" s="9" customFormat="1" x14ac:dyDescent="0.25">
      <c r="P62" s="22"/>
      <c r="Q62" s="36">
        <v>0.54</v>
      </c>
      <c r="R62" s="36">
        <v>10.089518146883773</v>
      </c>
      <c r="S62" s="25"/>
    </row>
    <row r="63" spans="1:19" s="9" customFormat="1" x14ac:dyDescent="0.25">
      <c r="P63" s="22"/>
      <c r="Q63" s="32">
        <v>0.55000000000000004</v>
      </c>
      <c r="R63" s="32">
        <v>10.199974472323532</v>
      </c>
      <c r="S63" s="25"/>
    </row>
    <row r="64" spans="1:19" s="9" customFormat="1" x14ac:dyDescent="0.25">
      <c r="P64" s="22"/>
      <c r="Q64" s="36">
        <v>0.56000000000000005</v>
      </c>
      <c r="R64" s="36">
        <v>10.312737296968432</v>
      </c>
      <c r="S64" s="25"/>
    </row>
    <row r="65" spans="16:19" s="9" customFormat="1" x14ac:dyDescent="0.25">
      <c r="P65" s="22"/>
      <c r="Q65" s="32">
        <v>0.57000000000000006</v>
      </c>
      <c r="R65" s="32">
        <v>10.427591049946095</v>
      </c>
      <c r="S65" s="25"/>
    </row>
    <row r="66" spans="16:19" s="9" customFormat="1" x14ac:dyDescent="0.25">
      <c r="P66" s="22"/>
      <c r="Q66" s="36">
        <v>0.57999999999999996</v>
      </c>
      <c r="R66" s="36">
        <v>10.545157464755318</v>
      </c>
      <c r="S66" s="25"/>
    </row>
    <row r="67" spans="16:19" s="9" customFormat="1" x14ac:dyDescent="0.25">
      <c r="P67" s="22"/>
      <c r="Q67" s="32">
        <v>0.59</v>
      </c>
      <c r="R67" s="32">
        <v>10.665773409919764</v>
      </c>
      <c r="S67" s="25"/>
    </row>
    <row r="68" spans="16:19" s="9" customFormat="1" x14ac:dyDescent="0.25">
      <c r="P68" s="22"/>
      <c r="Q68" s="36">
        <v>0.6</v>
      </c>
      <c r="R68" s="36">
        <v>10.789306231943005</v>
      </c>
      <c r="S68" s="25"/>
    </row>
    <row r="69" spans="16:19" s="9" customFormat="1" x14ac:dyDescent="0.25">
      <c r="P69" s="22"/>
      <c r="Q69" s="32">
        <v>0.61</v>
      </c>
      <c r="R69" s="32">
        <v>10.916132741051053</v>
      </c>
      <c r="S69" s="25"/>
    </row>
    <row r="70" spans="16:19" s="9" customFormat="1" x14ac:dyDescent="0.25">
      <c r="P70" s="22"/>
      <c r="Q70" s="36">
        <v>0.62</v>
      </c>
      <c r="R70" s="36">
        <v>11.046052208023294</v>
      </c>
      <c r="S70" s="25"/>
    </row>
    <row r="71" spans="16:19" s="9" customFormat="1" x14ac:dyDescent="0.25">
      <c r="P71" s="22"/>
      <c r="Q71" s="32">
        <v>0.63</v>
      </c>
      <c r="R71" s="32">
        <v>11.179684576478303</v>
      </c>
      <c r="S71" s="25"/>
    </row>
    <row r="72" spans="16:19" s="9" customFormat="1" x14ac:dyDescent="0.25">
      <c r="P72" s="22"/>
      <c r="Q72" s="36">
        <v>0.64</v>
      </c>
      <c r="R72" s="36">
        <v>11.317484754367166</v>
      </c>
      <c r="S72" s="25"/>
    </row>
    <row r="73" spans="16:19" s="9" customFormat="1" x14ac:dyDescent="0.25">
      <c r="P73" s="22"/>
      <c r="Q73" s="32">
        <v>0.65</v>
      </c>
      <c r="R73" s="32">
        <v>11.459375137653993</v>
      </c>
      <c r="S73" s="25"/>
    </row>
    <row r="74" spans="16:19" s="9" customFormat="1" x14ac:dyDescent="0.25">
      <c r="P74" s="22"/>
      <c r="Q74" s="36">
        <v>0.66</v>
      </c>
      <c r="R74" s="36">
        <v>11.605996114387066</v>
      </c>
      <c r="S74" s="25"/>
    </row>
    <row r="75" spans="16:19" s="9" customFormat="1" x14ac:dyDescent="0.25">
      <c r="P75" s="22"/>
      <c r="Q75" s="32">
        <v>0.67</v>
      </c>
      <c r="R75" s="32">
        <v>11.757192542645921</v>
      </c>
      <c r="S75" s="25"/>
    </row>
    <row r="76" spans="16:19" s="9" customFormat="1" x14ac:dyDescent="0.25">
      <c r="P76" s="22"/>
      <c r="Q76" s="36">
        <v>0.68</v>
      </c>
      <c r="R76" s="36">
        <v>11.913772585027553</v>
      </c>
      <c r="S76" s="25"/>
    </row>
    <row r="77" spans="16:19" s="9" customFormat="1" x14ac:dyDescent="0.25">
      <c r="P77" s="22"/>
      <c r="Q77" s="32">
        <v>0.69000000000000006</v>
      </c>
      <c r="R77" s="32">
        <v>12.075663482414878</v>
      </c>
      <c r="S77" s="25"/>
    </row>
    <row r="78" spans="16:19" s="9" customFormat="1" x14ac:dyDescent="0.25">
      <c r="P78" s="22"/>
      <c r="Q78" s="36">
        <v>0.70000000000000007</v>
      </c>
      <c r="R78" s="36">
        <v>12.243815619343648</v>
      </c>
      <c r="S78" s="25"/>
    </row>
    <row r="79" spans="16:19" s="9" customFormat="1" x14ac:dyDescent="0.25">
      <c r="P79" s="22"/>
      <c r="Q79" s="32">
        <v>0.71</v>
      </c>
      <c r="R79" s="32">
        <v>12.418729879402397</v>
      </c>
      <c r="S79" s="25"/>
    </row>
    <row r="80" spans="16:19" s="9" customFormat="1" x14ac:dyDescent="0.25">
      <c r="P80" s="22"/>
      <c r="Q80" s="36">
        <v>0.72</v>
      </c>
      <c r="R80" s="36">
        <v>12.600950943241427</v>
      </c>
      <c r="S80" s="25"/>
    </row>
    <row r="81" spans="16:19" s="9" customFormat="1" x14ac:dyDescent="0.25">
      <c r="P81" s="22"/>
      <c r="Q81" s="32">
        <v>0.73</v>
      </c>
      <c r="R81" s="32">
        <v>12.791124016095621</v>
      </c>
      <c r="S81" s="25"/>
    </row>
    <row r="82" spans="16:19" s="9" customFormat="1" x14ac:dyDescent="0.25">
      <c r="P82" s="22"/>
      <c r="Q82" s="36">
        <v>0.74</v>
      </c>
      <c r="R82" s="36">
        <v>12.989968554142019</v>
      </c>
      <c r="S82" s="25"/>
    </row>
    <row r="83" spans="16:19" s="9" customFormat="1" x14ac:dyDescent="0.25">
      <c r="P83" s="22"/>
      <c r="Q83" s="32">
        <v>0.75</v>
      </c>
      <c r="R83" s="32">
        <v>13.198242981236792</v>
      </c>
      <c r="S83" s="25"/>
    </row>
    <row r="84" spans="16:19" s="9" customFormat="1" x14ac:dyDescent="0.25">
      <c r="P84" s="22"/>
      <c r="Q84" s="36">
        <v>0.76</v>
      </c>
      <c r="R84" s="36">
        <v>13.417128439362726</v>
      </c>
      <c r="S84" s="25"/>
    </row>
    <row r="85" spans="16:19" s="9" customFormat="1" x14ac:dyDescent="0.25">
      <c r="P85" s="22"/>
      <c r="Q85" s="32">
        <v>0.77</v>
      </c>
      <c r="R85" s="32">
        <v>13.647133293792692</v>
      </c>
      <c r="S85" s="25"/>
    </row>
    <row r="86" spans="16:19" s="9" customFormat="1" x14ac:dyDescent="0.25">
      <c r="P86" s="22"/>
      <c r="Q86" s="36">
        <v>0.78</v>
      </c>
      <c r="R86" s="36">
        <v>13.891078932451411</v>
      </c>
      <c r="S86" s="25"/>
    </row>
    <row r="87" spans="16:19" s="9" customFormat="1" x14ac:dyDescent="0.25">
      <c r="P87" s="22"/>
      <c r="Q87" s="32">
        <v>0.79</v>
      </c>
      <c r="R87" s="32">
        <v>14.149731305676534</v>
      </c>
      <c r="S87" s="25"/>
    </row>
    <row r="88" spans="16:19" s="9" customFormat="1" x14ac:dyDescent="0.25">
      <c r="P88" s="22"/>
      <c r="Q88" s="36">
        <v>0.8</v>
      </c>
      <c r="R88" s="36">
        <v>14.423984662198981</v>
      </c>
      <c r="S88" s="25"/>
    </row>
    <row r="89" spans="16:19" s="9" customFormat="1" x14ac:dyDescent="0.25">
      <c r="P89" s="22"/>
      <c r="Q89" s="32">
        <v>0.81</v>
      </c>
      <c r="R89" s="32">
        <v>14.717042735315461</v>
      </c>
      <c r="S89" s="25"/>
    </row>
    <row r="90" spans="16:19" s="9" customFormat="1" x14ac:dyDescent="0.25">
      <c r="P90" s="22"/>
      <c r="Q90" s="36">
        <v>0.82000000000000006</v>
      </c>
      <c r="R90" s="36">
        <v>15.031608382393316</v>
      </c>
      <c r="S90" s="25"/>
    </row>
    <row r="91" spans="16:19" s="9" customFormat="1" x14ac:dyDescent="0.25">
      <c r="P91" s="22"/>
      <c r="Q91" s="32">
        <v>0.83000000000000007</v>
      </c>
      <c r="R91" s="32">
        <v>15.370715676150397</v>
      </c>
      <c r="S91" s="25"/>
    </row>
    <row r="92" spans="16:19" s="9" customFormat="1" x14ac:dyDescent="0.25">
      <c r="P92" s="22"/>
      <c r="Q92" s="36">
        <v>0.84</v>
      </c>
      <c r="R92" s="36">
        <v>15.738225577164775</v>
      </c>
      <c r="S92" s="25"/>
    </row>
    <row r="93" spans="16:19" s="9" customFormat="1" x14ac:dyDescent="0.25">
      <c r="P93" s="22"/>
      <c r="Q93" s="32">
        <v>0.85</v>
      </c>
      <c r="R93" s="32">
        <v>16.140550397430456</v>
      </c>
      <c r="S93" s="25"/>
    </row>
    <row r="94" spans="16:19" s="9" customFormat="1" x14ac:dyDescent="0.25">
      <c r="P94" s="22"/>
      <c r="Q94" s="36">
        <v>0.86</v>
      </c>
      <c r="R94" s="36">
        <v>16.582178319175906</v>
      </c>
      <c r="S94" s="25"/>
    </row>
    <row r="95" spans="16:19" s="9" customFormat="1" x14ac:dyDescent="0.25">
      <c r="P95" s="22"/>
      <c r="Q95" s="32">
        <v>0.87</v>
      </c>
      <c r="R95" s="32">
        <v>17.066482535771545</v>
      </c>
      <c r="S95" s="25"/>
    </row>
    <row r="96" spans="16:19" s="9" customFormat="1" x14ac:dyDescent="0.25">
      <c r="P96" s="22"/>
      <c r="Q96" s="36">
        <v>0.88</v>
      </c>
      <c r="R96" s="36">
        <v>17.610913831966617</v>
      </c>
      <c r="S96" s="25"/>
    </row>
    <row r="97" spans="16:19" s="9" customFormat="1" x14ac:dyDescent="0.25">
      <c r="P97" s="22"/>
      <c r="Q97" s="32">
        <v>0.89</v>
      </c>
      <c r="R97" s="32">
        <v>18.226814852716274</v>
      </c>
      <c r="S97" s="25"/>
    </row>
    <row r="98" spans="16:19" s="9" customFormat="1" x14ac:dyDescent="0.25">
      <c r="P98" s="22"/>
      <c r="Q98" s="36">
        <v>0.9</v>
      </c>
      <c r="R98" s="36">
        <v>18.933103198624</v>
      </c>
      <c r="S98" s="25"/>
    </row>
    <row r="99" spans="16:19" s="9" customFormat="1" x14ac:dyDescent="0.25">
      <c r="P99" s="22"/>
      <c r="Q99" s="32">
        <v>0.91</v>
      </c>
      <c r="R99" s="32">
        <v>19.757181519647361</v>
      </c>
      <c r="S99" s="25"/>
    </row>
    <row r="100" spans="16:19" s="9" customFormat="1" x14ac:dyDescent="0.25">
      <c r="P100" s="22"/>
      <c r="Q100" s="36">
        <v>0.92</v>
      </c>
      <c r="R100" s="36">
        <v>20.73794141556337</v>
      </c>
      <c r="S100" s="25"/>
    </row>
    <row r="101" spans="16:19" s="9" customFormat="1" x14ac:dyDescent="0.25">
      <c r="P101" s="22"/>
      <c r="Q101" s="32">
        <v>0.93</v>
      </c>
      <c r="R101" s="32">
        <v>21.9369784735599</v>
      </c>
      <c r="S101" s="25"/>
    </row>
    <row r="102" spans="16:19" s="9" customFormat="1" x14ac:dyDescent="0.25">
      <c r="P102" s="22"/>
      <c r="Q102" s="36">
        <v>0.94000000000000006</v>
      </c>
      <c r="R102" s="36">
        <v>23.457272001237172</v>
      </c>
      <c r="S102" s="25"/>
    </row>
    <row r="103" spans="16:19" s="9" customFormat="1" x14ac:dyDescent="0.25">
      <c r="P103" s="22"/>
      <c r="Q103" s="32">
        <v>0.95000000000000007</v>
      </c>
      <c r="R103" s="32">
        <v>25.483751230381539</v>
      </c>
      <c r="S103" s="25"/>
    </row>
    <row r="104" spans="16:19" s="9" customFormat="1" x14ac:dyDescent="0.25">
      <c r="P104" s="22"/>
      <c r="Q104" s="36">
        <v>0.96</v>
      </c>
      <c r="R104" s="36">
        <v>28.389828105402202</v>
      </c>
      <c r="S104" s="25"/>
    </row>
    <row r="105" spans="16:19" s="9" customFormat="1" x14ac:dyDescent="0.25">
      <c r="P105" s="22"/>
      <c r="Q105" s="32">
        <v>0.97</v>
      </c>
      <c r="R105" s="32">
        <v>33.095002527476737</v>
      </c>
      <c r="S105" s="25"/>
    </row>
    <row r="106" spans="16:19" s="9" customFormat="1" x14ac:dyDescent="0.25">
      <c r="P106" s="22"/>
      <c r="Q106" s="36">
        <v>0.98</v>
      </c>
      <c r="R106" s="36">
        <v>65535</v>
      </c>
      <c r="S106" s="25"/>
    </row>
    <row r="107" spans="16:19" s="9" customFormat="1" x14ac:dyDescent="0.25">
      <c r="P107" s="22"/>
      <c r="Q107" s="32">
        <v>0.99</v>
      </c>
      <c r="R107" s="32">
        <v>65535</v>
      </c>
      <c r="S107" s="25"/>
    </row>
    <row r="108" spans="16:19" s="9" customFormat="1" x14ac:dyDescent="0.25">
      <c r="P108" s="58"/>
      <c r="Q108" s="74"/>
      <c r="R108" s="74"/>
      <c r="S108" s="60"/>
    </row>
    <row r="109" spans="16:19" s="9" customFormat="1" x14ac:dyDescent="0.25"/>
    <row r="110" spans="16:19" s="9" customFormat="1" x14ac:dyDescent="0.25"/>
    <row r="111" spans="16:19" s="9" customFormat="1" x14ac:dyDescent="0.25"/>
    <row r="112" spans="16:19" s="9" customFormat="1" x14ac:dyDescent="0.25"/>
    <row r="113" s="9" customFormat="1" x14ac:dyDescent="0.25"/>
    <row r="114" s="9" customFormat="1" x14ac:dyDescent="0.25"/>
    <row r="115" s="9" customFormat="1" x14ac:dyDescent="0.25"/>
    <row r="116" s="9" customFormat="1" x14ac:dyDescent="0.25"/>
    <row r="117" s="9" customFormat="1" x14ac:dyDescent="0.25"/>
    <row r="118" s="9" customFormat="1" x14ac:dyDescent="0.25"/>
    <row r="119" s="9" customFormat="1" x14ac:dyDescent="0.25"/>
    <row r="120" s="9" customFormat="1" x14ac:dyDescent="0.25"/>
    <row r="121" s="9" customFormat="1" x14ac:dyDescent="0.25"/>
    <row r="122" s="9" customFormat="1" x14ac:dyDescent="0.25"/>
    <row r="123" s="9" customFormat="1" x14ac:dyDescent="0.25"/>
    <row r="124" s="9" customFormat="1" x14ac:dyDescent="0.25"/>
    <row r="125" s="9" customFormat="1" x14ac:dyDescent="0.25"/>
    <row r="126" s="9" customFormat="1" x14ac:dyDescent="0.25"/>
    <row r="127" s="9" customFormat="1" x14ac:dyDescent="0.25"/>
    <row r="128" s="9" customFormat="1" x14ac:dyDescent="0.25"/>
    <row r="129" spans="18:18" s="9" customFormat="1" x14ac:dyDescent="0.25"/>
    <row r="130" spans="18:18" s="9" customFormat="1" x14ac:dyDescent="0.25"/>
    <row r="131" spans="18:18" s="9" customFormat="1" x14ac:dyDescent="0.25">
      <c r="R131" s="75"/>
    </row>
    <row r="132" spans="18:18" s="9" customFormat="1" x14ac:dyDescent="0.25"/>
    <row r="133" spans="18:18" s="9" customFormat="1" x14ac:dyDescent="0.25"/>
    <row r="134" spans="18:18" s="9" customFormat="1" x14ac:dyDescent="0.25"/>
    <row r="135" spans="18:18" s="9" customFormat="1" x14ac:dyDescent="0.25"/>
    <row r="136" spans="18:18" s="9" customFormat="1" x14ac:dyDescent="0.25"/>
    <row r="137" spans="18:18" s="9" customFormat="1" x14ac:dyDescent="0.25"/>
    <row r="138" spans="18:18" s="9" customFormat="1" x14ac:dyDescent="0.25"/>
    <row r="139" spans="18:18" s="9" customFormat="1" x14ac:dyDescent="0.25"/>
    <row r="140" spans="18:18" s="9" customFormat="1" x14ac:dyDescent="0.25"/>
    <row r="141" spans="18:18" s="9" customFormat="1" x14ac:dyDescent="0.25"/>
    <row r="142" spans="18:18" s="9" customFormat="1" x14ac:dyDescent="0.25"/>
    <row r="143" spans="18:18" s="9" customFormat="1" x14ac:dyDescent="0.25"/>
    <row r="144" spans="18:18" s="9" customFormat="1" x14ac:dyDescent="0.25"/>
    <row r="145" s="9" customFormat="1" x14ac:dyDescent="0.25"/>
    <row r="146" s="9" customFormat="1" x14ac:dyDescent="0.25"/>
    <row r="147" s="9" customFormat="1" x14ac:dyDescent="0.25"/>
    <row r="148" s="9" customFormat="1" x14ac:dyDescent="0.25"/>
    <row r="149" s="9" customFormat="1" x14ac:dyDescent="0.25"/>
    <row r="150" s="9" customFormat="1" x14ac:dyDescent="0.25"/>
    <row r="151" s="9" customFormat="1" x14ac:dyDescent="0.25"/>
    <row r="152" s="9" customFormat="1" x14ac:dyDescent="0.25"/>
    <row r="153" s="9" customFormat="1" x14ac:dyDescent="0.25"/>
    <row r="154" s="9" customFormat="1" x14ac:dyDescent="0.25"/>
    <row r="155" s="9" customFormat="1" x14ac:dyDescent="0.25"/>
    <row r="156" s="9" customFormat="1" x14ac:dyDescent="0.25"/>
    <row r="157" s="9" customFormat="1" x14ac:dyDescent="0.25"/>
    <row r="158" s="9" customFormat="1" x14ac:dyDescent="0.25"/>
    <row r="159" s="9" customFormat="1" x14ac:dyDescent="0.25"/>
    <row r="160" s="9" customFormat="1" x14ac:dyDescent="0.25"/>
    <row r="161" s="9" customFormat="1" x14ac:dyDescent="0.25"/>
    <row r="162" s="9" customFormat="1" x14ac:dyDescent="0.25"/>
    <row r="163" s="9" customFormat="1" x14ac:dyDescent="0.25"/>
    <row r="164" s="9" customFormat="1" x14ac:dyDescent="0.25"/>
    <row r="165" s="9" customFormat="1" x14ac:dyDescent="0.25"/>
    <row r="166" s="9" customFormat="1" x14ac:dyDescent="0.25"/>
    <row r="167" s="9" customFormat="1" x14ac:dyDescent="0.25"/>
    <row r="168" s="9" customFormat="1" x14ac:dyDescent="0.25"/>
    <row r="169" s="9" customFormat="1" x14ac:dyDescent="0.25"/>
    <row r="170" s="9" customFormat="1" x14ac:dyDescent="0.25"/>
    <row r="171" s="9" customFormat="1" x14ac:dyDescent="0.25"/>
    <row r="172" s="9" customFormat="1" x14ac:dyDescent="0.25"/>
    <row r="173" s="9" customFormat="1" x14ac:dyDescent="0.25"/>
    <row r="174" s="9" customFormat="1" x14ac:dyDescent="0.25"/>
    <row r="175" s="9" customFormat="1" x14ac:dyDescent="0.25"/>
    <row r="176" s="9" customFormat="1" x14ac:dyDescent="0.25"/>
    <row r="177" s="9" customFormat="1" x14ac:dyDescent="0.25"/>
    <row r="178" s="9" customFormat="1" x14ac:dyDescent="0.25"/>
    <row r="179" s="9" customFormat="1" x14ac:dyDescent="0.25"/>
    <row r="180" s="9" customFormat="1" x14ac:dyDescent="0.25"/>
    <row r="181" s="9" customFormat="1" x14ac:dyDescent="0.25"/>
    <row r="182" s="9" customFormat="1" x14ac:dyDescent="0.25"/>
    <row r="183" s="9" customFormat="1" x14ac:dyDescent="0.25"/>
    <row r="184" s="9" customFormat="1" x14ac:dyDescent="0.25"/>
    <row r="185" s="9" customFormat="1" x14ac:dyDescent="0.25"/>
    <row r="186" s="9" customFormat="1" x14ac:dyDescent="0.25"/>
    <row r="187" s="9" customFormat="1" x14ac:dyDescent="0.25"/>
    <row r="188" s="9" customFormat="1" x14ac:dyDescent="0.25"/>
    <row r="189" s="9" customFormat="1" x14ac:dyDescent="0.25"/>
    <row r="190" s="9" customFormat="1" x14ac:dyDescent="0.25"/>
    <row r="191" s="9" customFormat="1" x14ac:dyDescent="0.25"/>
    <row r="192" s="9" customFormat="1" x14ac:dyDescent="0.25"/>
    <row r="193" s="9" customFormat="1" x14ac:dyDescent="0.25"/>
    <row r="194" s="9" customFormat="1" x14ac:dyDescent="0.25"/>
    <row r="195" s="9" customFormat="1" x14ac:dyDescent="0.25"/>
    <row r="196" s="9" customFormat="1" x14ac:dyDescent="0.25"/>
    <row r="197" s="9" customFormat="1" x14ac:dyDescent="0.25"/>
    <row r="198" s="9" customFormat="1" x14ac:dyDescent="0.25"/>
    <row r="199" s="9" customFormat="1" x14ac:dyDescent="0.25"/>
    <row r="200" s="9" customFormat="1" x14ac:dyDescent="0.25"/>
    <row r="201" s="9" customFormat="1" x14ac:dyDescent="0.25"/>
    <row r="202" s="9" customFormat="1" x14ac:dyDescent="0.25"/>
    <row r="203" s="9" customFormat="1" x14ac:dyDescent="0.25"/>
    <row r="204" s="9" customFormat="1" x14ac:dyDescent="0.25"/>
    <row r="205" s="9" customFormat="1" x14ac:dyDescent="0.25"/>
    <row r="206" s="9" customFormat="1" x14ac:dyDescent="0.25"/>
    <row r="207" s="9" customFormat="1" x14ac:dyDescent="0.25"/>
    <row r="208" s="9" customFormat="1" x14ac:dyDescent="0.25"/>
    <row r="209" spans="2:19" s="9" customFormat="1" x14ac:dyDescent="0.25"/>
    <row r="210" spans="2:19" s="9" customFormat="1" x14ac:dyDescent="0.25"/>
    <row r="211" spans="2:19" s="9" customFormat="1" x14ac:dyDescent="0.25"/>
    <row r="212" spans="2:19" s="9" customFormat="1" x14ac:dyDescent="0.25"/>
    <row r="213" spans="2:19" s="9" customFormat="1" x14ac:dyDescent="0.25"/>
    <row r="214" spans="2:19" s="9" customFormat="1" x14ac:dyDescent="0.25"/>
    <row r="215" spans="2:19" s="9" customFormat="1" x14ac:dyDescent="0.25"/>
    <row r="216" spans="2:19" s="9" customFormat="1" x14ac:dyDescent="0.25"/>
    <row r="217" spans="2:19" s="9" customFormat="1" x14ac:dyDescent="0.25"/>
    <row r="218" spans="2:19" s="9" customFormat="1" x14ac:dyDescent="0.25"/>
    <row r="219" spans="2:19" s="9" customFormat="1" x14ac:dyDescent="0.25"/>
    <row r="220" spans="2:19" s="9" customFormat="1" x14ac:dyDescent="0.25"/>
    <row r="221" spans="2:19" s="9" customFormat="1" x14ac:dyDescent="0.25"/>
    <row r="222" spans="2:19" s="9" customFormat="1" x14ac:dyDescent="0.25"/>
    <row r="223" spans="2:19" x14ac:dyDescent="0.25">
      <c r="B223" s="9"/>
      <c r="C223" s="9"/>
      <c r="D223" s="9"/>
      <c r="E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</row>
    <row r="224" spans="2:19" x14ac:dyDescent="0.25">
      <c r="B224" s="9"/>
      <c r="C224" s="9"/>
      <c r="D224" s="9"/>
      <c r="E224" s="9"/>
      <c r="G224" s="9"/>
      <c r="H224" s="9"/>
      <c r="O224" s="9"/>
      <c r="P224" s="9"/>
      <c r="Q224" s="9"/>
      <c r="R224" s="9"/>
      <c r="S224" s="9"/>
    </row>
    <row r="225" spans="2:19" x14ac:dyDescent="0.25">
      <c r="B225" s="9"/>
      <c r="G225" s="9"/>
      <c r="H225" s="9"/>
      <c r="O225" s="9"/>
      <c r="P225" s="9"/>
      <c r="Q225" s="9"/>
      <c r="R225" s="9"/>
      <c r="S225" s="9"/>
    </row>
    <row r="226" spans="2:19" x14ac:dyDescent="0.25">
      <c r="B226" s="9"/>
      <c r="G226" s="9"/>
      <c r="O226" s="9"/>
      <c r="P226" s="9"/>
      <c r="Q226" s="9"/>
      <c r="R226" s="9"/>
      <c r="S226" s="9"/>
    </row>
    <row r="227" spans="2:19" x14ac:dyDescent="0.25">
      <c r="G227" s="9"/>
      <c r="O227" s="9"/>
      <c r="P227" s="9"/>
      <c r="Q227" s="9"/>
      <c r="R227" s="9"/>
      <c r="S227" s="9"/>
    </row>
    <row r="228" spans="2:19" x14ac:dyDescent="0.25">
      <c r="G228" s="9"/>
      <c r="O228" s="9"/>
      <c r="P228" s="9"/>
      <c r="Q228" s="9"/>
      <c r="R228" s="9"/>
      <c r="S228" s="9"/>
    </row>
    <row r="229" spans="2:19" x14ac:dyDescent="0.25">
      <c r="O229" s="9"/>
      <c r="P229" s="9"/>
      <c r="Q229" s="9"/>
      <c r="R229" s="9"/>
      <c r="S229" s="9"/>
    </row>
    <row r="230" spans="2:19" x14ac:dyDescent="0.25">
      <c r="O230" s="9"/>
      <c r="P230" s="9"/>
      <c r="Q230" s="9"/>
      <c r="R230" s="9"/>
      <c r="S230" s="9"/>
    </row>
    <row r="231" spans="2:19" x14ac:dyDescent="0.25">
      <c r="O231" s="9"/>
      <c r="P231" s="9"/>
      <c r="Q231" s="9"/>
      <c r="R231" s="9"/>
      <c r="S231" s="9"/>
    </row>
    <row r="232" spans="2:19" x14ac:dyDescent="0.25">
      <c r="O232" s="9"/>
      <c r="P232" s="9"/>
      <c r="Q232" s="9"/>
      <c r="R232" s="9"/>
      <c r="S232" s="9"/>
    </row>
    <row r="233" spans="2:19" x14ac:dyDescent="0.25">
      <c r="O233" s="9"/>
      <c r="P233" s="9"/>
      <c r="Q233" s="9"/>
      <c r="R233" s="9"/>
      <c r="S233" s="9"/>
    </row>
    <row r="234" spans="2:19" x14ac:dyDescent="0.25">
      <c r="O234" s="9"/>
      <c r="P234" s="9"/>
      <c r="Q234" s="9"/>
      <c r="R234" s="9"/>
      <c r="S234" s="9"/>
    </row>
    <row r="235" spans="2:19" x14ac:dyDescent="0.25">
      <c r="P235" s="9"/>
      <c r="Q235" s="9"/>
      <c r="R235" s="9"/>
      <c r="S235" s="9"/>
    </row>
    <row r="236" spans="2:19" x14ac:dyDescent="0.25">
      <c r="P236" s="9"/>
      <c r="Q236" s="9"/>
      <c r="R236" s="9"/>
      <c r="S236" s="9"/>
    </row>
    <row r="237" spans="2:19" x14ac:dyDescent="0.25">
      <c r="P237" s="9"/>
      <c r="Q237" s="9"/>
      <c r="R237" s="9"/>
      <c r="S237" s="9"/>
    </row>
    <row r="238" spans="2:19" x14ac:dyDescent="0.25">
      <c r="P238" s="9"/>
      <c r="Q238" s="9"/>
      <c r="R238" s="9"/>
      <c r="S238" s="9"/>
    </row>
    <row r="239" spans="2:19" x14ac:dyDescent="0.25">
      <c r="P239" s="9"/>
      <c r="Q239" s="9"/>
      <c r="R239" s="9"/>
      <c r="S239" s="9"/>
    </row>
    <row r="240" spans="2:19" x14ac:dyDescent="0.25">
      <c r="P240" s="9"/>
      <c r="Q240" s="9"/>
      <c r="R240" s="9"/>
      <c r="S240" s="9"/>
    </row>
    <row r="241" spans="16:19" x14ac:dyDescent="0.25">
      <c r="P241" s="9"/>
      <c r="Q241" s="9"/>
      <c r="R241" s="9"/>
      <c r="S241" s="9"/>
    </row>
    <row r="242" spans="16:19" x14ac:dyDescent="0.25">
      <c r="P242" s="9"/>
      <c r="Q242" s="9"/>
      <c r="R242" s="9"/>
      <c r="S242" s="9"/>
    </row>
    <row r="243" spans="16:19" x14ac:dyDescent="0.25">
      <c r="P243" s="9"/>
      <c r="Q243" s="9"/>
      <c r="R243" s="9"/>
      <c r="S243" s="9"/>
    </row>
    <row r="244" spans="16:19" x14ac:dyDescent="0.25">
      <c r="P244" s="9"/>
      <c r="Q244" s="9"/>
      <c r="R244" s="9"/>
      <c r="S244" s="9"/>
    </row>
    <row r="245" spans="16:19" x14ac:dyDescent="0.25">
      <c r="P245" s="9"/>
      <c r="Q245" s="9"/>
      <c r="R245" s="9"/>
      <c r="S245" s="9"/>
    </row>
    <row r="246" spans="16:19" x14ac:dyDescent="0.25">
      <c r="P246" s="9"/>
      <c r="Q246" s="9"/>
      <c r="R246" s="9"/>
      <c r="S246" s="9"/>
    </row>
    <row r="247" spans="16:19" x14ac:dyDescent="0.25">
      <c r="P247" s="9"/>
      <c r="Q247" s="9"/>
      <c r="R247" s="9"/>
      <c r="S247" s="9"/>
    </row>
    <row r="248" spans="16:19" x14ac:dyDescent="0.25">
      <c r="P248" s="9"/>
      <c r="Q248" s="9"/>
      <c r="R248" s="9"/>
      <c r="S248" s="9"/>
    </row>
    <row r="249" spans="16:19" x14ac:dyDescent="0.25">
      <c r="P249" s="9"/>
      <c r="Q249" s="9"/>
      <c r="R249" s="9"/>
      <c r="S249" s="9"/>
    </row>
    <row r="250" spans="16:19" x14ac:dyDescent="0.25">
      <c r="P250" s="9"/>
      <c r="Q250" s="9"/>
      <c r="R250" s="9"/>
      <c r="S250" s="9"/>
    </row>
    <row r="251" spans="16:19" x14ac:dyDescent="0.25">
      <c r="P251" s="9"/>
      <c r="Q251" s="9"/>
      <c r="R251" s="9"/>
      <c r="S251" s="9"/>
    </row>
    <row r="252" spans="16:19" x14ac:dyDescent="0.25">
      <c r="P252" s="9"/>
      <c r="Q252" s="9"/>
      <c r="R252" s="9"/>
      <c r="S252" s="9"/>
    </row>
    <row r="253" spans="16:19" x14ac:dyDescent="0.25">
      <c r="P253" s="9"/>
      <c r="Q253" s="9"/>
      <c r="R253" s="9"/>
      <c r="S253" s="9"/>
    </row>
    <row r="254" spans="16:19" x14ac:dyDescent="0.25">
      <c r="P254" s="9"/>
      <c r="Q254" s="9"/>
      <c r="R254" s="9"/>
      <c r="S254" s="9"/>
    </row>
    <row r="255" spans="16:19" x14ac:dyDescent="0.25">
      <c r="P255" s="9"/>
      <c r="Q255" s="9"/>
      <c r="R255" s="9"/>
      <c r="S255" s="9"/>
    </row>
    <row r="256" spans="16:19" x14ac:dyDescent="0.25">
      <c r="P256" s="9"/>
      <c r="Q256" s="9"/>
      <c r="R256" s="9"/>
      <c r="S256" s="9"/>
    </row>
    <row r="257" spans="16:19" x14ac:dyDescent="0.25">
      <c r="P257" s="9"/>
      <c r="Q257" s="9"/>
      <c r="R257" s="9"/>
      <c r="S257" s="9"/>
    </row>
    <row r="258" spans="16:19" x14ac:dyDescent="0.25">
      <c r="P258" s="9"/>
      <c r="Q258" s="9"/>
      <c r="R258" s="9"/>
      <c r="S258" s="9"/>
    </row>
    <row r="259" spans="16:19" x14ac:dyDescent="0.25">
      <c r="P259" s="9"/>
      <c r="Q259" s="9"/>
      <c r="R259" s="9"/>
      <c r="S259" s="9"/>
    </row>
    <row r="260" spans="16:19" x14ac:dyDescent="0.25">
      <c r="P260" s="9"/>
      <c r="Q260" s="9"/>
      <c r="R260" s="9"/>
      <c r="S260" s="9"/>
    </row>
    <row r="261" spans="16:19" x14ac:dyDescent="0.25">
      <c r="P261" s="9"/>
      <c r="Q261" s="9"/>
      <c r="R261" s="9"/>
      <c r="S261" s="9"/>
    </row>
    <row r="262" spans="16:19" x14ac:dyDescent="0.25">
      <c r="P262" s="9"/>
      <c r="Q262" s="9"/>
      <c r="R262" s="9"/>
      <c r="S262" s="9"/>
    </row>
    <row r="263" spans="16:19" x14ac:dyDescent="0.25">
      <c r="P263" s="9"/>
      <c r="Q263" s="9"/>
      <c r="R263" s="9"/>
      <c r="S263" s="9"/>
    </row>
    <row r="264" spans="16:19" x14ac:dyDescent="0.25">
      <c r="P264" s="9"/>
      <c r="Q264" s="9"/>
      <c r="R264" s="9"/>
      <c r="S264" s="9"/>
    </row>
    <row r="265" spans="16:19" x14ac:dyDescent="0.25">
      <c r="P265" s="9"/>
      <c r="Q265" s="9"/>
      <c r="R265" s="9"/>
      <c r="S265" s="9"/>
    </row>
    <row r="266" spans="16:19" x14ac:dyDescent="0.25">
      <c r="P266" s="9"/>
      <c r="Q266" s="9"/>
      <c r="R266" s="9"/>
      <c r="S266" s="9"/>
    </row>
    <row r="267" spans="16:19" x14ac:dyDescent="0.25">
      <c r="P267" s="9"/>
      <c r="Q267" s="9"/>
      <c r="R267" s="9"/>
      <c r="S267" s="9"/>
    </row>
    <row r="268" spans="16:19" x14ac:dyDescent="0.25">
      <c r="P268" s="9"/>
      <c r="Q268" s="9"/>
      <c r="R268" s="9"/>
      <c r="S268" s="9"/>
    </row>
    <row r="269" spans="16:19" x14ac:dyDescent="0.25">
      <c r="P269" s="9"/>
      <c r="Q269" s="9"/>
      <c r="R269" s="9"/>
      <c r="S269" s="9"/>
    </row>
    <row r="270" spans="16:19" x14ac:dyDescent="0.25">
      <c r="P270" s="9"/>
      <c r="Q270" s="9"/>
      <c r="R270" s="9"/>
      <c r="S270" s="9"/>
    </row>
    <row r="271" spans="16:19" x14ac:dyDescent="0.25">
      <c r="P271" s="9"/>
      <c r="Q271" s="9"/>
      <c r="R271" s="9"/>
      <c r="S271" s="9"/>
    </row>
    <row r="272" spans="16:19" x14ac:dyDescent="0.25">
      <c r="P272" s="9"/>
      <c r="Q272" s="9"/>
      <c r="R272" s="9"/>
      <c r="S272" s="9"/>
    </row>
    <row r="273" spans="16:19" x14ac:dyDescent="0.25">
      <c r="P273" s="9"/>
      <c r="Q273" s="9"/>
      <c r="R273" s="9"/>
      <c r="S273" s="9"/>
    </row>
    <row r="274" spans="16:19" x14ac:dyDescent="0.25">
      <c r="P274" s="9"/>
      <c r="Q274" s="9"/>
      <c r="R274" s="9"/>
      <c r="S274" s="9"/>
    </row>
    <row r="275" spans="16:19" x14ac:dyDescent="0.25">
      <c r="P275" s="9"/>
      <c r="Q275" s="9"/>
      <c r="R275" s="9"/>
      <c r="S275" s="9"/>
    </row>
    <row r="276" spans="16:19" x14ac:dyDescent="0.25">
      <c r="P276" s="9"/>
      <c r="Q276" s="9"/>
      <c r="R276" s="9"/>
      <c r="S276" s="9"/>
    </row>
    <row r="277" spans="16:19" x14ac:dyDescent="0.25">
      <c r="P277" s="9"/>
      <c r="Q277" s="9"/>
      <c r="R277" s="9"/>
      <c r="S277" s="9"/>
    </row>
    <row r="278" spans="16:19" x14ac:dyDescent="0.25">
      <c r="P278" s="9"/>
      <c r="Q278" s="9"/>
      <c r="R278" s="9"/>
      <c r="S278" s="9"/>
    </row>
    <row r="279" spans="16:19" x14ac:dyDescent="0.25">
      <c r="P279" s="9"/>
      <c r="Q279" s="9"/>
      <c r="R279" s="9"/>
      <c r="S279" s="9"/>
    </row>
    <row r="280" spans="16:19" x14ac:dyDescent="0.25">
      <c r="P280" s="9"/>
      <c r="Q280" s="9"/>
      <c r="R280" s="9"/>
      <c r="S280" s="9"/>
    </row>
    <row r="281" spans="16:19" x14ac:dyDescent="0.25">
      <c r="P281" s="9"/>
      <c r="Q281" s="9"/>
      <c r="R281" s="9"/>
      <c r="S281" s="9"/>
    </row>
    <row r="282" spans="16:19" x14ac:dyDescent="0.25">
      <c r="P282" s="9"/>
      <c r="Q282" s="9"/>
      <c r="R282" s="9"/>
      <c r="S282" s="9"/>
    </row>
    <row r="283" spans="16:19" x14ac:dyDescent="0.25">
      <c r="P283" s="9"/>
      <c r="Q283" s="9"/>
      <c r="R283" s="9"/>
      <c r="S283" s="9"/>
    </row>
    <row r="284" spans="16:19" x14ac:dyDescent="0.25">
      <c r="P284" s="9"/>
      <c r="Q284" s="9"/>
      <c r="R284" s="9"/>
      <c r="S284" s="9"/>
    </row>
    <row r="285" spans="16:19" x14ac:dyDescent="0.25">
      <c r="P285" s="9"/>
      <c r="Q285" s="9"/>
      <c r="R285" s="9"/>
      <c r="S285" s="9"/>
    </row>
    <row r="286" spans="16:19" x14ac:dyDescent="0.25">
      <c r="P286" s="9"/>
      <c r="Q286" s="9"/>
      <c r="R286" s="9"/>
      <c r="S286" s="9"/>
    </row>
    <row r="287" spans="16:19" x14ac:dyDescent="0.25">
      <c r="P287" s="9"/>
      <c r="Q287" s="9"/>
      <c r="R287" s="9"/>
      <c r="S287" s="9"/>
    </row>
    <row r="288" spans="16:19" x14ac:dyDescent="0.25">
      <c r="P288" s="9"/>
      <c r="Q288" s="9"/>
      <c r="R288" s="9"/>
      <c r="S288" s="9"/>
    </row>
    <row r="289" spans="16:19" x14ac:dyDescent="0.25">
      <c r="P289" s="9"/>
      <c r="Q289" s="9"/>
      <c r="R289" s="9"/>
      <c r="S289" s="9"/>
    </row>
    <row r="290" spans="16:19" x14ac:dyDescent="0.25">
      <c r="P290" s="9"/>
      <c r="Q290" s="9"/>
      <c r="R290" s="9"/>
      <c r="S290" s="9"/>
    </row>
    <row r="291" spans="16:19" x14ac:dyDescent="0.25">
      <c r="P291" s="9"/>
      <c r="Q291" s="9"/>
      <c r="R291" s="9"/>
      <c r="S291" s="9"/>
    </row>
    <row r="292" spans="16:19" x14ac:dyDescent="0.25">
      <c r="P292" s="9"/>
      <c r="Q292" s="9"/>
      <c r="R292" s="9"/>
      <c r="S292" s="9"/>
    </row>
    <row r="293" spans="16:19" x14ac:dyDescent="0.25">
      <c r="P293" s="9"/>
      <c r="Q293" s="9"/>
      <c r="R293" s="9"/>
      <c r="S293" s="9"/>
    </row>
    <row r="294" spans="16:19" x14ac:dyDescent="0.25">
      <c r="P294" s="9"/>
      <c r="Q294" s="9"/>
      <c r="R294" s="9"/>
      <c r="S294" s="9"/>
    </row>
    <row r="295" spans="16:19" x14ac:dyDescent="0.25">
      <c r="P295" s="9"/>
      <c r="Q295" s="9"/>
      <c r="R295" s="9"/>
      <c r="S295" s="9"/>
    </row>
    <row r="296" spans="16:19" x14ac:dyDescent="0.25">
      <c r="P296" s="9"/>
      <c r="Q296" s="9"/>
      <c r="R296" s="9"/>
      <c r="S296" s="9"/>
    </row>
    <row r="297" spans="16:19" x14ac:dyDescent="0.25">
      <c r="P297" s="9"/>
      <c r="Q297" s="9"/>
      <c r="R297" s="9"/>
      <c r="S297" s="9"/>
    </row>
    <row r="298" spans="16:19" x14ac:dyDescent="0.25">
      <c r="P298" s="9"/>
      <c r="Q298" s="9"/>
      <c r="R298" s="9"/>
      <c r="S298" s="9"/>
    </row>
    <row r="299" spans="16:19" x14ac:dyDescent="0.25">
      <c r="P299" s="9"/>
      <c r="Q299" s="9"/>
      <c r="R299" s="9"/>
      <c r="S299" s="9"/>
    </row>
    <row r="300" spans="16:19" x14ac:dyDescent="0.25">
      <c r="P300" s="9"/>
      <c r="Q300" s="9"/>
      <c r="R300" s="9"/>
      <c r="S300" s="9"/>
    </row>
    <row r="301" spans="16:19" x14ac:dyDescent="0.25">
      <c r="P301" s="9"/>
      <c r="Q301" s="9"/>
      <c r="R301" s="9"/>
      <c r="S301" s="9"/>
    </row>
    <row r="302" spans="16:19" x14ac:dyDescent="0.25">
      <c r="P302" s="9"/>
      <c r="Q302" s="9"/>
      <c r="R302" s="9"/>
      <c r="S302" s="9"/>
    </row>
    <row r="303" spans="16:19" x14ac:dyDescent="0.25">
      <c r="P303" s="9"/>
      <c r="Q303" s="9"/>
      <c r="R303" s="9"/>
      <c r="S303" s="9"/>
    </row>
    <row r="304" spans="16:19" x14ac:dyDescent="0.25">
      <c r="P304" s="9"/>
      <c r="Q304" s="9"/>
      <c r="R304" s="9"/>
      <c r="S304" s="9"/>
    </row>
    <row r="305" spans="16:19" x14ac:dyDescent="0.25">
      <c r="P305" s="9"/>
      <c r="Q305" s="9"/>
      <c r="R305" s="9"/>
      <c r="S305" s="9"/>
    </row>
    <row r="306" spans="16:19" x14ac:dyDescent="0.25">
      <c r="P306" s="9"/>
      <c r="Q306" s="9"/>
      <c r="R306" s="9"/>
      <c r="S306" s="9"/>
    </row>
    <row r="307" spans="16:19" x14ac:dyDescent="0.25">
      <c r="P307" s="9"/>
      <c r="Q307" s="9"/>
      <c r="R307" s="9"/>
      <c r="S307" s="9"/>
    </row>
    <row r="308" spans="16:19" x14ac:dyDescent="0.25">
      <c r="P308" s="9"/>
      <c r="Q308" s="9"/>
      <c r="R308" s="9"/>
      <c r="S308" s="9"/>
    </row>
    <row r="309" spans="16:19" x14ac:dyDescent="0.25">
      <c r="P309" s="9"/>
      <c r="Q309" s="9"/>
      <c r="R309" s="9"/>
      <c r="S309" s="9"/>
    </row>
    <row r="310" spans="16:19" x14ac:dyDescent="0.25">
      <c r="P310" s="9"/>
      <c r="Q310" s="9"/>
      <c r="R310" s="9"/>
      <c r="S310" s="9"/>
    </row>
    <row r="311" spans="16:19" x14ac:dyDescent="0.25">
      <c r="P311" s="9"/>
      <c r="Q311" s="9"/>
      <c r="R311" s="9"/>
      <c r="S311" s="9"/>
    </row>
    <row r="312" spans="16:19" x14ac:dyDescent="0.25">
      <c r="P312" s="9"/>
      <c r="Q312" s="9"/>
      <c r="R312" s="9"/>
      <c r="S312" s="9"/>
    </row>
    <row r="313" spans="16:19" x14ac:dyDescent="0.25">
      <c r="P313" s="9"/>
      <c r="Q313" s="9"/>
      <c r="R313" s="9"/>
      <c r="S313" s="9"/>
    </row>
    <row r="314" spans="16:19" x14ac:dyDescent="0.25">
      <c r="P314" s="9"/>
      <c r="Q314" s="9"/>
      <c r="R314" s="9"/>
      <c r="S314" s="9"/>
    </row>
    <row r="315" spans="16:19" x14ac:dyDescent="0.25">
      <c r="P315" s="9"/>
      <c r="Q315" s="9"/>
      <c r="R315" s="9"/>
      <c r="S315" s="9"/>
    </row>
    <row r="316" spans="16:19" x14ac:dyDescent="0.25">
      <c r="P316" s="9"/>
      <c r="Q316" s="9"/>
      <c r="R316" s="9"/>
      <c r="S316" s="9"/>
    </row>
    <row r="317" spans="16:19" x14ac:dyDescent="0.25">
      <c r="P317" s="9"/>
      <c r="Q317" s="9"/>
      <c r="R317" s="9"/>
      <c r="S317" s="9"/>
    </row>
    <row r="318" spans="16:19" x14ac:dyDescent="0.25">
      <c r="Q318" s="9"/>
      <c r="R318" s="9"/>
      <c r="S318" s="9"/>
    </row>
    <row r="319" spans="16:19" x14ac:dyDescent="0.25">
      <c r="Q319" s="9"/>
      <c r="R319" s="9"/>
      <c r="S319" s="9"/>
    </row>
    <row r="320" spans="16:19" x14ac:dyDescent="0.25">
      <c r="Q320" s="9"/>
      <c r="R320" s="9"/>
      <c r="S320" s="9"/>
    </row>
  </sheetData>
  <mergeCells count="17">
    <mergeCell ref="H18:I18"/>
    <mergeCell ref="H24:I24"/>
    <mergeCell ref="H29:I29"/>
    <mergeCell ref="D35:E35"/>
    <mergeCell ref="D42:E42"/>
    <mergeCell ref="P6:S6"/>
    <mergeCell ref="H8:I8"/>
    <mergeCell ref="B11:B12"/>
    <mergeCell ref="C11:C12"/>
    <mergeCell ref="D11:D12"/>
    <mergeCell ref="E11:E12"/>
    <mergeCell ref="D1:J1"/>
    <mergeCell ref="K1:L1"/>
    <mergeCell ref="G4:L4"/>
    <mergeCell ref="G5:L5"/>
    <mergeCell ref="B6:E6"/>
    <mergeCell ref="G6:N6"/>
  </mergeCells>
  <hyperlinks>
    <hyperlink ref="C4" location="Summary!A1" display="Return to Summary"/>
  </hyperlink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loadAnalysisBtn">
              <controlPr defaultSize="0" print="0" disabled="1" autoFill="0" autoPict="0" macro="[0]!Results.loadAnalysisBtn_click">
                <anchor moveWithCells="1">
                  <from>
                    <xdr:col>10</xdr:col>
                    <xdr:colOff>371475</xdr:colOff>
                    <xdr:row>0</xdr:row>
                    <xdr:rowOff>171450</xdr:rowOff>
                  </from>
                  <to>
                    <xdr:col>11</xdr:col>
                    <xdr:colOff>533400</xdr:colOff>
                    <xdr:row>0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electUIPath_Btn">
              <controlPr defaultSize="0" print="0" autoFill="0" autoPict="0" macro="[0]!Hidden.changeBMDSUI">
                <anchor moveWithCells="1" sizeWithCells="1">
                  <from>
                    <xdr:col>12</xdr:col>
                    <xdr:colOff>314325</xdr:colOff>
                    <xdr:row>0</xdr:row>
                    <xdr:rowOff>200025</xdr:rowOff>
                  </from>
                  <to>
                    <xdr:col>13</xdr:col>
                    <xdr:colOff>323850</xdr:colOff>
                    <xdr:row>0</xdr:row>
                    <xdr:rowOff>666750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freq-mst1-rest-opt1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2020-05-20T15:00:20Z</dcterms:created>
  <dcterms:modified xsi:type="dcterms:W3CDTF">2020-05-20T15:01:23Z</dcterms:modified>
</cp:coreProperties>
</file>