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feng/Desktop/"/>
    </mc:Choice>
  </mc:AlternateContent>
  <xr:revisionPtr revIDLastSave="0" documentId="13_ncr:1_{81AEA0DF-2F93-994C-9E5A-3CD1614A6233}" xr6:coauthVersionLast="46" xr6:coauthVersionMax="46" xr10:uidLastSave="{00000000-0000-0000-0000-000000000000}"/>
  <bookViews>
    <workbookView xWindow="0" yWindow="460" windowWidth="28320" windowHeight="16240" xr2:uid="{00000000-000D-0000-FFFF-FFFF00000000}"/>
  </bookViews>
  <sheets>
    <sheet name="客户评价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4" l="1"/>
  <c r="Q15" i="4"/>
  <c r="L15" i="4"/>
  <c r="S12" i="4"/>
  <c r="Q12" i="4"/>
  <c r="P12" i="4"/>
  <c r="L12" i="4"/>
  <c r="J12" i="4"/>
  <c r="S9" i="4"/>
  <c r="Q9" i="4"/>
  <c r="Q16" i="4" s="1"/>
  <c r="P9" i="4"/>
  <c r="L9" i="4"/>
  <c r="L16" i="4" s="1"/>
  <c r="J9" i="4"/>
  <c r="S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8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由交付填写</t>
        </r>
      </text>
    </comment>
  </commentList>
</comments>
</file>

<file path=xl/sharedStrings.xml><?xml version="1.0" encoding="utf-8"?>
<sst xmlns="http://schemas.openxmlformats.org/spreadsheetml/2006/main" count="105" uniqueCount="93">
  <si>
    <r>
      <rPr>
        <b/>
        <sz val="12"/>
        <rFont val="宋体"/>
        <family val="3"/>
        <charset val="134"/>
      </rPr>
      <t>文思海辉员工绩效考核表——2020</t>
    </r>
    <r>
      <rPr>
        <b/>
        <sz val="12"/>
        <rFont val="宋体"/>
        <family val="3"/>
        <charset val="134"/>
      </rPr>
      <t>年下半年度</t>
    </r>
  </si>
  <si>
    <r>
      <rPr>
        <b/>
        <sz val="12"/>
        <rFont val="宋体"/>
        <family val="3"/>
        <charset val="134"/>
      </rPr>
      <t>温馨提示：</t>
    </r>
    <r>
      <rPr>
        <sz val="11"/>
        <rFont val="宋体"/>
        <family val="3"/>
        <charset val="134"/>
      </rPr>
      <t>感谢您百忙之中给我们的员工打分，请您在</t>
    </r>
    <r>
      <rPr>
        <b/>
        <sz val="11"/>
        <color theme="3" tint="0.59999389629810485"/>
        <rFont val="宋体"/>
        <family val="3"/>
        <charset val="134"/>
      </rPr>
      <t>蓝色</t>
    </r>
    <r>
      <rPr>
        <sz val="11"/>
        <rFont val="宋体"/>
        <family val="3"/>
        <charset val="134"/>
      </rPr>
      <t>区域逐项进行评分，如果确实繁忙也可以只在</t>
    </r>
    <r>
      <rPr>
        <b/>
        <sz val="11"/>
        <color theme="5" tint="0.39991454817346722"/>
        <rFont val="宋体"/>
        <family val="3"/>
        <charset val="134"/>
      </rPr>
      <t>红色</t>
    </r>
    <r>
      <rPr>
        <sz val="11"/>
        <rFont val="宋体"/>
        <family val="3"/>
        <charset val="134"/>
      </rPr>
      <t>区域给出总项评分。谢谢！</t>
    </r>
  </si>
  <si>
    <t>小组：</t>
  </si>
  <si>
    <t>爱笔</t>
  </si>
  <si>
    <t>评价时间：</t>
  </si>
  <si>
    <t>员工姓名3</t>
  </si>
  <si>
    <t>评价项目</t>
  </si>
  <si>
    <t>绩效表现</t>
  </si>
  <si>
    <t xml:space="preserve">out standing </t>
  </si>
  <si>
    <t>strong+</t>
  </si>
  <si>
    <t>strong</t>
  </si>
  <si>
    <t>strong-</t>
  </si>
  <si>
    <t>need to improve</t>
  </si>
  <si>
    <t>自我评分（30%）</t>
  </si>
  <si>
    <t>我有话说</t>
  </si>
  <si>
    <t>客户评分</t>
  </si>
  <si>
    <t>客户寄语</t>
  </si>
  <si>
    <t>加权得分</t>
  </si>
  <si>
    <t>调整</t>
  </si>
  <si>
    <t>总分</t>
  </si>
  <si>
    <t>标准说明</t>
  </si>
  <si>
    <t>基本工作（50%）</t>
  </si>
  <si>
    <t>工作效果</t>
  </si>
  <si>
    <r>
      <rPr>
        <sz val="9"/>
        <rFont val="宋体"/>
        <family val="3"/>
        <charset val="134"/>
      </rPr>
      <t>包括</t>
    </r>
    <r>
      <rPr>
        <b/>
        <sz val="9"/>
        <rFont val="宋体"/>
        <family val="3"/>
        <charset val="134"/>
      </rPr>
      <t>工作质量</t>
    </r>
    <r>
      <rPr>
        <sz val="9"/>
        <rFont val="宋体"/>
        <family val="3"/>
        <charset val="134"/>
      </rPr>
      <t>（工作是否正确、清楚、完全）、</t>
    </r>
    <r>
      <rPr>
        <b/>
        <sz val="9"/>
        <rFont val="宋体"/>
        <family val="3"/>
        <charset val="134"/>
      </rPr>
      <t>工作量</t>
    </r>
    <r>
      <rPr>
        <sz val="9"/>
        <rFont val="宋体"/>
        <family val="3"/>
        <charset val="134"/>
      </rPr>
      <t>、</t>
    </r>
    <r>
      <rPr>
        <b/>
        <sz val="9"/>
        <rFont val="宋体"/>
        <family val="3"/>
        <charset val="134"/>
      </rPr>
      <t>工作效率、产出量</t>
    </r>
    <r>
      <rPr>
        <sz val="9"/>
        <rFont val="宋体"/>
        <family val="3"/>
        <charset val="134"/>
      </rPr>
      <t>。</t>
    </r>
  </si>
  <si>
    <t>工作一直保持超高水准，精确理解工作内容，并制定科学的工作计划。工作量高出组内平均水平，工作效率超乎常人，产量比要求的多。工作时间八小时以上。（需要有客户表扬邮件）</t>
  </si>
  <si>
    <t>工作从不出错，对工作内容理解清晰透彻。工作量高出组内平均水平，工作效率比较高，产量较高。工作时间八小时以上。</t>
  </si>
  <si>
    <t>工作完全符合要求，对工作中偶尔出现的小差错可以及时发现并主动改正。工作量饱和，偶尔超过。工作效率正常，产出符合要求。每天工作至少八小时。</t>
  </si>
  <si>
    <t>工作基本符合要求，工作不够细心，工作中偶有错误，但未造成严重后果。工作量略低于组内平均水平，工作效率略低，产出略低。工作时间偶尔未达到每天满八小时的要求。</t>
  </si>
  <si>
    <t>工作难以符合要求，工作效率在组内排在末位。工作中出现的差错造成负面影响。工作时间经常未达到每天满八小时的要求。</t>
  </si>
  <si>
    <t>工作态度</t>
  </si>
  <si>
    <r>
      <rPr>
        <sz val="9"/>
        <rFont val="宋体"/>
        <family val="3"/>
        <charset val="134"/>
      </rPr>
      <t>包括工作的</t>
    </r>
    <r>
      <rPr>
        <b/>
        <sz val="9"/>
        <rFont val="宋体"/>
        <family val="3"/>
        <charset val="134"/>
      </rPr>
      <t>主动性</t>
    </r>
    <r>
      <rPr>
        <sz val="9"/>
        <rFont val="宋体"/>
        <family val="3"/>
        <charset val="134"/>
      </rPr>
      <t>（没有详尽指示下的工作能力；其应变才能；在无人监督下的工作情况）、</t>
    </r>
    <r>
      <rPr>
        <b/>
        <sz val="9"/>
        <rFont val="宋体"/>
        <family val="3"/>
        <charset val="134"/>
      </rPr>
      <t>责任感</t>
    </r>
    <r>
      <rPr>
        <sz val="9"/>
        <rFont val="宋体"/>
        <family val="3"/>
        <charset val="134"/>
      </rPr>
      <t>（是否将工作目标当做自己目标；对工作任务完成的自觉态度）、</t>
    </r>
    <r>
      <rPr>
        <b/>
        <sz val="9"/>
        <rFont val="宋体"/>
        <family val="3"/>
        <charset val="134"/>
      </rPr>
      <t>勤勉程度</t>
    </r>
    <r>
      <rPr>
        <sz val="9"/>
        <rFont val="宋体"/>
        <family val="3"/>
        <charset val="134"/>
      </rPr>
      <t>（考虑其贡献于工作的程度）</t>
    </r>
  </si>
  <si>
    <t>工作主动性极强，对工作中的新挑战热忱极高，积极应对，并能竭尽所能完成好工作任务；能主动承担额外工作；任劳任怨；是团队中的模范。</t>
  </si>
  <si>
    <t>工作主动性极强，乐于接受新挑战，积极完成工作任务并持续改进。工作努力，分内工作非常完善，也能配合完成部分额外工作；能随时作为其他同事的backup。</t>
  </si>
  <si>
    <t>工作主动性强，能接受新挑战，按时完成工作任务，积极思考改进方式。工作态度端正。</t>
  </si>
  <si>
    <t>经常性工作无需指示；对于新挑战需要监督或指导。有责任心，能自觉完成工作。通常能坚守岗位。</t>
  </si>
  <si>
    <t>经常性工作仍需指示或监督；对于新挑战应对不佳。</t>
  </si>
  <si>
    <t>工作技能</t>
  </si>
  <si>
    <t>是否掌握工作的基本知识、要求、方法、工具、设备等。</t>
  </si>
  <si>
    <t>工作的基本知识、要求、方法、工具、设备等均能熟练掌握，极为优秀。能力极强，一向可信。</t>
  </si>
  <si>
    <t>工作的基本知识、要求、方法、工具、设备等均能熟练掌握，比较优秀。能力较强，可信度高。</t>
  </si>
  <si>
    <t>工作的基本知识、要求、方法、工具、设备等完全符合现工作要求。</t>
  </si>
  <si>
    <t>工作的基本知识、要求、方法、工具、设备等基本符合现工作要求，还有提升空间。</t>
  </si>
  <si>
    <t>工作的基本知识、要求、方法、工具、设备等未能符合现工作要求。</t>
  </si>
  <si>
    <t xml:space="preserve">工作制度执行
</t>
  </si>
  <si>
    <r>
      <rPr>
        <sz val="9"/>
        <rFont val="宋体"/>
        <family val="3"/>
        <charset val="134"/>
      </rPr>
      <t>包括</t>
    </r>
    <r>
      <rPr>
        <b/>
        <sz val="9"/>
        <rFont val="宋体"/>
        <family val="3"/>
        <charset val="134"/>
      </rPr>
      <t>客户方</t>
    </r>
    <r>
      <rPr>
        <sz val="9"/>
        <rFont val="宋体"/>
        <family val="3"/>
        <charset val="134"/>
      </rPr>
      <t>制度和</t>
    </r>
    <r>
      <rPr>
        <b/>
        <sz val="9"/>
        <rFont val="宋体"/>
        <family val="3"/>
        <charset val="134"/>
      </rPr>
      <t>公司部门</t>
    </r>
    <r>
      <rPr>
        <sz val="9"/>
        <rFont val="宋体"/>
        <family val="3"/>
        <charset val="134"/>
      </rPr>
      <t>制度的执行。比如考勤制度、信息保密制度、现场规范制度、工作流程等等（详见员工手册和部门员工指南）。</t>
    </r>
  </si>
  <si>
    <t xml:space="preserve">严格遵守各项制度要求，完全配合公司和客户方的各项工作。在制度执行中可以起到模范作用，并能监督其他同事的制度执行。 </t>
  </si>
  <si>
    <t>严格遵守各项制度要求，完全配合公司和客户方的各项工作。在制度执行中可以起到模范作用。</t>
  </si>
  <si>
    <t>能够自觉遵守各项制度要求，配合公司和客户方的各项工作。</t>
  </si>
  <si>
    <t>需要督促或者教导才能遵守各项制度或要求。</t>
  </si>
  <si>
    <t>不能遵守某项制度。</t>
  </si>
  <si>
    <t>该项得分：</t>
  </si>
  <si>
    <t>个人成长（30%）</t>
  </si>
  <si>
    <t>学习能力</t>
  </si>
  <si>
    <t>接受新知识、新项目的能力、速度（新知识是否能记忆，遵循，并予以应用；新项目是否能迅速上手）。</t>
  </si>
  <si>
    <t>接受新知识、新项目的能力极强；对于新知识能快速记忆，并能快速应用到当前工作中；新项目能迅速上手，能在团队中起到导师作用。</t>
  </si>
  <si>
    <t>接受新知识、新项目的能力强，速度快；对于新知识能快速记忆，并能应用到当前工作中；新项目能迅速上手。</t>
  </si>
  <si>
    <t>能够掌握新知识、新项目，并能逐步应用到当前工作中。</t>
  </si>
  <si>
    <t>需要时间掌握新知识、新项目，通过指导能应用到当前工作中。</t>
  </si>
  <si>
    <t>难以消化新知识、新项目，需要反复指导。</t>
  </si>
  <si>
    <t>培训参与度</t>
  </si>
  <si>
    <t>参加培训的积极性、参与度、及个人的培训效果。</t>
  </si>
  <si>
    <t>全程参与培训，培训出勤率为100%，不迟到早退，并积极参与到培训研讨中，每次培训都可以获得个人成长。</t>
  </si>
  <si>
    <t>全程参与培训，培训出勤率为100%，不迟到早退，能参与到培训研讨中，通过培训有时可以获得个人成长。</t>
  </si>
  <si>
    <t>全程参与培训，出勤率为100%，不迟到早退。</t>
  </si>
  <si>
    <t>全程参与培训，偶有请假、迟到或早退。</t>
  </si>
  <si>
    <t>培训无故缺勤。</t>
  </si>
  <si>
    <t>团队贡献（20%）</t>
  </si>
  <si>
    <t>团队合作</t>
  </si>
  <si>
    <t>对工作、同事、公司的态度；是否主动与人沟通，愿意为人服务。</t>
  </si>
  <si>
    <t>与同事及上级相处非常融洽，合作愉快高效；主动服务大家，工作经验成果乐于与他人分享，保证团队的高效率运转，促进团队目标的实现。提出合理化建议并被采纳。</t>
  </si>
  <si>
    <t>与同事及上级相处融洽，合作愉快；愿意为人服务，工作经验成果乐于与他人分享。提出过合理化建议。</t>
  </si>
  <si>
    <t>与同事及上级相处良好，合作顺利。</t>
  </si>
  <si>
    <t>基本与同事及上级相处良好，合作顺利。偶尔会有磨擦或不配合的事件。</t>
  </si>
  <si>
    <t>时常不能合作，经常表现不配合的态度；难以相处。</t>
  </si>
  <si>
    <t>团队参与</t>
  </si>
  <si>
    <t>客户方和公司团队活动、会议的参与度、积极性，团队的归属意识。</t>
  </si>
  <si>
    <t>乐于参加团队组织的各种活动，有主人公意识和团体意识，并能带动团队积极参与。</t>
  </si>
  <si>
    <t>积极参加团队组织的活动，有主人公意识和团体意识。</t>
  </si>
  <si>
    <t>积极参加团队活动，有团队观念。</t>
  </si>
  <si>
    <t>参加团队活动不太积极，团体观念薄弱。</t>
  </si>
  <si>
    <t>经常性不参加团队活动。</t>
  </si>
  <si>
    <t>总分：</t>
  </si>
  <si>
    <t>备注：</t>
  </si>
  <si>
    <t>绩效等级</t>
  </si>
  <si>
    <t>得分比例</t>
  </si>
  <si>
    <t>得分人数</t>
  </si>
  <si>
    <t>5-4.5（含）</t>
  </si>
  <si>
    <t>4.5-4（含）</t>
  </si>
  <si>
    <t>4-3（含）</t>
  </si>
  <si>
    <t>3-2（含）</t>
  </si>
  <si>
    <t>2分以下</t>
  </si>
  <si>
    <t>员工姓名：徐思静</t>
    <phoneticPr fontId="17" type="noConversion"/>
  </si>
  <si>
    <t>徐思静Q2入职，经过短暂的熟悉培训就开始上手执行测试任务，目前可独立承担多个产品模块测试，可独立完成线上服务准确性的巡检任务。Q3陆续承担多个项目的测试工作。工作踏实认真，积极主动。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</si>
</sst>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19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Times New Roman"/>
      <family val="1"/>
    </font>
    <font>
      <sz val="11"/>
      <name val="宋体"/>
      <family val="3"/>
      <charset val="134"/>
    </font>
    <font>
      <b/>
      <sz val="11"/>
      <color theme="3" tint="0.59999389629810485"/>
      <name val="宋体"/>
      <family val="3"/>
      <charset val="134"/>
    </font>
    <font>
      <b/>
      <sz val="11"/>
      <color theme="5" tint="0.3999145481734672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方正书宋_GBK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84">
    <xf numFmtId="0" fontId="0" fillId="0" borderId="0" xfId="0"/>
    <xf numFmtId="0" fontId="1" fillId="0" borderId="0" xfId="1" applyFont="1">
      <alignment vertical="center"/>
    </xf>
    <xf numFmtId="0" fontId="3" fillId="0" borderId="3" xfId="1" applyFont="1" applyBorder="1" applyAlignment="1">
      <alignment vertical="center"/>
    </xf>
    <xf numFmtId="0" fontId="4" fillId="2" borderId="6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9" fontId="4" fillId="2" borderId="3" xfId="1" applyNumberFormat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vertical="top" wrapText="1"/>
    </xf>
    <xf numFmtId="0" fontId="4" fillId="0" borderId="3" xfId="1" applyFont="1" applyFill="1" applyBorder="1" applyAlignment="1">
      <alignment vertical="top" wrapText="1"/>
    </xf>
    <xf numFmtId="0" fontId="4" fillId="2" borderId="10" xfId="1" applyFont="1" applyFill="1" applyBorder="1" applyAlignment="1">
      <alignment horizontal="center" vertical="center" wrapText="1"/>
    </xf>
    <xf numFmtId="9" fontId="4" fillId="2" borderId="10" xfId="1" applyNumberFormat="1" applyFont="1" applyFill="1" applyBorder="1" applyAlignment="1">
      <alignment horizontal="center" vertical="center" wrapText="1"/>
    </xf>
    <xf numFmtId="0" fontId="4" fillId="0" borderId="10" xfId="1" applyFont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9" fontId="4" fillId="2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vertical="center" wrapText="1"/>
    </xf>
    <xf numFmtId="0" fontId="8" fillId="3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0" fontId="1" fillId="0" borderId="0" xfId="1" applyFont="1" applyBorder="1">
      <alignment vertical="center"/>
    </xf>
    <xf numFmtId="0" fontId="3" fillId="0" borderId="1" xfId="1" applyFont="1" applyBorder="1" applyAlignment="1">
      <alignment vertical="center"/>
    </xf>
    <xf numFmtId="0" fontId="4" fillId="0" borderId="3" xfId="1" applyFont="1" applyBorder="1" applyAlignment="1">
      <alignment horizontal="justify" vertical="top" wrapText="1"/>
    </xf>
    <xf numFmtId="0" fontId="4" fillId="0" borderId="3" xfId="1" applyFont="1" applyFill="1" applyBorder="1" applyAlignment="1">
      <alignment horizontal="justify" vertical="top" wrapText="1"/>
    </xf>
    <xf numFmtId="0" fontId="4" fillId="0" borderId="10" xfId="1" applyFont="1" applyBorder="1" applyAlignment="1">
      <alignment horizontal="justify" vertical="top" wrapText="1"/>
    </xf>
    <xf numFmtId="9" fontId="9" fillId="0" borderId="3" xfId="1" applyNumberFormat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 wrapText="1"/>
    </xf>
    <xf numFmtId="0" fontId="2" fillId="0" borderId="13" xfId="1" applyFont="1" applyBorder="1" applyAlignment="1">
      <alignment vertical="center"/>
    </xf>
    <xf numFmtId="0" fontId="1" fillId="0" borderId="3" xfId="1" applyFont="1" applyBorder="1" applyAlignment="1">
      <alignment horizontal="center" vertical="center"/>
    </xf>
    <xf numFmtId="176" fontId="13" fillId="6" borderId="3" xfId="1" applyNumberFormat="1" applyFont="1" applyFill="1" applyBorder="1" applyAlignment="1">
      <alignment horizontal="center" vertical="center" wrapText="1"/>
    </xf>
    <xf numFmtId="176" fontId="1" fillId="6" borderId="3" xfId="1" applyNumberFormat="1" applyFont="1" applyFill="1" applyBorder="1" applyAlignment="1">
      <alignment horizontal="center" vertical="center"/>
    </xf>
    <xf numFmtId="177" fontId="1" fillId="7" borderId="3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vertical="top" wrapText="1"/>
    </xf>
    <xf numFmtId="0" fontId="12" fillId="0" borderId="2" xfId="1" applyBorder="1" applyAlignment="1">
      <alignment vertical="center"/>
    </xf>
    <xf numFmtId="177" fontId="1" fillId="0" borderId="3" xfId="1" applyNumberFormat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12" fillId="0" borderId="4" xfId="1" applyBorder="1" applyAlignment="1">
      <alignment vertical="center"/>
    </xf>
    <xf numFmtId="0" fontId="13" fillId="0" borderId="11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10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8" borderId="11" xfId="1" applyFont="1" applyFill="1" applyBorder="1" applyAlignment="1">
      <alignment horizontal="center" vertical="center" wrapText="1"/>
    </xf>
    <xf numFmtId="0" fontId="4" fillId="8" borderId="10" xfId="1" applyFont="1" applyFill="1" applyBorder="1" applyAlignment="1">
      <alignment horizontal="center" vertical="center" wrapText="1"/>
    </xf>
    <xf numFmtId="0" fontId="4" fillId="9" borderId="11" xfId="1" applyFont="1" applyFill="1" applyBorder="1" applyAlignment="1">
      <alignment horizontal="center" vertical="center" wrapText="1"/>
    </xf>
    <xf numFmtId="0" fontId="4" fillId="9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18" fillId="0" borderId="11" xfId="1" applyFont="1" applyBorder="1" applyAlignment="1">
      <alignment horizontal="left" vertical="center" wrapText="1"/>
    </xf>
    <xf numFmtId="0" fontId="13" fillId="0" borderId="12" xfId="1" applyFont="1" applyBorder="1" applyAlignment="1">
      <alignment horizontal="left" vertical="center" wrapText="1"/>
    </xf>
    <xf numFmtId="0" fontId="13" fillId="0" borderId="10" xfId="1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right" vertical="center" wrapText="1"/>
    </xf>
    <xf numFmtId="0" fontId="6" fillId="0" borderId="2" xfId="1" applyFont="1" applyFill="1" applyBorder="1" applyAlignment="1">
      <alignment horizontal="right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right" vertical="center"/>
    </xf>
    <xf numFmtId="0" fontId="7" fillId="0" borderId="2" xfId="1" applyFont="1" applyBorder="1" applyAlignment="1">
      <alignment horizontal="right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4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57" fontId="1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2" fillId="0" borderId="2" xfId="1" applyBorder="1">
      <alignment vertical="center"/>
    </xf>
    <xf numFmtId="0" fontId="12" fillId="0" borderId="4" xfId="1" applyBorder="1">
      <alignment vertical="center"/>
    </xf>
    <xf numFmtId="0" fontId="1" fillId="0" borderId="10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A7" workbookViewId="0">
      <selection activeCell="I20" sqref="I20"/>
    </sheetView>
  </sheetViews>
  <sheetFormatPr baseColWidth="10" defaultColWidth="9" defaultRowHeight="13"/>
  <cols>
    <col min="1" max="2" width="9" style="1"/>
    <col min="3" max="3" width="3.6640625" style="1" customWidth="1"/>
    <col min="4" max="9" width="16.33203125" style="1" customWidth="1"/>
    <col min="10" max="11" width="9" style="1" hidden="1" customWidth="1"/>
    <col min="12" max="12" width="9" style="1" customWidth="1"/>
    <col min="13" max="13" width="31.5" style="1" customWidth="1"/>
    <col min="14" max="16" width="9" style="1" hidden="1" customWidth="1"/>
    <col min="17" max="17" width="9" style="1" customWidth="1"/>
    <col min="18" max="18" width="8.6640625" style="1" customWidth="1"/>
    <col min="19" max="20" width="9" style="1" customWidth="1"/>
    <col min="21" max="16384" width="9" style="1"/>
  </cols>
  <sheetData>
    <row r="1" spans="1:20" ht="42.75" customHeight="1">
      <c r="A1" s="69" t="s">
        <v>0</v>
      </c>
      <c r="B1" s="70"/>
      <c r="C1" s="70"/>
      <c r="D1" s="70"/>
      <c r="E1" s="70"/>
      <c r="F1" s="70"/>
      <c r="G1" s="70"/>
      <c r="H1" s="70"/>
      <c r="I1" s="71"/>
      <c r="J1" s="27"/>
      <c r="K1" s="27"/>
      <c r="L1" s="72" t="s">
        <v>1</v>
      </c>
      <c r="M1" s="72"/>
      <c r="N1" s="72"/>
      <c r="O1" s="72"/>
      <c r="P1" s="72"/>
      <c r="Q1" s="72"/>
      <c r="R1" s="72"/>
      <c r="S1" s="72"/>
      <c r="T1" s="72"/>
    </row>
    <row r="2" spans="1:20" ht="27" customHeight="1">
      <c r="A2" s="2" t="s">
        <v>2</v>
      </c>
      <c r="B2" s="73" t="s">
        <v>3</v>
      </c>
      <c r="C2" s="74"/>
      <c r="D2" s="75"/>
      <c r="E2" s="21" t="s">
        <v>4</v>
      </c>
      <c r="F2" s="76">
        <v>44197</v>
      </c>
      <c r="G2" s="77"/>
      <c r="H2" s="78"/>
      <c r="I2" s="2" t="s">
        <v>91</v>
      </c>
      <c r="J2" s="79"/>
      <c r="K2" s="80"/>
      <c r="L2" s="80"/>
      <c r="M2" s="80"/>
      <c r="N2" s="80"/>
      <c r="O2" s="80"/>
      <c r="P2" s="81"/>
      <c r="Q2" s="82"/>
      <c r="R2" s="83"/>
      <c r="S2" s="82" t="s">
        <v>5</v>
      </c>
      <c r="T2" s="83"/>
    </row>
    <row r="3" spans="1:20" ht="20.25" customHeight="1">
      <c r="A3" s="44" t="s">
        <v>6</v>
      </c>
      <c r="B3" s="45"/>
      <c r="C3" s="3"/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52" t="s">
        <v>13</v>
      </c>
      <c r="K3" s="52" t="s">
        <v>14</v>
      </c>
      <c r="L3" s="42" t="s">
        <v>15</v>
      </c>
      <c r="M3" s="42" t="s">
        <v>16</v>
      </c>
      <c r="N3" s="48" t="s">
        <v>17</v>
      </c>
      <c r="O3" s="50" t="s">
        <v>18</v>
      </c>
      <c r="P3" s="50" t="s">
        <v>19</v>
      </c>
      <c r="Q3" s="42" t="s">
        <v>15</v>
      </c>
      <c r="R3" s="42" t="s">
        <v>16</v>
      </c>
      <c r="S3" s="42" t="s">
        <v>15</v>
      </c>
      <c r="T3" s="42" t="s">
        <v>16</v>
      </c>
    </row>
    <row r="4" spans="1:20" ht="20.25" customHeight="1">
      <c r="A4" s="46"/>
      <c r="B4" s="47"/>
      <c r="C4" s="5"/>
      <c r="D4" s="4" t="s">
        <v>20</v>
      </c>
      <c r="E4" s="4">
        <v>5</v>
      </c>
      <c r="F4" s="4">
        <v>4</v>
      </c>
      <c r="G4" s="4">
        <v>3</v>
      </c>
      <c r="H4" s="4">
        <v>2</v>
      </c>
      <c r="I4" s="4">
        <v>1</v>
      </c>
      <c r="J4" s="53"/>
      <c r="K4" s="53"/>
      <c r="L4" s="43"/>
      <c r="M4" s="43"/>
      <c r="N4" s="49"/>
      <c r="O4" s="51"/>
      <c r="P4" s="51"/>
      <c r="Q4" s="43"/>
      <c r="R4" s="43"/>
      <c r="S4" s="43"/>
      <c r="T4" s="43"/>
    </row>
    <row r="5" spans="1:20" ht="108.75" customHeight="1">
      <c r="A5" s="65" t="s">
        <v>21</v>
      </c>
      <c r="B5" s="6" t="s">
        <v>22</v>
      </c>
      <c r="C5" s="7">
        <v>0.4</v>
      </c>
      <c r="D5" s="8" t="s">
        <v>23</v>
      </c>
      <c r="E5" s="22" t="s">
        <v>24</v>
      </c>
      <c r="F5" s="22" t="s">
        <v>25</v>
      </c>
      <c r="G5" s="22" t="s">
        <v>26</v>
      </c>
      <c r="H5" s="8" t="s">
        <v>27</v>
      </c>
      <c r="I5" s="8" t="s">
        <v>28</v>
      </c>
      <c r="J5" s="28"/>
      <c r="K5" s="28"/>
      <c r="L5" s="29">
        <v>4</v>
      </c>
      <c r="M5" s="54" t="s">
        <v>92</v>
      </c>
      <c r="N5" s="35"/>
      <c r="O5" s="36"/>
      <c r="P5" s="36"/>
      <c r="Q5" s="29"/>
      <c r="R5" s="39"/>
      <c r="S5" s="29"/>
      <c r="T5" s="39"/>
    </row>
    <row r="6" spans="1:20" ht="118.5" customHeight="1">
      <c r="A6" s="65"/>
      <c r="B6" s="6" t="s">
        <v>29</v>
      </c>
      <c r="C6" s="7">
        <v>0.2</v>
      </c>
      <c r="D6" s="8" t="s">
        <v>30</v>
      </c>
      <c r="E6" s="22" t="s">
        <v>31</v>
      </c>
      <c r="F6" s="22" t="s">
        <v>32</v>
      </c>
      <c r="G6" s="22" t="s">
        <v>33</v>
      </c>
      <c r="H6" s="22" t="s">
        <v>34</v>
      </c>
      <c r="I6" s="8" t="s">
        <v>35</v>
      </c>
      <c r="J6" s="28"/>
      <c r="K6" s="28"/>
      <c r="L6" s="29">
        <v>4</v>
      </c>
      <c r="M6" s="55"/>
      <c r="N6" s="35"/>
      <c r="O6" s="37"/>
      <c r="P6" s="37"/>
      <c r="Q6" s="29"/>
      <c r="R6" s="40"/>
      <c r="S6" s="29"/>
      <c r="T6" s="40"/>
    </row>
    <row r="7" spans="1:20" ht="70">
      <c r="A7" s="65"/>
      <c r="B7" s="6" t="s">
        <v>36</v>
      </c>
      <c r="C7" s="7">
        <v>0.2</v>
      </c>
      <c r="D7" s="8" t="s">
        <v>37</v>
      </c>
      <c r="E7" s="22" t="s">
        <v>38</v>
      </c>
      <c r="F7" s="22" t="s">
        <v>39</v>
      </c>
      <c r="G7" s="22" t="s">
        <v>40</v>
      </c>
      <c r="H7" s="22" t="s">
        <v>41</v>
      </c>
      <c r="I7" s="22" t="s">
        <v>42</v>
      </c>
      <c r="J7" s="28"/>
      <c r="K7" s="28"/>
      <c r="L7" s="29">
        <v>4</v>
      </c>
      <c r="M7" s="55"/>
      <c r="N7" s="35"/>
      <c r="O7" s="37"/>
      <c r="P7" s="37"/>
      <c r="Q7" s="29"/>
      <c r="R7" s="40"/>
      <c r="S7" s="29"/>
      <c r="T7" s="40"/>
    </row>
    <row r="8" spans="1:20" ht="79.5" customHeight="1">
      <c r="A8" s="65"/>
      <c r="B8" s="6" t="s">
        <v>43</v>
      </c>
      <c r="C8" s="7">
        <v>0.2</v>
      </c>
      <c r="D8" s="9" t="s">
        <v>44</v>
      </c>
      <c r="E8" s="22" t="s">
        <v>45</v>
      </c>
      <c r="F8" s="23" t="s">
        <v>46</v>
      </c>
      <c r="G8" s="23" t="s">
        <v>47</v>
      </c>
      <c r="H8" s="9" t="s">
        <v>48</v>
      </c>
      <c r="I8" s="9" t="s">
        <v>49</v>
      </c>
      <c r="J8" s="28"/>
      <c r="K8" s="28"/>
      <c r="L8" s="30">
        <v>5</v>
      </c>
      <c r="M8" s="55"/>
      <c r="N8" s="28"/>
      <c r="O8" s="36"/>
      <c r="P8" s="36"/>
      <c r="Q8" s="30"/>
      <c r="R8" s="40"/>
      <c r="S8" s="30"/>
      <c r="T8" s="40"/>
    </row>
    <row r="9" spans="1:20">
      <c r="A9" s="65"/>
      <c r="B9" s="57" t="s">
        <v>50</v>
      </c>
      <c r="C9" s="58"/>
      <c r="D9" s="58"/>
      <c r="E9" s="58"/>
      <c r="F9" s="58"/>
      <c r="G9" s="58"/>
      <c r="H9" s="58"/>
      <c r="I9" s="58"/>
      <c r="J9" s="28">
        <f>SUM(J5:J8)</f>
        <v>0</v>
      </c>
      <c r="K9" s="28"/>
      <c r="L9" s="31">
        <f>L5*0.4+L6*0.2+L7*0.2+L8*0.2</f>
        <v>4.2</v>
      </c>
      <c r="M9" s="55"/>
      <c r="N9" s="28"/>
      <c r="O9" s="28"/>
      <c r="P9" s="28">
        <f>SUM(P5:P8)</f>
        <v>0</v>
      </c>
      <c r="Q9" s="31">
        <f>Q5*0.4+Q6*0.2+Q7*0.2+Q8*0.2</f>
        <v>0</v>
      </c>
      <c r="R9" s="40"/>
      <c r="S9" s="31">
        <f>S5*0.4+S6*0.2+S7*0.2+S8*0.2</f>
        <v>0</v>
      </c>
      <c r="T9" s="40"/>
    </row>
    <row r="10" spans="1:20" ht="76.5" customHeight="1">
      <c r="A10" s="66" t="s">
        <v>51</v>
      </c>
      <c r="B10" s="10" t="s">
        <v>52</v>
      </c>
      <c r="C10" s="11">
        <v>0.5</v>
      </c>
      <c r="D10" s="12" t="s">
        <v>53</v>
      </c>
      <c r="E10" s="24" t="s">
        <v>54</v>
      </c>
      <c r="F10" s="24" t="s">
        <v>55</v>
      </c>
      <c r="G10" s="24" t="s">
        <v>56</v>
      </c>
      <c r="H10" s="24" t="s">
        <v>57</v>
      </c>
      <c r="I10" s="12" t="s">
        <v>58</v>
      </c>
      <c r="J10" s="28"/>
      <c r="K10" s="28"/>
      <c r="L10" s="30">
        <v>4</v>
      </c>
      <c r="M10" s="55"/>
      <c r="N10" s="28"/>
      <c r="O10" s="37"/>
      <c r="P10" s="37"/>
      <c r="Q10" s="30"/>
      <c r="R10" s="40"/>
      <c r="S10" s="30"/>
      <c r="T10" s="40"/>
    </row>
    <row r="11" spans="1:20" ht="70">
      <c r="A11" s="66"/>
      <c r="B11" s="13" t="s">
        <v>59</v>
      </c>
      <c r="C11" s="14">
        <v>0.5</v>
      </c>
      <c r="D11" s="15" t="s">
        <v>60</v>
      </c>
      <c r="E11" s="15" t="s">
        <v>61</v>
      </c>
      <c r="F11" s="15" t="s">
        <v>62</v>
      </c>
      <c r="G11" s="15" t="s">
        <v>63</v>
      </c>
      <c r="H11" s="15" t="s">
        <v>64</v>
      </c>
      <c r="I11" s="15" t="s">
        <v>65</v>
      </c>
      <c r="J11" s="28"/>
      <c r="K11" s="28"/>
      <c r="L11" s="30">
        <v>4</v>
      </c>
      <c r="M11" s="55"/>
      <c r="N11" s="28"/>
      <c r="O11" s="36"/>
      <c r="P11" s="36"/>
      <c r="Q11" s="30"/>
      <c r="R11" s="40"/>
      <c r="S11" s="30"/>
      <c r="T11" s="40"/>
    </row>
    <row r="12" spans="1:20">
      <c r="A12" s="66"/>
      <c r="B12" s="57" t="s">
        <v>50</v>
      </c>
      <c r="C12" s="58"/>
      <c r="D12" s="58"/>
      <c r="E12" s="58"/>
      <c r="F12" s="58"/>
      <c r="G12" s="58"/>
      <c r="H12" s="58"/>
      <c r="I12" s="58"/>
      <c r="J12" s="28">
        <f>SUM(J10:J11)</f>
        <v>0</v>
      </c>
      <c r="K12" s="28"/>
      <c r="L12" s="31">
        <f>L10*0.5+L11*0.5</f>
        <v>4</v>
      </c>
      <c r="M12" s="55"/>
      <c r="N12" s="28"/>
      <c r="O12" s="28"/>
      <c r="P12" s="28">
        <f>SUM(P10:P11)</f>
        <v>0</v>
      </c>
      <c r="Q12" s="31">
        <f>Q10*0.5+Q11*0.5</f>
        <v>0</v>
      </c>
      <c r="R12" s="40"/>
      <c r="S12" s="31">
        <f>S10*0.5+S11*0.5</f>
        <v>0</v>
      </c>
      <c r="T12" s="40"/>
    </row>
    <row r="13" spans="1:20" ht="94.5" customHeight="1">
      <c r="A13" s="67" t="s">
        <v>66</v>
      </c>
      <c r="B13" s="10" t="s">
        <v>67</v>
      </c>
      <c r="C13" s="11">
        <v>0.5</v>
      </c>
      <c r="D13" s="12" t="s">
        <v>68</v>
      </c>
      <c r="E13" s="24" t="s">
        <v>69</v>
      </c>
      <c r="F13" s="24" t="s">
        <v>70</v>
      </c>
      <c r="G13" s="24" t="s">
        <v>71</v>
      </c>
      <c r="H13" s="24" t="s">
        <v>72</v>
      </c>
      <c r="I13" s="12" t="s">
        <v>73</v>
      </c>
      <c r="J13" s="28"/>
      <c r="K13" s="28"/>
      <c r="L13" s="30">
        <v>4</v>
      </c>
      <c r="M13" s="55"/>
      <c r="N13" s="28"/>
      <c r="O13" s="36"/>
      <c r="P13" s="36"/>
      <c r="Q13" s="30"/>
      <c r="R13" s="40"/>
      <c r="S13" s="30"/>
      <c r="T13" s="40"/>
    </row>
    <row r="14" spans="1:20" ht="53.25" customHeight="1">
      <c r="A14" s="68"/>
      <c r="B14" s="13" t="s">
        <v>74</v>
      </c>
      <c r="C14" s="14">
        <v>0.5</v>
      </c>
      <c r="D14" s="15" t="s">
        <v>75</v>
      </c>
      <c r="E14" s="8" t="s">
        <v>76</v>
      </c>
      <c r="F14" s="22" t="s">
        <v>77</v>
      </c>
      <c r="G14" s="22" t="s">
        <v>78</v>
      </c>
      <c r="H14" s="8" t="s">
        <v>79</v>
      </c>
      <c r="I14" s="32" t="s">
        <v>80</v>
      </c>
      <c r="J14" s="28"/>
      <c r="K14" s="28"/>
      <c r="L14" s="30">
        <v>4</v>
      </c>
      <c r="M14" s="55"/>
      <c r="N14" s="28"/>
      <c r="O14" s="36"/>
      <c r="P14" s="36"/>
      <c r="Q14" s="30"/>
      <c r="R14" s="40"/>
      <c r="S14" s="30"/>
      <c r="T14" s="40"/>
    </row>
    <row r="15" spans="1:20" ht="12" customHeight="1">
      <c r="A15" s="68"/>
      <c r="B15" s="57" t="s">
        <v>50</v>
      </c>
      <c r="C15" s="58"/>
      <c r="D15" s="58"/>
      <c r="E15" s="58"/>
      <c r="F15" s="58"/>
      <c r="G15" s="58"/>
      <c r="H15" s="58"/>
      <c r="I15" s="58"/>
      <c r="J15" s="28"/>
      <c r="K15" s="28"/>
      <c r="L15" s="31">
        <f>L13*0.5+L14*0.5</f>
        <v>4</v>
      </c>
      <c r="M15" s="55"/>
      <c r="N15" s="28"/>
      <c r="O15" s="28"/>
      <c r="P15" s="28"/>
      <c r="Q15" s="31">
        <f>Q13*0.5+Q14*0.5</f>
        <v>0</v>
      </c>
      <c r="R15" s="40"/>
      <c r="S15" s="31">
        <f>S13*0.5+S14*0.5</f>
        <v>0</v>
      </c>
      <c r="T15" s="40"/>
    </row>
    <row r="16" spans="1:20" ht="12.75" customHeight="1">
      <c r="A16" s="61" t="s">
        <v>81</v>
      </c>
      <c r="B16" s="62"/>
      <c r="C16" s="62"/>
      <c r="D16" s="62"/>
      <c r="E16" s="62"/>
      <c r="F16" s="62"/>
      <c r="G16" s="62"/>
      <c r="H16" s="62"/>
      <c r="I16" s="62"/>
      <c r="J16" s="33"/>
      <c r="K16" s="33"/>
      <c r="L16" s="34">
        <f>L9*0.5+L12*0.3+L15*0.2</f>
        <v>4.0999999999999996</v>
      </c>
      <c r="M16" s="56"/>
      <c r="N16" s="33"/>
      <c r="O16" s="33"/>
      <c r="P16" s="38"/>
      <c r="Q16" s="34">
        <f>Q9*0.5+Q12*0.3+Q15*0.2</f>
        <v>0</v>
      </c>
      <c r="R16" s="41"/>
      <c r="S16" s="34">
        <f>S9*0.5+S12*0.3+S15*0.2</f>
        <v>0</v>
      </c>
      <c r="T16" s="41"/>
    </row>
    <row r="18" spans="1:6" ht="13.5" customHeight="1">
      <c r="A18" s="16" t="s">
        <v>82</v>
      </c>
      <c r="B18" s="17" t="s">
        <v>19</v>
      </c>
      <c r="C18" s="63" t="s">
        <v>83</v>
      </c>
      <c r="D18" s="64"/>
      <c r="E18" s="17" t="s">
        <v>84</v>
      </c>
      <c r="F18" s="17" t="s">
        <v>85</v>
      </c>
    </row>
    <row r="19" spans="1:6" ht="13.5" customHeight="1">
      <c r="A19" s="18"/>
      <c r="B19" s="19" t="s">
        <v>86</v>
      </c>
      <c r="C19" s="59" t="s">
        <v>8</v>
      </c>
      <c r="D19" s="60"/>
      <c r="E19" s="25">
        <v>0.1</v>
      </c>
      <c r="F19" s="19"/>
    </row>
    <row r="20" spans="1:6">
      <c r="A20" s="18"/>
      <c r="B20" s="19" t="s">
        <v>87</v>
      </c>
      <c r="C20" s="59" t="s">
        <v>9</v>
      </c>
      <c r="D20" s="60"/>
      <c r="E20" s="25">
        <v>0.15</v>
      </c>
      <c r="F20" s="19"/>
    </row>
    <row r="21" spans="1:6">
      <c r="A21" s="18"/>
      <c r="B21" s="19" t="s">
        <v>88</v>
      </c>
      <c r="C21" s="59" t="s">
        <v>10</v>
      </c>
      <c r="D21" s="60"/>
      <c r="E21" s="25">
        <v>0.6</v>
      </c>
      <c r="F21" s="19"/>
    </row>
    <row r="22" spans="1:6">
      <c r="A22" s="18"/>
      <c r="B22" s="19" t="s">
        <v>89</v>
      </c>
      <c r="C22" s="59" t="s">
        <v>11</v>
      </c>
      <c r="D22" s="60"/>
      <c r="E22" s="25">
        <v>0.1</v>
      </c>
      <c r="F22" s="19"/>
    </row>
    <row r="23" spans="1:6">
      <c r="A23" s="18"/>
      <c r="B23" s="19" t="s">
        <v>90</v>
      </c>
      <c r="C23" s="59" t="s">
        <v>12</v>
      </c>
      <c r="D23" s="60"/>
      <c r="E23" s="25">
        <v>0.05</v>
      </c>
      <c r="F23" s="19"/>
    </row>
    <row r="24" spans="1:6">
      <c r="E24" s="20"/>
      <c r="F24" s="26"/>
    </row>
    <row r="25" spans="1:6">
      <c r="E25" s="20"/>
      <c r="F25" s="26"/>
    </row>
    <row r="26" spans="1:6">
      <c r="A26" s="20"/>
      <c r="B26" s="20"/>
      <c r="C26" s="20"/>
      <c r="D26" s="20"/>
      <c r="E26" s="20"/>
    </row>
  </sheetData>
  <mergeCells count="35">
    <mergeCell ref="A1:I1"/>
    <mergeCell ref="L1:T1"/>
    <mergeCell ref="B2:D2"/>
    <mergeCell ref="F2:H2"/>
    <mergeCell ref="J2:P2"/>
    <mergeCell ref="Q2:R2"/>
    <mergeCell ref="S2:T2"/>
    <mergeCell ref="B12:I12"/>
    <mergeCell ref="B15:I15"/>
    <mergeCell ref="A16:I16"/>
    <mergeCell ref="C18:D18"/>
    <mergeCell ref="A5:A9"/>
    <mergeCell ref="A10:A12"/>
    <mergeCell ref="A13:A15"/>
    <mergeCell ref="C19:D19"/>
    <mergeCell ref="C20:D20"/>
    <mergeCell ref="C21:D21"/>
    <mergeCell ref="C22:D22"/>
    <mergeCell ref="C23:D23"/>
    <mergeCell ref="R5:R16"/>
    <mergeCell ref="S3:S4"/>
    <mergeCell ref="T3:T4"/>
    <mergeCell ref="T5:T16"/>
    <mergeCell ref="A3:B4"/>
    <mergeCell ref="N3:N4"/>
    <mergeCell ref="O3:O4"/>
    <mergeCell ref="P3:P4"/>
    <mergeCell ref="Q3:Q4"/>
    <mergeCell ref="R3:R4"/>
    <mergeCell ref="J3:J4"/>
    <mergeCell ref="K3:K4"/>
    <mergeCell ref="L3:L4"/>
    <mergeCell ref="M3:M4"/>
    <mergeCell ref="M5:M16"/>
    <mergeCell ref="B9:I9"/>
  </mergeCells>
  <phoneticPr fontId="17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客户评价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2006-09-16T08:00:00Z</dcterms:created>
  <dcterms:modified xsi:type="dcterms:W3CDTF">2021-01-14T14:19:58Z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KSORubyTemplateID" linkTarget="0">
    <vt:lpwstr>20</vt:lpwstr>
  </property>
</Properties>
</file>