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ythonProject\LearningDataSorting\kaggle_excel\"/>
    </mc:Choice>
  </mc:AlternateContent>
  <xr:revisionPtr revIDLastSave="0" documentId="13_ncr:1_{9EF2269F-E807-472F-8F7A-436C3CA9EA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ld lr" sheetId="1" r:id="rId1"/>
    <sheet name="dataset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28" i="2"/>
  <c r="C22" i="2"/>
  <c r="C16" i="2"/>
  <c r="C10" i="2"/>
  <c r="D34" i="2"/>
  <c r="D28" i="2"/>
  <c r="D22" i="2"/>
  <c r="D16" i="2"/>
  <c r="D10" i="2"/>
  <c r="B34" i="2"/>
  <c r="B28" i="2"/>
  <c r="B22" i="2"/>
  <c r="B16" i="2"/>
  <c r="B10" i="2"/>
  <c r="C11" i="1"/>
  <c r="C35" i="1"/>
  <c r="D35" i="1"/>
  <c r="E35" i="1"/>
  <c r="C29" i="1"/>
  <c r="D29" i="1"/>
  <c r="E29" i="1"/>
  <c r="C23" i="1"/>
  <c r="D23" i="1"/>
  <c r="E23" i="1"/>
  <c r="C17" i="1"/>
  <c r="D17" i="1"/>
  <c r="E17" i="1"/>
  <c r="D11" i="1"/>
  <c r="E11" i="1"/>
  <c r="B11" i="1"/>
  <c r="B17" i="1"/>
  <c r="B23" i="1"/>
  <c r="B29" i="1"/>
  <c r="B35" i="1"/>
  <c r="D35" i="2" l="1"/>
  <c r="B35" i="2"/>
  <c r="D36" i="1"/>
  <c r="C36" i="1"/>
  <c r="B36" i="1"/>
  <c r="E36" i="1"/>
</calcChain>
</file>

<file path=xl/sharedStrings.xml><?xml version="1.0" encoding="utf-8"?>
<sst xmlns="http://schemas.openxmlformats.org/spreadsheetml/2006/main" count="63" uniqueCount="32">
  <si>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</si>
  <si>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</si>
  <si>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</si>
  <si>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</si>
  <si>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</si>
  <si>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</si>
  <si>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</si>
  <si>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</si>
  <si>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</si>
  <si>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</si>
  <si>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</si>
  <si>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</si>
  <si>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</si>
  <si>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fold</t>
    <phoneticPr fontId="2" type="noConversion"/>
  </si>
  <si>
    <t>BATCH_SIZE =8</t>
    <phoneticPr fontId="2" type="noConversion"/>
  </si>
  <si>
    <t>其他超参数：</t>
    <phoneticPr fontId="2" type="noConversion"/>
  </si>
  <si>
    <r>
      <t>seed</t>
    </r>
    <r>
      <rPr>
        <sz val="10"/>
        <color rgb="FF055BE0"/>
        <rFont val="Consolas"/>
        <family val="3"/>
      </rPr>
      <t>=</t>
    </r>
    <r>
      <rPr>
        <sz val="10"/>
        <color rgb="FF666666"/>
        <rFont val="Consolas"/>
        <family val="3"/>
      </rPr>
      <t>999</t>
    </r>
  </si>
  <si>
    <t>数据集采用的不是原生数据集，是使用efficientdet-d6提前裁剪好的数据集efficientdet-d6</t>
    <phoneticPr fontId="2" type="noConversion"/>
  </si>
  <si>
    <t>数据集链接：https://www.kaggle.com/c/petfinder-pawpularity-score/discussion/274303</t>
    <phoneticPr fontId="2" type="noConversion"/>
  </si>
  <si>
    <t>下个任务：</t>
    <phoneticPr fontId="2" type="noConversion"/>
  </si>
  <si>
    <t>原始数据集和裁剪数据集做对比</t>
    <phoneticPr fontId="2" type="noConversion"/>
  </si>
  <si>
    <t>lr=2e-5和lr=3.1e-4做对比</t>
    <phoneticPr fontId="2" type="noConversion"/>
  </si>
  <si>
    <t>version44</t>
    <phoneticPr fontId="2" type="noConversion"/>
  </si>
  <si>
    <t>dataset</t>
    <phoneticPr fontId="2" type="noConversion"/>
  </si>
  <si>
    <t>KFold</t>
    <phoneticPr fontId="2" type="noConversion"/>
  </si>
  <si>
    <t>StratifiedKFold</t>
  </si>
  <si>
    <t>StratifiedKFold</t>
    <phoneticPr fontId="2" type="noConversion"/>
  </si>
  <si>
    <t>New</t>
    <phoneticPr fontId="2" type="noConversion"/>
  </si>
  <si>
    <t>Origin</t>
    <phoneticPr fontId="2" type="noConversion"/>
  </si>
  <si>
    <t>version45</t>
    <phoneticPr fontId="2" type="noConversion"/>
  </si>
  <si>
    <t>继续增广数据</t>
    <phoneticPr fontId="2" type="noConversion"/>
  </si>
  <si>
    <t>cv(average mean)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</si>
</sst>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7"/>
      <color theme="1"/>
      <name val="Arial"/>
      <family val="2"/>
    </font>
    <font>
      <sz val="10"/>
      <color theme="1"/>
      <name val="Consolas"/>
      <family val="3"/>
    </font>
    <font>
      <sz val="10"/>
      <color rgb="FF055BE0"/>
      <name val="Consolas"/>
      <family val="3"/>
    </font>
    <font>
      <sz val="10"/>
      <color rgb="FF666666"/>
      <name val="Consolas"/>
      <family val="3"/>
    </font>
    <font>
      <b/>
      <sz val="11"/>
      <color theme="2" tint="-0.89999084444715716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7" fillId="4" borderId="4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11" fontId="7" fillId="4" borderId="3" xfId="1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11" fontId="7" fillId="4" borderId="4" xfId="1" applyNumberFormat="1" applyFont="1" applyFill="1" applyBorder="1" applyAlignment="1">
      <alignment horizontal="center"/>
    </xf>
  </cellXfs>
  <cellStyles count="2">
    <cellStyle name="常规" xfId="0" builtinId="0"/>
    <cellStyle name="计算" xfId="1" builtinId="2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0</xdr:row>
      <xdr:rowOff>0</xdr:rowOff>
    </xdr:from>
    <xdr:to>
      <xdr:col>8</xdr:col>
      <xdr:colOff>304800</xdr:colOff>
      <xdr:row>14</xdr:row>
      <xdr:rowOff>83820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E2587E6-3E19-40E1-A7E0-ABA2DEE43A29}"/>
            </a:ext>
          </a:extLst>
        </xdr:cNvPr>
        <xdr:cNvGrpSpPr/>
      </xdr:nvGrpSpPr>
      <xdr:grpSpPr>
        <a:xfrm>
          <a:off x="7071360" y="0"/>
          <a:ext cx="3604260" cy="2537460"/>
          <a:chOff x="7124700" y="76200"/>
          <a:chExt cx="3604260" cy="2362200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D512B971-2384-4865-9CB9-5A26CF38369F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7620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A2CF79D1-433D-4AB5-BEAD-DFF1548A0E65}"/>
              </a:ext>
            </a:extLst>
          </xdr:cNvPr>
          <xdr:cNvSpPr txBox="1"/>
        </xdr:nvSpPr>
        <xdr:spPr>
          <a:xfrm>
            <a:off x="8641080" y="1447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version40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0</xdr:row>
      <xdr:rowOff>0</xdr:rowOff>
    </xdr:from>
    <xdr:to>
      <xdr:col>12</xdr:col>
      <xdr:colOff>114300</xdr:colOff>
      <xdr:row>14</xdr:row>
      <xdr:rowOff>83820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37F78B20-468A-49AA-8449-758E273E4102}"/>
            </a:ext>
          </a:extLst>
        </xdr:cNvPr>
        <xdr:cNvGrpSpPr/>
      </xdr:nvGrpSpPr>
      <xdr:grpSpPr>
        <a:xfrm>
          <a:off x="10736580" y="0"/>
          <a:ext cx="3604260" cy="2537460"/>
          <a:chOff x="10713720" y="0"/>
          <a:chExt cx="3604260" cy="23622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F8766F83-A852-4B26-BF67-D7810356EF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71372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4D4BD94A-CCD2-4C90-B75B-2B2BD9B7440F}"/>
              </a:ext>
            </a:extLst>
          </xdr:cNvPr>
          <xdr:cNvSpPr txBox="1"/>
        </xdr:nvSpPr>
        <xdr:spPr>
          <a:xfrm>
            <a:off x="12192000" y="609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14</xdr:row>
      <xdr:rowOff>129540</xdr:rowOff>
    </xdr:from>
    <xdr:to>
      <xdr:col>12</xdr:col>
      <xdr:colOff>114300</xdr:colOff>
      <xdr:row>28</xdr:row>
      <xdr:rowOff>38100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2E99ABA3-D535-4082-8768-B1012C5E3AF3}"/>
            </a:ext>
          </a:extLst>
        </xdr:cNvPr>
        <xdr:cNvGrpSpPr/>
      </xdr:nvGrpSpPr>
      <xdr:grpSpPr>
        <a:xfrm>
          <a:off x="10736580" y="2583180"/>
          <a:ext cx="3604260" cy="2362200"/>
          <a:chOff x="7094220" y="2415540"/>
          <a:chExt cx="3604260" cy="2362200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94DFD41D-18E1-4EDC-9E28-38CE6364FB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94220" y="241554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EB0ADD7B-A8F1-4F26-A3E3-5792D362E55C}"/>
              </a:ext>
            </a:extLst>
          </xdr:cNvPr>
          <xdr:cNvSpPr txBox="1"/>
        </xdr:nvSpPr>
        <xdr:spPr>
          <a:xfrm>
            <a:off x="8564880" y="24688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version42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1363980</xdr:colOff>
      <xdr:row>14</xdr:row>
      <xdr:rowOff>129540</xdr:rowOff>
    </xdr:from>
    <xdr:to>
      <xdr:col>8</xdr:col>
      <xdr:colOff>293370</xdr:colOff>
      <xdr:row>28</xdr:row>
      <xdr:rowOff>38100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E8115C08-BD10-4EEF-83A1-ECF620C69C3F}"/>
            </a:ext>
          </a:extLst>
        </xdr:cNvPr>
        <xdr:cNvGrpSpPr/>
      </xdr:nvGrpSpPr>
      <xdr:grpSpPr>
        <a:xfrm>
          <a:off x="7063740" y="2583180"/>
          <a:ext cx="3600450" cy="2362200"/>
          <a:chOff x="7078980" y="2506980"/>
          <a:chExt cx="3600450" cy="2362200"/>
        </a:xfrm>
      </xdr:grpSpPr>
      <xdr:pic>
        <xdr:nvPicPr>
          <xdr:cNvPr id="17" name="图片 16">
            <a:extLst>
              <a:ext uri="{FF2B5EF4-FFF2-40B4-BE49-F238E27FC236}">
                <a16:creationId xmlns:a16="http://schemas.microsoft.com/office/drawing/2014/main" id="{7831964C-EE4F-4BB9-9E35-A795667DA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78980" y="2506980"/>
            <a:ext cx="3600450" cy="2362200"/>
          </a:xfrm>
          <a:prstGeom prst="rect">
            <a:avLst/>
          </a:prstGeom>
        </xdr:spPr>
      </xdr:pic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2971BA4C-AF97-4983-A8CF-E4CFE4BF1B2D}"/>
              </a:ext>
            </a:extLst>
          </xdr:cNvPr>
          <xdr:cNvSpPr txBox="1"/>
        </xdr:nvSpPr>
        <xdr:spPr>
          <a:xfrm>
            <a:off x="8572500" y="255270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version43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11</xdr:col>
      <xdr:colOff>22860</xdr:colOff>
      <xdr:row>13</xdr:row>
      <xdr:rowOff>83820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102B92C5-4D1B-4172-A16B-AEE57AF9D257}"/>
            </a:ext>
          </a:extLst>
        </xdr:cNvPr>
        <xdr:cNvGrpSpPr/>
      </xdr:nvGrpSpPr>
      <xdr:grpSpPr>
        <a:xfrm>
          <a:off x="6385560" y="0"/>
          <a:ext cx="3604260" cy="2362200"/>
          <a:chOff x="6385560" y="0"/>
          <a:chExt cx="3604260" cy="2362200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E566D20A-E988-4FB7-A93E-D1112116A4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556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20DBA1-C572-4CE1-ABE4-85A91AA02565}"/>
              </a:ext>
            </a:extLst>
          </xdr:cNvPr>
          <xdr:cNvSpPr txBox="1"/>
        </xdr:nvSpPr>
        <xdr:spPr>
          <a:xfrm>
            <a:off x="785622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11</xdr:col>
      <xdr:colOff>274320</xdr:colOff>
      <xdr:row>0</xdr:row>
      <xdr:rowOff>0</xdr:rowOff>
    </xdr:from>
    <xdr:to>
      <xdr:col>17</xdr:col>
      <xdr:colOff>220980</xdr:colOff>
      <xdr:row>13</xdr:row>
      <xdr:rowOff>83820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7007BD8D-58D2-43FA-9438-3205AA5DC3EC}"/>
            </a:ext>
          </a:extLst>
        </xdr:cNvPr>
        <xdr:cNvGrpSpPr/>
      </xdr:nvGrpSpPr>
      <xdr:grpSpPr>
        <a:xfrm>
          <a:off x="10241280" y="0"/>
          <a:ext cx="3604260" cy="2362200"/>
          <a:chOff x="10241280" y="0"/>
          <a:chExt cx="3604260" cy="23622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134A32D4-72C6-484E-8E23-A94AEDF30C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4128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19FDE56D-A376-4E6E-9D8A-307236026AB9}"/>
              </a:ext>
            </a:extLst>
          </xdr:cNvPr>
          <xdr:cNvSpPr txBox="1"/>
        </xdr:nvSpPr>
        <xdr:spPr>
          <a:xfrm>
            <a:off x="1180338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version44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22860</xdr:colOff>
      <xdr:row>14</xdr:row>
      <xdr:rowOff>91440</xdr:rowOff>
    </xdr:from>
    <xdr:to>
      <xdr:col>11</xdr:col>
      <xdr:colOff>22860</xdr:colOff>
      <xdr:row>28</xdr:row>
      <xdr:rowOff>28575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7D82626E-A0C7-47C9-B097-C96DD335611C}"/>
            </a:ext>
          </a:extLst>
        </xdr:cNvPr>
        <xdr:cNvGrpSpPr/>
      </xdr:nvGrpSpPr>
      <xdr:grpSpPr>
        <a:xfrm>
          <a:off x="6332220" y="2545080"/>
          <a:ext cx="3657600" cy="2390775"/>
          <a:chOff x="6332220" y="2545080"/>
          <a:chExt cx="3657600" cy="2390775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CCBC2353-1ED7-4F40-AAFB-6DC655842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32220" y="2545080"/>
            <a:ext cx="3657600" cy="2390775"/>
          </a:xfrm>
          <a:prstGeom prst="rect">
            <a:avLst/>
          </a:prstGeom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D6807E70-5CBD-40EE-9B6A-9E983C97E335}"/>
              </a:ext>
            </a:extLst>
          </xdr:cNvPr>
          <xdr:cNvSpPr txBox="1"/>
        </xdr:nvSpPr>
        <xdr:spPr>
          <a:xfrm>
            <a:off x="7840980" y="26136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version45</a:t>
            </a:r>
            <a:endParaRPr lang="zh-CN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6" totalsRowShown="0" dataDxfId="16" headerRowBorderDxfId="17" tableBorderDxfId="15" totalsRowBorderDxfId="14">
  <tableColumns count="5">
    <tableColumn id="1" xr3:uid="{72875306-3795-494B-8111-2E85ACAECD40}" name="version" dataDxfId="13"/>
    <tableColumn id="2" xr3:uid="{2AE17BC6-FBE0-46C3-8BA0-37AA4E40AEA2}" name="version40" dataDxfId="12"/>
    <tableColumn id="3" xr3:uid="{E8F4392A-4D21-4A12-8408-F3AAC3A96411}" name="version41" dataDxfId="11"/>
    <tableColumn id="4" xr3:uid="{3869F706-5B34-4BD7-8BCC-C0576BDBE73C}" name="version43" dataDxfId="10"/>
    <tableColumn id="5" xr3:uid="{B4B2E607-691A-4239-A094-33017F83AC95}" name="version42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A7635-36F5-4214-A002-9BEC079F411D}" name="表1_3" displayName="表1_3" ref="A1:D35" totalsRowShown="0" headerRowDxfId="8" dataDxfId="6" headerRowBorderDxfId="7" tableBorderDxfId="5" totalsRowBorderDxfId="4">
  <tableColumns count="4">
    <tableColumn id="1" xr3:uid="{A266C22A-51AE-44DE-A8A7-4CD05A0F5754}" name="version" dataDxfId="3"/>
    <tableColumn id="3" xr3:uid="{57F2F9BE-3384-4972-9D5A-0D22F7838E90}" name="version41" dataDxfId="2"/>
    <tableColumn id="4" xr3:uid="{D954F91E-DC33-44C7-9623-283720689D58}" name="version45" dataDxfId="1"/>
    <tableColumn id="2" xr3:uid="{418AB96D-92C3-44CE-8CD9-2BC77196B2A6}" name="version4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"/>
  <sheetViews>
    <sheetView topLeftCell="A28" workbookViewId="0">
      <selection activeCell="A36" sqref="A36"/>
    </sheetView>
  </sheetViews>
  <sheetFormatPr defaultRowHeight="13.8" customHeight="1" x14ac:dyDescent="0.25"/>
  <cols>
    <col min="1" max="5" width="20.77734375" customWidth="1"/>
    <col min="6" max="11" width="15.77734375" customWidth="1"/>
  </cols>
  <sheetData>
    <row r="1" spans="1:5 16384:16384" ht="13.8" customHeight="1" x14ac:dyDescent="0.25">
      <c r="A1" t="s">
        <v>8</v>
      </c>
      <c r="B1" t="s">
        <v>11</v>
      </c>
      <c r="C1" t="s">
        <v>10</v>
      </c>
      <c r="D1" t="s">
        <v>12</v>
      </c>
      <c r="E1" t="s">
        <v>9</v>
      </c>
    </row>
    <row r="2" spans="1:5 16384:16384" ht="13.8" customHeight="1" x14ac:dyDescent="0.25">
      <c r="A2" s="21" t="s">
        <v>23</v>
      </c>
      <c r="B2" s="21" t="s">
        <v>27</v>
      </c>
      <c r="C2" s="21" t="s">
        <v>27</v>
      </c>
      <c r="D2" s="21" t="s">
        <v>27</v>
      </c>
      <c r="E2" s="21" t="s">
        <v>27</v>
      </c>
    </row>
    <row r="3" spans="1:5 16384:16384" ht="13.8" customHeight="1" x14ac:dyDescent="0.25">
      <c r="A3" s="21" t="s">
        <v>13</v>
      </c>
      <c r="B3" s="21" t="s">
        <v>24</v>
      </c>
      <c r="C3" s="21" t="s">
        <v>24</v>
      </c>
      <c r="D3" s="22" t="s">
        <v>26</v>
      </c>
      <c r="E3" s="21" t="s">
        <v>25</v>
      </c>
    </row>
    <row r="4" spans="1:5 16384:16384" ht="13.8" customHeight="1" x14ac:dyDescent="0.25">
      <c r="A4" s="21" t="s">
        <v>0</v>
      </c>
      <c r="B4" s="23">
        <v>1.44543973874533E-6</v>
      </c>
      <c r="C4" s="23"/>
      <c r="D4" s="23">
        <v>1.73780077602714E-4</v>
      </c>
      <c r="E4" s="23"/>
    </row>
    <row r="5" spans="1:5 16384:16384" ht="13.8" customHeight="1" x14ac:dyDescent="0.25">
      <c r="A5" s="21" t="s">
        <v>1</v>
      </c>
      <c r="B5" s="23"/>
      <c r="C5" s="23">
        <v>2.0000000000000002E-5</v>
      </c>
      <c r="D5" s="23"/>
      <c r="E5" s="23">
        <v>2.0000000000000002E-5</v>
      </c>
    </row>
    <row r="6" spans="1:5 16384:16384" ht="13.8" customHeight="1" x14ac:dyDescent="0.25">
      <c r="A6" s="4" t="s">
        <v>4</v>
      </c>
      <c r="B6" s="5">
        <v>20.487019</v>
      </c>
      <c r="C6" s="5">
        <v>17.872949999999999</v>
      </c>
      <c r="D6" s="5">
        <v>20.705905999999999</v>
      </c>
      <c r="E6" s="7">
        <v>18.896317</v>
      </c>
    </row>
    <row r="7" spans="1:5 16384:16384" ht="13.8" customHeight="1" x14ac:dyDescent="0.25">
      <c r="A7" s="4"/>
      <c r="B7" s="5">
        <v>19.196280000000002</v>
      </c>
      <c r="C7" s="5">
        <v>17.889015000000001</v>
      </c>
      <c r="D7" s="5">
        <v>20.845558</v>
      </c>
      <c r="E7" s="7">
        <v>18.237698000000002</v>
      </c>
    </row>
    <row r="8" spans="1:5 16384:16384" ht="13.8" customHeight="1" x14ac:dyDescent="0.25">
      <c r="A8" s="4"/>
      <c r="B8" s="5">
        <v>18.712586999999999</v>
      </c>
      <c r="C8" s="5">
        <v>17.417202</v>
      </c>
      <c r="D8" s="5">
        <v>20.753397</v>
      </c>
      <c r="E8" s="7">
        <v>17.868241999999999</v>
      </c>
    </row>
    <row r="9" spans="1:5 16384:16384" ht="13.8" customHeight="1" x14ac:dyDescent="0.25">
      <c r="A9" s="4"/>
      <c r="B9" s="8">
        <v>18.604033999999999</v>
      </c>
      <c r="C9" s="5">
        <v>17.434159999999999</v>
      </c>
      <c r="D9" s="5"/>
      <c r="E9" s="9">
        <v>17.745932</v>
      </c>
    </row>
    <row r="10" spans="1:5 16384:16384" ht="13.8" customHeight="1" x14ac:dyDescent="0.25">
      <c r="A10" s="4"/>
      <c r="B10" s="5">
        <v>18.550104000000001</v>
      </c>
      <c r="C10" s="5">
        <v>17.386610000000001</v>
      </c>
      <c r="D10" s="5"/>
      <c r="E10" s="9">
        <v>17.768474999999999</v>
      </c>
    </row>
    <row r="11" spans="1:5 16384:16384" s="3" customFormat="1" ht="13.8" customHeight="1" x14ac:dyDescent="0.25">
      <c r="A11" s="10" t="s">
        <v>7</v>
      </c>
      <c r="B11" s="11">
        <f>AVERAGE(B6:B10)</f>
        <v>19.110004800000002</v>
      </c>
      <c r="C11" s="11">
        <f t="shared" ref="C11:E11" si="0">AVERAGE(C6:C10)</f>
        <v>17.5999874</v>
      </c>
      <c r="D11" s="11">
        <f t="shared" si="0"/>
        <v>20.768286999999997</v>
      </c>
      <c r="E11" s="12">
        <f t="shared" si="0"/>
        <v>18.103332799999997</v>
      </c>
    </row>
    <row r="12" spans="1:5 16384:16384" ht="13.8" customHeight="1" x14ac:dyDescent="0.25">
      <c r="A12" s="4" t="s">
        <v>2</v>
      </c>
      <c r="B12" s="5">
        <v>19.985928000000001</v>
      </c>
      <c r="C12" s="5">
        <v>18.420162000000001</v>
      </c>
      <c r="D12" s="5">
        <v>20.349266</v>
      </c>
      <c r="E12" s="7">
        <v>18.134224</v>
      </c>
    </row>
    <row r="13" spans="1:5 16384:16384" ht="13.8" customHeight="1" x14ac:dyDescent="0.25">
      <c r="A13" s="4"/>
      <c r="B13" s="5">
        <v>19.036282</v>
      </c>
      <c r="C13" s="5">
        <v>17.92173</v>
      </c>
      <c r="D13" s="5">
        <v>20.481092</v>
      </c>
      <c r="E13" s="7">
        <v>18.178968000000001</v>
      </c>
    </row>
    <row r="14" spans="1:5 16384:16384" ht="13.8" customHeight="1" x14ac:dyDescent="0.25">
      <c r="A14" s="4"/>
      <c r="B14" s="5">
        <v>18.723402</v>
      </c>
      <c r="C14" s="5">
        <v>17.768656</v>
      </c>
      <c r="D14" s="5">
        <v>20.480250999999999</v>
      </c>
      <c r="E14" s="7">
        <v>17.978864999999999</v>
      </c>
    </row>
    <row r="15" spans="1:5 16384:16384" ht="13.8" customHeight="1" x14ac:dyDescent="0.25">
      <c r="A15" s="4"/>
      <c r="B15" s="5">
        <v>18.626709000000002</v>
      </c>
      <c r="C15" s="5">
        <v>17.516155000000001</v>
      </c>
      <c r="D15" s="5"/>
      <c r="E15" s="7">
        <v>17.590349</v>
      </c>
    </row>
    <row r="16" spans="1:5 16384:16384" ht="13.8" customHeight="1" x14ac:dyDescent="0.25">
      <c r="A16" s="4"/>
      <c r="B16" s="5">
        <v>18.628291999999998</v>
      </c>
      <c r="C16" s="5">
        <v>17.531880999999998</v>
      </c>
      <c r="D16" s="5"/>
      <c r="E16" s="7">
        <v>17.591051</v>
      </c>
      <c r="XFD16" s="15"/>
    </row>
    <row r="17" spans="1:5" s="3" customFormat="1" ht="13.8" customHeight="1" x14ac:dyDescent="0.25">
      <c r="A17" s="10" t="s">
        <v>7</v>
      </c>
      <c r="B17" s="11">
        <f>AVERAGE(B12:B16)</f>
        <v>19.000122600000001</v>
      </c>
      <c r="C17" s="11">
        <f t="shared" ref="C17:E17" si="1">AVERAGE(C12:C16)</f>
        <v>17.831716800000002</v>
      </c>
      <c r="D17" s="11">
        <f t="shared" si="1"/>
        <v>20.436869666666666</v>
      </c>
      <c r="E17" s="12">
        <f t="shared" si="1"/>
        <v>17.894691399999999</v>
      </c>
    </row>
    <row r="18" spans="1:5" ht="13.8" customHeight="1" x14ac:dyDescent="0.25">
      <c r="A18" s="4" t="s">
        <v>3</v>
      </c>
      <c r="B18" s="5">
        <v>19.280654999999999</v>
      </c>
      <c r="C18" s="5">
        <v>20.221741000000002</v>
      </c>
      <c r="D18" s="5">
        <v>19.980651999999999</v>
      </c>
      <c r="E18" s="7">
        <v>18.215357000000001</v>
      </c>
    </row>
    <row r="19" spans="1:5" ht="13.8" customHeight="1" x14ac:dyDescent="0.25">
      <c r="A19" s="4"/>
      <c r="B19" s="5">
        <v>18.483409999999999</v>
      </c>
      <c r="C19" s="5">
        <v>19.554825000000001</v>
      </c>
      <c r="D19" s="5">
        <v>21.502893</v>
      </c>
      <c r="E19" s="7">
        <v>18.638985000000002</v>
      </c>
    </row>
    <row r="20" spans="1:5" ht="13.8" customHeight="1" x14ac:dyDescent="0.25">
      <c r="A20" s="4"/>
      <c r="B20" s="5">
        <v>18.112698000000002</v>
      </c>
      <c r="C20" s="5">
        <v>19.102395999999999</v>
      </c>
      <c r="D20" s="5">
        <v>20.894171</v>
      </c>
      <c r="E20" s="7">
        <v>17.672844000000001</v>
      </c>
    </row>
    <row r="21" spans="1:5" ht="13.8" customHeight="1" x14ac:dyDescent="0.25">
      <c r="A21" s="4"/>
      <c r="B21" s="5">
        <v>18.00515</v>
      </c>
      <c r="C21" s="5">
        <v>19.06316</v>
      </c>
      <c r="D21" s="5"/>
      <c r="E21" s="7">
        <v>17.456704999999999</v>
      </c>
    </row>
    <row r="22" spans="1:5" ht="13.8" customHeight="1" x14ac:dyDescent="0.25">
      <c r="A22" s="4"/>
      <c r="B22" s="5">
        <v>17.992930999999999</v>
      </c>
      <c r="C22" s="5">
        <v>19.102913000000001</v>
      </c>
      <c r="D22" s="5"/>
      <c r="E22" s="7">
        <v>17.413788</v>
      </c>
    </row>
    <row r="23" spans="1:5" s="3" customFormat="1" ht="13.8" customHeight="1" x14ac:dyDescent="0.25">
      <c r="A23" s="10" t="s">
        <v>7</v>
      </c>
      <c r="B23" s="11">
        <f>AVERAGE(B18:B22)</f>
        <v>18.374968799999998</v>
      </c>
      <c r="C23" s="11">
        <f t="shared" ref="C23:E23" si="2">AVERAGE(C18:C22)</f>
        <v>19.409006999999999</v>
      </c>
      <c r="D23" s="11">
        <f t="shared" si="2"/>
        <v>20.792572</v>
      </c>
      <c r="E23" s="12">
        <f t="shared" si="2"/>
        <v>17.879535799999999</v>
      </c>
    </row>
    <row r="24" spans="1:5" ht="13.8" customHeight="1" x14ac:dyDescent="0.25">
      <c r="A24" s="4" t="s">
        <v>5</v>
      </c>
      <c r="B24" s="5">
        <v>20.856166999999999</v>
      </c>
      <c r="C24" s="5">
        <v>17.841892000000001</v>
      </c>
      <c r="D24" s="5">
        <v>20.079504</v>
      </c>
      <c r="E24" s="7">
        <v>18.822882</v>
      </c>
    </row>
    <row r="25" spans="1:5" ht="13.8" customHeight="1" x14ac:dyDescent="0.25">
      <c r="A25" s="4"/>
      <c r="B25" s="5">
        <v>20.046211</v>
      </c>
      <c r="C25" s="5">
        <v>17.543966000000001</v>
      </c>
      <c r="D25" s="5">
        <v>20.780231000000001</v>
      </c>
      <c r="E25" s="7">
        <v>18.371365000000001</v>
      </c>
    </row>
    <row r="26" spans="1:5" ht="13.8" customHeight="1" x14ac:dyDescent="0.25">
      <c r="A26" s="4"/>
      <c r="B26" s="5">
        <v>19.706087</v>
      </c>
      <c r="C26" s="5">
        <v>17.366581</v>
      </c>
      <c r="D26" s="5">
        <v>20.780971999999998</v>
      </c>
      <c r="E26" s="7">
        <v>18.157205999999999</v>
      </c>
    </row>
    <row r="27" spans="1:5" ht="13.8" customHeight="1" x14ac:dyDescent="0.25">
      <c r="A27" s="4"/>
      <c r="B27" s="5">
        <v>19.562956</v>
      </c>
      <c r="C27" s="5">
        <v>17.237898000000001</v>
      </c>
      <c r="D27" s="5"/>
      <c r="E27" s="7">
        <v>17.924289999999999</v>
      </c>
    </row>
    <row r="28" spans="1:5" ht="13.8" customHeight="1" x14ac:dyDescent="0.25">
      <c r="A28" s="4"/>
      <c r="B28" s="5">
        <v>19.521124</v>
      </c>
      <c r="C28" s="5">
        <v>17.237269999999999</v>
      </c>
      <c r="D28" s="5"/>
      <c r="E28" s="7">
        <v>17.952992999999999</v>
      </c>
    </row>
    <row r="29" spans="1:5" s="3" customFormat="1" ht="13.8" customHeight="1" x14ac:dyDescent="0.25">
      <c r="A29" s="10" t="s">
        <v>7</v>
      </c>
      <c r="B29" s="11">
        <f>AVERAGE(B24:B28)</f>
        <v>19.938509</v>
      </c>
      <c r="C29" s="11">
        <f t="shared" ref="C29:E29" si="3">AVERAGE(C24:C28)</f>
        <v>17.445521399999997</v>
      </c>
      <c r="D29" s="11">
        <f t="shared" si="3"/>
        <v>20.546902333333332</v>
      </c>
      <c r="E29" s="12">
        <f t="shared" si="3"/>
        <v>18.2457472</v>
      </c>
    </row>
    <row r="30" spans="1:5" ht="13.8" customHeight="1" x14ac:dyDescent="0.25">
      <c r="A30" s="4" t="s">
        <v>6</v>
      </c>
      <c r="B30" s="5">
        <v>19.07789</v>
      </c>
      <c r="C30" s="5">
        <v>18.399554999999999</v>
      </c>
      <c r="D30" s="6">
        <v>20.158664999999999</v>
      </c>
      <c r="E30" s="7">
        <v>18.734570000000001</v>
      </c>
    </row>
    <row r="31" spans="1:5" ht="13.8" customHeight="1" x14ac:dyDescent="0.25">
      <c r="A31" s="4"/>
      <c r="B31" s="5">
        <v>18.108038000000001</v>
      </c>
      <c r="C31" s="5">
        <v>18.413563</v>
      </c>
      <c r="D31" s="6">
        <v>20.413627999999999</v>
      </c>
      <c r="E31" s="7">
        <v>18.259331</v>
      </c>
    </row>
    <row r="32" spans="1:5" ht="13.8" customHeight="1" x14ac:dyDescent="0.25">
      <c r="A32" s="4"/>
      <c r="B32" s="5">
        <v>17.666478999999999</v>
      </c>
      <c r="C32" s="5">
        <v>18.033612999999999</v>
      </c>
      <c r="D32" s="6">
        <v>20.140173000000001</v>
      </c>
      <c r="E32" s="7">
        <v>18.397352000000001</v>
      </c>
    </row>
    <row r="33" spans="1:5" ht="13.8" customHeight="1" x14ac:dyDescent="0.25">
      <c r="A33" s="4"/>
      <c r="B33" s="5">
        <v>17.634943</v>
      </c>
      <c r="C33" s="5">
        <v>17.757217000000001</v>
      </c>
      <c r="D33" s="6">
        <v>20.141165000000001</v>
      </c>
      <c r="E33" s="7">
        <v>18.133154000000001</v>
      </c>
    </row>
    <row r="34" spans="1:5" ht="13.8" customHeight="1" x14ac:dyDescent="0.25">
      <c r="A34" s="4"/>
      <c r="B34" s="5">
        <v>17.613319000000001</v>
      </c>
      <c r="C34" s="5">
        <v>17.768974</v>
      </c>
      <c r="D34" s="6">
        <v>20.140343000000001</v>
      </c>
      <c r="E34" s="7">
        <v>18.040077</v>
      </c>
    </row>
    <row r="35" spans="1:5" s="3" customFormat="1" ht="13.8" customHeight="1" x14ac:dyDescent="0.25">
      <c r="A35" s="10" t="s">
        <v>7</v>
      </c>
      <c r="B35" s="11">
        <f>AVERAGE(B30:B34)</f>
        <v>18.0201338</v>
      </c>
      <c r="C35" s="11">
        <f t="shared" ref="C35:E35" si="4">AVERAGE(C30:C34)</f>
        <v>18.074584399999999</v>
      </c>
      <c r="D35" s="11">
        <f t="shared" si="4"/>
        <v>20.198794800000002</v>
      </c>
      <c r="E35" s="12">
        <f t="shared" si="4"/>
        <v>18.312896800000001</v>
      </c>
    </row>
    <row r="36" spans="1:5" ht="13.8" customHeight="1" x14ac:dyDescent="0.25">
      <c r="A36" s="17" t="s">
        <v>31</v>
      </c>
      <c r="B36" s="18">
        <f>AVERAGE(B11,B17,B23,B29,B35)</f>
        <v>18.888747799999997</v>
      </c>
      <c r="C36" s="18">
        <f t="shared" ref="C36:E36" si="5">AVERAGE(C11,C17,C23,C29,C35)</f>
        <v>18.072163400000001</v>
      </c>
      <c r="D36" s="18">
        <f t="shared" si="5"/>
        <v>20.548685159999998</v>
      </c>
      <c r="E36" s="19">
        <f t="shared" si="5"/>
        <v>18.0872408</v>
      </c>
    </row>
    <row r="37" spans="1:5" ht="13.8" customHeight="1" x14ac:dyDescent="0.25">
      <c r="A37" s="2"/>
    </row>
    <row r="38" spans="1:5" ht="13.8" customHeight="1" x14ac:dyDescent="0.25">
      <c r="A38" s="1" t="s">
        <v>15</v>
      </c>
    </row>
    <row r="39" spans="1:5" ht="13.8" customHeight="1" x14ac:dyDescent="0.25">
      <c r="A39" s="16" t="s">
        <v>14</v>
      </c>
    </row>
    <row r="40" spans="1:5" ht="13.8" customHeight="1" x14ac:dyDescent="0.25">
      <c r="A40" s="16" t="s">
        <v>16</v>
      </c>
    </row>
    <row r="42" spans="1:5" ht="13.8" customHeight="1" x14ac:dyDescent="0.25">
      <c r="A42" t="s">
        <v>17</v>
      </c>
    </row>
    <row r="43" spans="1:5" ht="13.8" customHeight="1" x14ac:dyDescent="0.25">
      <c r="A43" t="s">
        <v>18</v>
      </c>
    </row>
    <row r="45" spans="1:5" ht="13.8" customHeight="1" x14ac:dyDescent="0.25">
      <c r="A45" s="24" t="s">
        <v>19</v>
      </c>
      <c r="B45" s="25" t="s">
        <v>20</v>
      </c>
    </row>
    <row r="46" spans="1:5" ht="13.8" customHeight="1" x14ac:dyDescent="0.25">
      <c r="A46" s="26" t="s">
        <v>19</v>
      </c>
      <c r="B46" s="26" t="s">
        <v>21</v>
      </c>
    </row>
    <row r="47" spans="1:5" ht="13.8" customHeight="1" x14ac:dyDescent="0.25">
      <c r="A47" t="s">
        <v>19</v>
      </c>
      <c r="B47" t="s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035A-72A7-48FD-B0C1-0B9CACA3FBE9}">
  <dimension ref="A1:D35"/>
  <sheetViews>
    <sheetView tabSelected="1" topLeftCell="A10" workbookViewId="0">
      <selection activeCell="A35" sqref="A35"/>
    </sheetView>
  </sheetViews>
  <sheetFormatPr defaultRowHeight="13.8" x14ac:dyDescent="0.25"/>
  <cols>
    <col min="1" max="4" width="20.77734375" customWidth="1"/>
  </cols>
  <sheetData>
    <row r="1" spans="1:4" x14ac:dyDescent="0.25">
      <c r="A1" s="14" t="s">
        <v>8</v>
      </c>
      <c r="B1" s="20" t="s">
        <v>10</v>
      </c>
      <c r="C1" s="20" t="s">
        <v>29</v>
      </c>
      <c r="D1" s="13" t="s">
        <v>22</v>
      </c>
    </row>
    <row r="2" spans="1:4" x14ac:dyDescent="0.25">
      <c r="A2" s="21" t="s">
        <v>23</v>
      </c>
      <c r="B2" s="21" t="s">
        <v>27</v>
      </c>
      <c r="C2" s="21" t="s">
        <v>27</v>
      </c>
      <c r="D2" s="21" t="s">
        <v>28</v>
      </c>
    </row>
    <row r="3" spans="1:4" x14ac:dyDescent="0.25">
      <c r="A3" s="21" t="s">
        <v>13</v>
      </c>
      <c r="B3" s="21" t="s">
        <v>24</v>
      </c>
      <c r="C3" s="21" t="s">
        <v>24</v>
      </c>
      <c r="D3" s="21" t="s">
        <v>24</v>
      </c>
    </row>
    <row r="4" spans="1:4" x14ac:dyDescent="0.25">
      <c r="A4" s="21" t="s">
        <v>1</v>
      </c>
      <c r="B4" s="27">
        <v>2.0000000000000002E-5</v>
      </c>
      <c r="C4" s="27">
        <v>3.1E-4</v>
      </c>
      <c r="D4" s="27">
        <v>2.0000000000000002E-5</v>
      </c>
    </row>
    <row r="5" spans="1:4" x14ac:dyDescent="0.25">
      <c r="A5" s="4" t="s">
        <v>4</v>
      </c>
      <c r="B5" s="5">
        <v>17.872949999999999</v>
      </c>
      <c r="C5" s="5">
        <v>20.582706000000002</v>
      </c>
      <c r="D5" s="7">
        <v>19.543168999999999</v>
      </c>
    </row>
    <row r="6" spans="1:4" x14ac:dyDescent="0.25">
      <c r="A6" s="4"/>
      <c r="B6" s="5">
        <v>17.889015000000001</v>
      </c>
      <c r="C6" s="5">
        <v>20.468014</v>
      </c>
      <c r="D6" s="7">
        <v>18.350639000000001</v>
      </c>
    </row>
    <row r="7" spans="1:4" x14ac:dyDescent="0.25">
      <c r="A7" s="4"/>
      <c r="B7" s="5">
        <v>17.417202</v>
      </c>
      <c r="C7" s="5">
        <v>20.560095</v>
      </c>
      <c r="D7" s="7">
        <v>17.859259000000002</v>
      </c>
    </row>
    <row r="8" spans="1:4" x14ac:dyDescent="0.25">
      <c r="A8" s="4"/>
      <c r="B8" s="5">
        <v>17.434159999999999</v>
      </c>
      <c r="C8" s="5">
        <v>20.480039999999999</v>
      </c>
      <c r="D8" s="7">
        <v>17.831163</v>
      </c>
    </row>
    <row r="9" spans="1:4" x14ac:dyDescent="0.25">
      <c r="A9" s="4"/>
      <c r="B9" s="5">
        <v>17.386610000000001</v>
      </c>
      <c r="C9" s="5"/>
      <c r="D9" s="7">
        <v>17.834326000000001</v>
      </c>
    </row>
    <row r="10" spans="1:4" x14ac:dyDescent="0.25">
      <c r="A10" s="10" t="s">
        <v>7</v>
      </c>
      <c r="B10" s="11">
        <f t="shared" ref="B10:D10" si="0">AVERAGE(B5:B9)</f>
        <v>17.5999874</v>
      </c>
      <c r="C10" s="11">
        <f t="shared" si="0"/>
        <v>20.522713750000001</v>
      </c>
      <c r="D10" s="12">
        <f t="shared" si="0"/>
        <v>18.283711200000003</v>
      </c>
    </row>
    <row r="11" spans="1:4" x14ac:dyDescent="0.25">
      <c r="A11" s="4" t="s">
        <v>2</v>
      </c>
      <c r="B11" s="5">
        <v>18.420162000000001</v>
      </c>
      <c r="C11" s="5">
        <v>20.915704999999999</v>
      </c>
      <c r="D11" s="7">
        <v>18.578862999999998</v>
      </c>
    </row>
    <row r="12" spans="1:4" x14ac:dyDescent="0.25">
      <c r="A12" s="4"/>
      <c r="B12" s="5">
        <v>17.92173</v>
      </c>
      <c r="C12" s="5">
        <v>21.056398000000002</v>
      </c>
      <c r="D12" s="7">
        <v>18.190816999999999</v>
      </c>
    </row>
    <row r="13" spans="1:4" x14ac:dyDescent="0.25">
      <c r="A13" s="4"/>
      <c r="B13" s="5">
        <v>17.768656</v>
      </c>
      <c r="C13" s="5">
        <v>20.873638</v>
      </c>
      <c r="D13" s="7">
        <v>18.233355</v>
      </c>
    </row>
    <row r="14" spans="1:4" x14ac:dyDescent="0.25">
      <c r="A14" s="4"/>
      <c r="B14" s="5">
        <v>17.516155000000001</v>
      </c>
      <c r="C14" s="5">
        <v>20.924257000000001</v>
      </c>
      <c r="D14" s="7">
        <v>17.928476</v>
      </c>
    </row>
    <row r="15" spans="1:4" x14ac:dyDescent="0.25">
      <c r="A15" s="4"/>
      <c r="B15" s="5">
        <v>17.531880999999998</v>
      </c>
      <c r="C15" s="5">
        <v>20.872297</v>
      </c>
      <c r="D15" s="7">
        <v>17.966529999999999</v>
      </c>
    </row>
    <row r="16" spans="1:4" x14ac:dyDescent="0.25">
      <c r="A16" s="10" t="s">
        <v>7</v>
      </c>
      <c r="B16" s="11">
        <f t="shared" ref="B16:D16" si="1">AVERAGE(B11:B15)</f>
        <v>17.831716800000002</v>
      </c>
      <c r="C16" s="11">
        <f t="shared" si="1"/>
        <v>20.928459</v>
      </c>
      <c r="D16" s="12">
        <f t="shared" si="1"/>
        <v>18.179608200000001</v>
      </c>
    </row>
    <row r="17" spans="1:4" x14ac:dyDescent="0.25">
      <c r="A17" s="4" t="s">
        <v>3</v>
      </c>
      <c r="B17" s="5">
        <v>20.221741000000002</v>
      </c>
      <c r="C17" s="5">
        <v>22.991803999999998</v>
      </c>
      <c r="D17" s="7">
        <v>17.722116</v>
      </c>
    </row>
    <row r="18" spans="1:4" x14ac:dyDescent="0.25">
      <c r="A18" s="4"/>
      <c r="B18" s="5">
        <v>19.554825000000001</v>
      </c>
      <c r="C18" s="5">
        <v>20.205490000000001</v>
      </c>
      <c r="D18" s="7">
        <v>17.378011999999998</v>
      </c>
    </row>
    <row r="19" spans="1:4" x14ac:dyDescent="0.25">
      <c r="A19" s="4"/>
      <c r="B19" s="5">
        <v>19.102395999999999</v>
      </c>
      <c r="C19" s="5">
        <v>20.194386999999999</v>
      </c>
      <c r="D19" s="7">
        <v>17.141596</v>
      </c>
    </row>
    <row r="20" spans="1:4" x14ac:dyDescent="0.25">
      <c r="A20" s="4"/>
      <c r="B20" s="5">
        <v>19.06316</v>
      </c>
      <c r="C20" s="5">
        <v>20.174429</v>
      </c>
      <c r="D20" s="7">
        <v>16.958344</v>
      </c>
    </row>
    <row r="21" spans="1:4" x14ac:dyDescent="0.25">
      <c r="A21" s="4"/>
      <c r="B21" s="5">
        <v>19.102913000000001</v>
      </c>
      <c r="C21" s="5">
        <v>20.174416999999998</v>
      </c>
      <c r="D21" s="7">
        <v>16.972086000000001</v>
      </c>
    </row>
    <row r="22" spans="1:4" x14ac:dyDescent="0.25">
      <c r="A22" s="10" t="s">
        <v>7</v>
      </c>
      <c r="B22" s="11">
        <f t="shared" ref="B22:D22" si="2">AVERAGE(B17:B21)</f>
        <v>19.409006999999999</v>
      </c>
      <c r="C22" s="11">
        <f t="shared" si="2"/>
        <v>20.748105399999996</v>
      </c>
      <c r="D22" s="12">
        <f t="shared" si="2"/>
        <v>17.234430800000002</v>
      </c>
    </row>
    <row r="23" spans="1:4" x14ac:dyDescent="0.25">
      <c r="A23" s="4" t="s">
        <v>5</v>
      </c>
      <c r="B23" s="5">
        <v>17.841892000000001</v>
      </c>
      <c r="C23" s="5">
        <v>21.104424999999999</v>
      </c>
      <c r="D23" s="7">
        <v>18.231995000000001</v>
      </c>
    </row>
    <row r="24" spans="1:4" x14ac:dyDescent="0.25">
      <c r="A24" s="4"/>
      <c r="B24" s="5">
        <v>17.543966000000001</v>
      </c>
      <c r="C24" s="5">
        <v>21.105276</v>
      </c>
      <c r="D24" s="7">
        <v>17.899381999999999</v>
      </c>
    </row>
    <row r="25" spans="1:4" x14ac:dyDescent="0.25">
      <c r="A25" s="4"/>
      <c r="B25" s="5">
        <v>17.366581</v>
      </c>
      <c r="C25" s="5">
        <v>21.206168999999999</v>
      </c>
      <c r="D25" s="7">
        <v>17.703499000000001</v>
      </c>
    </row>
    <row r="26" spans="1:4" x14ac:dyDescent="0.25">
      <c r="A26" s="4"/>
      <c r="B26" s="5">
        <v>17.237898000000001</v>
      </c>
      <c r="C26" s="5"/>
      <c r="D26" s="7">
        <v>17.444811000000001</v>
      </c>
    </row>
    <row r="27" spans="1:4" x14ac:dyDescent="0.25">
      <c r="A27" s="4"/>
      <c r="B27" s="5">
        <v>17.237269999999999</v>
      </c>
      <c r="C27" s="5"/>
      <c r="D27" s="7">
        <v>17.43948</v>
      </c>
    </row>
    <row r="28" spans="1:4" x14ac:dyDescent="0.25">
      <c r="A28" s="10" t="s">
        <v>7</v>
      </c>
      <c r="B28" s="11">
        <f t="shared" ref="B28:D28" si="3">AVERAGE(B23:B27)</f>
        <v>17.445521399999997</v>
      </c>
      <c r="C28" s="11">
        <f t="shared" si="3"/>
        <v>21.138623333333332</v>
      </c>
      <c r="D28" s="12">
        <f t="shared" si="3"/>
        <v>17.7438334</v>
      </c>
    </row>
    <row r="29" spans="1:4" x14ac:dyDescent="0.25">
      <c r="A29" s="4" t="s">
        <v>6</v>
      </c>
      <c r="B29" s="5">
        <v>18.399554999999999</v>
      </c>
      <c r="C29" s="5">
        <v>20.601358000000001</v>
      </c>
      <c r="D29" s="7">
        <v>18.090294</v>
      </c>
    </row>
    <row r="30" spans="1:4" x14ac:dyDescent="0.25">
      <c r="A30" s="4"/>
      <c r="B30" s="5">
        <v>18.413563</v>
      </c>
      <c r="C30" s="5">
        <v>20.809643000000001</v>
      </c>
      <c r="D30" s="7">
        <v>18.338923999999999</v>
      </c>
    </row>
    <row r="31" spans="1:4" x14ac:dyDescent="0.25">
      <c r="A31" s="4"/>
      <c r="B31" s="5">
        <v>18.033612999999999</v>
      </c>
      <c r="C31" s="5">
        <v>20.335588000000001</v>
      </c>
      <c r="D31" s="7">
        <v>18.247769999999999</v>
      </c>
    </row>
    <row r="32" spans="1:4" x14ac:dyDescent="0.25">
      <c r="A32" s="4"/>
      <c r="B32" s="5">
        <v>17.757217000000001</v>
      </c>
      <c r="C32" s="5">
        <v>20.317285999999999</v>
      </c>
      <c r="D32" s="7"/>
    </row>
    <row r="33" spans="1:4" x14ac:dyDescent="0.25">
      <c r="A33" s="4"/>
      <c r="B33" s="5">
        <v>17.768974</v>
      </c>
      <c r="C33" s="5">
        <v>20.321846000000001</v>
      </c>
      <c r="D33" s="7"/>
    </row>
    <row r="34" spans="1:4" x14ac:dyDescent="0.25">
      <c r="A34" s="10" t="s">
        <v>7</v>
      </c>
      <c r="B34" s="11">
        <f t="shared" ref="B34:D34" si="4">AVERAGE(B29:B33)</f>
        <v>18.074584399999999</v>
      </c>
      <c r="C34" s="11">
        <f t="shared" si="4"/>
        <v>20.477144199999998</v>
      </c>
      <c r="D34" s="12">
        <f t="shared" si="4"/>
        <v>18.225662666666665</v>
      </c>
    </row>
    <row r="35" spans="1:4" x14ac:dyDescent="0.25">
      <c r="A35" s="17" t="s">
        <v>31</v>
      </c>
      <c r="B35" s="18">
        <f t="shared" ref="B35:D35" si="5">AVERAGE(B10,B16,B22,B28,B34)</f>
        <v>18.072163400000001</v>
      </c>
      <c r="C35" s="18">
        <f t="shared" si="5"/>
        <v>20.763009136666664</v>
      </c>
      <c r="D35" s="19">
        <f t="shared" si="5"/>
        <v>17.933449253333333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fold lr</vt:lpstr>
      <vt:lpstr>dataset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ZeJiang Liu</cp:lastModifiedBy>
  <dcterms:created xsi:type="dcterms:W3CDTF">2015-06-05T18:19:34Z</dcterms:created>
  <dcterms:modified xsi:type="dcterms:W3CDTF">2021-12-20T06:15:04Z</dcterms:modified>
</cp:coreProperties>
</file>