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 Mishra\Desktop\DATA ANALYIS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J7" i="1"/>
  <c r="J9" i="1"/>
  <c r="J10" i="1"/>
  <c r="J11" i="1"/>
  <c r="J12" i="1"/>
  <c r="J13" i="1"/>
  <c r="J14" i="1"/>
  <c r="J15" i="1"/>
  <c r="J16" i="1"/>
  <c r="J5" i="1"/>
  <c r="I6" i="1" l="1"/>
  <c r="I7" i="1"/>
  <c r="I9" i="1"/>
  <c r="I10" i="1"/>
  <c r="I11" i="1"/>
  <c r="I12" i="1"/>
  <c r="I13" i="1"/>
  <c r="I14" i="1"/>
  <c r="I15" i="1"/>
  <c r="I16" i="1"/>
  <c r="H5" i="1"/>
  <c r="H6" i="1"/>
  <c r="H7" i="1"/>
  <c r="H9" i="1"/>
  <c r="H10" i="1"/>
  <c r="H11" i="1"/>
  <c r="H12" i="1"/>
  <c r="H13" i="1"/>
  <c r="H14" i="1"/>
  <c r="H15" i="1"/>
  <c r="H16" i="1"/>
  <c r="G6" i="1"/>
  <c r="G7" i="1"/>
  <c r="G8" i="1"/>
  <c r="H8" i="1" s="1"/>
  <c r="J8" i="1" s="1"/>
  <c r="G9" i="1"/>
  <c r="G10" i="1"/>
  <c r="G11" i="1"/>
  <c r="G12" i="1"/>
  <c r="G13" i="1"/>
  <c r="G14" i="1"/>
  <c r="G15" i="1"/>
  <c r="G16" i="1"/>
  <c r="G5" i="1"/>
  <c r="I8" i="1" l="1"/>
</calcChain>
</file>

<file path=xl/sharedStrings.xml><?xml version="1.0" encoding="utf-8"?>
<sst xmlns="http://schemas.openxmlformats.org/spreadsheetml/2006/main" count="39" uniqueCount="38">
  <si>
    <t>Name</t>
  </si>
  <si>
    <t>S.NO</t>
  </si>
  <si>
    <t>Abhishek</t>
  </si>
  <si>
    <t>Mahesh</t>
  </si>
  <si>
    <t>Niranjan</t>
  </si>
  <si>
    <t>Rajesh</t>
  </si>
  <si>
    <t>Manoj</t>
  </si>
  <si>
    <t>Ravi</t>
  </si>
  <si>
    <t>Rahil</t>
  </si>
  <si>
    <t>Karan</t>
  </si>
  <si>
    <t>Arjun</t>
  </si>
  <si>
    <t>Puneet</t>
  </si>
  <si>
    <t>Arpan</t>
  </si>
  <si>
    <t>Mohan</t>
  </si>
  <si>
    <t>ENGLISH</t>
  </si>
  <si>
    <t>MATHS</t>
  </si>
  <si>
    <t>HINDI</t>
  </si>
  <si>
    <t>SCIENCE</t>
  </si>
  <si>
    <t>TOAL MARKS</t>
  </si>
  <si>
    <t>Percentage</t>
  </si>
  <si>
    <t>Grade</t>
  </si>
  <si>
    <t>Flavour of Icecream</t>
  </si>
  <si>
    <t>Vanila</t>
  </si>
  <si>
    <t>Strawbery</t>
  </si>
  <si>
    <t>Chocolate</t>
  </si>
  <si>
    <t>Mint Chocolate</t>
  </si>
  <si>
    <t>Others</t>
  </si>
  <si>
    <t>Frequency</t>
  </si>
  <si>
    <t>QUESTION 1</t>
  </si>
  <si>
    <t>QUESTION 2</t>
  </si>
  <si>
    <t>Favourite Colours</t>
  </si>
  <si>
    <t>red</t>
  </si>
  <si>
    <t>green</t>
  </si>
  <si>
    <t>blue</t>
  </si>
  <si>
    <t>yellow</t>
  </si>
  <si>
    <t>orange</t>
  </si>
  <si>
    <t>Munbera of Student</t>
  </si>
  <si>
    <t>QUESTION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</si>
</sst>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0" fillId="6" borderId="2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9" fontId="0" fillId="6" borderId="1" xfId="1" applyFont="1" applyFill="1" applyBorder="1"/>
    <xf numFmtId="0" fontId="4" fillId="5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Sheet1!$H$4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Sheet1!$A$5:$B$16</c:f>
              <c:multiLvlStrCache>
                <c:ptCount val="12"/>
                <c:lvl>
                  <c:pt idx="0">
                    <c:v>Abhishek</c:v>
                  </c:pt>
                  <c:pt idx="1">
                    <c:v>Mahesh</c:v>
                  </c:pt>
                  <c:pt idx="2">
                    <c:v>Niranjan</c:v>
                  </c:pt>
                  <c:pt idx="3">
                    <c:v>Rajesh</c:v>
                  </c:pt>
                  <c:pt idx="4">
                    <c:v>Manoj</c:v>
                  </c:pt>
                  <c:pt idx="5">
                    <c:v>Ravi</c:v>
                  </c:pt>
                  <c:pt idx="6">
                    <c:v>Rahil</c:v>
                  </c:pt>
                  <c:pt idx="7">
                    <c:v>Karan</c:v>
                  </c:pt>
                  <c:pt idx="8">
                    <c:v>Arjun</c:v>
                  </c:pt>
                  <c:pt idx="9">
                    <c:v>Puneet</c:v>
                  </c:pt>
                  <c:pt idx="10">
                    <c:v>Arpan</c:v>
                  </c:pt>
                  <c:pt idx="11">
                    <c:v>Mohan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Sheet1!$H$5:$H$16</c:f>
              <c:numCache>
                <c:formatCode>0%</c:formatCode>
                <c:ptCount val="12"/>
                <c:pt idx="0">
                  <c:v>0.51749999999999996</c:v>
                </c:pt>
                <c:pt idx="1">
                  <c:v>0.48749999999999999</c:v>
                </c:pt>
                <c:pt idx="2">
                  <c:v>0.64749999999999996</c:v>
                </c:pt>
                <c:pt idx="3">
                  <c:v>0.82499999999999996</c:v>
                </c:pt>
                <c:pt idx="4">
                  <c:v>0.57250000000000001</c:v>
                </c:pt>
                <c:pt idx="5">
                  <c:v>0.61750000000000005</c:v>
                </c:pt>
                <c:pt idx="6">
                  <c:v>0.43</c:v>
                </c:pt>
                <c:pt idx="7">
                  <c:v>0.54500000000000004</c:v>
                </c:pt>
                <c:pt idx="8">
                  <c:v>0.78249999999999997</c:v>
                </c:pt>
                <c:pt idx="9">
                  <c:v>0.63249999999999995</c:v>
                </c:pt>
                <c:pt idx="10">
                  <c:v>0.495</c:v>
                </c:pt>
                <c:pt idx="11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DB-417B-9766-7248EDED8C8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Sheet1!$C$4</c15:sqref>
                        </c15:formulaRef>
                      </c:ext>
                    </c:extLst>
                    <c:strCache>
                      <c:ptCount val="1"/>
                      <c:pt idx="0">
                        <c:v>ENGLISH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Sheet1!$A$5:$B$16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Sheet1!$C$5:$C$16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50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90</c:v>
                      </c:pt>
                      <c:pt idx="4">
                        <c:v>40</c:v>
                      </c:pt>
                      <c:pt idx="5">
                        <c:v>89</c:v>
                      </c:pt>
                      <c:pt idx="6">
                        <c:v>70</c:v>
                      </c:pt>
                      <c:pt idx="7">
                        <c:v>49</c:v>
                      </c:pt>
                      <c:pt idx="8">
                        <c:v>69</c:v>
                      </c:pt>
                      <c:pt idx="9">
                        <c:v>30</c:v>
                      </c:pt>
                      <c:pt idx="10">
                        <c:v>20</c:v>
                      </c:pt>
                      <c:pt idx="11">
                        <c:v>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1DB-417B-9766-7248EDED8C8B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strCache>
                      <c:ptCount val="1"/>
                      <c:pt idx="0">
                        <c:v>MATHS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Sheet1!$A$5:$B$16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Sheet1!$D$5:$D$16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47</c:v>
                      </c:pt>
                      <c:pt idx="2">
                        <c:v>78</c:v>
                      </c:pt>
                      <c:pt idx="3">
                        <c:v>90</c:v>
                      </c:pt>
                      <c:pt idx="4">
                        <c:v>47</c:v>
                      </c:pt>
                      <c:pt idx="5">
                        <c:v>47</c:v>
                      </c:pt>
                      <c:pt idx="6">
                        <c:v>68</c:v>
                      </c:pt>
                      <c:pt idx="7">
                        <c:v>59</c:v>
                      </c:pt>
                      <c:pt idx="8">
                        <c:v>68</c:v>
                      </c:pt>
                      <c:pt idx="9">
                        <c:v>58</c:v>
                      </c:pt>
                      <c:pt idx="10">
                        <c:v>68</c:v>
                      </c:pt>
                      <c:pt idx="11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1DB-417B-9766-7248EDED8C8B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Sheet1!$E$4</c15:sqref>
                        </c15:formulaRef>
                      </c:ext>
                    </c:extLst>
                    <c:strCache>
                      <c:ptCount val="1"/>
                      <c:pt idx="0">
                        <c:v>HINDI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Sheet1!$A$5:$B$16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Sheet1!$E$5:$E$16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55</c:v>
                      </c:pt>
                      <c:pt idx="3">
                        <c:v>80</c:v>
                      </c:pt>
                      <c:pt idx="4">
                        <c:v>77</c:v>
                      </c:pt>
                      <c:pt idx="5">
                        <c:v>22</c:v>
                      </c:pt>
                      <c:pt idx="6">
                        <c:v>12</c:v>
                      </c:pt>
                      <c:pt idx="7">
                        <c:v>77</c:v>
                      </c:pt>
                      <c:pt idx="8">
                        <c:v>88</c:v>
                      </c:pt>
                      <c:pt idx="9">
                        <c:v>99</c:v>
                      </c:pt>
                      <c:pt idx="10">
                        <c:v>55</c:v>
                      </c:pt>
                      <c:pt idx="11">
                        <c:v>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1DB-417B-9766-7248EDED8C8B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Sheet1!$F$4</c15:sqref>
                        </c15:formulaRef>
                      </c:ext>
                    </c:extLst>
                    <c:strCache>
                      <c:ptCount val="1"/>
                      <c:pt idx="0">
                        <c:v>SCIENCE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Sheet1!$A$5:$B$16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Sheet1!$F$5:$F$16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90</c:v>
                      </c:pt>
                      <c:pt idx="1">
                        <c:v>43</c:v>
                      </c:pt>
                      <c:pt idx="2">
                        <c:v>76</c:v>
                      </c:pt>
                      <c:pt idx="3">
                        <c:v>70</c:v>
                      </c:pt>
                      <c:pt idx="4">
                        <c:v>65</c:v>
                      </c:pt>
                      <c:pt idx="5">
                        <c:v>89</c:v>
                      </c:pt>
                      <c:pt idx="6">
                        <c:v>22</c:v>
                      </c:pt>
                      <c:pt idx="7">
                        <c:v>33</c:v>
                      </c:pt>
                      <c:pt idx="8">
                        <c:v>88</c:v>
                      </c:pt>
                      <c:pt idx="9">
                        <c:v>66</c:v>
                      </c:pt>
                      <c:pt idx="10">
                        <c:v>55</c:v>
                      </c:pt>
                      <c:pt idx="11">
                        <c:v>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1DB-417B-9766-7248EDED8C8B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Sheet1!$G$4</c15:sqref>
                        </c15:formulaRef>
                      </c:ext>
                    </c:extLst>
                    <c:strCache>
                      <c:ptCount val="1"/>
                      <c:pt idx="0">
                        <c:v>TOAL MARKS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Sheet1!$A$5:$B$16</c15:sqref>
                        </c15:formulaRef>
                      </c:ext>
                    </c:extLst>
                    <c:multiLvlStrCache>
                      <c:ptCount val="12"/>
                      <c:lvl>
                        <c:pt idx="0">
                          <c:v>Abhishek</c:v>
                        </c:pt>
                        <c:pt idx="1">
                          <c:v>Mahesh</c:v>
                        </c:pt>
                        <c:pt idx="2">
                          <c:v>Niranjan</c:v>
                        </c:pt>
                        <c:pt idx="3">
                          <c:v>Rajesh</c:v>
                        </c:pt>
                        <c:pt idx="4">
                          <c:v>Manoj</c:v>
                        </c:pt>
                        <c:pt idx="5">
                          <c:v>Ravi</c:v>
                        </c:pt>
                        <c:pt idx="6">
                          <c:v>Rahil</c:v>
                        </c:pt>
                        <c:pt idx="7">
                          <c:v>Karan</c:v>
                        </c:pt>
                        <c:pt idx="8">
                          <c:v>Arjun</c:v>
                        </c:pt>
                        <c:pt idx="9">
                          <c:v>Puneet</c:v>
                        </c:pt>
                        <c:pt idx="10">
                          <c:v>Arpan</c:v>
                        </c:pt>
                        <c:pt idx="11">
                          <c:v>Mohan</c:v>
                        </c:pt>
                      </c:lvl>
                      <c:lvl>
                        <c:pt idx="0">
                          <c:v>1</c:v>
                        </c:pt>
                        <c:pt idx="1">
                          <c:v>2</c:v>
                        </c:pt>
                        <c:pt idx="2">
                          <c:v>3</c:v>
                        </c:pt>
                        <c:pt idx="3">
                          <c:v>4</c:v>
                        </c:pt>
                        <c:pt idx="4">
                          <c:v>5</c:v>
                        </c:pt>
                        <c:pt idx="5">
                          <c:v>6</c:v>
                        </c:pt>
                        <c:pt idx="6">
                          <c:v>7</c:v>
                        </c:pt>
                        <c:pt idx="7">
                          <c:v>8</c:v>
                        </c:pt>
                        <c:pt idx="8">
                          <c:v>9</c:v>
                        </c:pt>
                        <c:pt idx="9">
                          <c:v>10</c:v>
                        </c:pt>
                        <c:pt idx="10">
                          <c:v>11</c:v>
                        </c:pt>
                        <c:pt idx="11">
                          <c:v>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Sheet1!$G$5:$G$16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207</c:v>
                      </c:pt>
                      <c:pt idx="1">
                        <c:v>195</c:v>
                      </c:pt>
                      <c:pt idx="2">
                        <c:v>259</c:v>
                      </c:pt>
                      <c:pt idx="3">
                        <c:v>330</c:v>
                      </c:pt>
                      <c:pt idx="4">
                        <c:v>229</c:v>
                      </c:pt>
                      <c:pt idx="5">
                        <c:v>247</c:v>
                      </c:pt>
                      <c:pt idx="6">
                        <c:v>172</c:v>
                      </c:pt>
                      <c:pt idx="7">
                        <c:v>218</c:v>
                      </c:pt>
                      <c:pt idx="8">
                        <c:v>313</c:v>
                      </c:pt>
                      <c:pt idx="9">
                        <c:v>253</c:v>
                      </c:pt>
                      <c:pt idx="10">
                        <c:v>198</c:v>
                      </c:pt>
                      <c:pt idx="11">
                        <c:v>276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91DB-417B-9766-7248EDED8C8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Flavour</a:t>
            </a:r>
            <a:r>
              <a:rPr lang="en-US" baseline="0"/>
              <a:t> of Icecream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5782407407407409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5"/>
                <c:pt idx="0">
                  <c:v>Vanila</c:v>
                </c:pt>
                <c:pt idx="1">
                  <c:v>Strawbery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Sheet1!$B$25:$B$29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709-4BFC-B004-6EEC57B6DFC4}"/>
            </c:ext>
          </c:extLst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Sheet1!$A$25:$A$29</c:f>
              <c:strCache>
                <c:ptCount val="5"/>
                <c:pt idx="0">
                  <c:v>Vanila</c:v>
                </c:pt>
                <c:pt idx="1">
                  <c:v>Strawbery</c:v>
                </c:pt>
                <c:pt idx="2">
                  <c:v>Chocolate</c:v>
                </c:pt>
                <c:pt idx="3">
                  <c:v>Mint Chocolate</c:v>
                </c:pt>
                <c:pt idx="4">
                  <c:v>Others</c:v>
                </c:pt>
              </c:strCache>
            </c:strRef>
          </c:cat>
          <c:val>
            <c:numRef>
              <c:f>Sheet1!$C$25:$C$29</c:f>
              <c:numCache>
                <c:formatCode>General</c:formatCode>
                <c:ptCount val="5"/>
                <c:pt idx="0">
                  <c:v>16</c:v>
                </c:pt>
                <c:pt idx="1">
                  <c:v>5</c:v>
                </c:pt>
                <c:pt idx="2">
                  <c:v>12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9-4BFC-B004-6EEC57B6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296000"/>
        <c:axId val="1485301824"/>
      </c:barChart>
      <c:catAx>
        <c:axId val="14852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01824"/>
        <c:crosses val="autoZero"/>
        <c:auto val="1"/>
        <c:lblAlgn val="ctr"/>
        <c:lblOffset val="100"/>
        <c:noMultiLvlLbl val="0"/>
      </c:catAx>
      <c:valAx>
        <c:axId val="14853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Student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Sheet1!$A$37</c:f>
              <c:strCache>
                <c:ptCount val="1"/>
                <c:pt idx="0">
                  <c:v>Munbera of Student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Sheet1!$B$36:$F$36</c:f>
              <c:strCache>
                <c:ptCount val="5"/>
                <c:pt idx="0">
                  <c:v>red</c:v>
                </c:pt>
                <c:pt idx="1">
                  <c:v>green</c:v>
                </c:pt>
                <c:pt idx="2">
                  <c:v>blue</c:v>
                </c:pt>
                <c:pt idx="3">
                  <c:v>yellow</c:v>
                </c:pt>
                <c:pt idx="4">
                  <c:v>orange</c:v>
                </c:pt>
              </c:strCache>
            </c:strRef>
          </c:cat>
          <c:val>
            <c:numRef>
              <c:f>Sheet1!$B$37:$F$37</c:f>
              <c:numCache>
                <c:formatCode>General</c:formatCode>
                <c:ptCount val="5"/>
                <c:pt idx="0">
                  <c:v>45</c:v>
                </c:pt>
                <c:pt idx="1">
                  <c:v>17</c:v>
                </c:pt>
                <c:pt idx="2">
                  <c:v>50</c:v>
                </c:pt>
                <c:pt idx="3">
                  <c:v>48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5-4927-830A-8501682B63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124238</xdr:colOff>
      <xdr:row>2</xdr:row>
      <xdr:rowOff>185531</xdr:rowOff>
    </xdr:from>
    <xdr:to>
      <xdr:col>17</xdr:col>
      <xdr:colOff>57978</xdr:colOff>
      <xdr:row>16</xdr:row>
      <xdr:rowOff>16565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480392</xdr:colOff>
      <xdr:row>22</xdr:row>
      <xdr:rowOff>24848</xdr:rowOff>
    </xdr:from>
    <xdr:to>
      <xdr:col>10</xdr:col>
      <xdr:colOff>447260</xdr:colOff>
      <xdr:row>30</xdr:row>
      <xdr:rowOff>165652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538370</xdr:colOff>
      <xdr:row>38</xdr:row>
      <xdr:rowOff>3313</xdr:rowOff>
    </xdr:from>
    <xdr:to>
      <xdr:col>5</xdr:col>
      <xdr:colOff>397566</xdr:colOff>
      <xdr:row>51</xdr:row>
      <xdr:rowOff>74543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115" zoomScaleNormal="115" workbookViewId="0">
      <selection activeCell="J40" sqref="J40"/>
    </sheetView>
  </sheetViews>
  <sheetFormatPr defaultRowHeight="15" x14ac:dyDescent="0.25"/>
  <cols>
    <col min="1" max="1" width="19" bestFit="1" customWidth="1"/>
    <col min="2" max="2" width="19.28515625" customWidth="1"/>
    <col min="3" max="3" width="14" customWidth="1"/>
    <col min="7" max="7" width="12.28515625" bestFit="1" customWidth="1"/>
    <col min="8" max="8" width="11" bestFit="1" customWidth="1"/>
    <col min="9" max="9" width="0" hidden="1" customWidth="1"/>
  </cols>
  <sheetData>
    <row r="1" spans="1:17" x14ac:dyDescent="0.25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4" spans="1:17" x14ac:dyDescent="0.25">
      <c r="A4" s="5" t="s">
        <v>1</v>
      </c>
      <c r="B4" s="5" t="s">
        <v>0</v>
      </c>
      <c r="C4" s="5" t="s">
        <v>14</v>
      </c>
      <c r="D4" s="5" t="s">
        <v>15</v>
      </c>
      <c r="E4" s="5" t="s">
        <v>16</v>
      </c>
      <c r="F4" s="5" t="s">
        <v>17</v>
      </c>
      <c r="G4" s="5" t="s">
        <v>18</v>
      </c>
      <c r="H4" s="7" t="s">
        <v>19</v>
      </c>
      <c r="I4" s="9" t="s">
        <v>20</v>
      </c>
      <c r="J4" s="7" t="s">
        <v>20</v>
      </c>
    </row>
    <row r="5" spans="1:17" x14ac:dyDescent="0.25">
      <c r="A5" s="4">
        <v>1</v>
      </c>
      <c r="B5" s="4" t="s">
        <v>2</v>
      </c>
      <c r="C5" s="4">
        <v>50</v>
      </c>
      <c r="D5" s="4">
        <v>45</v>
      </c>
      <c r="E5" s="4">
        <v>22</v>
      </c>
      <c r="F5" s="4">
        <v>90</v>
      </c>
      <c r="G5" s="6">
        <f>SUM(C5:F5)</f>
        <v>207</v>
      </c>
      <c r="H5" s="8">
        <f>G5/400</f>
        <v>0.51749999999999996</v>
      </c>
      <c r="J5" s="3" t="str">
        <f>IF(H5&gt;=90%,"A Grade",IF(H5&gt;=80%,"B Grade",IF(H5&gt;=70%,"C Grade",IF(H5&gt;=60%,"D Grade",IF(H5&gt;=50%,"E Grade","F Grade")))))</f>
        <v>E Grade</v>
      </c>
    </row>
    <row r="6" spans="1:17" x14ac:dyDescent="0.25">
      <c r="A6" s="4">
        <v>2</v>
      </c>
      <c r="B6" s="4" t="s">
        <v>3</v>
      </c>
      <c r="C6" s="4">
        <v>60</v>
      </c>
      <c r="D6" s="4">
        <v>47</v>
      </c>
      <c r="E6" s="4">
        <v>45</v>
      </c>
      <c r="F6" s="4">
        <v>43</v>
      </c>
      <c r="G6" s="6">
        <f t="shared" ref="G6:G16" si="0">SUM(C6:F6)</f>
        <v>195</v>
      </c>
      <c r="H6" s="8">
        <f t="shared" ref="H6:H16" si="1">G6/400</f>
        <v>0.48749999999999999</v>
      </c>
      <c r="I6" t="str">
        <f t="shared" ref="I6:I16" si="2">IF(90%&gt;=H6,"Grade A",IF(80%&gt;=H6,"Grade B",IF(70%&gt;=H6,"Grade C")))</f>
        <v>Grade A</v>
      </c>
      <c r="J6" s="3" t="str">
        <f t="shared" ref="J6:J16" si="3">IF(H6&gt;=90%,"A Grade",IF(H6&gt;=80%,"B Grade",IF(H6&gt;=70%,"C Grade",IF(H6&gt;=60%,"D Grade",IF(H6&gt;=50%,"E Grade","F Grade")))))</f>
        <v>F Grade</v>
      </c>
    </row>
    <row r="7" spans="1:17" x14ac:dyDescent="0.25">
      <c r="A7" s="4">
        <v>3</v>
      </c>
      <c r="B7" s="4" t="s">
        <v>4</v>
      </c>
      <c r="C7" s="4">
        <v>50</v>
      </c>
      <c r="D7" s="4">
        <v>78</v>
      </c>
      <c r="E7" s="4">
        <v>55</v>
      </c>
      <c r="F7" s="4">
        <v>76</v>
      </c>
      <c r="G7" s="6">
        <f t="shared" si="0"/>
        <v>259</v>
      </c>
      <c r="H7" s="8">
        <f t="shared" si="1"/>
        <v>0.64749999999999996</v>
      </c>
      <c r="I7" t="str">
        <f t="shared" si="2"/>
        <v>Grade A</v>
      </c>
      <c r="J7" s="3" t="str">
        <f t="shared" si="3"/>
        <v>D Grade</v>
      </c>
    </row>
    <row r="8" spans="1:17" x14ac:dyDescent="0.25">
      <c r="A8" s="4">
        <v>4</v>
      </c>
      <c r="B8" s="4" t="s">
        <v>5</v>
      </c>
      <c r="C8" s="4">
        <v>90</v>
      </c>
      <c r="D8" s="4">
        <v>90</v>
      </c>
      <c r="E8" s="4">
        <v>80</v>
      </c>
      <c r="F8" s="4">
        <v>70</v>
      </c>
      <c r="G8" s="6">
        <f t="shared" si="0"/>
        <v>330</v>
      </c>
      <c r="H8" s="8">
        <f t="shared" si="1"/>
        <v>0.82499999999999996</v>
      </c>
      <c r="I8" t="str">
        <f t="shared" si="2"/>
        <v>Grade A</v>
      </c>
      <c r="J8" s="3" t="str">
        <f t="shared" si="3"/>
        <v>B Grade</v>
      </c>
    </row>
    <row r="9" spans="1:17" x14ac:dyDescent="0.25">
      <c r="A9" s="4">
        <v>5</v>
      </c>
      <c r="B9" s="4" t="s">
        <v>6</v>
      </c>
      <c r="C9" s="4">
        <v>40</v>
      </c>
      <c r="D9" s="4">
        <v>47</v>
      </c>
      <c r="E9" s="4">
        <v>77</v>
      </c>
      <c r="F9" s="4">
        <v>65</v>
      </c>
      <c r="G9" s="6">
        <f t="shared" si="0"/>
        <v>229</v>
      </c>
      <c r="H9" s="8">
        <f t="shared" si="1"/>
        <v>0.57250000000000001</v>
      </c>
      <c r="I9" t="str">
        <f t="shared" si="2"/>
        <v>Grade A</v>
      </c>
      <c r="J9" s="3" t="str">
        <f t="shared" si="3"/>
        <v>E Grade</v>
      </c>
    </row>
    <row r="10" spans="1:17" x14ac:dyDescent="0.25">
      <c r="A10" s="4">
        <v>6</v>
      </c>
      <c r="B10" s="4" t="s">
        <v>7</v>
      </c>
      <c r="C10" s="4">
        <v>89</v>
      </c>
      <c r="D10" s="4">
        <v>47</v>
      </c>
      <c r="E10" s="4">
        <v>22</v>
      </c>
      <c r="F10" s="4">
        <v>89</v>
      </c>
      <c r="G10" s="6">
        <f t="shared" si="0"/>
        <v>247</v>
      </c>
      <c r="H10" s="8">
        <f t="shared" si="1"/>
        <v>0.61750000000000005</v>
      </c>
      <c r="I10" t="str">
        <f t="shared" si="2"/>
        <v>Grade A</v>
      </c>
      <c r="J10" s="3" t="str">
        <f t="shared" si="3"/>
        <v>D Grade</v>
      </c>
    </row>
    <row r="11" spans="1:17" x14ac:dyDescent="0.25">
      <c r="A11" s="4">
        <v>7</v>
      </c>
      <c r="B11" s="4" t="s">
        <v>8</v>
      </c>
      <c r="C11" s="4">
        <v>70</v>
      </c>
      <c r="D11" s="4">
        <v>68</v>
      </c>
      <c r="E11" s="4">
        <v>12</v>
      </c>
      <c r="F11" s="4">
        <v>22</v>
      </c>
      <c r="G11" s="6">
        <f t="shared" si="0"/>
        <v>172</v>
      </c>
      <c r="H11" s="8">
        <f t="shared" si="1"/>
        <v>0.43</v>
      </c>
      <c r="I11" t="str">
        <f t="shared" si="2"/>
        <v>Grade A</v>
      </c>
      <c r="J11" s="3" t="str">
        <f t="shared" si="3"/>
        <v>F Grade</v>
      </c>
    </row>
    <row r="12" spans="1:17" x14ac:dyDescent="0.25">
      <c r="A12" s="4">
        <v>8</v>
      </c>
      <c r="B12" s="4" t="s">
        <v>9</v>
      </c>
      <c r="C12" s="4">
        <v>49</v>
      </c>
      <c r="D12" s="4">
        <v>59</v>
      </c>
      <c r="E12" s="4">
        <v>77</v>
      </c>
      <c r="F12" s="4">
        <v>33</v>
      </c>
      <c r="G12" s="6">
        <f t="shared" si="0"/>
        <v>218</v>
      </c>
      <c r="H12" s="8">
        <f t="shared" si="1"/>
        <v>0.54500000000000004</v>
      </c>
      <c r="I12" t="str">
        <f t="shared" si="2"/>
        <v>Grade A</v>
      </c>
      <c r="J12" s="3" t="str">
        <f t="shared" si="3"/>
        <v>E Grade</v>
      </c>
      <c r="K12" s="1"/>
    </row>
    <row r="13" spans="1:17" x14ac:dyDescent="0.25">
      <c r="A13" s="4">
        <v>9</v>
      </c>
      <c r="B13" s="4" t="s">
        <v>10</v>
      </c>
      <c r="C13" s="4">
        <v>69</v>
      </c>
      <c r="D13" s="4">
        <v>68</v>
      </c>
      <c r="E13" s="4">
        <v>88</v>
      </c>
      <c r="F13" s="4">
        <v>88</v>
      </c>
      <c r="G13" s="6">
        <f t="shared" si="0"/>
        <v>313</v>
      </c>
      <c r="H13" s="8">
        <f t="shared" si="1"/>
        <v>0.78249999999999997</v>
      </c>
      <c r="I13" t="str">
        <f t="shared" si="2"/>
        <v>Grade A</v>
      </c>
      <c r="J13" s="3" t="str">
        <f t="shared" si="3"/>
        <v>C Grade</v>
      </c>
    </row>
    <row r="14" spans="1:17" x14ac:dyDescent="0.25">
      <c r="A14" s="4">
        <v>10</v>
      </c>
      <c r="B14" s="4" t="s">
        <v>11</v>
      </c>
      <c r="C14" s="4">
        <v>30</v>
      </c>
      <c r="D14" s="4">
        <v>58</v>
      </c>
      <c r="E14" s="4">
        <v>99</v>
      </c>
      <c r="F14" s="4">
        <v>66</v>
      </c>
      <c r="G14" s="6">
        <f t="shared" si="0"/>
        <v>253</v>
      </c>
      <c r="H14" s="8">
        <f t="shared" si="1"/>
        <v>0.63249999999999995</v>
      </c>
      <c r="I14" t="str">
        <f t="shared" si="2"/>
        <v>Grade A</v>
      </c>
      <c r="J14" s="3" t="str">
        <f t="shared" si="3"/>
        <v>D Grade</v>
      </c>
    </row>
    <row r="15" spans="1:17" x14ac:dyDescent="0.25">
      <c r="A15" s="4">
        <v>11</v>
      </c>
      <c r="B15" s="4" t="s">
        <v>12</v>
      </c>
      <c r="C15" s="4">
        <v>20</v>
      </c>
      <c r="D15" s="4">
        <v>68</v>
      </c>
      <c r="E15" s="4">
        <v>55</v>
      </c>
      <c r="F15" s="4">
        <v>55</v>
      </c>
      <c r="G15" s="6">
        <f t="shared" si="0"/>
        <v>198</v>
      </c>
      <c r="H15" s="8">
        <f t="shared" si="1"/>
        <v>0.495</v>
      </c>
      <c r="I15" t="str">
        <f t="shared" si="2"/>
        <v>Grade A</v>
      </c>
      <c r="J15" s="3" t="str">
        <f t="shared" si="3"/>
        <v>F Grade</v>
      </c>
    </row>
    <row r="16" spans="1:17" x14ac:dyDescent="0.25">
      <c r="A16" s="4">
        <v>12</v>
      </c>
      <c r="B16" s="4" t="s">
        <v>13</v>
      </c>
      <c r="C16" s="4">
        <v>99</v>
      </c>
      <c r="D16" s="4">
        <v>67</v>
      </c>
      <c r="E16" s="4">
        <v>77</v>
      </c>
      <c r="F16" s="4">
        <v>33</v>
      </c>
      <c r="G16" s="6">
        <f t="shared" si="0"/>
        <v>276</v>
      </c>
      <c r="H16" s="8">
        <f t="shared" si="1"/>
        <v>0.69</v>
      </c>
      <c r="I16" t="str">
        <f t="shared" si="2"/>
        <v>Grade A</v>
      </c>
      <c r="J16" s="3" t="str">
        <f t="shared" si="3"/>
        <v>D Grade</v>
      </c>
    </row>
    <row r="17" spans="1:17" x14ac:dyDescent="0.25">
      <c r="E17" s="2"/>
      <c r="F17" s="2"/>
      <c r="G17" s="2"/>
      <c r="H17" s="2"/>
      <c r="I17" s="2"/>
      <c r="J17" s="2"/>
    </row>
    <row r="18" spans="1:17" x14ac:dyDescent="0.25">
      <c r="E18" s="2"/>
      <c r="F18" s="2"/>
      <c r="G18" s="2"/>
      <c r="H18" s="2"/>
      <c r="I18" s="2"/>
      <c r="J18" s="2"/>
    </row>
    <row r="19" spans="1:17" x14ac:dyDescent="0.25">
      <c r="E19" s="2"/>
      <c r="F19" s="2"/>
      <c r="G19" s="2"/>
      <c r="H19" s="2"/>
      <c r="I19" s="2"/>
      <c r="J19" s="2"/>
    </row>
    <row r="20" spans="1:17" x14ac:dyDescent="0.25">
      <c r="A20" s="13" t="s">
        <v>29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x14ac:dyDescent="0.25">
      <c r="E22" s="2"/>
      <c r="F22" s="2"/>
      <c r="G22" s="2"/>
      <c r="H22" s="2"/>
      <c r="I22" s="2"/>
      <c r="J22" s="2"/>
    </row>
    <row r="23" spans="1:17" x14ac:dyDescent="0.25">
      <c r="E23" s="2"/>
      <c r="F23" s="2"/>
      <c r="G23" s="2"/>
      <c r="H23" s="2"/>
      <c r="I23" s="2"/>
      <c r="J23" s="2"/>
    </row>
    <row r="24" spans="1:17" ht="30.75" customHeight="1" x14ac:dyDescent="0.35">
      <c r="A24" s="14" t="s">
        <v>21</v>
      </c>
      <c r="B24" s="14"/>
      <c r="C24" s="15" t="s">
        <v>27</v>
      </c>
    </row>
    <row r="25" spans="1:17" ht="18" customHeight="1" x14ac:dyDescent="0.25">
      <c r="A25" s="16" t="s">
        <v>22</v>
      </c>
      <c r="B25" s="16"/>
      <c r="C25" s="17">
        <v>16</v>
      </c>
    </row>
    <row r="26" spans="1:17" x14ac:dyDescent="0.25">
      <c r="A26" s="16" t="s">
        <v>23</v>
      </c>
      <c r="B26" s="16"/>
      <c r="C26" s="17">
        <v>5</v>
      </c>
    </row>
    <row r="27" spans="1:17" x14ac:dyDescent="0.25">
      <c r="A27" s="16" t="s">
        <v>24</v>
      </c>
      <c r="B27" s="16"/>
      <c r="C27" s="17">
        <v>12</v>
      </c>
    </row>
    <row r="28" spans="1:17" x14ac:dyDescent="0.25">
      <c r="A28" s="16" t="s">
        <v>25</v>
      </c>
      <c r="B28" s="16"/>
      <c r="C28" s="17">
        <v>3</v>
      </c>
    </row>
    <row r="29" spans="1:17" x14ac:dyDescent="0.25">
      <c r="A29" s="16" t="s">
        <v>26</v>
      </c>
      <c r="B29" s="16"/>
      <c r="C29" s="17">
        <v>6</v>
      </c>
    </row>
    <row r="33" spans="1:12" x14ac:dyDescent="0.25">
      <c r="A33" s="21" t="s">
        <v>37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6" spans="1:12" x14ac:dyDescent="0.25">
      <c r="A36" s="19" t="s">
        <v>30</v>
      </c>
      <c r="B36" s="20" t="s">
        <v>31</v>
      </c>
      <c r="C36" s="20" t="s">
        <v>32</v>
      </c>
      <c r="D36" s="20" t="s">
        <v>33</v>
      </c>
      <c r="E36" s="20" t="s">
        <v>34</v>
      </c>
      <c r="F36" s="20" t="s">
        <v>35</v>
      </c>
    </row>
    <row r="37" spans="1:12" x14ac:dyDescent="0.25">
      <c r="A37" s="18" t="s">
        <v>36</v>
      </c>
      <c r="B37" s="11">
        <v>45</v>
      </c>
      <c r="C37" s="11">
        <v>17</v>
      </c>
      <c r="D37" s="11">
        <v>50</v>
      </c>
      <c r="E37" s="11">
        <v>48</v>
      </c>
      <c r="F37" s="11">
        <v>40</v>
      </c>
    </row>
    <row r="38" spans="1:12" x14ac:dyDescent="0.25">
      <c r="A38" s="10"/>
      <c r="B38" s="10"/>
    </row>
  </sheetData>
  <mergeCells count="10">
    <mergeCell ref="A38:B38"/>
    <mergeCell ref="A1:Q2"/>
    <mergeCell ref="A20:Q21"/>
    <mergeCell ref="A33:L34"/>
    <mergeCell ref="A24:B24"/>
    <mergeCell ref="A25:B25"/>
    <mergeCell ref="A26:B26"/>
    <mergeCell ref="A27:B27"/>
    <mergeCell ref="A28:B28"/>
    <mergeCell ref="A29:B29"/>
  </mergeCells>
  <conditionalFormatting sqref="H5:H16">
    <cfRule type="cellIs" dxfId="2" priority="1" operator="lessThan">
      <formula>0.7</formula>
    </cfRule>
    <cfRule type="cellIs" dxfId="1" priority="2" operator="greaterThan">
      <formula>0.7</formula>
    </cfRule>
    <cfRule type="cellIs" dxfId="0" priority="3" operator="lessThan">
      <formula>0.7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Mishra</dc:creator>
  <cp:lastModifiedBy>Aman Mishra</cp:lastModifiedBy>
  <dcterms:created xsi:type="dcterms:W3CDTF">2024-03-06T07:41:02Z</dcterms:created>
  <dcterms:modified xsi:type="dcterms:W3CDTF">2024-03-06T08:17:14Z</dcterms:modified>
</cp:coreProperties>
</file>