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hidePivotFieldList="1" autoCompressPictures="0" defaultThemeVersion="202300"/>
  <mc:AlternateContent xmlns:mc="http://schemas.openxmlformats.org/markup-compatibility/2006">
    <mc:Choice Requires="x15">
      <x15ac:absPath xmlns:x15ac="http://schemas.microsoft.com/office/spreadsheetml/2010/11/ac" url="https://4plconsultancy-my.sharepoint.com/personal/amanbasrur_4plconsultancy_co_uk/Documents/Pictures/Transfer/"/>
    </mc:Choice>
  </mc:AlternateContent>
  <xr:revisionPtr revIDLastSave="5" documentId="8_{F8E6E039-ED8F-4271-926F-99D6E7FC137D}" xr6:coauthVersionLast="47" xr6:coauthVersionMax="47" xr10:uidLastSave="{B860E3BD-6839-4216-BCBC-3D247A425FF4}"/>
  <bookViews>
    <workbookView xWindow="-120" yWindow="-120" windowWidth="29040" windowHeight="15840" tabRatio="500" activeTab="2" xr2:uid="{00000000-000D-0000-FFFF-FFFF00000000}"/>
  </bookViews>
  <sheets>
    <sheet name="data" sheetId="2" r:id="rId1"/>
    <sheet name="Pivot" sheetId="3" r:id="rId2"/>
    <sheet name="Dashboard" sheetId="4" r:id="rId3"/>
  </sheets>
  <definedNames>
    <definedName name="_xlnm._FilterDatabase" localSheetId="0" hidden="1">data!$A$1:$O$857</definedName>
    <definedName name="Slicer_Category">#N/A</definedName>
    <definedName name="Slicer_Us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alcChain>
</file>

<file path=xl/sharedStrings.xml><?xml version="1.0" encoding="utf-8"?>
<sst xmlns="http://schemas.openxmlformats.org/spreadsheetml/2006/main" count="6733" uniqueCount="2021">
  <si>
    <t>Task No.</t>
  </si>
  <si>
    <t>User</t>
  </si>
  <si>
    <t>Category</t>
  </si>
  <si>
    <t>Task Type</t>
  </si>
  <si>
    <t>ATC (in minutes)</t>
  </si>
  <si>
    <t>Total Time</t>
  </si>
  <si>
    <t>Number</t>
  </si>
  <si>
    <t>Email Subject</t>
  </si>
  <si>
    <t>Description</t>
  </si>
  <si>
    <t>Comments</t>
  </si>
  <si>
    <t>Created Date</t>
  </si>
  <si>
    <t>Status</t>
  </si>
  <si>
    <t>Aman Kumar</t>
  </si>
  <si>
    <t>MEETING</t>
  </si>
  <si>
    <t>Meeting 30 Mins</t>
  </si>
  <si>
    <t>KITTING</t>
  </si>
  <si>
    <t>Kitting Parts Transfer</t>
  </si>
  <si>
    <t>General Queries/Extras</t>
  </si>
  <si>
    <t>15 Min</t>
  </si>
  <si>
    <t>SPECIAL PROCESS</t>
  </si>
  <si>
    <t>Daily status 40-45</t>
  </si>
  <si>
    <t>Normal PO follow up.</t>
  </si>
  <si>
    <t>Status 40-45 Data Filter</t>
  </si>
  <si>
    <t>Lalit Rochwani</t>
  </si>
  <si>
    <t>Meeting 15 Mins</t>
  </si>
  <si>
    <t>Silcotec</t>
  </si>
  <si>
    <t>Closed</t>
  </si>
  <si>
    <t>Order fulfilment</t>
  </si>
  <si>
    <t>Anshika Saxena</t>
  </si>
  <si>
    <t>Quarantine PO retrigger/ acceptance per supplier</t>
  </si>
  <si>
    <t>QUARANTINED RELEASED</t>
  </si>
  <si>
    <t>Chemigraphic</t>
  </si>
  <si>
    <t>B00-B02 Over Due report</t>
  </si>
  <si>
    <t>GENERAL</t>
  </si>
  <si>
    <t>PO update and email reply</t>
  </si>
  <si>
    <t>Abhishek Singh</t>
  </si>
  <si>
    <t>10 Min</t>
  </si>
  <si>
    <t>SHEETS</t>
  </si>
  <si>
    <t>VDL Sheet</t>
  </si>
  <si>
    <t>Shipping Schedule</t>
  </si>
  <si>
    <t>K&amp;N Quarantine Release</t>
  </si>
  <si>
    <t>IN QUARANTINE</t>
  </si>
  <si>
    <t>NONC</t>
  </si>
  <si>
    <t>CMS Value Information</t>
  </si>
  <si>
    <t>Status 30-35 Data filter</t>
  </si>
  <si>
    <t>Order Fulfilment report</t>
  </si>
  <si>
    <t>Meeting 45 Mins</t>
  </si>
  <si>
    <t>SHIPMENT</t>
  </si>
  <si>
    <t>Status 40-45 Track per supplier</t>
  </si>
  <si>
    <t>Normal PO follow UP.</t>
  </si>
  <si>
    <t>Kitting Report</t>
  </si>
  <si>
    <t>Kitting report</t>
  </si>
  <si>
    <t>Status 12-35 Track per supplier</t>
  </si>
  <si>
    <t>In-Progress</t>
  </si>
  <si>
    <t>Shipping Schedule/ Over due Query</t>
  </si>
  <si>
    <t>PO 1385290</t>
  </si>
  <si>
    <t>UK FASTENINGS</t>
  </si>
  <si>
    <t>EBMS Shipment Sheet Update</t>
  </si>
  <si>
    <t>PO Priority Update PPS200</t>
  </si>
  <si>
    <t>Supplier Foo Sheet</t>
  </si>
  <si>
    <t>5 Min</t>
  </si>
  <si>
    <t>with Aman</t>
  </si>
  <si>
    <t>Return Shipment</t>
  </si>
  <si>
    <t>Documents Kitting/D/O- Per kit</t>
  </si>
  <si>
    <t>CMS/NUC Stock Summary</t>
  </si>
  <si>
    <t>RE: CMS &amp; NUC Stock Summary</t>
  </si>
  <si>
    <t>CMS / NUC Parts Add</t>
  </si>
  <si>
    <t>CMS part added</t>
  </si>
  <si>
    <t>IPO Creation CMS /NUC</t>
  </si>
  <si>
    <t>R2 Output Filter</t>
  </si>
  <si>
    <t>Meeting 60 Mins</t>
  </si>
  <si>
    <t>Parts Cut Over per C/O</t>
  </si>
  <si>
    <t>1556652 &amp; 1556657</t>
  </si>
  <si>
    <t>teledyne</t>
  </si>
  <si>
    <t>DOSISOFT per C/O</t>
  </si>
  <si>
    <t>IKARUS ENGINEERING LTD</t>
  </si>
  <si>
    <t>checking with K&amp;N</t>
  </si>
  <si>
    <t>COMPUTERIZED IMAGING REFERENCE</t>
  </si>
  <si>
    <t>Broadwater</t>
  </si>
  <si>
    <t>Changes in kits/allocate/transfer</t>
  </si>
  <si>
    <t>Release kits</t>
  </si>
  <si>
    <t>Track Shipment</t>
  </si>
  <si>
    <t>CMS/NUC Data to Management</t>
  </si>
  <si>
    <t>PO GRN Update</t>
  </si>
  <si>
    <t>Urgent calls/Quick calls</t>
  </si>
  <si>
    <t>with Fatemeh</t>
  </si>
  <si>
    <t>with Jason</t>
  </si>
  <si>
    <t>Planning Sheet From Audrey</t>
  </si>
  <si>
    <t>PO Date Update PPS 250 Normal priority</t>
  </si>
  <si>
    <t>with Catherine</t>
  </si>
  <si>
    <t>TASK-01742</t>
  </si>
  <si>
    <t>NUC Review</t>
  </si>
  <si>
    <t>31 Jan 2024</t>
  </si>
  <si>
    <t>TASK-01741</t>
  </si>
  <si>
    <t>CMS/NUC review</t>
  </si>
  <si>
    <t>with Jon</t>
  </si>
  <si>
    <t>SHIPPING SCHEDULE</t>
  </si>
  <si>
    <t>rymans</t>
  </si>
  <si>
    <t>Shipping schedule</t>
  </si>
  <si>
    <t>PMB</t>
  </si>
  <si>
    <t>Supplier- Silcotec</t>
  </si>
  <si>
    <t>PROCUREMENT</t>
  </si>
  <si>
    <t>Price Agreement Update per item/BU</t>
  </si>
  <si>
    <t>31012024- M3 Request-CAPTEC 14237-Multi -01/01/2024_FRU</t>
  </si>
  <si>
    <t>in quarantine</t>
  </si>
  <si>
    <t>POs released by K/N</t>
  </si>
  <si>
    <t>Order fulfillment</t>
  </si>
  <si>
    <t>TASK-01717</t>
  </si>
  <si>
    <t>31012024- M3 Request-CAPTEC 14237-MSA_LIN-01/01/2024_CCP</t>
  </si>
  <si>
    <t>TASK-01716</t>
  </si>
  <si>
    <t>GMI call</t>
  </si>
  <si>
    <t>TASK-01715</t>
  </si>
  <si>
    <t>FW: Pre Alert  0011178746/0011178747/11178746-1 &amp; 0011176503/19122334</t>
  </si>
  <si>
    <t>TASK-01714</t>
  </si>
  <si>
    <t>RE: Delete orders for incorrect supplier entity</t>
  </si>
  <si>
    <t>lines deletion from K&amp;N</t>
  </si>
  <si>
    <t>TASK-01713</t>
  </si>
  <si>
    <t>TASK-01712</t>
  </si>
  <si>
    <t>TASK-01711</t>
  </si>
  <si>
    <t>UPS In-Transit Notification, Invoice Number: 33412.1</t>
  </si>
  <si>
    <t>UPS 1399021</t>
  </si>
  <si>
    <t>TASK-01710</t>
  </si>
  <si>
    <t>D/O paperwork correction [ weights]  per line</t>
  </si>
  <si>
    <t>RE: Stock Move B00 to EU0</t>
  </si>
  <si>
    <t>HS code correction</t>
  </si>
  <si>
    <t>TASK-01709</t>
  </si>
  <si>
    <t>0019122620/22/23-EQUITAS HEALTHCARE FOUNDATION-INDIA</t>
  </si>
  <si>
    <t>TASK-01708</t>
  </si>
  <si>
    <t>CMS/NUC check</t>
  </si>
  <si>
    <t>FW: R2 Output - 31.01.2024</t>
  </si>
  <si>
    <t>TASK-01707</t>
  </si>
  <si>
    <t>Dosisoft parts</t>
  </si>
  <si>
    <t>TASK-01706</t>
  </si>
  <si>
    <t>TASK-01705</t>
  </si>
  <si>
    <t>With Spares</t>
  </si>
  <si>
    <t>TASK-01704</t>
  </si>
  <si>
    <t>CMS/NUC Future orders</t>
  </si>
  <si>
    <t>CMS Future orders</t>
  </si>
  <si>
    <t>TASK-01703</t>
  </si>
  <si>
    <t>Shipping  notice：EF2401-0079   E2324-A-092  EMCU8245959（40' HQ）</t>
  </si>
  <si>
    <t>EBMS SHIPMENT</t>
  </si>
  <si>
    <t>TASK-01702</t>
  </si>
  <si>
    <t>pre alert to warehouse</t>
  </si>
  <si>
    <t>TASK-01701</t>
  </si>
  <si>
    <t>TASK-01700</t>
  </si>
  <si>
    <t>incorrect quantity entry</t>
  </si>
  <si>
    <t>quantity mismatch</t>
  </si>
  <si>
    <t>TASK-01699</t>
  </si>
  <si>
    <t>FW: PO 1400909- could this order be pulled forward asap - please ?</t>
  </si>
  <si>
    <t>TASK-01698</t>
  </si>
  <si>
    <t>Underwoods weekly shipment plan</t>
  </si>
  <si>
    <t>RE: Next weeks orders</t>
  </si>
  <si>
    <t>TASK-01697</t>
  </si>
  <si>
    <t>status of 2 POs please: 1381870 and 1397412 they are at status 40, it was shipped last week, Thursday</t>
  </si>
  <si>
    <t>To update Fatemeh</t>
  </si>
  <si>
    <t>Supplier-pmb</t>
  </si>
  <si>
    <t>TASK-01696</t>
  </si>
  <si>
    <t>31/01/2024</t>
  </si>
  <si>
    <t>TASK-01695</t>
  </si>
  <si>
    <t>ikaraus</t>
  </si>
  <si>
    <t>TASK-01694</t>
  </si>
  <si>
    <t>shipment plan</t>
  </si>
  <si>
    <t>pmb</t>
  </si>
  <si>
    <t>TASK-01693</t>
  </si>
  <si>
    <t>ORDER PULL IN</t>
  </si>
  <si>
    <t>T&amp;R</t>
  </si>
  <si>
    <t>TASK-01692</t>
  </si>
  <si>
    <t>Your purchase order 1402369 has been processed; Agilent order number 312613065</t>
  </si>
  <si>
    <t>Agilent</t>
  </si>
  <si>
    <t>TASK-01691</t>
  </si>
  <si>
    <t>check po status of PO 1381799.</t>
  </si>
  <si>
    <t>PMB AS PER FATEMEH'S REQUEST</t>
  </si>
  <si>
    <t>TASK-01690</t>
  </si>
  <si>
    <t>IN QAUARANTINE</t>
  </si>
  <si>
    <t>TASK-01689</t>
  </si>
  <si>
    <t>Delete orders for incorrect supplier entity</t>
  </si>
  <si>
    <t>delete incorrect orders</t>
  </si>
  <si>
    <t>TASK-01688</t>
  </si>
  <si>
    <t>TASK-01687</t>
  </si>
  <si>
    <t>HS Codes for Shipment</t>
  </si>
  <si>
    <t>10 Digit EU HS code</t>
  </si>
  <si>
    <t>TASK-01686</t>
  </si>
  <si>
    <t>RE: 0019122493-Sindian Healthcare systems-JORDAN</t>
  </si>
  <si>
    <t>HS code query with Sarah</t>
  </si>
  <si>
    <t>TASK-01685</t>
  </si>
  <si>
    <t>with Mwepa</t>
  </si>
  <si>
    <t>30 Jan 2024</t>
  </si>
  <si>
    <t>TASK-01684</t>
  </si>
  <si>
    <t>PO 1399755</t>
  </si>
  <si>
    <t>warehouse booked the wrong lines for PO 1399755.</t>
  </si>
  <si>
    <t>vdl</t>
  </si>
  <si>
    <t>TASK-01683</t>
  </si>
  <si>
    <t>Shipping Confirmation</t>
  </si>
  <si>
    <t>TASK-01682</t>
  </si>
  <si>
    <t>Red lines week 05</t>
  </si>
  <si>
    <t>mgg</t>
  </si>
  <si>
    <t>TASK-01681</t>
  </si>
  <si>
    <t>FOO</t>
  </si>
  <si>
    <t>argolin</t>
  </si>
  <si>
    <t>TASK-01680</t>
  </si>
  <si>
    <t>VDL Call</t>
  </si>
  <si>
    <t>WEEKLY ORDERS SHIPMENT PLAN SENT TO PLANNER &amp; SUPPLIER</t>
  </si>
  <si>
    <t>TASK-01679</t>
  </si>
  <si>
    <t>RE: ORDER PULL IN - 1394153//1105273</t>
  </si>
  <si>
    <t>JOHNSON MATTHEY</t>
  </si>
  <si>
    <t>TASK-01678</t>
  </si>
  <si>
    <t>schroff gmbh</t>
  </si>
  <si>
    <t>TASK-01677</t>
  </si>
  <si>
    <t>ELEKTA: qty W5</t>
  </si>
  <si>
    <t>TASK-01676</t>
  </si>
  <si>
    <t>PO 1381842</t>
  </si>
  <si>
    <t>Shipping schedule-pmb</t>
  </si>
  <si>
    <t>TASK-01675</t>
  </si>
  <si>
    <t>TASK-01674</t>
  </si>
  <si>
    <t>RYMANS CALL</t>
  </si>
  <si>
    <t>TASK-01673</t>
  </si>
  <si>
    <t>VDL MEETING</t>
  </si>
  <si>
    <t>SHIPMENT PLAN</t>
  </si>
  <si>
    <t>TASK-01672</t>
  </si>
  <si>
    <t>TASK-01671</t>
  </si>
  <si>
    <t>Parts Transfer to NLOFC05107</t>
  </si>
  <si>
    <t>TASK-01670</t>
  </si>
  <si>
    <t>FW: Kitting Update 26/01/2024</t>
  </si>
  <si>
    <t>TASK-01669</t>
  </si>
  <si>
    <t>RE: 1402333</t>
  </si>
  <si>
    <t>TASK-01668</t>
  </si>
  <si>
    <t>kitting call</t>
  </si>
  <si>
    <t>TASK-01667</t>
  </si>
  <si>
    <t>RE: Elekta UK FOO Report dated 30/01/2024 - MUFFETT RETURN</t>
  </si>
  <si>
    <t>TASK-01666</t>
  </si>
  <si>
    <t>Cut off D/O 90</t>
  </si>
  <si>
    <t>CO396 Inventory Write Off Form EU0 / DO#0001885402</t>
  </si>
  <si>
    <t>TASK-01665</t>
  </si>
  <si>
    <t>Kitting Status explain to Ritesh</t>
  </si>
  <si>
    <t>TASK-01664</t>
  </si>
  <si>
    <t>Aktina Cones</t>
  </si>
  <si>
    <t>Aktina cones sheet on Teams</t>
  </si>
  <si>
    <t>TASK-01663</t>
  </si>
  <si>
    <t>RE: Traffic light week 05</t>
  </si>
  <si>
    <t>TASK-01662</t>
  </si>
  <si>
    <t>RE: CO397 Inventory Write Off Form B00 between Elekta, jon matthews and jasonvincent is Signed and Filed!</t>
  </si>
  <si>
    <t>Write off</t>
  </si>
  <si>
    <t>TASK-01661</t>
  </si>
  <si>
    <t>for 26/1/2024</t>
  </si>
  <si>
    <t>TASK-01660</t>
  </si>
  <si>
    <t>to naomi</t>
  </si>
  <si>
    <t>TASK-01659</t>
  </si>
  <si>
    <t>with Ritesh training</t>
  </si>
  <si>
    <t>TASK-01658</t>
  </si>
  <si>
    <t>0019122523/24/25/27-SINDIAN HEALTHCARE SYSTEMS-JORDAN</t>
  </si>
  <si>
    <t>TASK-01657</t>
  </si>
  <si>
    <t>Stock Transfer/ Normal D/O</t>
  </si>
  <si>
    <t>0002690090</t>
  </si>
  <si>
    <t>TASK-01656</t>
  </si>
  <si>
    <t>D/O 0002690084</t>
  </si>
  <si>
    <t>TASK-01655</t>
  </si>
  <si>
    <t>45133407316 Kits release</t>
  </si>
  <si>
    <t>TASK-01654</t>
  </si>
  <si>
    <t>TASK-01653</t>
  </si>
  <si>
    <t>Silcotec call</t>
  </si>
  <si>
    <t>TASK-01652</t>
  </si>
  <si>
    <t>Planners Commercial Priority Report1 30th Jan</t>
  </si>
  <si>
    <t>TASK-01651</t>
  </si>
  <si>
    <t>VDL order for B00 check</t>
  </si>
  <si>
    <t>TASK-01650</t>
  </si>
  <si>
    <t>vdl-30/01/24</t>
  </si>
  <si>
    <t>TASK-01649</t>
  </si>
  <si>
    <t>PO 1402164_1007241 (1000 pcs)</t>
  </si>
  <si>
    <t>MGG</t>
  </si>
  <si>
    <t>TASK-01648</t>
  </si>
  <si>
    <t>ikarus</t>
  </si>
  <si>
    <t>TASK-01647</t>
  </si>
  <si>
    <t>e order site not working</t>
  </si>
  <si>
    <t>K&amp;N site not working</t>
  </si>
  <si>
    <t>TASK-01646</t>
  </si>
  <si>
    <t>30/01/2024</t>
  </si>
  <si>
    <t>TASK-01645</t>
  </si>
  <si>
    <t>not visible on K&amp;N portal</t>
  </si>
  <si>
    <t>TASK-01644</t>
  </si>
  <si>
    <t>Shipping  notice：EF2312-0001   E2324-A-049/050/051   EITU1733388，HMCU9125138，TGBU4490895，TGBU4490895（40HQ*4）</t>
  </si>
  <si>
    <t>Chasing Bollore for custom clearance</t>
  </si>
  <si>
    <t>TASK-01643</t>
  </si>
  <si>
    <t>POs release by K/N</t>
  </si>
  <si>
    <t>TASK-01642</t>
  </si>
  <si>
    <t>order date update PPS270</t>
  </si>
  <si>
    <t>29 Jan 2024</t>
  </si>
  <si>
    <t>TASK-01641</t>
  </si>
  <si>
    <t>2 WEEKS SHIPMENT PLAN</t>
  </si>
  <si>
    <t>Shipping Schedule updated for orders as per supplier.</t>
  </si>
  <si>
    <t>TASK-01640</t>
  </si>
  <si>
    <t>45133308474/ 1556997</t>
  </si>
  <si>
    <t>RECOVERY PLAN DATES AGREED BY SUPPLIER</t>
  </si>
  <si>
    <t>TASK-01639</t>
  </si>
  <si>
    <t>ORDER PUSH OUT</t>
  </si>
  <si>
    <t>TASK-01638</t>
  </si>
  <si>
    <t>Kitting parts Transfer To NLOFC05107</t>
  </si>
  <si>
    <t>TASK-01637</t>
  </si>
  <si>
    <t>Kits release</t>
  </si>
  <si>
    <t>TASK-01636</t>
  </si>
  <si>
    <t>Feb kitting</t>
  </si>
  <si>
    <t>TASK-01635</t>
  </si>
  <si>
    <t>TASK-01634</t>
  </si>
  <si>
    <t>AI-18147 D/O-0001640058</t>
  </si>
  <si>
    <t>Provide amended invoice to AMS</t>
  </si>
  <si>
    <t>TASK-01633</t>
  </si>
  <si>
    <t>TASK-01632</t>
  </si>
  <si>
    <t>TASK-01631</t>
  </si>
  <si>
    <t>kitting transfer</t>
  </si>
  <si>
    <t>TASK-01630</t>
  </si>
  <si>
    <t>PN 1500600</t>
  </si>
  <si>
    <t>UPDATED RECOVERY PLAN</t>
  </si>
  <si>
    <t>TASK-01629</t>
  </si>
  <si>
    <t>RE: CO14318 TT - Change Details</t>
  </si>
  <si>
    <t>TASK-01628</t>
  </si>
  <si>
    <t>CMS process training to Ritesh</t>
  </si>
  <si>
    <t>TASK-01627</t>
  </si>
  <si>
    <t>Order Confirmation</t>
  </si>
  <si>
    <t>Contact IMAGES</t>
  </si>
  <si>
    <t>TASK-01626</t>
  </si>
  <si>
    <t>for Feb</t>
  </si>
  <si>
    <t>TASK-01625</t>
  </si>
  <si>
    <t>IKRS-1386769E</t>
  </si>
  <si>
    <t>TASK-01624</t>
  </si>
  <si>
    <t>Document kits</t>
  </si>
  <si>
    <t>sent query to Audrey</t>
  </si>
  <si>
    <t>TASK-01623</t>
  </si>
  <si>
    <t>Kits for Feb PMS170</t>
  </si>
  <si>
    <t>checking with jon regarding kits</t>
  </si>
  <si>
    <t>TASK-01622</t>
  </si>
  <si>
    <t>Supplier- Chemigraphic</t>
  </si>
  <si>
    <t>order to commit</t>
  </si>
  <si>
    <t>TASK-01621</t>
  </si>
  <si>
    <t>Supplier to Commit orders as their shipment plan</t>
  </si>
  <si>
    <t>TASK-01620</t>
  </si>
  <si>
    <t>status 45</t>
  </si>
  <si>
    <t>TASK-01619</t>
  </si>
  <si>
    <t>RE: [External] FW: We are rolling out a new planning system !  Arrow PO 1399169 and 1398986   **reviewed**</t>
  </si>
  <si>
    <t>TASK-01618</t>
  </si>
  <si>
    <t>UK fastening</t>
  </si>
  <si>
    <t>TASK-01617</t>
  </si>
  <si>
    <t>data filter from Qlik sense</t>
  </si>
  <si>
    <t>TASK-01616</t>
  </si>
  <si>
    <t>RE: AI-18147 D/O-0001640058</t>
  </si>
  <si>
    <t>AMS to ship the D/O</t>
  </si>
  <si>
    <t>TASK-01615</t>
  </si>
  <si>
    <t>Muffetts</t>
  </si>
  <si>
    <t>TASK-01614</t>
  </si>
  <si>
    <t>Mgg Netherlands</t>
  </si>
  <si>
    <t>TASK-01613</t>
  </si>
  <si>
    <t>Image data</t>
  </si>
  <si>
    <t>orders seems delayed</t>
  </si>
  <si>
    <t>TASK-01612</t>
  </si>
  <si>
    <t>TASK-01611</t>
  </si>
  <si>
    <t>GLOBE MICROSYSTEMS LTD</t>
  </si>
  <si>
    <t>waiting for pre alerts</t>
  </si>
  <si>
    <t>TASK-01610</t>
  </si>
  <si>
    <t>CMS Sheet Update</t>
  </si>
  <si>
    <t>CMS sheet update on teams</t>
  </si>
  <si>
    <t>TASK-01609</t>
  </si>
  <si>
    <t>CREATIVE INSTRUMENTATION LTD</t>
  </si>
  <si>
    <t>waiting for pre alert</t>
  </si>
  <si>
    <t>TASK-01608</t>
  </si>
  <si>
    <t>(NONC 2023-3893)AI-17708-Shivraj</t>
  </si>
  <si>
    <t>TASK-01607</t>
  </si>
  <si>
    <t>TASK-01606</t>
  </si>
  <si>
    <t>TASK-01605</t>
  </si>
  <si>
    <t>VDL</t>
  </si>
  <si>
    <t>TASK-01604</t>
  </si>
  <si>
    <t>SUPPLIER- IKARUS</t>
  </si>
  <si>
    <t>TASK-01603</t>
  </si>
  <si>
    <t>NUC/CMS Supplier Follow up</t>
  </si>
  <si>
    <t>RE: ELEKTA /  19122574-ALL INDIA INSTIT. OF MED. SCIENCES-INDIA [#TN#1057405313 #GEN]</t>
  </si>
  <si>
    <t>TASK-01602</t>
  </si>
  <si>
    <t>FW: [OFS - live] GBCWY07 - 1st REMINDER: Kuehne &amp; Nagel eCommit: 1398450 ready for COMMITMENT</t>
  </si>
  <si>
    <t>PO TO COMMIT-TAMURA</t>
  </si>
  <si>
    <t>TASK-01601</t>
  </si>
  <si>
    <t>RE: Shipping Confirmation ARCO LIMITED order acceptance</t>
  </si>
  <si>
    <t>checking with Jon to delete remaining quantity</t>
  </si>
  <si>
    <t>Arco</t>
  </si>
  <si>
    <t>TASK-01600</t>
  </si>
  <si>
    <t>29/01/2024</t>
  </si>
  <si>
    <t>TASK-01599</t>
  </si>
  <si>
    <t>RE: AI-17708 | NONC-2023-3893 | Damage     [ ref:!00D800acoY.!500Hq01dMQEB:ref ]</t>
  </si>
  <si>
    <t>Damage follow up</t>
  </si>
  <si>
    <t>TASK-01598</t>
  </si>
  <si>
    <t>RE: 1395299, 1395300, 1395301</t>
  </si>
  <si>
    <t>orders status</t>
  </si>
  <si>
    <t>TASK-01597</t>
  </si>
  <si>
    <t>RE: MU_P127077 &amp; P127078_NATIONAL CANCER CENTER</t>
  </si>
  <si>
    <t>Follow up with sdq regarding damage</t>
  </si>
  <si>
    <t>TASK-01596</t>
  </si>
  <si>
    <t>TASK-01595</t>
  </si>
  <si>
    <t>for EU0</t>
  </si>
  <si>
    <t>TASK-01594</t>
  </si>
  <si>
    <t>CMS &amp; NUC Stock Summary Sarah needs to advise on sheet it is same as before waiting for her response.</t>
  </si>
  <si>
    <t>TASK-01593</t>
  </si>
  <si>
    <t>TASK-01592</t>
  </si>
  <si>
    <t>Task discussion</t>
  </si>
  <si>
    <t>With Aman</t>
  </si>
  <si>
    <t>26 Jan 2024</t>
  </si>
  <si>
    <t>TASK-01591</t>
  </si>
  <si>
    <t>Kitting parts transfer to Naomi</t>
  </si>
  <si>
    <t>TASK-01590</t>
  </si>
  <si>
    <t>ORDER 1385290 - X 19 - 1015721-READY FOR COLLECTION</t>
  </si>
  <si>
    <t>UK FASTENING</t>
  </si>
  <si>
    <t>TASK-01589</t>
  </si>
  <si>
    <t>CONC Update and PO reprint</t>
  </si>
  <si>
    <t>The "AI-18176: Add Concession to OPEN POs" task requires your attention</t>
  </si>
  <si>
    <t>CAPTEC</t>
  </si>
  <si>
    <t>TASK-01588</t>
  </si>
  <si>
    <t>Repair orders</t>
  </si>
  <si>
    <t>TASK-01587</t>
  </si>
  <si>
    <t>ORDER 9062751 - X 15 PART 1534014 KITS READY</t>
  </si>
  <si>
    <t>Added EIN TO UPDATE</t>
  </si>
  <si>
    <t>TASK-01586</t>
  </si>
  <si>
    <t>GBCWY07 - 1st REMINDER: Kuehne &amp; Nagel eCommit: 1398450 ready for COMMITMENT</t>
  </si>
  <si>
    <t>tamura</t>
  </si>
  <si>
    <t>TASK-01585</t>
  </si>
  <si>
    <t>Dosisoft</t>
  </si>
  <si>
    <t>Informed to Jason</t>
  </si>
  <si>
    <t>TASK-01584</t>
  </si>
  <si>
    <t>Chemigraphic Foo Sheet</t>
  </si>
  <si>
    <t>4 Week Fixed delivery schedule - Confirmed up to 04/03</t>
  </si>
  <si>
    <t>SHIPMENT PLAN UPDATE</t>
  </si>
  <si>
    <t>TASK-01583</t>
  </si>
  <si>
    <t>new PO 1401468</t>
  </si>
  <si>
    <t>SCHROFF</t>
  </si>
  <si>
    <t>TASK-01582</t>
  </si>
  <si>
    <t>Shipment to warehouse EU0</t>
  </si>
  <si>
    <t>Updated gross/net weight for D/O</t>
  </si>
  <si>
    <t>TASK-01581</t>
  </si>
  <si>
    <t>Urgent requirement</t>
  </si>
  <si>
    <t>SKS supplier to commit</t>
  </si>
  <si>
    <t>TASK-01580</t>
  </si>
  <si>
    <t>1395299, 1395300, 1395301</t>
  </si>
  <si>
    <t>Issue in mode of transport.</t>
  </si>
  <si>
    <t>TASK-01579</t>
  </si>
  <si>
    <t>Commit: IKRS POs</t>
  </si>
  <si>
    <t>OLD orders deletion from M3 at sts-99</t>
  </si>
  <si>
    <t>TASK-01578</t>
  </si>
  <si>
    <t>MU_P127077 &amp; P127078_NATIONAL CANCER CENTER</t>
  </si>
  <si>
    <t>AI  Details</t>
  </si>
  <si>
    <t>TASK-01577</t>
  </si>
  <si>
    <t>Thermo Fisher</t>
  </si>
  <si>
    <t>To check with Steve</t>
  </si>
  <si>
    <t>TASK-01576</t>
  </si>
  <si>
    <t>Normal Po follow up</t>
  </si>
  <si>
    <t>TASK-01575</t>
  </si>
  <si>
    <t>Data extraction of PO overdue EU0</t>
  </si>
  <si>
    <t>TASK-01574</t>
  </si>
  <si>
    <t>Manufacturing overdues</t>
  </si>
  <si>
    <t>TASK-01573</t>
  </si>
  <si>
    <t>SILCOTEC EUROPE LTD-1377713</t>
  </si>
  <si>
    <t>Critical PO follow-up</t>
  </si>
  <si>
    <t>TASK-01572</t>
  </si>
  <si>
    <t>Prio Supplier Sheet</t>
  </si>
  <si>
    <t>Critical supplier list/status overview</t>
  </si>
  <si>
    <t>Arrival date update in PPS270</t>
  </si>
  <si>
    <t>TASK-01571</t>
  </si>
  <si>
    <t>Po's released by K/N</t>
  </si>
  <si>
    <t>TASK-01570</t>
  </si>
  <si>
    <t>Rush Drive Arrangment</t>
  </si>
  <si>
    <t>RE: PO 1401166A  For Wickhams brown</t>
  </si>
  <si>
    <t>25 Jan 2024</t>
  </si>
  <si>
    <t>TASK-01569</t>
  </si>
  <si>
    <t>Aktina Sheet</t>
  </si>
  <si>
    <t>Aktina Parts</t>
  </si>
  <si>
    <t>TASK-01568</t>
  </si>
  <si>
    <t>RE: Status 10 US CO's - Arrow 1556652/1556657 &gt;&gt; 1568268 / 270</t>
  </si>
  <si>
    <t>redate check</t>
  </si>
  <si>
    <t>TASK-01567</t>
  </si>
  <si>
    <t>CMS IPO ETA-25/01 NUC IPO ETA-25/01</t>
  </si>
  <si>
    <t>TASK-01566</t>
  </si>
  <si>
    <t>TASK-01565</t>
  </si>
  <si>
    <t>task handover</t>
  </si>
  <si>
    <t>team meeting</t>
  </si>
  <si>
    <t>TASK-01564</t>
  </si>
  <si>
    <t>team handover call</t>
  </si>
  <si>
    <t>TASK-01563</t>
  </si>
  <si>
    <t>EU0 DEMAD- FEB 2024</t>
  </si>
  <si>
    <t>Call with Abhishek</t>
  </si>
  <si>
    <t>TASK-01562</t>
  </si>
  <si>
    <t>Rymans-5013273</t>
  </si>
  <si>
    <t>TASK-01561</t>
  </si>
  <si>
    <t>ai-18147</t>
  </si>
  <si>
    <t>DAMAGE- RYMAN</t>
  </si>
  <si>
    <t>TASK-01560</t>
  </si>
  <si>
    <t>Shipping 2/2/24</t>
  </si>
  <si>
    <t>Silcotec dates updates</t>
  </si>
  <si>
    <t>TASK-01559</t>
  </si>
  <si>
    <t>Sent old orders for IKRS to k/n</t>
  </si>
  <si>
    <t>TASK-01558</t>
  </si>
  <si>
    <t>WRW</t>
  </si>
  <si>
    <t>date updates as per pull in request</t>
  </si>
  <si>
    <t>TASK-01557</t>
  </si>
  <si>
    <t>RE: Change to an order next week</t>
  </si>
  <si>
    <t>TASK-01556</t>
  </si>
  <si>
    <t>Supplier- Thermo fisher</t>
  </si>
  <si>
    <t>TASK-01555</t>
  </si>
  <si>
    <t>Orders released from quarantine by K/N</t>
  </si>
  <si>
    <t>TASK-01554</t>
  </si>
  <si>
    <t>CALDER INDUSTRIAL MATERIALS LTD-5012488</t>
  </si>
  <si>
    <t>Needs to be written off the system.</t>
  </si>
  <si>
    <t>Handed over to Lalit.</t>
  </si>
  <si>
    <t>TASK-01553</t>
  </si>
  <si>
    <t>Customs Follow up &amp; Clearance</t>
  </si>
  <si>
    <t>Shipping notice：EF2312-0001   E2324-A-049/050/051   EITU1733388，HMCU9125138，TGBU4490895，TGBU4490895（40HQ*4）</t>
  </si>
  <si>
    <t>EBMS SHIPPMENT.</t>
  </si>
  <si>
    <t>Task handed over to Anshika</t>
  </si>
  <si>
    <t>TASK-01552</t>
  </si>
  <si>
    <t>EU0 Demand Stock Transfer</t>
  </si>
  <si>
    <t>EU0 Demand till 29th Feb-0002689020</t>
  </si>
  <si>
    <t>TASK-01551</t>
  </si>
  <si>
    <t>Training Ritesh</t>
  </si>
  <si>
    <t>TASK-01550</t>
  </si>
  <si>
    <t>RADON TIBBİ MALZ. İTH. PAZ. SAN. VE-1400644</t>
  </si>
  <si>
    <t>AI-issue 18119</t>
  </si>
  <si>
    <t>Handed over to Lalit</t>
  </si>
  <si>
    <t>TASK-01549</t>
  </si>
  <si>
    <t>Normal PO-follow up</t>
  </si>
  <si>
    <t>TASK-01548</t>
  </si>
  <si>
    <t>Catch up/kitting call.</t>
  </si>
  <si>
    <t>TASK-01547</t>
  </si>
  <si>
    <t>Linac review</t>
  </si>
  <si>
    <t>TASK-01546</t>
  </si>
  <si>
    <t>Data extraction of PO-overdue EU0</t>
  </si>
  <si>
    <t>TASK-01545</t>
  </si>
  <si>
    <t>TASK-01544</t>
  </si>
  <si>
    <t>with aman regarding orders check for marie</t>
  </si>
  <si>
    <t>TASK-01543</t>
  </si>
  <si>
    <t>with Vince</t>
  </si>
  <si>
    <t>TASK-01542</t>
  </si>
  <si>
    <t>with GTS for CBUM</t>
  </si>
  <si>
    <t>TASK-01541</t>
  </si>
  <si>
    <t>order fulfillment call</t>
  </si>
  <si>
    <t>TASK-01540</t>
  </si>
  <si>
    <t>Planners Commercial Priority Report1. 25th Jan</t>
  </si>
  <si>
    <t>TASK-01539</t>
  </si>
  <si>
    <t>Manual Booking!</t>
  </si>
  <si>
    <t>check on booking</t>
  </si>
  <si>
    <t>TASK-01538</t>
  </si>
  <si>
    <t>TASK-01537</t>
  </si>
  <si>
    <t>RE: Clinica Mompia order 0011180114 RE: Bialostockie Centrum Onkologii order 0011179902</t>
  </si>
  <si>
    <t>TASK-01536</t>
  </si>
  <si>
    <t>25/01/2024</t>
  </si>
  <si>
    <t>TASK-01535</t>
  </si>
  <si>
    <t>10 x HW Kits XVI</t>
  </si>
  <si>
    <t>delete kits parts</t>
  </si>
  <si>
    <t>24 Jan 2024</t>
  </si>
  <si>
    <t>TASK-01534</t>
  </si>
  <si>
    <t>TASK-01533</t>
  </si>
  <si>
    <t>Part 1543633 ( we need to also think of the concession on this part for the different size crate  80x60x60 cm )</t>
  </si>
  <si>
    <t>TASK-01532</t>
  </si>
  <si>
    <t>TASK-01531</t>
  </si>
  <si>
    <t>Order  book Rymans</t>
  </si>
  <si>
    <t>TASK-01530</t>
  </si>
  <si>
    <t>Training with Ritesh</t>
  </si>
  <si>
    <t>TASK-01529</t>
  </si>
  <si>
    <t>Data extraction of PO overdue</t>
  </si>
  <si>
    <t>TASK-01528</t>
  </si>
  <si>
    <t>COMPUTERIZED IMAGING REFERENCE-1393156 RYMAN CONTROL SYSTEMS LTD-1397111</t>
  </si>
  <si>
    <t>AI follow up</t>
  </si>
  <si>
    <t>Partially completed. COMPUTERIZED IMAGING REFERENCE-1393156 pending, transfered to Lalit</t>
  </si>
  <si>
    <t>TASK-01527</t>
  </si>
  <si>
    <t>Normal PO -follow up.</t>
  </si>
  <si>
    <t>TASK-01526</t>
  </si>
  <si>
    <t>Emailing: 1543629 xvi kits - to delete</t>
  </si>
  <si>
    <t>delete kits</t>
  </si>
  <si>
    <t>TASK-01525</t>
  </si>
  <si>
    <t>kitting call with Jon</t>
  </si>
  <si>
    <t>TASK-01524</t>
  </si>
  <si>
    <t>R2 Output - 24.01.2024</t>
  </si>
  <si>
    <t>DOSISOFT NOT FOUND IN ANY POM</t>
  </si>
  <si>
    <t>TASK-01523</t>
  </si>
  <si>
    <t>TASK-01522</t>
  </si>
  <si>
    <t>PO 1398965</t>
  </si>
  <si>
    <t>RYMANS</t>
  </si>
  <si>
    <t>TASK-01521</t>
  </si>
  <si>
    <t>SUPPLIER- tECHNOCAR</t>
  </si>
  <si>
    <t>TASK-01520</t>
  </si>
  <si>
    <t>PO 1401598</t>
  </si>
  <si>
    <t>ryman's</t>
  </si>
  <si>
    <t>TASK-01519</t>
  </si>
  <si>
    <t>RE: FOO report feedback</t>
  </si>
  <si>
    <t>TASK-01518</t>
  </si>
  <si>
    <t>tt orders</t>
  </si>
  <si>
    <t>TASK-01517</t>
  </si>
  <si>
    <t>RE: Elekta UK Feb Shipment Plan</t>
  </si>
  <si>
    <t>TASK-01516</t>
  </si>
  <si>
    <t>TASK-01515</t>
  </si>
  <si>
    <t>TASK-01514</t>
  </si>
  <si>
    <t>ORDER 1396906 - 49 X READY FOR DESPATCH</t>
  </si>
  <si>
    <t>Uk fastening</t>
  </si>
  <si>
    <t>TASK-01513</t>
  </si>
  <si>
    <t>TASK-01512</t>
  </si>
  <si>
    <t>K&amp;N call</t>
  </si>
  <si>
    <t>TASK-01511</t>
  </si>
  <si>
    <t>Supplier- ryman's</t>
  </si>
  <si>
    <t>TASK-01510</t>
  </si>
  <si>
    <t>quarantine released</t>
  </si>
  <si>
    <t>TASK-01509</t>
  </si>
  <si>
    <t>QUARANTINE RELEASED</t>
  </si>
  <si>
    <t>supplier- vdl</t>
  </si>
  <si>
    <t>TASK-01508</t>
  </si>
  <si>
    <t>TASK-01507</t>
  </si>
  <si>
    <t>DO Status Training to ritesh</t>
  </si>
  <si>
    <t>TASK-01506</t>
  </si>
  <si>
    <t>supplier- ryman</t>
  </si>
  <si>
    <t>TASK-01505</t>
  </si>
  <si>
    <t>supplier- Argolin</t>
  </si>
  <si>
    <t>TASK-01504</t>
  </si>
  <si>
    <t>Order Pull in</t>
  </si>
  <si>
    <t>wrw</t>
  </si>
  <si>
    <t>TASK-01503</t>
  </si>
  <si>
    <t>overdue</t>
  </si>
  <si>
    <t>PMB Orders Push-Out by 2 weeks</t>
  </si>
  <si>
    <t>TASK-01502</t>
  </si>
  <si>
    <t>VDL Orders</t>
  </si>
  <si>
    <t>TASK-01501</t>
  </si>
  <si>
    <t>24/01/2024</t>
  </si>
  <si>
    <t>TASK-01500</t>
  </si>
  <si>
    <t>FW: Pre Alert 0011177953/19122657;   0011178337/19122697;  0011174088/19122015</t>
  </si>
  <si>
    <t>TASK-01499</t>
  </si>
  <si>
    <t>PO / IPO Delete</t>
  </si>
  <si>
    <t>RE: 0019122900-LANCASHIRE TEACHING HOSPITALS-UNITED KINGDOM</t>
  </si>
  <si>
    <t>TASK-01498</t>
  </si>
  <si>
    <t>PO's to be released by K/N</t>
  </si>
  <si>
    <t>TASK-01497</t>
  </si>
  <si>
    <t>PO line adjustment</t>
  </si>
  <si>
    <t>23 Jan 2024</t>
  </si>
  <si>
    <t>TASK-01496</t>
  </si>
  <si>
    <t>TASK-01495</t>
  </si>
  <si>
    <t>kitting 1543629</t>
  </si>
  <si>
    <t>TASK-01494</t>
  </si>
  <si>
    <t>PO Reversal &amp; Coordination</t>
  </si>
  <si>
    <t>WRW ENGINEERING CO LTD-1399144 VDL KONINGS BV-1398001</t>
  </si>
  <si>
    <t>Po reversal</t>
  </si>
  <si>
    <t>TASK-01493</t>
  </si>
  <si>
    <t>Ritesh training , access request , IT ticket</t>
  </si>
  <si>
    <t>TASK-01492</t>
  </si>
  <si>
    <t>TASK-01491</t>
  </si>
  <si>
    <t>Normal PO-follow-up</t>
  </si>
  <si>
    <t>TASK-01490</t>
  </si>
  <si>
    <t>TASK-01489</t>
  </si>
  <si>
    <t>TASK-01488</t>
  </si>
  <si>
    <t>TASK-01487</t>
  </si>
  <si>
    <t>Critical PO follow-Up</t>
  </si>
  <si>
    <t>TASK-01486</t>
  </si>
  <si>
    <t>RE: Elekta UK FOO Report dated 23/01/2024 - MUFFETT RETURN</t>
  </si>
  <si>
    <t>TASK-01485</t>
  </si>
  <si>
    <t>STATUS TRACK</t>
  </si>
  <si>
    <t>Po's shipping till 2nd Feb</t>
  </si>
  <si>
    <t>TASK-01484</t>
  </si>
  <si>
    <t>Week 4 Red lines</t>
  </si>
  <si>
    <t>TASK-01483</t>
  </si>
  <si>
    <t>Kitting</t>
  </si>
  <si>
    <t>TASK-01482</t>
  </si>
  <si>
    <t>RE: PO 1397663</t>
  </si>
  <si>
    <t>collected from supplier delivery at AMS tomorrow 26/1</t>
  </si>
  <si>
    <t>TASK-01481</t>
  </si>
  <si>
    <t>1400301– Line 10 – New Collection Date of 15/07/24.</t>
  </si>
  <si>
    <t>TASK-01480</t>
  </si>
  <si>
    <t>Part shortage - 45133302350 - F1004-60</t>
  </si>
  <si>
    <t>TASK-01479</t>
  </si>
  <si>
    <t>4513330562902J-rymans</t>
  </si>
  <si>
    <t>urgent part required for kitting,</t>
  </si>
  <si>
    <t>20 or 30 pcs ready for collection on the 12th plus the delivery plan for the back orders.</t>
  </si>
  <si>
    <t>TASK-01478</t>
  </si>
  <si>
    <t>ORDER PULL IN-KEWELL CONVERTERS LTD</t>
  </si>
  <si>
    <t>PO 1401178</t>
  </si>
  <si>
    <t>TASK-01477</t>
  </si>
  <si>
    <t>ARGOLIN</t>
  </si>
  <si>
    <t>TASK-01476</t>
  </si>
  <si>
    <t>order push out</t>
  </si>
  <si>
    <t>vdl- 1397609</t>
  </si>
  <si>
    <t>TASK-01475</t>
  </si>
  <si>
    <t>Shipment plan</t>
  </si>
  <si>
    <t>TASK-01474</t>
  </si>
  <si>
    <t>deliveries this week</t>
  </si>
  <si>
    <t>TASK-01473</t>
  </si>
  <si>
    <t>PMB ORDERS</t>
  </si>
  <si>
    <t>sent to Fatemeh for supplier's shipment plan.</t>
  </si>
  <si>
    <t>TASK-01472</t>
  </si>
  <si>
    <t>RE: 23.01.24.xls</t>
  </si>
  <si>
    <t>TASK-01471</t>
  </si>
  <si>
    <t>Location of goods check with AMS warehouse</t>
  </si>
  <si>
    <t>TASK-01470</t>
  </si>
  <si>
    <t>Orders check with Fatemeh</t>
  </si>
  <si>
    <t>TASK-01469</t>
  </si>
  <si>
    <t>TASK-01468</t>
  </si>
  <si>
    <t>TASK-01467</t>
  </si>
  <si>
    <t>RE: Underwoods - Lead Times Report</t>
  </si>
  <si>
    <t>TASK-01466</t>
  </si>
  <si>
    <t>CMS sheet update on Teams</t>
  </si>
  <si>
    <t>TASK-01465</t>
  </si>
  <si>
    <t>TASK-01464</t>
  </si>
  <si>
    <t>TASK-01463</t>
  </si>
  <si>
    <t>REHFUSS- 5013203</t>
  </si>
  <si>
    <t>TASK-01462</t>
  </si>
  <si>
    <t>New FOO for Schroff GMBH (834941).CSV</t>
  </si>
  <si>
    <t>TASK-01461</t>
  </si>
  <si>
    <t>POs on FOO incorrect</t>
  </si>
  <si>
    <t>Supplier- vdl</t>
  </si>
  <si>
    <t>TASK-01460</t>
  </si>
  <si>
    <t>K&amp;N portal</t>
  </si>
  <si>
    <t>TASK-01459</t>
  </si>
  <si>
    <t>RE: AI-18020 D/O- 0001640040</t>
  </si>
  <si>
    <t>TASK-01458</t>
  </si>
  <si>
    <t>Planners Commercial Priority Report1 23rd Jan</t>
  </si>
  <si>
    <t>TASK-01457</t>
  </si>
  <si>
    <t>VDL call-23/01/24</t>
  </si>
  <si>
    <t>TASK-01456</t>
  </si>
  <si>
    <t>RE: Traffic light week 04</t>
  </si>
  <si>
    <t>TASK-01455</t>
  </si>
  <si>
    <t>23/01/2024</t>
  </si>
  <si>
    <t>TASK-01454</t>
  </si>
  <si>
    <t>CO 0011179991 Monaco Upg. Catania Cannizzaro (consip) P127817</t>
  </si>
  <si>
    <t>TASK-01453</t>
  </si>
  <si>
    <t>POs released for UK &amp; CHINA Supplier</t>
  </si>
  <si>
    <t>TASK-01452</t>
  </si>
  <si>
    <t>RE: P1</t>
  </si>
  <si>
    <t>22 Jan 2024</t>
  </si>
  <si>
    <t>TASK-01451</t>
  </si>
  <si>
    <t>RE: Sales Order &lt;8282571 - 0019110641 EG&gt; docs attached - Al Ahrar</t>
  </si>
  <si>
    <t>paperwork requirement</t>
  </si>
  <si>
    <t>TASK-01450</t>
  </si>
  <si>
    <t>Requested PO Push outs</t>
  </si>
  <si>
    <t>dates changes</t>
  </si>
  <si>
    <t>TASK-01449</t>
  </si>
  <si>
    <t>with Aman for overdues</t>
  </si>
  <si>
    <t>TASK-01448</t>
  </si>
  <si>
    <t>TASK-01447</t>
  </si>
  <si>
    <t>TASK-01446</t>
  </si>
  <si>
    <t>Critical PO-follow-up</t>
  </si>
  <si>
    <t>TASK-01445</t>
  </si>
  <si>
    <t>Data extraction</t>
  </si>
  <si>
    <t>TASK-01444</t>
  </si>
  <si>
    <t>Kitting Update 22/01/2024</t>
  </si>
  <si>
    <t>TASK-01443</t>
  </si>
  <si>
    <t>Sykehusset Innlandet HF Gjovik order 0011179799</t>
  </si>
  <si>
    <t>TASK-01442</t>
  </si>
  <si>
    <t>RE: Machine Order 0019122561 - Infinity Lüdenscheid P125559</t>
  </si>
  <si>
    <t>TASK-01441</t>
  </si>
  <si>
    <t>With David</t>
  </si>
  <si>
    <t>TASK-01440</t>
  </si>
  <si>
    <t>with Fatemeh , regarding order cut over</t>
  </si>
  <si>
    <t>TASK-01439</t>
  </si>
  <si>
    <t>Kitting call with Aman</t>
  </si>
  <si>
    <t>TASK-01438</t>
  </si>
  <si>
    <t>TASK-01437</t>
  </si>
  <si>
    <t>DATE UPDATE- Broadwater</t>
  </si>
  <si>
    <t>TASK-01436</t>
  </si>
  <si>
    <t>SUPPLIER- SCHROFF</t>
  </si>
  <si>
    <t>TASK-01435</t>
  </si>
  <si>
    <t>TASK-01434</t>
  </si>
  <si>
    <t>TASK-01433</t>
  </si>
  <si>
    <t>Delivery orders N00</t>
  </si>
  <si>
    <t>TASK-01432</t>
  </si>
  <si>
    <t>Delivery orders B02</t>
  </si>
  <si>
    <t>TASK-01431</t>
  </si>
  <si>
    <t>Delivery orders EIN</t>
  </si>
  <si>
    <t>TASK-01430</t>
  </si>
  <si>
    <t>RE: Your Order Number 1401072</t>
  </si>
  <si>
    <t>TASK-01429</t>
  </si>
  <si>
    <t>Supplier- Broadwater</t>
  </si>
  <si>
    <t>Orders plan to ship on 23/01/24</t>
  </si>
  <si>
    <t>TASK-01428</t>
  </si>
  <si>
    <t>Query from Fatemeh regarding cutting over orders</t>
  </si>
  <si>
    <t>TASK-01427</t>
  </si>
  <si>
    <t>TASK-01426</t>
  </si>
  <si>
    <t>Re: Commit: IKRS POs</t>
  </si>
  <si>
    <t>Orders delete</t>
  </si>
  <si>
    <t>TASK-01425</t>
  </si>
  <si>
    <t>TASK-01424</t>
  </si>
  <si>
    <t>RE: Purchase Order 1399304</t>
  </si>
  <si>
    <t>TASK-01423</t>
  </si>
  <si>
    <t>Elekta IT Ticket</t>
  </si>
  <si>
    <t>Raised an IT Ticket regarding M3 issue.</t>
  </si>
  <si>
    <t>TASK-01422</t>
  </si>
  <si>
    <t>M3 IT ticket</t>
  </si>
  <si>
    <t>TASK-01421</t>
  </si>
  <si>
    <t>TASK-01420</t>
  </si>
  <si>
    <t>Ryman's dates update</t>
  </si>
  <si>
    <t>TASK-01419</t>
  </si>
  <si>
    <t>Checking with warehouse for the tracking details.</t>
  </si>
  <si>
    <t>TASK-01418</t>
  </si>
  <si>
    <t>PO 1380194B, PO 1386765E, PO 1386766E</t>
  </si>
  <si>
    <t>IKRAUS dates amended with the prio flag to be shipped on 26th JAN</t>
  </si>
  <si>
    <t>TASK-01417</t>
  </si>
  <si>
    <t>ORDER PULL IN- wrw</t>
  </si>
  <si>
    <t>DATE AGREED &amp; ACCEPTED</t>
  </si>
  <si>
    <t>TASK-01416</t>
  </si>
  <si>
    <t>RE: Elekta update pickup date</t>
  </si>
  <si>
    <t>TASK-01415</t>
  </si>
  <si>
    <t>TASK-01414</t>
  </si>
  <si>
    <t>CREATIVE INSTRUMENTATION LTD PO 1400649</t>
  </si>
  <si>
    <t>TASK-01413</t>
  </si>
  <si>
    <t>REHFUSS DRIVE SOLUTIONS GMBH5013203</t>
  </si>
  <si>
    <t>TASK-01412</t>
  </si>
  <si>
    <t>TASK-01411</t>
  </si>
  <si>
    <t>RE: Critical supplier list/status overview</t>
  </si>
  <si>
    <t>TASK-01410</t>
  </si>
  <si>
    <t>with Lottie about NONC</t>
  </si>
  <si>
    <t>TASK-01409</t>
  </si>
  <si>
    <t>Part numbers with supplier ID's to Aakansha</t>
  </si>
  <si>
    <t>TASK-01408</t>
  </si>
  <si>
    <t>check on 11-574 by jason</t>
  </si>
  <si>
    <t>TASK-01407</t>
  </si>
  <si>
    <t>data filter for commercial orders</t>
  </si>
  <si>
    <t>2 WEEKS</t>
  </si>
  <si>
    <t>TASK-01406</t>
  </si>
  <si>
    <t>TASK-01405</t>
  </si>
  <si>
    <t>RE: 1400515 - PROJECT P124866</t>
  </si>
  <si>
    <t>checking ETA</t>
  </si>
  <si>
    <t>TASK-01404</t>
  </si>
  <si>
    <t>PO's to be released by the K/N</t>
  </si>
  <si>
    <t>TASK-01403</t>
  </si>
  <si>
    <t>TASK-01402</t>
  </si>
  <si>
    <t>Elekta IT ticket</t>
  </si>
  <si>
    <t>TASK-01401</t>
  </si>
  <si>
    <t>22/01/2024</t>
  </si>
  <si>
    <t>TASK-01400</t>
  </si>
  <si>
    <t>Order Pull In</t>
  </si>
  <si>
    <t>Supplier- TEchnocar</t>
  </si>
  <si>
    <t>19 Jan 2024</t>
  </si>
  <si>
    <t>TASK-01399</t>
  </si>
  <si>
    <t>cREATIVE</t>
  </si>
  <si>
    <t>TASK-01398</t>
  </si>
  <si>
    <t>FW: R2 Output - 19.01.2024</t>
  </si>
  <si>
    <t>TASK-01397</t>
  </si>
  <si>
    <t>ATC-call</t>
  </si>
  <si>
    <t>TASK-01396</t>
  </si>
  <si>
    <t>19/01/24</t>
  </si>
  <si>
    <t>shipping STATUS</t>
  </si>
  <si>
    <t>TASK-01395</t>
  </si>
  <si>
    <t>TASK-01394</t>
  </si>
  <si>
    <t>R2 Output - 19.01.2024</t>
  </si>
  <si>
    <t>to check the dosisoft parts</t>
  </si>
  <si>
    <t>TASK-01393</t>
  </si>
  <si>
    <t>pull in/push out</t>
  </si>
  <si>
    <t>Supplier-vdl, agreed to the dates\, updated in m3</t>
  </si>
  <si>
    <t>TASK-01392</t>
  </si>
  <si>
    <t>order pull in</t>
  </si>
  <si>
    <t>supplier MGG agreed to pull in dates, updated accordingly.</t>
  </si>
  <si>
    <t>TASK-01391</t>
  </si>
  <si>
    <t>ATC call</t>
  </si>
  <si>
    <t>TASK-01390</t>
  </si>
  <si>
    <t>ATC Adjustment team meeting</t>
  </si>
  <si>
    <t>TASK-01389</t>
  </si>
  <si>
    <t>ATC , meeting with team</t>
  </si>
  <si>
    <t>TASK-01388</t>
  </si>
  <si>
    <t>0019122574-ALL INDIA INSTIT. OF MED. SCIENCES-INDIA</t>
  </si>
  <si>
    <t>TASK-01387</t>
  </si>
  <si>
    <t>CALDER'S PAINT ISSUE</t>
  </si>
  <si>
    <t>TASK-01386</t>
  </si>
  <si>
    <t>Shipping notice：EF2311-0059   E2324-A-042   FSCU7172016（40HQ）</t>
  </si>
  <si>
    <t>Custom clearance for EBMS shipment</t>
  </si>
  <si>
    <t>TASK-01385</t>
  </si>
  <si>
    <t>REPAIR ORDER- 5013211</t>
  </si>
  <si>
    <t>supplier- MUFFETS</t>
  </si>
  <si>
    <t>TASK-01384</t>
  </si>
  <si>
    <t>C-RAD catchup</t>
  </si>
  <si>
    <t>TASK-01383</t>
  </si>
  <si>
    <t>Supplier- UK fastening</t>
  </si>
  <si>
    <t>TASK-01382</t>
  </si>
  <si>
    <t>Normal PO follow-up</t>
  </si>
  <si>
    <t>TASK-01381</t>
  </si>
  <si>
    <t>TASK-01380</t>
  </si>
  <si>
    <t>TASK-01379</t>
  </si>
  <si>
    <t>RE: New Order for Southern United (11140) Order Number 1401413</t>
  </si>
  <si>
    <t>Date collection query from supplier</t>
  </si>
  <si>
    <t>TASK-01378</t>
  </si>
  <si>
    <t>Query on Wickham's order from Jon</t>
  </si>
  <si>
    <t>TASK-01377</t>
  </si>
  <si>
    <t>ORDERE PULL IN</t>
  </si>
  <si>
    <t>supplier-Hivolt</t>
  </si>
  <si>
    <t>TASK-01376</t>
  </si>
  <si>
    <t>Supplier Agilent</t>
  </si>
  <si>
    <t>TASK-01375</t>
  </si>
  <si>
    <t>C-RAD call</t>
  </si>
  <si>
    <t>TASK-01374</t>
  </si>
  <si>
    <t>Order collection query</t>
  </si>
  <si>
    <t>Sent email to K/N for incorrect order visibility.</t>
  </si>
  <si>
    <t>TASK-01373</t>
  </si>
  <si>
    <t>Order Pull-in  KEWELL CONVERTERS LTD</t>
  </si>
  <si>
    <t>SHIPMENT QUERY</t>
  </si>
  <si>
    <t>TASK-01372</t>
  </si>
  <si>
    <t>TASK-01371</t>
  </si>
  <si>
    <t>RE: Hospital Universitario La Paz orders 0011179098 &amp; 0011179102 RE: Sykehusset Innlandet HF Gjovik order 0011179799 RE: Maputo Central Hospital orders 0011179295 &amp; 0011179288</t>
  </si>
  <si>
    <t>TASK-01370</t>
  </si>
  <si>
    <t>19/1/2024</t>
  </si>
  <si>
    <t>TASK-01369</t>
  </si>
  <si>
    <t>RE: PO 1391786 Line 14</t>
  </si>
  <si>
    <t>TASK-01368</t>
  </si>
  <si>
    <t>RE: Picking list 8320536 Order no 0002687277</t>
  </si>
  <si>
    <t>TASK-01367</t>
  </si>
  <si>
    <t>SENT TO K/N FOR PO RELEASE</t>
  </si>
  <si>
    <t>TASK-01366</t>
  </si>
  <si>
    <t>AI-18091</t>
  </si>
  <si>
    <t>18 Jan 2024</t>
  </si>
  <si>
    <t>TASK-01365</t>
  </si>
  <si>
    <t>AI-18090</t>
  </si>
  <si>
    <t>TASK-01364</t>
  </si>
  <si>
    <t>AI-18088</t>
  </si>
  <si>
    <t>TASK-01363</t>
  </si>
  <si>
    <t>Supplier change</t>
  </si>
  <si>
    <t>Supplier change info to planners</t>
  </si>
  <si>
    <t>TASK-01362</t>
  </si>
  <si>
    <t>Shipping 1/26/24</t>
  </si>
  <si>
    <t>GMI</t>
  </si>
  <si>
    <t>TASK-01361</t>
  </si>
  <si>
    <t>RE: Commit: IKRS POs</t>
  </si>
  <si>
    <t>supplier orders remove</t>
  </si>
  <si>
    <t>TASK-01360</t>
  </si>
  <si>
    <t>AI-18087</t>
  </si>
  <si>
    <t>TASK-01359</t>
  </si>
  <si>
    <t>17012024 -M3 Request – IMAGEDATA 11413- Multi- 02/01/2024</t>
  </si>
  <si>
    <t>Price update in multi agreement</t>
  </si>
  <si>
    <t>TASK-01358</t>
  </si>
  <si>
    <t>Order re-schedule</t>
  </si>
  <si>
    <t>TASK-01357</t>
  </si>
  <si>
    <t>TASK-01356</t>
  </si>
  <si>
    <t>Aktina parts sheet</t>
  </si>
  <si>
    <t>TASK-01355</t>
  </si>
  <si>
    <t>IMAGEDATA supplier price update</t>
  </si>
  <si>
    <t>TASK-01354</t>
  </si>
  <si>
    <t>TASK-01353</t>
  </si>
  <si>
    <t>Normal PO follow up</t>
  </si>
  <si>
    <t>TASK-01352</t>
  </si>
  <si>
    <t>Data extraction of PO-overdue</t>
  </si>
  <si>
    <t>TASK-01351</t>
  </si>
  <si>
    <t>TASK-01350</t>
  </si>
  <si>
    <t>TASK-01349</t>
  </si>
  <si>
    <t>RE: P125154   0019121721 Akdital Khouribga MA</t>
  </si>
  <si>
    <t>TASK-01348</t>
  </si>
  <si>
    <t>TASK-01347</t>
  </si>
  <si>
    <t>AI-18020-NONC closed</t>
  </si>
  <si>
    <t>SHIPMENT RETURNING TO SUPPLIER</t>
  </si>
  <si>
    <t>TASK-01346</t>
  </si>
  <si>
    <t>AI-18020 D/O- 0001640040</t>
  </si>
  <si>
    <t>Following up with AMS for D/O 0001640040 this needs to be returned to the supplier’s address due to damage.</t>
  </si>
  <si>
    <t>TASK-01345</t>
  </si>
  <si>
    <t>AI-18020</t>
  </si>
  <si>
    <t>PO:  5013258 PN: 1548845</t>
  </si>
  <si>
    <t>Supplier- VAREX</t>
  </si>
  <si>
    <t>TASK-01344</t>
  </si>
  <si>
    <t>AI-18084</t>
  </si>
  <si>
    <t>TASK-01343</t>
  </si>
  <si>
    <t>AI-18083</t>
  </si>
  <si>
    <t>TASK-01342</t>
  </si>
  <si>
    <t>SHipping confirmation</t>
  </si>
  <si>
    <t>TASK-01341</t>
  </si>
  <si>
    <t>AI-18082</t>
  </si>
  <si>
    <t>TASK-01340</t>
  </si>
  <si>
    <t>NONC-CLOSED</t>
  </si>
  <si>
    <t>PMB-serial number should manually be amended by supplier.</t>
  </si>
  <si>
    <t>TASK-01339</t>
  </si>
  <si>
    <t>Order Pull-in EAO LTD</t>
  </si>
  <si>
    <t>mailed to supplier for order pull in 1368855</t>
  </si>
  <si>
    <t>supplier-EAO</t>
  </si>
  <si>
    <t>TASK-01338</t>
  </si>
  <si>
    <t>Shipping Schedule BROADWATER MOULDINGS LTD</t>
  </si>
  <si>
    <t>dates updated as advised by supplier- broadwater</t>
  </si>
  <si>
    <t>TASK-01337</t>
  </si>
  <si>
    <t>Orders to be rescheduled</t>
  </si>
  <si>
    <t>SUPPLIER- TELEDYNE</t>
  </si>
  <si>
    <t>TASK-01336</t>
  </si>
  <si>
    <t>Kit 1027806</t>
  </si>
  <si>
    <t>PO 1395495 is still showing as 9 pcs line split.</t>
  </si>
  <si>
    <t>TASK-01335</t>
  </si>
  <si>
    <t>FW: Shipping notice：07463551084_PEK40100280   E2324-A-088</t>
  </si>
  <si>
    <t>SHIPMENT TRACK &amp; CUSTOMS CLEARANCE</t>
  </si>
  <si>
    <t>TASK-01334</t>
  </si>
  <si>
    <t>orders released by kn</t>
  </si>
  <si>
    <t>TASK-01333</t>
  </si>
  <si>
    <t>RECHNUNG / SALES INVOICE 2414DE001301</t>
  </si>
  <si>
    <t>ORDER SHIPPED-STATUS MOVED TO 45</t>
  </si>
  <si>
    <t>TASK-01332</t>
  </si>
  <si>
    <t>PO 1400651-WILL BE SHIP 2 WEEKS LATER</t>
  </si>
  <si>
    <t>TASK-01331</t>
  </si>
  <si>
    <t>Linac Review with Sarah</t>
  </si>
  <si>
    <t>TASK-01330</t>
  </si>
  <si>
    <t>AI-18079</t>
  </si>
  <si>
    <t>TASK-01329</t>
  </si>
  <si>
    <t>TASK-01328</t>
  </si>
  <si>
    <t>TASK-01327</t>
  </si>
  <si>
    <t>19122607-CMS part added</t>
  </si>
  <si>
    <t>TASK-01326</t>
  </si>
  <si>
    <t>Planners Commercial Priority Report1 18th Jan</t>
  </si>
  <si>
    <t>TASK-01325</t>
  </si>
  <si>
    <t>PO Price Update &amp; Reprint</t>
  </si>
  <si>
    <t>RE: FW: New Order for Antifriction Component Ltd (816335)</t>
  </si>
  <si>
    <t>TASK-01324</t>
  </si>
  <si>
    <t>18/01/2024</t>
  </si>
  <si>
    <t>TASK-01323</t>
  </si>
  <si>
    <t>AI-18056</t>
  </si>
  <si>
    <t>TASK-01322</t>
  </si>
  <si>
    <t>RE: Expired CONC-2021-0730</t>
  </si>
  <si>
    <t>17 Jan 2024</t>
  </si>
  <si>
    <t>TASK-01321</t>
  </si>
  <si>
    <t>TASK-01320</t>
  </si>
  <si>
    <t>AI-18046</t>
  </si>
  <si>
    <t>mailed to Patrycja</t>
  </si>
  <si>
    <t>TASK-01319</t>
  </si>
  <si>
    <t>AI- 18045 Nonc closed</t>
  </si>
  <si>
    <t>concession is valid on pmb order, updated on m3</t>
  </si>
  <si>
    <t>TASK-01318</t>
  </si>
  <si>
    <t>FW: R2 Output - 17.01.2024</t>
  </si>
  <si>
    <t>TASK-01317</t>
  </si>
  <si>
    <t>FOO report feedback</t>
  </si>
  <si>
    <t>TASK-01316</t>
  </si>
  <si>
    <t>TASK-01315</t>
  </si>
  <si>
    <t>RE: Mechanical Weight Boxes - 1017498 &amp; 1017499 P1 0002686954  P1</t>
  </si>
  <si>
    <t>TASK-01314</t>
  </si>
  <si>
    <t>Team catch up</t>
  </si>
  <si>
    <t>TASK-01313</t>
  </si>
  <si>
    <t>TASK-01312</t>
  </si>
  <si>
    <t>Catch up call task handover with Aman</t>
  </si>
  <si>
    <t>TASK-01311</t>
  </si>
  <si>
    <t>R2 Output - 17.01.2024</t>
  </si>
  <si>
    <t>To check Dos iSOFT part</t>
  </si>
  <si>
    <t>TASK-01310</t>
  </si>
  <si>
    <t>Shipping update</t>
  </si>
  <si>
    <t>Supplier-waveguide</t>
  </si>
  <si>
    <t>TASK-01309</t>
  </si>
  <si>
    <t>sUPPLIER- ARGOLIN</t>
  </si>
  <si>
    <t>TASK-01308</t>
  </si>
  <si>
    <t>Week 3 red lines</t>
  </si>
  <si>
    <t>dates updates-MGG</t>
  </si>
  <si>
    <t>TASK-01307</t>
  </si>
  <si>
    <t>Shipping</t>
  </si>
  <si>
    <t>WAVEGUIDE DATE UPDATES</t>
  </si>
  <si>
    <t>TASK-01306</t>
  </si>
  <si>
    <t>MGG CALL</t>
  </si>
  <si>
    <t>TASK-01305</t>
  </si>
  <si>
    <t>Aman Kumar Singh</t>
  </si>
  <si>
    <t>Email sent to supplier for updated shipping schedule</t>
  </si>
  <si>
    <t>TASK-01304</t>
  </si>
  <si>
    <t>with K&amp;N</t>
  </si>
  <si>
    <t>TASK-01303</t>
  </si>
  <si>
    <t>MGG Catch Up</t>
  </si>
  <si>
    <t>TASK-01302</t>
  </si>
  <si>
    <t>NUC review</t>
  </si>
  <si>
    <t>TASK-01301</t>
  </si>
  <si>
    <t>New Order for Image Data Group (11413)</t>
  </si>
  <si>
    <t>Incorrect price, should be 14.94</t>
  </si>
  <si>
    <t>imagedata</t>
  </si>
  <si>
    <t>TASK-01300</t>
  </si>
  <si>
    <t>Task handover to Aman</t>
  </si>
  <si>
    <t>16 Jan 2024</t>
  </si>
  <si>
    <t>TASK-01299</t>
  </si>
  <si>
    <t>Task handover to Anshika</t>
  </si>
  <si>
    <t>TASK-01298</t>
  </si>
  <si>
    <t>CMS/NUC future orders check Manually not mailed</t>
  </si>
  <si>
    <t>TASK-01297</t>
  </si>
  <si>
    <t>shipping CONFIRMATION</t>
  </si>
  <si>
    <t>TASK-01296</t>
  </si>
  <si>
    <t>Supplier- WRW</t>
  </si>
  <si>
    <t>TASK-01295</t>
  </si>
  <si>
    <t>RE: PO’s 1401383, 1401401, 1401411 AND 1401412</t>
  </si>
  <si>
    <t>TASK-01294</t>
  </si>
  <si>
    <t>CMS/NUC review with Aman</t>
  </si>
  <si>
    <t>TASK-01293</t>
  </si>
  <si>
    <t>shipping scheduled SILCOTEC EUROPE LTD</t>
  </si>
  <si>
    <t>Email sent for updated shipping date</t>
  </si>
  <si>
    <t>TASK-01292</t>
  </si>
  <si>
    <t>NEWAYS ADVANCED APPLICATIONS B.V. shipping scheduled</t>
  </si>
  <si>
    <t>TASK-01291</t>
  </si>
  <si>
    <t>Order status check on M3</t>
  </si>
  <si>
    <t>Comments added on the sheet</t>
  </si>
  <si>
    <t>TASK-01290</t>
  </si>
  <si>
    <t>Cut off D/O 120</t>
  </si>
  <si>
    <t>FW: C0393 Inventory Write Off Form between Elekta, jon matthews and jasonvincent is Signed and Filed!</t>
  </si>
  <si>
    <t>TASK-01289</t>
  </si>
  <si>
    <t>RE: Az Osp Antonio Biagio orders 0011178746 &amp; 0011178747</t>
  </si>
  <si>
    <t>TASK-01288</t>
  </si>
  <si>
    <t>17/1/24</t>
  </si>
  <si>
    <t>TASK-01287</t>
  </si>
  <si>
    <t>AI-18020-NONC</t>
  </si>
  <si>
    <t>Query sent to supplier for RMA details of return shipment</t>
  </si>
  <si>
    <t>Varex</t>
  </si>
  <si>
    <t>TASK-01286</t>
  </si>
  <si>
    <t>with David ruffet</t>
  </si>
  <si>
    <t>TASK-01285</t>
  </si>
  <si>
    <t>TASK-01284</t>
  </si>
  <si>
    <t>LINAC REVIEW/Catch up call Handover/CMS weekly catch-up call.</t>
  </si>
  <si>
    <t>TASK-01283</t>
  </si>
  <si>
    <t>TASK-01282</t>
  </si>
  <si>
    <t>Data extraction of Po overdue</t>
  </si>
  <si>
    <t>TASK-01281</t>
  </si>
  <si>
    <t>Pull in / Push out</t>
  </si>
  <si>
    <t>The supplier wants to send an extra 780 qty, An email was sent to the planner for their advice.</t>
  </si>
  <si>
    <t>TASK-01280</t>
  </si>
  <si>
    <t>Wed 1/17/2024</t>
  </si>
  <si>
    <t>TASK-01279</t>
  </si>
  <si>
    <t>Status 1 to status 2</t>
  </si>
  <si>
    <t>TASK-01278</t>
  </si>
  <si>
    <t>FW: Pre Alert 0011173898/11173898-1   0011174001/0011174002/11174001-1</t>
  </si>
  <si>
    <t>TASK-01277</t>
  </si>
  <si>
    <t>RE: RE:</t>
  </si>
  <si>
    <t>incorrect line on K&amp;n</t>
  </si>
  <si>
    <t>TASK-01276</t>
  </si>
  <si>
    <t>RE: Shipping this week.</t>
  </si>
  <si>
    <t>orders update from K&amp;N</t>
  </si>
  <si>
    <t>TASK-01275</t>
  </si>
  <si>
    <t>4 Week Fixed delivery schedule - Confirmed up to 07/02</t>
  </si>
  <si>
    <t>shipment plan dates update</t>
  </si>
  <si>
    <t>TASK-01274</t>
  </si>
  <si>
    <t>Stock weight</t>
  </si>
  <si>
    <t>TASK-01273</t>
  </si>
  <si>
    <t>TASK-01272</t>
  </si>
  <si>
    <t>Stock transfer check</t>
  </si>
  <si>
    <t>check with audrey fir her SKU's</t>
  </si>
  <si>
    <t>TASK-01271</t>
  </si>
  <si>
    <t>RE: HPL H/W kit Dims</t>
  </si>
  <si>
    <t>TASK-01270</t>
  </si>
  <si>
    <t>kitting</t>
  </si>
  <si>
    <t>TASK-01269</t>
  </si>
  <si>
    <t>Argolin-date changes</t>
  </si>
  <si>
    <t>TASK-01268</t>
  </si>
  <si>
    <t>Shipping notice：07463551084_PEK40100280   E2324-A-088</t>
  </si>
  <si>
    <t>clearance update</t>
  </si>
  <si>
    <t>TASK-01267</t>
  </si>
  <si>
    <t>Week 03 comments</t>
  </si>
  <si>
    <t>silcotec order</t>
  </si>
  <si>
    <t>TASK-01266</t>
  </si>
  <si>
    <t>RYMAN CATCH UP</t>
  </si>
  <si>
    <t>TASK-01265</t>
  </si>
  <si>
    <t>TASK-01264</t>
  </si>
  <si>
    <t>FW: P127856</t>
  </si>
  <si>
    <t>TASK-01263</t>
  </si>
  <si>
    <t>RE: update PPS501</t>
  </si>
  <si>
    <t>TASK-01262</t>
  </si>
  <si>
    <t>GCE Shipping confirmation</t>
  </si>
  <si>
    <t>B00 overdue order 1399527</t>
  </si>
  <si>
    <t>TASK-01261</t>
  </si>
  <si>
    <t>PMB shipping scheduled</t>
  </si>
  <si>
    <t>B00 Over due order 5013048</t>
  </si>
  <si>
    <t>email sent to planner and order moved to 25th Jan 2024</t>
  </si>
  <si>
    <t>TASK-01260</t>
  </si>
  <si>
    <t>RYMAN'S CALL</t>
  </si>
  <si>
    <t>TASK-01259</t>
  </si>
  <si>
    <t>Chemigraphic call</t>
  </si>
  <si>
    <t>TASK-01258</t>
  </si>
  <si>
    <t>Foo</t>
  </si>
  <si>
    <t>Foo Calder</t>
  </si>
  <si>
    <t>TASK-01257</t>
  </si>
  <si>
    <t>Kitting call</t>
  </si>
  <si>
    <t>TASK-01256</t>
  </si>
  <si>
    <t>TASK-01255</t>
  </si>
  <si>
    <t>Normal PO Follow UP</t>
  </si>
  <si>
    <t>TASK-01254</t>
  </si>
  <si>
    <t>Critical Po follow-up</t>
  </si>
  <si>
    <t>TASK-01253</t>
  </si>
  <si>
    <t>weekly shipment plan</t>
  </si>
  <si>
    <t>TASK-01252</t>
  </si>
  <si>
    <t>K&amp;N portal week03</t>
  </si>
  <si>
    <t>Supplier-Silcotec</t>
  </si>
  <si>
    <t>TASK-01251</t>
  </si>
  <si>
    <t>PO 1395553</t>
  </si>
  <si>
    <t>As per our discussion yesterday we are able to pull forward PO 1395553.  6 x 1552866 - MRT 31721 VERSA HD WIDE COVERS  - 18/01/24 Dispatch.</t>
  </si>
  <si>
    <t>TASK-01250</t>
  </si>
  <si>
    <t>Stock Move B00 to EU0</t>
  </si>
  <si>
    <t>D/O and stock move</t>
  </si>
  <si>
    <t>0002686584</t>
  </si>
  <si>
    <t>TASK-01249</t>
  </si>
  <si>
    <t>Status change</t>
  </si>
  <si>
    <t>Parts status update</t>
  </si>
  <si>
    <t>TASK-01248</t>
  </si>
  <si>
    <t>PO 1399755 Line 4</t>
  </si>
  <si>
    <t>Order needs to be committed by supplier, Email sent to KN for order visibility</t>
  </si>
  <si>
    <t>TASK-01247</t>
  </si>
  <si>
    <t>VDL catch up</t>
  </si>
  <si>
    <t>TASK-01246</t>
  </si>
  <si>
    <t>ai-18046</t>
  </si>
  <si>
    <t>*PAPERWORK ISSUE</t>
  </si>
  <si>
    <t>Supplier to confirm serial number-pmb</t>
  </si>
  <si>
    <t>TASK-01245</t>
  </si>
  <si>
    <t>AI- 18045</t>
  </si>
  <si>
    <t>*AAECR/PERMIT*</t>
  </si>
  <si>
    <t>Fatemeh to confirm if CONC is valid</t>
  </si>
  <si>
    <t>TASK-01244</t>
  </si>
  <si>
    <t>AI-18044</t>
  </si>
  <si>
    <t>Missing Paperwork for DO</t>
  </si>
  <si>
    <t>Downloaded from m3</t>
  </si>
  <si>
    <t>TASK-01243</t>
  </si>
  <si>
    <t>AI-18027</t>
  </si>
  <si>
    <t>NONC closing- Supplier provided the revised paperwork with valid concession</t>
  </si>
  <si>
    <t>waveguide</t>
  </si>
  <si>
    <t>TASK-01242</t>
  </si>
  <si>
    <t>TASK-01241</t>
  </si>
  <si>
    <t>Order priority</t>
  </si>
  <si>
    <t>TASK-01240</t>
  </si>
  <si>
    <t>16/01/2024</t>
  </si>
  <si>
    <t>TASK-01239</t>
  </si>
  <si>
    <t>Order Pull-in VDL KONINGS BV</t>
  </si>
  <si>
    <t>Email sent @verkoop@vdlkonings.com, because Remco &amp; Kiona is on leave. waiting for supplier response.</t>
  </si>
  <si>
    <t>TASK-01238</t>
  </si>
  <si>
    <t>wrong quantity received by warehouse</t>
  </si>
  <si>
    <t>checking quantity</t>
  </si>
  <si>
    <t>TASK-01237</t>
  </si>
  <si>
    <t>TASK-01236</t>
  </si>
  <si>
    <t>Aktina cones sheet to andy hemmings</t>
  </si>
  <si>
    <t>TASK-01235</t>
  </si>
  <si>
    <t>details sent for the customs clearance</t>
  </si>
  <si>
    <t>TASK-01234</t>
  </si>
  <si>
    <t>NNR shipment process</t>
  </si>
  <si>
    <t>TASK-01233</t>
  </si>
  <si>
    <t>NNR shipments</t>
  </si>
  <si>
    <t>with anshika</t>
  </si>
  <si>
    <t>TASK-01232</t>
  </si>
  <si>
    <t>TASK-01231</t>
  </si>
  <si>
    <t>TASK-01230</t>
  </si>
  <si>
    <t>Orders copies for varex</t>
  </si>
  <si>
    <t>TASK-01229</t>
  </si>
  <si>
    <t>Sheet updated</t>
  </si>
  <si>
    <t>TASK-01228</t>
  </si>
  <si>
    <t>WRW ENGINEERING CO LTD</t>
  </si>
  <si>
    <t>TASK-01227</t>
  </si>
  <si>
    <t>Tue 1/16/2024</t>
  </si>
  <si>
    <t>TASK-01226</t>
  </si>
  <si>
    <t>TASK-01225</t>
  </si>
  <si>
    <t>data downloaded for Qlick sense and pasted on commercial file</t>
  </si>
  <si>
    <t>15 Jan 2024</t>
  </si>
  <si>
    <t>TASK-01224</t>
  </si>
  <si>
    <t>Query from Fatemeh</t>
  </si>
  <si>
    <t>TASK-01223</t>
  </si>
  <si>
    <t>RFI 1509686/ review the plan/ push out</t>
  </si>
  <si>
    <t>TASK-01222</t>
  </si>
  <si>
    <t>RE: Order acceptance-INNO-ASSEMBLY B.V.</t>
  </si>
  <si>
    <t>TASK-01221</t>
  </si>
  <si>
    <t>Order acceptance-CHEMIGRAPHIC LTD</t>
  </si>
  <si>
    <t>TASK-01220</t>
  </si>
  <si>
    <t>TASK-01219</t>
  </si>
  <si>
    <t>Kitting Update 15/01/2024</t>
  </si>
  <si>
    <t>TASK-01218</t>
  </si>
  <si>
    <t>Normal Po follow Up</t>
  </si>
  <si>
    <t>TASK-01217</t>
  </si>
  <si>
    <t>Data extraction of overdue PO's</t>
  </si>
  <si>
    <t>TASK-01216</t>
  </si>
  <si>
    <t>Critical PO follow -UP</t>
  </si>
  <si>
    <t>TASK-01215</t>
  </si>
  <si>
    <t>AI-18025</t>
  </si>
  <si>
    <t>NONC-2023-3904is missing on  C of C</t>
  </si>
  <si>
    <t>with fatemeh to confirm</t>
  </si>
  <si>
    <t>TASK-01214</t>
  </si>
  <si>
    <t>CONC-2022-0303 is missing on C of C</t>
  </si>
  <si>
    <t>CHECKING with supplier</t>
  </si>
  <si>
    <t>TASK-01213</t>
  </si>
  <si>
    <t>Puss in Pull out sheet catch up</t>
  </si>
  <si>
    <t>TASK-01212</t>
  </si>
  <si>
    <t>TASK-01211</t>
  </si>
  <si>
    <t>Order Schedule for 24th Jan 2024, email sent to supplier to accept the orders</t>
  </si>
  <si>
    <t>TASK-01210</t>
  </si>
  <si>
    <t>stock transfer</t>
  </si>
  <si>
    <t>NO STOCK FOUND FOR B00</t>
  </si>
  <si>
    <t>TASK-01209</t>
  </si>
  <si>
    <t>PUSH IN/PULL OUT</t>
  </si>
  <si>
    <t>With manufacturing</t>
  </si>
  <si>
    <t>TASK-01208</t>
  </si>
  <si>
    <t>ai-18026</t>
  </si>
  <si>
    <t>Inspection point 1 is not allowed for repair order</t>
  </si>
  <si>
    <t>GRM changed to "40"- 5012742</t>
  </si>
  <si>
    <t>TASK-01207</t>
  </si>
  <si>
    <t>with B00</t>
  </si>
  <si>
    <t>TASK-01206</t>
  </si>
  <si>
    <t>C-RAD POSITIONING AB</t>
  </si>
  <si>
    <t>TASK-01205</t>
  </si>
  <si>
    <t>ORDER PUSH OUT IKRS SOLUTION KFT</t>
  </si>
  <si>
    <t>1381729B</t>
  </si>
  <si>
    <t>TASK-01204</t>
  </si>
  <si>
    <t>Shipping Confirmation AGILENT TECHNOLOGIES ITALIA SPA</t>
  </si>
  <si>
    <t>TASK-01203</t>
  </si>
  <si>
    <t>Shipping schedule CHEMIGRAPHIC LTD</t>
  </si>
  <si>
    <t>TASK-01202</t>
  </si>
  <si>
    <t>Shipping Schedule IKARUS ENGINEERING LTD</t>
  </si>
  <si>
    <t>1386768E</t>
  </si>
  <si>
    <t>Orders need to be committed by the planner, email is sent to Kn for visible.</t>
  </si>
  <si>
    <t>TASK-01201</t>
  </si>
  <si>
    <t>Shipping Confirmations BROADWATER MOULDINGS LTD</t>
  </si>
  <si>
    <t>TASK-01200</t>
  </si>
  <si>
    <t>Shipping Schedule RYMAN CONTROL SYSTEMS LTD</t>
  </si>
  <si>
    <t>TASK-01199</t>
  </si>
  <si>
    <t>R2 Output - 03.01.2024 UPDATES - R2.1 for P127855 retracted</t>
  </si>
  <si>
    <t>not found</t>
  </si>
  <si>
    <t>TASK-01198</t>
  </si>
  <si>
    <t>AI-18017</t>
  </si>
  <si>
    <t>Nonc closed with the revised paperwork including gross/net weight.</t>
  </si>
  <si>
    <t>TASK-01197</t>
  </si>
  <si>
    <t>AI-18021</t>
  </si>
  <si>
    <t>Nonc closed with the labelling of part number confirmed by supplier</t>
  </si>
  <si>
    <t>TASK-01196</t>
  </si>
  <si>
    <t>PO 1395823 1 0 - Kit, Head Cover</t>
  </si>
  <si>
    <t>TASK-01195</t>
  </si>
  <si>
    <t>RE: REMINDER: Elekta / NCR-20240108-05607 / Compliance / 20240102-S-15011_12 / VDL ENABLING TECHNOLOGIES GROUP / NL / NTG WAREHOUSE TILBURG / NL / Multiple Orders</t>
  </si>
  <si>
    <t>documents upload NONC from K&amp;N</t>
  </si>
  <si>
    <t>TASK-01194</t>
  </si>
  <si>
    <t>CMS &amp; NUC Stock Summary</t>
  </si>
  <si>
    <t>TASK-01193</t>
  </si>
  <si>
    <t>Email sent to supplier but no response from supplier.</t>
  </si>
  <si>
    <t>TASK-01192</t>
  </si>
  <si>
    <t>RE: 1543629 - 1543632</t>
  </si>
  <si>
    <t>released, allocated &amp; transferred 5</t>
  </si>
  <si>
    <t>TASK-01191</t>
  </si>
  <si>
    <t>Order Pull-in CHEMIGRAPHIC LTD</t>
  </si>
  <si>
    <t>TASK-01190</t>
  </si>
  <si>
    <t>Order Pull-in TECHNOCAR-MC-2003 KFT</t>
  </si>
  <si>
    <t>TASK-01189</t>
  </si>
  <si>
    <t>Order Pull-in MGG NETHERLANDS BV</t>
  </si>
  <si>
    <t>TASK-01188</t>
  </si>
  <si>
    <t>Order Pull-in SILCOTEC EUROPE LTD</t>
  </si>
  <si>
    <t>TASK-01187</t>
  </si>
  <si>
    <t>RE: Order LN-00778766</t>
  </si>
  <si>
    <t>query from jon</t>
  </si>
  <si>
    <t>TASK-01186</t>
  </si>
  <si>
    <t>THE PART NUMBER STATED ON THE ACTUAL PHYSICAL PRODUCT IS DIFFERENT TO THE PART NUMBER STATED ON THE ELEKTA GRN/SUPPLIERS PAPERWORK.</t>
  </si>
  <si>
    <t>TASK-01185</t>
  </si>
  <si>
    <t>RE: AI- 18019</t>
  </si>
  <si>
    <t>communication regarding wrong method of AI by warehouse</t>
  </si>
  <si>
    <t>TASK-01184</t>
  </si>
  <si>
    <t>15/01/24</t>
  </si>
  <si>
    <t>TASK-01183</t>
  </si>
  <si>
    <t>PO DELETION</t>
  </si>
  <si>
    <t>SUPPLIER-IKARUS</t>
  </si>
  <si>
    <t>12 Jan 2024</t>
  </si>
  <si>
    <t>TASK-01182</t>
  </si>
  <si>
    <t>POs to be updated</t>
  </si>
  <si>
    <t>IKRAUS</t>
  </si>
  <si>
    <t>TASK-01181</t>
  </si>
  <si>
    <t>ai-18020</t>
  </si>
  <si>
    <t>DAMAGE</t>
  </si>
  <si>
    <t>Needs to be returned to the supplier- VAREX</t>
  </si>
  <si>
    <t>TASK-01180</t>
  </si>
  <si>
    <t>FW: R2 Output - 12.01.2024</t>
  </si>
  <si>
    <t>TASK-01179</t>
  </si>
  <si>
    <t>ai-18019</t>
  </si>
  <si>
    <t>SDQ provided with instructions that parts should go back to supplier. Parts been booked in, staged in quarantine zone and moved to status 1 in M3</t>
  </si>
  <si>
    <t>MISSING DETAILS</t>
  </si>
  <si>
    <t>TASK-01178</t>
  </si>
  <si>
    <t>R2 Output - 12.01.2024</t>
  </si>
  <si>
    <t>TASK-01177</t>
  </si>
  <si>
    <t>RE: DO#0002685908 - EIN to EU0</t>
  </si>
  <si>
    <t>from EIN, to take care of tracking and booking in</t>
  </si>
  <si>
    <t>TASK-01176</t>
  </si>
  <si>
    <t>ai-18017</t>
  </si>
  <si>
    <t>NET/GROSS WEIGHT REQUIRED ON PAPERWORK.</t>
  </si>
  <si>
    <t>Supplier- leeds</t>
  </si>
  <si>
    <t>TASK-01175</t>
  </si>
  <si>
    <t>TASK-01174</t>
  </si>
  <si>
    <t>RE: New shipment / 074-63551084 / PEK40100280 / NH21201778</t>
  </si>
  <si>
    <t>TASK-01173</t>
  </si>
  <si>
    <t>pOs to be updated</t>
  </si>
  <si>
    <t>TASK-01172</t>
  </si>
  <si>
    <t>Amended Dates for Purchase Orders 9066584, 1401346 &amp; 1401347</t>
  </si>
  <si>
    <t>TASK-01171</t>
  </si>
  <si>
    <t>Update concession for Jan PO</t>
  </si>
  <si>
    <t>TASK-01170</t>
  </si>
  <si>
    <t>TASK-01169</t>
  </si>
  <si>
    <t>TASK-01168</t>
  </si>
  <si>
    <t>TASK-01167</t>
  </si>
  <si>
    <t>with Fatmeh</t>
  </si>
  <si>
    <t>TASK-01166</t>
  </si>
  <si>
    <t>REMINDER 2 - Pick-up Confirmation required in the Web Supplier Portal for Transport Order KNEU/ELEKT.260718380389-1550510951</t>
  </si>
  <si>
    <t>TASK-01165</t>
  </si>
  <si>
    <t>PULL IN ARGOLIN LTD</t>
  </si>
  <si>
    <t>TASK-01164</t>
  </si>
  <si>
    <t>Fri 1/12/2024</t>
  </si>
  <si>
    <t>TASK-01163</t>
  </si>
  <si>
    <t>Akitna Parts</t>
  </si>
  <si>
    <t>TASK-01162</t>
  </si>
  <si>
    <t>12/1/24</t>
  </si>
  <si>
    <t>TASK-01161</t>
  </si>
  <si>
    <t>Shipment confirmation for your purchase order 1391771 Agilent order number 312128979</t>
  </si>
  <si>
    <t>11 Jan 2024</t>
  </si>
  <si>
    <t>TASK-01160</t>
  </si>
  <si>
    <t>NUC IPO ETA-11/01 CMS IPO ETA-11/01</t>
  </si>
  <si>
    <t>TASK-01159</t>
  </si>
  <si>
    <t>sTOCK TRANSFER</t>
  </si>
  <si>
    <t>No STOCK FOUND</t>
  </si>
  <si>
    <t>TASK-01158</t>
  </si>
  <si>
    <t>E2324-A-072 shipping notice</t>
  </si>
  <si>
    <t>working on the clearance of new AWB-9166054553</t>
  </si>
  <si>
    <t>TASK-01157</t>
  </si>
  <si>
    <t>Data extraction of overdue PO</t>
  </si>
  <si>
    <t>TASK-01156</t>
  </si>
  <si>
    <t>TASK-01155</t>
  </si>
  <si>
    <t>Linac -review meet.</t>
  </si>
  <si>
    <t>Linac -review meet. with Sarah</t>
  </si>
  <si>
    <t>TASK-01154</t>
  </si>
  <si>
    <t>TASK-01153</t>
  </si>
  <si>
    <t>CONC Update for TT -Electronics</t>
  </si>
  <si>
    <t>TASK-01152</t>
  </si>
  <si>
    <t>ORDER 1394851 -  50 X KITS READY FOR DESPATCH</t>
  </si>
  <si>
    <t>TASK-01151</t>
  </si>
  <si>
    <t>As per AUDREY'S request</t>
  </si>
  <si>
    <t>TASK-01150</t>
  </si>
  <si>
    <t>RE: Rejected orders-SILCOTEC EUROPE LTD</t>
  </si>
  <si>
    <t>TASK-01149</t>
  </si>
  <si>
    <t>Order acceptance-UK FASTENINGS</t>
  </si>
  <si>
    <t>TASK-01148</t>
  </si>
  <si>
    <t>Order acceptance-SILCOTEC EUROPE LTD</t>
  </si>
  <si>
    <t>TASK-01147</t>
  </si>
  <si>
    <t>TASK-01146</t>
  </si>
  <si>
    <t>Order acceptance-MGG NETHERLANDS BV</t>
  </si>
  <si>
    <t>TASK-01145</t>
  </si>
  <si>
    <t>Order acceptance-INNO-ASSEMBLY B.V.</t>
  </si>
  <si>
    <t>TASK-01144</t>
  </si>
  <si>
    <t>Order acceptance-GRANITE MICROSYSTEMS</t>
  </si>
  <si>
    <t>TASK-01143</t>
  </si>
  <si>
    <t>Supplier Sheet</t>
  </si>
  <si>
    <t>TASK-01142</t>
  </si>
  <si>
    <t>RE: Elekta Forecast and Inventory Report.rdl was executed at 1/2/2024 8:00:08 AM</t>
  </si>
  <si>
    <t>TASK-01141</t>
  </si>
  <si>
    <t>Please reschedule</t>
  </si>
  <si>
    <t>TASK-01140</t>
  </si>
  <si>
    <t>PO's</t>
  </si>
  <si>
    <t>TASK-01139</t>
  </si>
  <si>
    <t>FW: New Order for Image Data Group (11413)</t>
  </si>
  <si>
    <t>Image data as per Audrey's request.</t>
  </si>
  <si>
    <t>TASK-01138</t>
  </si>
  <si>
    <t>RE: Thermo-Fisher Inbound Parel Freight - Fedex Issues?</t>
  </si>
  <si>
    <t>TASK-01137</t>
  </si>
  <si>
    <t>ai-18003</t>
  </si>
  <si>
    <t>Inspection point 1 is not allowed</t>
  </si>
  <si>
    <t>TASK-01136</t>
  </si>
  <si>
    <t>TASK-01135</t>
  </si>
  <si>
    <t>TASK-01134</t>
  </si>
  <si>
    <t>M3 Request – IMAGEDATA 11413 –2ATL- Valid from date 02/01/2024</t>
  </si>
  <si>
    <t>TASK-01133</t>
  </si>
  <si>
    <t>11/1/2024</t>
  </si>
  <si>
    <t>TASK-01132</t>
  </si>
  <si>
    <t>Thu 1/11/2024</t>
  </si>
  <si>
    <t>TASK-01131</t>
  </si>
  <si>
    <t>OVERDUE REPORT</t>
  </si>
  <si>
    <t>10/1/2024</t>
  </si>
  <si>
    <t>10 Jan 2024</t>
  </si>
  <si>
    <t>TASK-01130</t>
  </si>
  <si>
    <t>RE: Elekta Solutions, NL- Amsterdam COLLECTIVE ENTRY CERTIFICATE for shipments until 31.12.2023</t>
  </si>
  <si>
    <t>TASK-01129</t>
  </si>
  <si>
    <t>Commit for Monday 15th</t>
  </si>
  <si>
    <t>TASK-01128</t>
  </si>
  <si>
    <t>RE: P126690 - SOHAG</t>
  </si>
  <si>
    <t>TASK-01127</t>
  </si>
  <si>
    <t>FW: Elekta assemblies - Updated lead-times 23-11-2023.xlsx</t>
  </si>
  <si>
    <t>TASK-01126</t>
  </si>
  <si>
    <t>0019122303-SARAJEVO UNIVERSITY HOSPITAL-BOSNIA AND HERZEGOVINA 0019122390-HOSPITAL REG DEL ISSSTE ACAPULCO-MEXICO</t>
  </si>
  <si>
    <t>TASK-01125</t>
  </si>
  <si>
    <t>FW: R2 Output - 10.01.2024</t>
  </si>
  <si>
    <t>TASK-01124</t>
  </si>
  <si>
    <t>RE: NONC-2023-3531, AI-17280</t>
  </si>
  <si>
    <t>TASK-01123</t>
  </si>
  <si>
    <t>Phone call with Charlotte LEDUN</t>
  </si>
  <si>
    <t>regarding the clearance</t>
  </si>
  <si>
    <t>TASK-01122</t>
  </si>
  <si>
    <t>ELEKTA- ORDERS CONFIRMATIONS-W.02.24</t>
  </si>
  <si>
    <t>TASK-01121</t>
  </si>
  <si>
    <t>IMAGE DATA PRICE UPADTE</t>
  </si>
  <si>
    <t>TASK-01120</t>
  </si>
  <si>
    <t>RE: 1397841-CREATIVE INSTRUMENTATION LTD</t>
  </si>
  <si>
    <t>TASK-01119</t>
  </si>
  <si>
    <t>RE: Hi - please could you check with AMS to see if the order below has arrived in the4 warehouse ? - many thanks</t>
  </si>
  <si>
    <t>TASK-01118</t>
  </si>
  <si>
    <t>RE: Foo report feedback</t>
  </si>
  <si>
    <t>TASK-01117</t>
  </si>
  <si>
    <t>TASK-01116</t>
  </si>
  <si>
    <t>Overdue call</t>
  </si>
  <si>
    <t>TASK-01115</t>
  </si>
  <si>
    <t>Shipping schedule  CHEMIGRAPHIC LTD</t>
  </si>
  <si>
    <t>TASK-01114</t>
  </si>
  <si>
    <t>Shipping  notice：EF2311-0038   E2324-A-030   MRKU3229782/ MSKU1506576   Shipping  notice</t>
  </si>
  <si>
    <t>details to arrange for clearance once shipments have arrived</t>
  </si>
  <si>
    <t>TASK-01113</t>
  </si>
  <si>
    <t>M3 Request – IMAGEDATA 11413 – Valid from date 02/01/2024</t>
  </si>
  <si>
    <t>Price update in Agreement</t>
  </si>
  <si>
    <t>Supplier- IMAGEDATA</t>
  </si>
  <si>
    <t>TASK-01112</t>
  </si>
  <si>
    <t>PO cut over</t>
  </si>
  <si>
    <t>Ikarus 2024 Pricing</t>
  </si>
  <si>
    <t>PO cutover with new supplier code</t>
  </si>
  <si>
    <t>TASK-01111</t>
  </si>
  <si>
    <t>R2 Output - 10.01.2024</t>
  </si>
  <si>
    <t>dOSISOFT NOT FOUND</t>
  </si>
  <si>
    <t>TASK-01110</t>
  </si>
  <si>
    <t>PRICE UPDATES FOR IMAGEDATA</t>
  </si>
  <si>
    <t>TASK-01109</t>
  </si>
  <si>
    <t>AI-17988 AI-17989</t>
  </si>
  <si>
    <t>Serial numbers on the paperwork are not matching with the labels on the crates</t>
  </si>
  <si>
    <t>Supplier- VDL ENABLING</t>
  </si>
  <si>
    <t>TASK-01108</t>
  </si>
  <si>
    <t>CMS review</t>
  </si>
  <si>
    <t>TASK-01107</t>
  </si>
  <si>
    <t>Overdue report-NUC review</t>
  </si>
  <si>
    <t>TASK-01106</t>
  </si>
  <si>
    <t>TASK-01105</t>
  </si>
  <si>
    <t>TASK-01104</t>
  </si>
  <si>
    <t>TASK-01103</t>
  </si>
  <si>
    <t>Shipping Confirmation UNDERWOODS ELECTRICAL DIST. LTD</t>
  </si>
  <si>
    <t>TASK-01102</t>
  </si>
  <si>
    <t>Shipping Schedule SILCOTEC EUROPE LTD</t>
  </si>
  <si>
    <t>TASK-01101</t>
  </si>
  <si>
    <t>shipping confirmation NEWAYS ADVANCED APPLICATIONS B.V.</t>
  </si>
  <si>
    <t>TASK-01100</t>
  </si>
  <si>
    <t>shipping confirmation CAPTEC LTD (STERLING)</t>
  </si>
  <si>
    <t>TASK-01099</t>
  </si>
  <si>
    <t>TASK-01098</t>
  </si>
  <si>
    <t>Supplier will send FOO report</t>
  </si>
  <si>
    <t>TASK-01097</t>
  </si>
  <si>
    <t>Order commit P1</t>
  </si>
  <si>
    <t>Urgent requirement 1396661</t>
  </si>
  <si>
    <t>TASK-01096</t>
  </si>
  <si>
    <t>Price approvals</t>
  </si>
  <si>
    <t>Price approval query from Steve</t>
  </si>
  <si>
    <t>TASK-01095</t>
  </si>
  <si>
    <t>RE: part - 4513350133001C- urgent</t>
  </si>
  <si>
    <t>TASK-01094</t>
  </si>
  <si>
    <t>RE: hi - please confirm the ETA to AMS please ?</t>
  </si>
  <si>
    <t>TASK-01093</t>
  </si>
  <si>
    <t>RE: Delivery schedule  Elekta Amsterdam   [#TN#1056950618 #GEN]</t>
  </si>
  <si>
    <t>follow up with K&amp;N for CMS</t>
  </si>
  <si>
    <t>TASK-01092</t>
  </si>
  <si>
    <t>TASK-01091</t>
  </si>
  <si>
    <t>RE: 5013184</t>
  </si>
  <si>
    <t>TASK-01090</t>
  </si>
  <si>
    <t>RE: [External] RMA</t>
  </si>
  <si>
    <t>CMS return</t>
  </si>
  <si>
    <t>TASK-01089</t>
  </si>
  <si>
    <t>Wed 1/10/2024</t>
  </si>
  <si>
    <t>TASK-01088</t>
  </si>
  <si>
    <t>4 Week Fixed delivery schedule - Confirmed up to 24/01</t>
  </si>
  <si>
    <t>TASK-01087</t>
  </si>
  <si>
    <t>Aktina cones</t>
  </si>
  <si>
    <t>TASK-01086</t>
  </si>
  <si>
    <t>09 Jan 2024</t>
  </si>
  <si>
    <t>TASK-01085</t>
  </si>
  <si>
    <t>RE: 1400644 - PROJECT P127077 - Radon products</t>
  </si>
  <si>
    <t>TASK-01084</t>
  </si>
  <si>
    <t>FW: Shipment confirmation for your purchase order 1391761 Agilent order number 312129073 FW: Shipment confirmation for your purchase order 1391760 Agilent order number 312129004</t>
  </si>
  <si>
    <t>TASK-01083</t>
  </si>
  <si>
    <t>RE: Elekta update pikcup date</t>
  </si>
  <si>
    <t>TASK-01082</t>
  </si>
  <si>
    <t>TASK-01081</t>
  </si>
  <si>
    <t>Shipment confirmation for your purchase order 1391770 Agilent order number 312128879</t>
  </si>
  <si>
    <t>Shipped on 09/01/24</t>
  </si>
  <si>
    <t>TASK-01080</t>
  </si>
  <si>
    <t>Red lines week 02</t>
  </si>
  <si>
    <t>Supplier-MGG (DATES CHANGES)</t>
  </si>
  <si>
    <t>TASK-01079</t>
  </si>
  <si>
    <t>Shipment planning</t>
  </si>
  <si>
    <t>TASK-01078</t>
  </si>
  <si>
    <t>Ryman's</t>
  </si>
  <si>
    <t>TASK-01077</t>
  </si>
  <si>
    <t>RE: AWAITING ANSWER: Elekta / NCR-20240109-07260 / Compliance / 20240103-S-15006_12 / 260617167893-1128696786 / TAMURA EUROPE LTD CZECH BRANCH / CZ / NTG WAREHOUSE TILBURG / NL / TAMURA EUROPE LTD CZECH BRANCH / CZ / ELEKTA LIMITED / GB</t>
  </si>
  <si>
    <t>Document update</t>
  </si>
  <si>
    <t>TASK-01076</t>
  </si>
  <si>
    <t>Kitting meet</t>
  </si>
  <si>
    <t>TASK-01075</t>
  </si>
  <si>
    <t>data extraction</t>
  </si>
  <si>
    <t>TASK-01074</t>
  </si>
  <si>
    <t>Normal Po follow-up</t>
  </si>
  <si>
    <t>TASK-01073</t>
  </si>
  <si>
    <t>TASK-01072</t>
  </si>
  <si>
    <t>TASK-01071</t>
  </si>
  <si>
    <t>MGG Catch up</t>
  </si>
  <si>
    <t>TASK-01070</t>
  </si>
  <si>
    <t>Ryman catch up</t>
  </si>
  <si>
    <t>TASK-01069</t>
  </si>
  <si>
    <t>AGROLIN</t>
  </si>
  <si>
    <t>TASK-01068</t>
  </si>
  <si>
    <t>SHIPMENT PLAN, DATE UPDATES</t>
  </si>
  <si>
    <t>TASK-01067</t>
  </si>
  <si>
    <t>Tue 1/9/2024</t>
  </si>
  <si>
    <t>TASK-01066</t>
  </si>
  <si>
    <t>elekta portal</t>
  </si>
  <si>
    <t>TASK-01065</t>
  </si>
  <si>
    <t>TASK-01064</t>
  </si>
  <si>
    <t>VDL Catch up</t>
  </si>
  <si>
    <t>TASK-01063</t>
  </si>
  <si>
    <t>Order shipping on 10th 2023 P1</t>
  </si>
  <si>
    <t>VDL order</t>
  </si>
  <si>
    <t>TASK-01062</t>
  </si>
  <si>
    <t>vdl 09.01.2024 sheet</t>
  </si>
  <si>
    <t>TASK-01061</t>
  </si>
  <si>
    <t>RFI RFO  Elekta planning mis à jour.xlsx</t>
  </si>
  <si>
    <t>TASK-01060</t>
  </si>
  <si>
    <t>RE: S.O. &lt;8310055/1 - 0019121220 - CN  &gt; docs  - STD</t>
  </si>
  <si>
    <t>TASK-01059</t>
  </si>
  <si>
    <t>TASK-01058</t>
  </si>
  <si>
    <t>order fulfillment</t>
  </si>
  <si>
    <t>TASK-01057</t>
  </si>
  <si>
    <t>TASK-01056</t>
  </si>
  <si>
    <t>TASK-01055</t>
  </si>
  <si>
    <t>9/1/2024</t>
  </si>
  <si>
    <t>TASK-01054</t>
  </si>
  <si>
    <t>TASK-01053</t>
  </si>
  <si>
    <t>AI-17970</t>
  </si>
  <si>
    <t>Q12 required</t>
  </si>
  <si>
    <t>Supplier-Neways</t>
  </si>
  <si>
    <t>TASK-01052</t>
  </si>
  <si>
    <t>call with Fatemeh</t>
  </si>
  <si>
    <t>TASK-01051</t>
  </si>
  <si>
    <t>PO#5012771</t>
  </si>
  <si>
    <t>pushED the PO#5012771 about one month</t>
  </si>
  <si>
    <t>CITIZEN</t>
  </si>
  <si>
    <t>TASK-01050</t>
  </si>
  <si>
    <t>AI-17960</t>
  </si>
  <si>
    <t>PO 19121700 is not working in M3 ( both variations 19121700 and 0019121700). Also it is not clear for me why we have 2 PO's for 1 part</t>
  </si>
  <si>
    <t>19121697/19121700</t>
  </si>
  <si>
    <t>TASK-01049</t>
  </si>
  <si>
    <t>ai-17959</t>
  </si>
  <si>
    <t>There is no Elekta part number on the both parts and on the carton crate I dont see serial number mentioned</t>
  </si>
  <si>
    <t>TASK-01048</t>
  </si>
  <si>
    <t>RE: PN 1528404 - EU0 to EIN  [ D/O 0002684692]</t>
  </si>
  <si>
    <t>08 Jan 2024</t>
  </si>
  <si>
    <t>TASK-01047</t>
  </si>
  <si>
    <t>Deletion of part from kit 1543629</t>
  </si>
  <si>
    <t>TASK-01046</t>
  </si>
  <si>
    <t>Kitting documents</t>
  </si>
  <si>
    <t>kitting confirmation</t>
  </si>
  <si>
    <t>TASK-01045</t>
  </si>
  <si>
    <t>SKU 1505087-Release</t>
  </si>
  <si>
    <t>TASK-01044</t>
  </si>
  <si>
    <t>SKU 1505087 release</t>
  </si>
  <si>
    <t>TASK-01043</t>
  </si>
  <si>
    <t>Booking Issues!</t>
  </si>
  <si>
    <t>collection on the 10.01.24 1388578(1560092 x20) 1388577(1560092 x20)</t>
  </si>
  <si>
    <t>TASK-01042</t>
  </si>
  <si>
    <t>K&amp;N meeting</t>
  </si>
  <si>
    <t>TASK-01041</t>
  </si>
  <si>
    <t>Order Pull-in WRW ENGINEERING CO LTD</t>
  </si>
  <si>
    <t>TASK-01040</t>
  </si>
  <si>
    <t>Kitting report 08-01-2024</t>
  </si>
  <si>
    <t>TASK-01039</t>
  </si>
  <si>
    <t>TASK-01038</t>
  </si>
  <si>
    <t>1Z687876E175192242-UPS clearance issue</t>
  </si>
  <si>
    <t>TASK-01037</t>
  </si>
  <si>
    <t>Normal Po follow UP</t>
  </si>
  <si>
    <t>TASK-01036</t>
  </si>
  <si>
    <t>TASK-01035</t>
  </si>
  <si>
    <t>PO 1400143 P001001</t>
  </si>
  <si>
    <t>TASK-01034</t>
  </si>
  <si>
    <t>RE: Cargo Readiness // New Shipment 20231218-S-15007 from US to NL on 2023-12-20 // LIRTM231218000201</t>
  </si>
  <si>
    <t>shipment follow up</t>
  </si>
  <si>
    <t>TASK-01033</t>
  </si>
  <si>
    <t>RE: FOO report feedback - manual collection request</t>
  </si>
  <si>
    <t>TASK-01032</t>
  </si>
  <si>
    <t>RE: Shipping schedule IKRS SOLUTION KFT</t>
  </si>
  <si>
    <t>Need to get price sorted</t>
  </si>
  <si>
    <t>waiting for Stuart Bernard's comment</t>
  </si>
  <si>
    <t>TASK-01031</t>
  </si>
  <si>
    <t>TELEDYNE UK LIMITED</t>
  </si>
  <si>
    <t>TASK-01030</t>
  </si>
  <si>
    <t>ORDER PUSH OUT  THK UK</t>
  </si>
  <si>
    <t>TASK-01029</t>
  </si>
  <si>
    <t>Shipping  notice：EF2312-0082  E2324-A-073/081  OOCU7335814</t>
  </si>
  <si>
    <t>TASK-01028</t>
  </si>
  <si>
    <t>TASK-01027</t>
  </si>
  <si>
    <t>Purchase Order 1398249</t>
  </si>
  <si>
    <t>delivery to the 24th of Jan 2023-ALLAN hayes</t>
  </si>
  <si>
    <t>TASK-01026</t>
  </si>
  <si>
    <t>R2 Output -  11.10.2023---updated for P127478</t>
  </si>
  <si>
    <t>updated output for P127478</t>
  </si>
  <si>
    <t>mailed to Jason, Dos iSOFT not found.</t>
  </si>
  <si>
    <t>TASK-01025</t>
  </si>
  <si>
    <t>File 400780SEH : ARRIVALNOTICE - YOUR REF : E2324-A-065 ETA:21/02/24 *** delay</t>
  </si>
  <si>
    <t>ETA has been delayed to 21-2</t>
  </si>
  <si>
    <t>TASK-01024</t>
  </si>
  <si>
    <t>AI-17773- (extended by a month)</t>
  </si>
  <si>
    <t>to be resolved with procurement &amp; supplier</t>
  </si>
  <si>
    <t>TASK-01023</t>
  </si>
  <si>
    <t>TASK-01022</t>
  </si>
  <si>
    <t>TASK-01021</t>
  </si>
  <si>
    <t>Shipping schedule  RYMAN CONTROL SYSTEMS LTD</t>
  </si>
  <si>
    <t>TASK-01020</t>
  </si>
  <si>
    <t>AI-17930</t>
  </si>
  <si>
    <t>CONC-2023-1080 is valid for P/N:1529502</t>
  </si>
  <si>
    <t>revised paperwork attached</t>
  </si>
  <si>
    <t>TASK-01019</t>
  </si>
  <si>
    <t>RE: File 398999joc : ARRIVALNOTICE - YOUR REF :  ETA:10/01/24</t>
  </si>
  <si>
    <t>paperwork of DO 0002666641</t>
  </si>
  <si>
    <t>TASK-01018</t>
  </si>
  <si>
    <t>Shipping Confirmations SEMIKRON DANFOSS ELEKTRONIK GMBJ &amp; C</t>
  </si>
  <si>
    <t>TASK-01017</t>
  </si>
  <si>
    <t>Shipping Confirmations DILO ARMATUREN UND ANLAGEN GMBH</t>
  </si>
  <si>
    <t>TASK-01016</t>
  </si>
  <si>
    <t>All PO checked on M3 and comments added on the sheet</t>
  </si>
  <si>
    <t>TASK-01015</t>
  </si>
  <si>
    <t>Order acceptance - BROADWATER MOULDINGS LTD</t>
  </si>
  <si>
    <t>05 Jan 2024</t>
  </si>
  <si>
    <t>TASK-01014</t>
  </si>
  <si>
    <t>1400608 1399876</t>
  </si>
  <si>
    <t>TASK-01013</t>
  </si>
  <si>
    <t>AI-17849</t>
  </si>
  <si>
    <t>Nonc, closed with COC</t>
  </si>
  <si>
    <t>TASK-01012</t>
  </si>
  <si>
    <t>Elekta update pickup date</t>
  </si>
  <si>
    <t>TASK-01011</t>
  </si>
  <si>
    <t>Incorrect price</t>
  </si>
  <si>
    <t>As per Audrey's Request</t>
  </si>
  <si>
    <t>TASK-01010</t>
  </si>
  <si>
    <t>TASK-01009</t>
  </si>
  <si>
    <t>8/1/2023</t>
  </si>
  <si>
    <t>TASK-01008</t>
  </si>
  <si>
    <t>Data downloaded from Qlick sense and pasted on commercial sheet</t>
  </si>
  <si>
    <t>TASK-01007</t>
  </si>
  <si>
    <t>CMS Part added</t>
  </si>
  <si>
    <t>TASK-01006</t>
  </si>
  <si>
    <t>0019122694-PLA NO. 958 HOSPITAL-CHINA 0019122493-Sindian Healthcare systems-JORDAN</t>
  </si>
  <si>
    <t>TASK-01005</t>
  </si>
  <si>
    <t>FW: R2 Output - 05.01.2024</t>
  </si>
  <si>
    <t>TASK-01004</t>
  </si>
  <si>
    <t>Aktina parts</t>
  </si>
  <si>
    <t>TASK-01003</t>
  </si>
  <si>
    <t>TASK-01002</t>
  </si>
  <si>
    <t>TASK-01001</t>
  </si>
  <si>
    <t>New Orders to Amend</t>
  </si>
  <si>
    <t>DATE CHANGES</t>
  </si>
  <si>
    <t>SUPPLIER- bROADWATER</t>
  </si>
  <si>
    <t>TASK-01000</t>
  </si>
  <si>
    <t>R2 Output - 05.01.2024</t>
  </si>
  <si>
    <t>Below POM has the Dosisoft part. POM- P128109 CO- 0019122490</t>
  </si>
  <si>
    <t>Have informed Jason.</t>
  </si>
  <si>
    <t>TASK-00999</t>
  </si>
  <si>
    <t>cut over parts</t>
  </si>
  <si>
    <t>TASK-00998</t>
  </si>
  <si>
    <t>[EXTERNAL MESSAGE] RE: Shipping Schedule</t>
  </si>
  <si>
    <t>document upload</t>
  </si>
  <si>
    <t>TASK-00997</t>
  </si>
  <si>
    <t>C Rad Sheet Update</t>
  </si>
  <si>
    <t>for meeting 5/1/2023</t>
  </si>
  <si>
    <t>TASK-00996</t>
  </si>
  <si>
    <t>C-RAD meet</t>
  </si>
  <si>
    <t>TASK-00995</t>
  </si>
  <si>
    <t>TASK-00994</t>
  </si>
  <si>
    <t>Normal PO follow UP</t>
  </si>
  <si>
    <t>TASK-00993</t>
  </si>
  <si>
    <t>Critical PO follow UP.</t>
  </si>
  <si>
    <t>TASK-00992</t>
  </si>
  <si>
    <t>with C rad</t>
  </si>
  <si>
    <t>TASK-00991</t>
  </si>
  <si>
    <t>ORDER 1385290 - 10 X 1015721-DW REDAY FOR DESPATCH</t>
  </si>
  <si>
    <t>10 pieces of part 1015721-DW ready for despatch</t>
  </si>
  <si>
    <t>uk fastenings</t>
  </si>
  <si>
    <t>TASK-00990</t>
  </si>
  <si>
    <t>PO 1396698  P/No. 1532245 is showing on the KN portal as shipping date</t>
  </si>
  <si>
    <t>Supplier- Creative</t>
  </si>
  <si>
    <t>TASK-00989</t>
  </si>
  <si>
    <t>add the following to the portal for collection on the 08.01.24 1388595(1550085 x5) 1388590(1541740 x5)</t>
  </si>
  <si>
    <t>Supplier-chemigraphic</t>
  </si>
  <si>
    <t>TASK-00988</t>
  </si>
  <si>
    <t>reports comparison for Mwepa</t>
  </si>
  <si>
    <t>TASK-00987</t>
  </si>
  <si>
    <t>Shipping schedule IKRS SOLUTION KFT</t>
  </si>
  <si>
    <t>TASK-00986</t>
  </si>
  <si>
    <t>TELEDYNE UK LIMITED Shipping scheduled</t>
  </si>
  <si>
    <t>TASK-00985</t>
  </si>
  <si>
    <t>5/1/2024</t>
  </si>
  <si>
    <t>TASK-00984</t>
  </si>
  <si>
    <t>with mwepa</t>
  </si>
  <si>
    <t>04 Jan 2024</t>
  </si>
  <si>
    <t>TASK-00983</t>
  </si>
  <si>
    <t>TASK-00982</t>
  </si>
  <si>
    <t>TASK-00981</t>
  </si>
  <si>
    <t>5013075 Teams</t>
  </si>
  <si>
    <t>Inbound group</t>
  </si>
  <si>
    <t>TASK-00980</t>
  </si>
  <si>
    <t>RE: SAIRISA HEALTHCARE  P125538 0019120467</t>
  </si>
  <si>
    <t>TASK-00979</t>
  </si>
  <si>
    <t>Shipping schedule NEWAYS ADVANCED APPLICATIONS B.V.</t>
  </si>
  <si>
    <t>TASK-00978</t>
  </si>
  <si>
    <t>TASK-00977</t>
  </si>
  <si>
    <t>ai-17930</t>
  </si>
  <si>
    <t>CONC-2023-1080 APPEARS ON THE ELEKTA GRN BUT IT IS NOT STATED ON THE SUPPLIER'S PAPERWORK. CONC-2021-0665 &amp; CONC-2023-1062 ARE STATED ON THE SUPPLIERS PAPERWORK BUT THEY DO NOT APPEAR ON THE ELEKTA GRN.</t>
  </si>
  <si>
    <t>Supplier-PMB, checking with a planner if CONC is valid.</t>
  </si>
  <si>
    <t>TASK-00976</t>
  </si>
  <si>
    <t>TASK-00975</t>
  </si>
  <si>
    <t>TASK-00974</t>
  </si>
  <si>
    <t>Aktina</t>
  </si>
  <si>
    <t>TASK-00973</t>
  </si>
  <si>
    <t>Shipping schedule VDL KONINGS BV</t>
  </si>
  <si>
    <t>TASK-00972</t>
  </si>
  <si>
    <t>Shipping schedule SOUTHERN UNITED LTD</t>
  </si>
  <si>
    <t>TASK-00971</t>
  </si>
  <si>
    <t>[OFS - live] GBCWY07 - Kuehne &amp; Nagel eCommit: 1400498 ready to get committed</t>
  </si>
  <si>
    <t>Price approvals  waiting for steve response</t>
  </si>
  <si>
    <t>TASK-00970</t>
  </si>
  <si>
    <t>Shipping schedule - MUFFETT GEARS</t>
  </si>
  <si>
    <t>TASK-00969</t>
  </si>
  <si>
    <t>RE: Shipping schedule  GLENMORE-HANE GROUP LTD</t>
  </si>
  <si>
    <t>TASK-00968</t>
  </si>
  <si>
    <t>0019122616-EQUITAS HEALTHCARE FOUNDATION-INDIA 0019122620/22/23-EQUITAS HEALTHCARE FOUNDATION-INDIA</t>
  </si>
  <si>
    <t>TASK-00967</t>
  </si>
  <si>
    <t>[OFS - live] GBCWY07 - Kuehne &amp; Nagel eCommit: 1399465 ready to get committed</t>
  </si>
  <si>
    <t>TASK-00966</t>
  </si>
  <si>
    <t>TASK-00965</t>
  </si>
  <si>
    <t>CMS Projects Delays</t>
  </si>
  <si>
    <t>03 Jan 2024</t>
  </si>
  <si>
    <t>TASK-00964</t>
  </si>
  <si>
    <t>0019122697-YUAN'S GENERAL HOSPITAL-TAIWAN</t>
  </si>
  <si>
    <t>TASK-00963</t>
  </si>
  <si>
    <t>240102- FW: SEF-2023-0082 / CONC-2023-1054</t>
  </si>
  <si>
    <t>TASK-00962</t>
  </si>
  <si>
    <t>TASK-00961</t>
  </si>
  <si>
    <t>4/1/2024</t>
  </si>
  <si>
    <t>TASK-00960</t>
  </si>
  <si>
    <t>Incorrect price should be 505.23.</t>
  </si>
  <si>
    <t>TASK-00959</t>
  </si>
  <si>
    <t>TASK-00958</t>
  </si>
  <si>
    <t>Order Pull-in IKRS SOLUTION KFT</t>
  </si>
  <si>
    <t>TASK-00957</t>
  </si>
  <si>
    <t>TASK-00956</t>
  </si>
  <si>
    <t>Kits date change</t>
  </si>
  <si>
    <t>Emailing: Kitting Forecast File - Jan24</t>
  </si>
  <si>
    <t>TASK-00955</t>
  </si>
  <si>
    <t>Commit for 8th of January</t>
  </si>
  <si>
    <t>to commit for Monday 8th jan</t>
  </si>
  <si>
    <t>muffett</t>
  </si>
  <si>
    <t>TASK-00954</t>
  </si>
  <si>
    <t>FCS 350 Forecast Update</t>
  </si>
  <si>
    <t>TASK-00953</t>
  </si>
  <si>
    <t>supplier not able to commit the order on K &amp; N portal</t>
  </si>
  <si>
    <t>TASK-00952</t>
  </si>
  <si>
    <t>Thu 1/4/2024</t>
  </si>
  <si>
    <t>TASK-00951</t>
  </si>
  <si>
    <t>Please complete the BOXES for  ALL warehouses  stock  030124</t>
  </si>
  <si>
    <t>TASK-00950</t>
  </si>
  <si>
    <t>Kitting parts transfer</t>
  </si>
  <si>
    <t>TASK-00949</t>
  </si>
  <si>
    <t>Order Pull-in  HIVOLT CAPACITORS LTD</t>
  </si>
  <si>
    <t>TASK-00948</t>
  </si>
  <si>
    <t>AI-17923</t>
  </si>
  <si>
    <t>* C OF C* missing</t>
  </si>
  <si>
    <t>chasing supplier- ARCO</t>
  </si>
  <si>
    <t>TASK-00947</t>
  </si>
  <si>
    <t>TASK-00946</t>
  </si>
  <si>
    <t>R2 Output - 03.01.2024</t>
  </si>
  <si>
    <t>To be informed Jason</t>
  </si>
  <si>
    <t>TASK-00945</t>
  </si>
  <si>
    <t>PO 1399144 &amp; PO 1399468.</t>
  </si>
  <si>
    <t>TASK-00944</t>
  </si>
  <si>
    <t>RE: P127118 0019121375 - EGYPT</t>
  </si>
  <si>
    <t>TASK-00943</t>
  </si>
  <si>
    <t>Third Party Supplier Shipment</t>
  </si>
  <si>
    <t>RE: 1396492 - PROJECT P127118</t>
  </si>
  <si>
    <t>collection confirmed for 9th Jan</t>
  </si>
  <si>
    <t>TASK-00942</t>
  </si>
  <si>
    <t>DO#0002675492</t>
  </si>
  <si>
    <t>TASK-00941</t>
  </si>
  <si>
    <t>0002660794</t>
  </si>
  <si>
    <t>TASK-00940</t>
  </si>
  <si>
    <t>Fw:回复: PN# 1015721; MRC-47000/50/303204-JOB</t>
  </si>
  <si>
    <t>TASK-00939</t>
  </si>
  <si>
    <t>Next Weeks orders</t>
  </si>
  <si>
    <t>TASK-00938</t>
  </si>
  <si>
    <t>please investigate why we have this part in status 1 - 1544571</t>
  </si>
  <si>
    <t>TASK-00937</t>
  </si>
  <si>
    <t>TASK-00936</t>
  </si>
  <si>
    <t>TASK-00935</t>
  </si>
  <si>
    <t>1500600 recovery plan</t>
  </si>
  <si>
    <t>Date amendment</t>
  </si>
  <si>
    <t>supplier- Silcotec</t>
  </si>
  <si>
    <t>TASK-00934</t>
  </si>
  <si>
    <t>Red lines week 01</t>
  </si>
  <si>
    <t>Dates amendment</t>
  </si>
  <si>
    <t>TASK-00933</t>
  </si>
  <si>
    <t>TASK-00932</t>
  </si>
  <si>
    <t>parts with no orders for kitting</t>
  </si>
  <si>
    <t>TASK-00931</t>
  </si>
  <si>
    <t>Fatemeh's query on teams for orders</t>
  </si>
  <si>
    <t>TASK-00930</t>
  </si>
  <si>
    <t>TASK-00929</t>
  </si>
  <si>
    <t>TASK-00928</t>
  </si>
  <si>
    <t>SKU 1543629 Kit release</t>
  </si>
  <si>
    <t>TASK-00927</t>
  </si>
  <si>
    <t>Linac &amp; NUC review meet.</t>
  </si>
  <si>
    <t>Linac &amp; NUC review meet..</t>
  </si>
  <si>
    <t>TASK-00926</t>
  </si>
  <si>
    <t>TASK-00925</t>
  </si>
  <si>
    <t>TASK-00924</t>
  </si>
  <si>
    <t>TASK-00923</t>
  </si>
  <si>
    <t>Order Pull-in BDM FASTENINGS</t>
  </si>
  <si>
    <t>TASK-00922</t>
  </si>
  <si>
    <t>Order Pull-in PLANSEE SHANGHAI</t>
  </si>
  <si>
    <t>TASK-00921</t>
  </si>
  <si>
    <t>Confirmation of January shipments</t>
  </si>
  <si>
    <t>IKRS</t>
  </si>
  <si>
    <t>TASK-00920</t>
  </si>
  <si>
    <t>Order Pull-in ANTIFRICTION COMPONENTS LTD T/A BRT</t>
  </si>
  <si>
    <t>TASK-00919</t>
  </si>
  <si>
    <t>AI-17921</t>
  </si>
  <si>
    <t>*PAPERWORKISSUE*-VDL KONINGS</t>
  </si>
  <si>
    <t>Paperwork downloaded from K/N</t>
  </si>
  <si>
    <t>TASK-00918</t>
  </si>
  <si>
    <t>order fulfilment</t>
  </si>
  <si>
    <t>TASK-00917</t>
  </si>
  <si>
    <t>kits deallocation</t>
  </si>
  <si>
    <t>TASK-00916</t>
  </si>
  <si>
    <t>Dates updates</t>
  </si>
  <si>
    <t>TASK-00915</t>
  </si>
  <si>
    <t>AI-17879</t>
  </si>
  <si>
    <t>(Query sent to SDQ-KEVIN, inspection complete) Supplier-GLOBE MICRO</t>
  </si>
  <si>
    <t>PPAP removed &amp; PO reissued</t>
  </si>
  <si>
    <t>TASK-00914</t>
  </si>
  <si>
    <t>Date Amendments</t>
  </si>
  <si>
    <t>Supplier-Broadwater</t>
  </si>
  <si>
    <t>TASK-00913</t>
  </si>
  <si>
    <t>K+N: Cover, Aperture Plate - 1018416 03</t>
  </si>
  <si>
    <t>Supplier-GMI</t>
  </si>
  <si>
    <t>TASK-00912</t>
  </si>
  <si>
    <t>Please complete the BOXES for EMBS stock  030124</t>
  </si>
  <si>
    <t>TASK-00911</t>
  </si>
  <si>
    <t>Fatimah Hospital order 0011177953</t>
  </si>
  <si>
    <t>TASK-00910</t>
  </si>
  <si>
    <t>AI-17915</t>
  </si>
  <si>
    <t>there is no PO number given on the supplier paperwork.</t>
  </si>
  <si>
    <t>Chasing supplier Thermo-Fisher for paperwork</t>
  </si>
  <si>
    <t>TASK-00909</t>
  </si>
  <si>
    <t>Shipping Confirmation WRW ENGINEERING CO LTD</t>
  </si>
  <si>
    <t>TASK-00908</t>
  </si>
  <si>
    <t>TASK-00907</t>
  </si>
  <si>
    <t>Status 10 US CO's - Arrow 1556652/1556657 &gt;&gt; 1568268 / 270</t>
  </si>
  <si>
    <t>02 Jan 2024</t>
  </si>
  <si>
    <t>TASK-00906</t>
  </si>
  <si>
    <t>Shipping Confirmation CAPTEC LTD (STERLING)</t>
  </si>
  <si>
    <t>TASK-00905</t>
  </si>
  <si>
    <t>SKS ORDER</t>
  </si>
  <si>
    <t>TASK-00904</t>
  </si>
  <si>
    <t>Elekta UK FOO Report dated 02/01/2024 - MUFFETT RETURN</t>
  </si>
  <si>
    <t>TASK-00903</t>
  </si>
  <si>
    <t>TASK-00902</t>
  </si>
  <si>
    <t>03/01/2024</t>
  </si>
  <si>
    <t>TASK-00901</t>
  </si>
  <si>
    <t>RE: Kitting Update 02/01/2024</t>
  </si>
  <si>
    <t>TASK-00900</t>
  </si>
  <si>
    <t>Urgent requirement 9065860</t>
  </si>
  <si>
    <t>TASK-00899</t>
  </si>
  <si>
    <t>Wed 1/3/2024</t>
  </si>
  <si>
    <t>TASK-00898</t>
  </si>
  <si>
    <t>TASK-00897</t>
  </si>
  <si>
    <t>Kitting release SKU 45133308938</t>
  </si>
  <si>
    <t>TASK-00896</t>
  </si>
  <si>
    <t>Data downloaded and filtered</t>
  </si>
  <si>
    <t>EU0 orders</t>
  </si>
  <si>
    <t>TASK-00895</t>
  </si>
  <si>
    <t>PART 1542810</t>
  </si>
  <si>
    <t>TASK-00894</t>
  </si>
  <si>
    <t>TASK-00893</t>
  </si>
  <si>
    <t>TASK-00892</t>
  </si>
  <si>
    <t>quick call with Aman, anshika</t>
  </si>
  <si>
    <t>TASK-00891</t>
  </si>
  <si>
    <t>TASK-00890</t>
  </si>
  <si>
    <t>TASK-00889</t>
  </si>
  <si>
    <t>Sheet updated 02/01/2024</t>
  </si>
  <si>
    <t>TASK-00888</t>
  </si>
  <si>
    <t>TASK-00887</t>
  </si>
  <si>
    <t>Urgent requirement  1387151</t>
  </si>
  <si>
    <t>TASK-00886</t>
  </si>
  <si>
    <t>Urgent requirement 1398784</t>
  </si>
  <si>
    <t>TASK-00885</t>
  </si>
  <si>
    <t>AI-17907</t>
  </si>
  <si>
    <t>There is no Elekta part number on the parts.</t>
  </si>
  <si>
    <t>supplier-Aktina</t>
  </si>
  <si>
    <t>TASK-00884</t>
  </si>
  <si>
    <t>kitting report 02/01/2023</t>
  </si>
  <si>
    <t>TASK-00883</t>
  </si>
  <si>
    <t>RE: Intra-community supplies Part III</t>
  </si>
  <si>
    <t>TASK-00882</t>
  </si>
  <si>
    <t>RE: Status 10 US CO's - Arrow 1556652/1556657</t>
  </si>
  <si>
    <t>TASK-00881</t>
  </si>
  <si>
    <t>Chemi call</t>
  </si>
  <si>
    <t>TASK-00880</t>
  </si>
  <si>
    <t>Stock transfer</t>
  </si>
  <si>
    <t>No stock found for the particular parts in B00</t>
  </si>
  <si>
    <t>TASK-00879</t>
  </si>
  <si>
    <t>Orders not committed ?</t>
  </si>
  <si>
    <t>email sent by Audery to confirm shipping date</t>
  </si>
  <si>
    <t>TASK-00878</t>
  </si>
  <si>
    <t>UK FASTENINGS - Shipping schedule</t>
  </si>
  <si>
    <t>TASK-00877</t>
  </si>
  <si>
    <t>New Collection Date</t>
  </si>
  <si>
    <t>Argolin</t>
  </si>
  <si>
    <t>TASK-00876</t>
  </si>
  <si>
    <t>TASK-00875</t>
  </si>
  <si>
    <t>Shipping Confirmations ARCO LIMITED</t>
  </si>
  <si>
    <t>1397840 B00 overdue order</t>
  </si>
  <si>
    <t>TASK-00874</t>
  </si>
  <si>
    <t>Order Pull-in PILLAR SEALS &amp; GASKETS</t>
  </si>
  <si>
    <t>TASK-00873</t>
  </si>
  <si>
    <t>GVS OFFICINA MECCANICA DI SALA RINAL Overdue order</t>
  </si>
  <si>
    <t>TASK-00872</t>
  </si>
  <si>
    <t>Shipping schedule - SOUTHERN UNITED LTD</t>
  </si>
  <si>
    <t>Info-Awaited</t>
  </si>
  <si>
    <t>TASK-00871</t>
  </si>
  <si>
    <t>shipping schedule PMB</t>
  </si>
  <si>
    <t>B00 OVERDUE ORDER    1381799</t>
  </si>
  <si>
    <t>TASK-00870</t>
  </si>
  <si>
    <t>ai-17906</t>
  </si>
  <si>
    <t>Closed as Patrycja raised twice the same Ncr</t>
  </si>
  <si>
    <t>TASK-00869</t>
  </si>
  <si>
    <t>Shipping confirmation IMAGEDATA GROUP LTD</t>
  </si>
  <si>
    <t>TASK-00868</t>
  </si>
  <si>
    <t>Shipping  notice：EF2312-0081   E2324-A-068   OOLU8714402</t>
  </si>
  <si>
    <t>Embassy to arrange delivery once the goods are released</t>
  </si>
  <si>
    <t>invalid tracking</t>
  </si>
  <si>
    <t>TASK-00867</t>
  </si>
  <si>
    <t>FW: &lt;&lt; Ref:227705152 &gt;&gt; DHL Express - 2218706556</t>
  </si>
  <si>
    <t>TASK-00866</t>
  </si>
  <si>
    <t>RE: AI-17893</t>
  </si>
  <si>
    <t>TASK-00865</t>
  </si>
  <si>
    <t>02/01/2024</t>
  </si>
  <si>
    <t>TASK-00864</t>
  </si>
  <si>
    <t>RE: CMS - 0019121878</t>
  </si>
  <si>
    <t>Year</t>
  </si>
  <si>
    <t>Month</t>
  </si>
  <si>
    <t>Count of Task No.</t>
  </si>
  <si>
    <t>Row Labels</t>
  </si>
  <si>
    <t>Grand Total</t>
  </si>
  <si>
    <t>Time in hours</t>
  </si>
  <si>
    <t>Sum of Time in hours</t>
  </si>
  <si>
    <t>Avg work time</t>
  </si>
  <si>
    <t>SCM DASHBOARD-JAN</t>
  </si>
  <si>
    <t>Sum of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</si>
</sst>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name val="Calibri"/>
    </font>
    <font>
      <b/>
      <sz val="11"/>
      <name val="Calibri"/>
      <family val="2"/>
    </font>
    <font>
      <sz val="11"/>
      <name val="Calibri"/>
      <family val="2"/>
    </font>
    <font>
      <b/>
      <sz val="2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FFFF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horizontal="left"/>
    </xf>
    <xf numFmtId="1" fontId="0" fillId="0" borderId="0" xfId="0" applyNumberFormat="1"/>
    <xf numFmtId="0" fontId="0" fillId="0" borderId="0" xfId="0" pivotButton="1"/>
    <xf numFmtId="164"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 fillId="4" borderId="0" xfId="0" applyFont="1" applyFill="1"/>
    <xf numFmtId="0" fontId="2" fillId="4" borderId="0" xfId="0" applyFont="1" applyFill="1"/>
    <xf numFmtId="0" fontId="0" fillId="0" borderId="18" xfId="0" applyBorder="1"/>
    <xf numFmtId="0" fontId="2" fillId="0" borderId="18" xfId="0" applyFont="1" applyBorder="1"/>
    <xf numFmtId="1" fontId="0" fillId="0" borderId="18" xfId="0" applyNumberForma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jan SCM.xlsx]Pivot!PivotTable2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Task</a:t>
            </a:r>
            <a:r>
              <a:rPr lang="en-US" sz="1800" b="1" baseline="0">
                <a:solidFill>
                  <a:schemeClr val="tx1"/>
                </a:solidFill>
              </a:rPr>
              <a:t> by User</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7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7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Pivot!$F$6:$F$11</c:f>
              <c:strCache>
                <c:ptCount val="5"/>
                <c:pt idx="0">
                  <c:v>Abhishek Singh</c:v>
                </c:pt>
                <c:pt idx="1">
                  <c:v>Aman Kumar</c:v>
                </c:pt>
                <c:pt idx="2">
                  <c:v>Aman Kumar Singh</c:v>
                </c:pt>
                <c:pt idx="3">
                  <c:v>Anshika Saxena</c:v>
                </c:pt>
                <c:pt idx="4">
                  <c:v>Lalit Rochwani</c:v>
                </c:pt>
              </c:strCache>
            </c:strRef>
          </c:cat>
          <c:val>
            <c:numRef>
              <c:f>Pivot!$G$6:$G$11</c:f>
              <c:numCache>
                <c:formatCode>General</c:formatCode>
                <c:ptCount val="5"/>
                <c:pt idx="0">
                  <c:v>107</c:v>
                </c:pt>
                <c:pt idx="1">
                  <c:v>95</c:v>
                </c:pt>
                <c:pt idx="2">
                  <c:v>127</c:v>
                </c:pt>
                <c:pt idx="3">
                  <c:v>241</c:v>
                </c:pt>
                <c:pt idx="4">
                  <c:v>286</c:v>
                </c:pt>
              </c:numCache>
            </c:numRef>
          </c:val>
          <c:extLst>
            <c:ext xmlns:c16="http://schemas.microsoft.com/office/drawing/2014/chart" uri="{C3380CC4-5D6E-409C-BE32-E72D297353CC}">
              <c16:uniqueId val="{00000000-7DCA-4112-9731-5B2CDC5A7883}"/>
            </c:ext>
          </c:extLst>
        </c:ser>
        <c:dLbls>
          <c:showLegendKey val="0"/>
          <c:showVal val="1"/>
          <c:showCatName val="0"/>
          <c:showSerName val="0"/>
          <c:showPercent val="0"/>
          <c:showBubbleSize val="0"/>
        </c:dLbls>
        <c:gapWidth val="150"/>
        <c:overlap val="100"/>
        <c:axId val="1463288224"/>
        <c:axId val="1976982112"/>
      </c:barChart>
      <c:catAx>
        <c:axId val="146328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User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2112"/>
        <c:crosses val="autoZero"/>
        <c:auto val="1"/>
        <c:lblAlgn val="ctr"/>
        <c:lblOffset val="100"/>
        <c:noMultiLvlLbl val="0"/>
      </c:catAx>
      <c:valAx>
        <c:axId val="1976982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Number</a:t>
                </a:r>
                <a:r>
                  <a:rPr lang="en-IN" b="1" baseline="0">
                    <a:solidFill>
                      <a:schemeClr val="tx1"/>
                    </a:solidFill>
                  </a:rPr>
                  <a:t> of tasks</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jan SCM.xlsx]Pivot!PivotTable3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Complition</a:t>
            </a:r>
            <a:r>
              <a:rPr lang="en-US" b="1" baseline="0">
                <a:solidFill>
                  <a:schemeClr val="tx1"/>
                </a:solidFill>
              </a:rPr>
              <a:t> </a:t>
            </a:r>
            <a:r>
              <a:rPr lang="en-US" b="1">
                <a:solidFill>
                  <a:schemeClr val="tx1"/>
                </a:solidFill>
              </a:rPr>
              <a:t> of Tasks by catageory</a:t>
            </a:r>
          </a:p>
        </c:rich>
      </c:tx>
      <c:layout>
        <c:manualLayout>
          <c:xMode val="edge"/>
          <c:yMode val="edge"/>
          <c:x val="0.32258361976859373"/>
          <c:y val="1.3793108441708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Pivot!$A$17:$A$26</c:f>
              <c:strCache>
                <c:ptCount val="9"/>
                <c:pt idx="0">
                  <c:v>GENERAL</c:v>
                </c:pt>
                <c:pt idx="1">
                  <c:v>General Queries/Extras</c:v>
                </c:pt>
                <c:pt idx="2">
                  <c:v>KITTING</c:v>
                </c:pt>
                <c:pt idx="3">
                  <c:v>MEETING</c:v>
                </c:pt>
                <c:pt idx="4">
                  <c:v>NONC</c:v>
                </c:pt>
                <c:pt idx="5">
                  <c:v>PROCUREMENT</c:v>
                </c:pt>
                <c:pt idx="6">
                  <c:v>SHEETS</c:v>
                </c:pt>
                <c:pt idx="7">
                  <c:v>SHIPMENT</c:v>
                </c:pt>
                <c:pt idx="8">
                  <c:v>SPECIAL PROCESS</c:v>
                </c:pt>
              </c:strCache>
            </c:strRef>
          </c:cat>
          <c:val>
            <c:numRef>
              <c:f>Pivot!$B$17:$B$26</c:f>
              <c:numCache>
                <c:formatCode>General</c:formatCode>
                <c:ptCount val="9"/>
                <c:pt idx="0">
                  <c:v>115</c:v>
                </c:pt>
                <c:pt idx="1">
                  <c:v>190</c:v>
                </c:pt>
                <c:pt idx="2">
                  <c:v>37</c:v>
                </c:pt>
                <c:pt idx="3">
                  <c:v>121</c:v>
                </c:pt>
                <c:pt idx="4">
                  <c:v>47</c:v>
                </c:pt>
                <c:pt idx="5">
                  <c:v>10</c:v>
                </c:pt>
                <c:pt idx="6">
                  <c:v>44</c:v>
                </c:pt>
                <c:pt idx="7">
                  <c:v>126</c:v>
                </c:pt>
                <c:pt idx="8">
                  <c:v>166</c:v>
                </c:pt>
              </c:numCache>
            </c:numRef>
          </c:val>
          <c:extLst>
            <c:ext xmlns:c16="http://schemas.microsoft.com/office/drawing/2014/chart" uri="{C3380CC4-5D6E-409C-BE32-E72D297353CC}">
              <c16:uniqueId val="{00000000-4D74-41A8-86A3-CAACE9B3370E}"/>
            </c:ext>
          </c:extLst>
        </c:ser>
        <c:dLbls>
          <c:showLegendKey val="0"/>
          <c:showVal val="0"/>
          <c:showCatName val="0"/>
          <c:showSerName val="0"/>
          <c:showPercent val="0"/>
          <c:showBubbleSize val="0"/>
        </c:dLbls>
        <c:gapWidth val="182"/>
        <c:axId val="556778607"/>
        <c:axId val="1961554800"/>
      </c:barChart>
      <c:catAx>
        <c:axId val="55677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54800"/>
        <c:crosses val="autoZero"/>
        <c:auto val="1"/>
        <c:lblAlgn val="ctr"/>
        <c:lblOffset val="100"/>
        <c:noMultiLvlLbl val="0"/>
      </c:catAx>
      <c:valAx>
        <c:axId val="1961554800"/>
        <c:scaling>
          <c:orientation val="minMax"/>
        </c:scaling>
        <c:delete val="1"/>
        <c:axPos val="b"/>
        <c:numFmt formatCode="General" sourceLinked="1"/>
        <c:majorTickMark val="none"/>
        <c:minorTickMark val="none"/>
        <c:tickLblPos val="nextTo"/>
        <c:crossAx val="55677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jan SCM.xlsx]Pivot!PivotTable1</c:name>
    <c:fmtId val="15"/>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Task percentage by status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3656672040099964E-18"/>
              <c:y val="-6.4814814814814894E-2"/>
            </c:manualLayout>
          </c:layout>
          <c:spPr>
            <a:xfrm>
              <a:off x="217515" y="1271055"/>
              <a:ext cx="783738" cy="3202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3843"/>
                    <a:gd name="adj2" fmla="val 76569"/>
                  </a:avLst>
                </a:prstGeom>
                <a:noFill/>
                <a:ln>
                  <a:noFill/>
                </a:ln>
              </c15:spPr>
              <c15:layout>
                <c:manualLayout>
                  <c:w val="0.17142125984251969"/>
                  <c:h val="0.11673082531350248"/>
                </c:manualLayout>
              </c15:layout>
            </c:ext>
          </c:extLst>
        </c:dLbl>
      </c:pivotFmt>
      <c:pivotFmt>
        <c:idx val="2"/>
        <c:spPr>
          <a:solidFill>
            <a:schemeClr val="accent3"/>
          </a:solidFill>
          <a:ln w="19050">
            <a:solidFill>
              <a:schemeClr val="lt1"/>
            </a:solidFill>
          </a:ln>
          <a:effectLst/>
        </c:spPr>
        <c:dLbl>
          <c:idx val="0"/>
          <c:layout>
            <c:manualLayout>
              <c:x val="-3.6111111111111108E-2"/>
              <c:y val="0.1574074074074072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55"/>
                    <a:gd name="adj2" fmla="val -141235"/>
                  </a:avLst>
                </a:prstGeom>
                <a:noFill/>
                <a:ln>
                  <a:noFill/>
                </a:ln>
              </c15:spPr>
            </c:ext>
          </c:extLst>
        </c:dLbl>
      </c:pivotFmt>
      <c:pivotFmt>
        <c:idx val="3"/>
        <c:spPr>
          <a:solidFill>
            <a:schemeClr val="accent2"/>
          </a:solidFill>
          <a:ln w="19050">
            <a:solidFill>
              <a:schemeClr val="lt1"/>
            </a:solidFill>
          </a:ln>
          <a:effectLst/>
        </c:spPr>
        <c:dLbl>
          <c:idx val="0"/>
          <c:layout>
            <c:manualLayout>
              <c:x val="-3.0555555555555555E-2"/>
              <c:y val="-0.166666666666666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6415"/>
                    <a:gd name="adj2" fmla="val 120461"/>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3656672040099964E-18"/>
              <c:y val="-6.4814814814814894E-2"/>
            </c:manualLayout>
          </c:layout>
          <c:spPr>
            <a:xfrm>
              <a:off x="217515" y="1271055"/>
              <a:ext cx="783738" cy="3202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3843"/>
                    <a:gd name="adj2" fmla="val 76569"/>
                  </a:avLst>
                </a:prstGeom>
                <a:noFill/>
                <a:ln>
                  <a:noFill/>
                </a:ln>
              </c15:spPr>
              <c15:layout>
                <c:manualLayout>
                  <c:w val="0.17142125984251969"/>
                  <c:h val="0.11673082531350248"/>
                </c:manualLayout>
              </c15:layout>
            </c:ext>
          </c:extLst>
        </c:dLbl>
      </c:pivotFmt>
      <c:pivotFmt>
        <c:idx val="6"/>
        <c:spPr>
          <a:solidFill>
            <a:schemeClr val="accent1"/>
          </a:solidFill>
          <a:ln w="19050">
            <a:solidFill>
              <a:schemeClr val="lt1"/>
            </a:solidFill>
          </a:ln>
          <a:effectLst/>
        </c:spPr>
        <c:dLbl>
          <c:idx val="0"/>
          <c:layout>
            <c:manualLayout>
              <c:x val="-3.0555555555555555E-2"/>
              <c:y val="-0.166666666666666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6415"/>
                    <a:gd name="adj2" fmla="val 120461"/>
                  </a:avLst>
                </a:prstGeom>
                <a:noFill/>
                <a:ln>
                  <a:noFill/>
                </a:ln>
              </c15:spPr>
            </c:ext>
          </c:extLst>
        </c:dLbl>
      </c:pivotFmt>
      <c:pivotFmt>
        <c:idx val="7"/>
        <c:spPr>
          <a:solidFill>
            <a:schemeClr val="accent1"/>
          </a:solidFill>
          <a:ln w="19050">
            <a:solidFill>
              <a:schemeClr val="lt1"/>
            </a:solidFill>
          </a:ln>
          <a:effectLst/>
        </c:spPr>
        <c:dLbl>
          <c:idx val="0"/>
          <c:layout>
            <c:manualLayout>
              <c:x val="-3.6111111111111108E-2"/>
              <c:y val="0.1574074074074072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855"/>
                    <a:gd name="adj2" fmla="val -141235"/>
                  </a:avLst>
                </a:prstGeom>
                <a:noFill/>
                <a:ln>
                  <a:noFill/>
                </a:ln>
              </c15:spPr>
            </c:ext>
          </c:extLst>
        </c:dLbl>
      </c:pivotFmt>
      <c:pivotFmt>
        <c:idx val="8"/>
        <c:spPr>
          <a:solidFill>
            <a:schemeClr val="accent2"/>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3.5494076822943566E-8"/>
              <c:y val="-4.584458954825777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348A51F-D686-40E3-8EB0-33948B1991A1}" type="CATEGORYNAME">
                  <a:rPr lang="en-US">
                    <a:solidFill>
                      <a:schemeClr val="tx1"/>
                    </a:solidFill>
                  </a:rPr>
                  <a:pPr>
                    <a:defRPr/>
                  </a:pPr>
                  <a:t>[CATEGORY NAME]</a:t>
                </a:fld>
                <a:r>
                  <a:rPr lang="en-US" baseline="0">
                    <a:solidFill>
                      <a:schemeClr val="tx1"/>
                    </a:solidFill>
                  </a:rPr>
                  <a:t>, </a:t>
                </a:r>
                <a:fld id="{3DDBB0A4-CB88-4323-A63D-B15E2AF9FF0C}" type="VALUE">
                  <a:rPr lang="en-US" baseline="0">
                    <a:solidFill>
                      <a:schemeClr val="tx1"/>
                    </a:solidFill>
                  </a:rPr>
                  <a:pPr>
                    <a:defRPr/>
                  </a:pPr>
                  <a:t>[VALUE]</a:t>
                </a:fld>
                <a:endParaRPr lang="en-US" baseline="0">
                  <a:solidFill>
                    <a:schemeClr val="tx1"/>
                  </a:solidFill>
                </a:endParaRPr>
              </a:p>
            </c:rich>
          </c:tx>
          <c:numFmt formatCode="General" sourceLinked="0"/>
          <c:spPr>
            <a:xfrm>
              <a:off x="217515" y="1271055"/>
              <a:ext cx="783738" cy="3202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3843"/>
                    <a:gd name="adj2" fmla="val 76569"/>
                  </a:avLst>
                </a:prstGeom>
                <a:noFill/>
                <a:ln>
                  <a:noFill/>
                </a:ln>
              </c15:spPr>
              <c15:layout>
                <c:manualLayout>
                  <c:w val="0.17142118885436605"/>
                  <c:h val="0.1546712758466167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7.3316664800786161E-4"/>
              <c:y val="-0.18696067061384769"/>
            </c:manualLayout>
          </c:layout>
          <c:tx>
            <c:rich>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fld id="{EDD76798-78F9-44B4-A923-7BABE70FB19F}" type="CATEGORYNAME">
                  <a:rPr lang="en-US" sz="900" b="0" i="0" u="none" strike="noStrike" kern="1200" baseline="0">
                    <a:solidFill>
                      <a:schemeClr val="tx1"/>
                    </a:solidFill>
                    <a:latin typeface="+mn-lt"/>
                    <a:ea typeface="+mn-ea"/>
                    <a:cs typeface="+mn-cs"/>
                  </a:rPr>
                  <a:pPr algn="ctr">
                    <a:defRPr lang="en-US"/>
                  </a:pPr>
                  <a:t>[CATEGORY NAME]</a:t>
                </a:fld>
                <a:r>
                  <a:rPr lang="en-US" sz="900" b="0" i="0" u="none" strike="noStrike" kern="1200" baseline="0">
                    <a:solidFill>
                      <a:schemeClr val="dk1">
                        <a:lumMod val="65000"/>
                        <a:lumOff val="35000"/>
                      </a:schemeClr>
                    </a:solidFill>
                    <a:latin typeface="+mn-lt"/>
                    <a:ea typeface="+mn-ea"/>
                    <a:cs typeface="+mn-cs"/>
                  </a:rPr>
                  <a:t>, </a:t>
                </a:r>
                <a:fld id="{50DF02EB-0163-4956-A8B9-C9A885A95CC5}" type="VALUE">
                  <a:rPr lang="en-US" sz="900" b="0" i="0" u="none" strike="noStrike" kern="1200" baseline="0">
                    <a:solidFill>
                      <a:schemeClr val="dk1">
                        <a:lumMod val="65000"/>
                        <a:lumOff val="35000"/>
                      </a:schemeClr>
                    </a:solidFill>
                    <a:latin typeface="+mn-lt"/>
                    <a:ea typeface="+mn-ea"/>
                    <a:cs typeface="+mn-cs"/>
                  </a:rPr>
                  <a:pPr algn="ctr">
                    <a:defRPr lang="en-US"/>
                  </a:pPr>
                  <a:t>[VALUE]</a:t>
                </a:fld>
                <a:endParaRPr lang="en-US" sz="900" b="0" i="0" u="none" strike="noStrike" kern="1200" baseline="0">
                  <a:solidFill>
                    <a:schemeClr val="dk1">
                      <a:lumMod val="65000"/>
                      <a:lumOff val="35000"/>
                    </a:schemeClr>
                  </a:solidFill>
                  <a:latin typeface="+mn-lt"/>
                  <a:ea typeface="+mn-ea"/>
                  <a:cs typeface="+mn-cs"/>
                </a:endParaRPr>
              </a:p>
            </c:rich>
          </c:tx>
          <c:numFmt formatCode="General" sourceLinked="0"/>
          <c:spPr>
            <a:xfrm>
              <a:off x="2846173" y="793679"/>
              <a:ext cx="769669" cy="33149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3840"/>
                    <a:gd name="adj2" fmla="val 114715"/>
                  </a:avLst>
                </a:prstGeom>
                <a:noFill/>
                <a:ln>
                  <a:noFill/>
                </a:ln>
              </c15:spPr>
              <c15:layout>
                <c:manualLayout>
                  <c:w val="0.19148138473212176"/>
                  <c:h val="0.13489592870658607"/>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2.3166175666023411E-2"/>
              <c:y val="0.179087553080255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ED9AA64-BD4A-4F41-9C76-CA60DDC49ED2}" type="CATEGORYNAME">
                  <a:rPr lang="en-US">
                    <a:solidFill>
                      <a:schemeClr val="tx1"/>
                    </a:solidFill>
                  </a:rPr>
                  <a:pPr>
                    <a:defRPr/>
                  </a:pPr>
                  <a:t>[CATEGORY NAME]</a:t>
                </a:fld>
                <a:r>
                  <a:rPr lang="en-US" baseline="0"/>
                  <a:t>, </a:t>
                </a:r>
                <a:fld id="{CFA77ED1-A163-4237-B9A7-9B8B446FA920}" type="VALUE">
                  <a:rPr lang="en-US" baseline="0"/>
                  <a:pPr>
                    <a:defRPr/>
                  </a:pPr>
                  <a:t>[VALUE]</a:t>
                </a:fld>
                <a:endParaRPr lang="en-US" baseline="0"/>
              </a:p>
            </c:rich>
          </c:tx>
          <c:numFmt formatCode="General" sourceLinked="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1267"/>
                    <a:gd name="adj2" fmla="val -114464"/>
                  </a:avLst>
                </a:prstGeom>
                <a:noFill/>
                <a:ln>
                  <a:noFill/>
                </a:ln>
              </c15:spPr>
              <c15:dlblFieldTable/>
              <c15:showDataLabelsRange val="0"/>
            </c:ext>
          </c:extLst>
        </c:dLbl>
      </c:pivotFmt>
    </c:pivotFmts>
    <c:plotArea>
      <c:layout/>
      <c:pieChart>
        <c:varyColors val="1"/>
        <c:ser>
          <c:idx val="0"/>
          <c:order val="0"/>
          <c:tx>
            <c:strRef>
              <c:f>Pivot!$B$3</c:f>
              <c:strCache>
                <c:ptCount val="1"/>
                <c:pt idx="0">
                  <c:v>Total</c:v>
                </c:pt>
              </c:strCache>
            </c:strRef>
          </c:tx>
          <c:spPr>
            <a:solidFill>
              <a:schemeClr val="accent2"/>
            </a:solidFill>
          </c:spPr>
          <c:explosion val="13"/>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595-4E70-8E37-B83914BB4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95-4E70-8E37-B83914BB45B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0595-4E70-8E37-B83914BB45B4}"/>
              </c:ext>
            </c:extLst>
          </c:dPt>
          <c:dLbls>
            <c:dLbl>
              <c:idx val="0"/>
              <c:layout>
                <c:manualLayout>
                  <c:x val="-3.5494076822943566E-8"/>
                  <c:y val="-4.584458954825777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348A51F-D686-40E3-8EB0-33948B1991A1}" type="CATEGORYNAME">
                      <a:rPr lang="en-US">
                        <a:solidFill>
                          <a:schemeClr val="tx1"/>
                        </a:solidFill>
                      </a:rPr>
                      <a:pPr>
                        <a:defRPr/>
                      </a:pPr>
                      <a:t>[CATEGORY NAME]</a:t>
                    </a:fld>
                    <a:r>
                      <a:rPr lang="en-US" baseline="0">
                        <a:solidFill>
                          <a:schemeClr val="tx1"/>
                        </a:solidFill>
                      </a:rPr>
                      <a:t>, </a:t>
                    </a:r>
                    <a:fld id="{3DDBB0A4-CB88-4323-A63D-B15E2AF9FF0C}" type="VALUE">
                      <a:rPr lang="en-US" baseline="0">
                        <a:solidFill>
                          <a:schemeClr val="tx1"/>
                        </a:solidFill>
                      </a:rPr>
                      <a:pPr>
                        <a:defRPr/>
                      </a:pPr>
                      <a:t>[VALUE]</a:t>
                    </a:fld>
                    <a:endParaRPr lang="en-US" baseline="0">
                      <a:solidFill>
                        <a:schemeClr val="tx1"/>
                      </a:solidFill>
                    </a:endParaRPr>
                  </a:p>
                </c:rich>
              </c:tx>
              <c:numFmt formatCode="General" sourceLinked="0"/>
              <c:spPr>
                <a:xfrm>
                  <a:off x="217515" y="1271055"/>
                  <a:ext cx="783738" cy="3202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3843"/>
                        <a:gd name="adj2" fmla="val 76569"/>
                      </a:avLst>
                    </a:prstGeom>
                    <a:noFill/>
                    <a:ln>
                      <a:noFill/>
                    </a:ln>
                  </c15:spPr>
                  <c15:layout>
                    <c:manualLayout>
                      <c:w val="0.17142118885436605"/>
                      <c:h val="0.15467127584661672"/>
                    </c:manualLayout>
                  </c15:layout>
                  <c15:dlblFieldTable/>
                  <c15:showDataLabelsRange val="0"/>
                </c:ext>
                <c:ext xmlns:c16="http://schemas.microsoft.com/office/drawing/2014/chart" uri="{C3380CC4-5D6E-409C-BE32-E72D297353CC}">
                  <c16:uniqueId val="{00000001-0595-4E70-8E37-B83914BB45B4}"/>
                </c:ext>
              </c:extLst>
            </c:dLbl>
            <c:dLbl>
              <c:idx val="1"/>
              <c:layout>
                <c:manualLayout>
                  <c:x val="7.3316664800786161E-4"/>
                  <c:y val="-0.18696067061384769"/>
                </c:manualLayout>
              </c:layout>
              <c:tx>
                <c:rich>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fld id="{EDD76798-78F9-44B4-A923-7BABE70FB19F}" type="CATEGORYNAME">
                      <a:rPr lang="en-US" sz="900" b="0" i="0" u="none" strike="noStrike" kern="1200" baseline="0">
                        <a:solidFill>
                          <a:schemeClr val="tx1"/>
                        </a:solidFill>
                        <a:latin typeface="+mn-lt"/>
                        <a:ea typeface="+mn-ea"/>
                        <a:cs typeface="+mn-cs"/>
                      </a:rPr>
                      <a:pPr algn="ctr">
                        <a:defRPr lang="en-US"/>
                      </a:pPr>
                      <a:t>[CATEGORY NAME]</a:t>
                    </a:fld>
                    <a:r>
                      <a:rPr lang="en-US" sz="900" b="0" i="0" u="none" strike="noStrike" kern="1200" baseline="0">
                        <a:solidFill>
                          <a:schemeClr val="dk1">
                            <a:lumMod val="65000"/>
                            <a:lumOff val="35000"/>
                          </a:schemeClr>
                        </a:solidFill>
                        <a:latin typeface="+mn-lt"/>
                        <a:ea typeface="+mn-ea"/>
                        <a:cs typeface="+mn-cs"/>
                      </a:rPr>
                      <a:t>, </a:t>
                    </a:r>
                    <a:fld id="{50DF02EB-0163-4956-A8B9-C9A885A95CC5}" type="VALUE">
                      <a:rPr lang="en-US" sz="900" b="0" i="0" u="none" strike="noStrike" kern="1200" baseline="0">
                        <a:solidFill>
                          <a:schemeClr val="dk1">
                            <a:lumMod val="65000"/>
                            <a:lumOff val="35000"/>
                          </a:schemeClr>
                        </a:solidFill>
                        <a:latin typeface="+mn-lt"/>
                        <a:ea typeface="+mn-ea"/>
                        <a:cs typeface="+mn-cs"/>
                      </a:rPr>
                      <a:pPr algn="ctr">
                        <a:defRPr lang="en-US"/>
                      </a:pPr>
                      <a:t>[VALUE]</a:t>
                    </a:fld>
                    <a:endParaRPr lang="en-US" sz="900" b="0" i="0" u="none" strike="noStrike" kern="1200" baseline="0">
                      <a:solidFill>
                        <a:schemeClr val="dk1">
                          <a:lumMod val="65000"/>
                          <a:lumOff val="35000"/>
                        </a:schemeClr>
                      </a:solidFill>
                      <a:latin typeface="+mn-lt"/>
                      <a:ea typeface="+mn-ea"/>
                      <a:cs typeface="+mn-cs"/>
                    </a:endParaRPr>
                  </a:p>
                </c:rich>
              </c:tx>
              <c:numFmt formatCode="General" sourceLinked="0"/>
              <c:spPr>
                <a:xfrm>
                  <a:off x="2846173" y="793679"/>
                  <a:ext cx="769669" cy="33149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3840"/>
                        <a:gd name="adj2" fmla="val 114715"/>
                      </a:avLst>
                    </a:prstGeom>
                    <a:noFill/>
                    <a:ln>
                      <a:noFill/>
                    </a:ln>
                  </c15:spPr>
                  <c15:layout>
                    <c:manualLayout>
                      <c:w val="0.19148138473212176"/>
                      <c:h val="0.13489592870658607"/>
                    </c:manualLayout>
                  </c15:layout>
                  <c15:dlblFieldTable/>
                  <c15:showDataLabelsRange val="0"/>
                </c:ext>
                <c:ext xmlns:c16="http://schemas.microsoft.com/office/drawing/2014/chart" uri="{C3380CC4-5D6E-409C-BE32-E72D297353CC}">
                  <c16:uniqueId val="{00000003-0595-4E70-8E37-B83914BB45B4}"/>
                </c:ext>
              </c:extLst>
            </c:dLbl>
            <c:dLbl>
              <c:idx val="2"/>
              <c:layout>
                <c:manualLayout>
                  <c:x val="-2.3166175666023411E-2"/>
                  <c:y val="0.179087553080255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ED9AA64-BD4A-4F41-9C76-CA60DDC49ED2}" type="CATEGORYNAME">
                      <a:rPr lang="en-US">
                        <a:solidFill>
                          <a:schemeClr val="tx1"/>
                        </a:solidFill>
                      </a:rPr>
                      <a:pPr>
                        <a:defRPr/>
                      </a:pPr>
                      <a:t>[CATEGORY NAME]</a:t>
                    </a:fld>
                    <a:r>
                      <a:rPr lang="en-US" baseline="0"/>
                      <a:t>, </a:t>
                    </a:r>
                    <a:fld id="{CFA77ED1-A163-4237-B9A7-9B8B446FA920}" type="VALUE">
                      <a:rPr lang="en-US" baseline="0"/>
                      <a:pPr>
                        <a:defRPr/>
                      </a:pPr>
                      <a:t>[VALUE]</a:t>
                    </a:fld>
                    <a:endParaRPr lang="en-US" baseline="0"/>
                  </a:p>
                </c:rich>
              </c:tx>
              <c:numFmt formatCode="General" sourceLinked="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1267"/>
                        <a:gd name="adj2" fmla="val -114464"/>
                      </a:avLst>
                    </a:prstGeom>
                    <a:noFill/>
                    <a:ln>
                      <a:noFill/>
                    </a:ln>
                  </c15:spPr>
                  <c15:dlblFieldTable/>
                  <c15:showDataLabelsRange val="0"/>
                </c:ext>
                <c:ext xmlns:c16="http://schemas.microsoft.com/office/drawing/2014/chart" uri="{C3380CC4-5D6E-409C-BE32-E72D297353CC}">
                  <c16:uniqueId val="{00000005-0595-4E70-8E37-B83914BB45B4}"/>
                </c:ext>
              </c:extLst>
            </c:dLbl>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Pivot!$A$4:$A$7</c:f>
              <c:strCache>
                <c:ptCount val="3"/>
                <c:pt idx="0">
                  <c:v>Closed</c:v>
                </c:pt>
                <c:pt idx="1">
                  <c:v>Info-Awaited</c:v>
                </c:pt>
                <c:pt idx="2">
                  <c:v>In-Progress</c:v>
                </c:pt>
              </c:strCache>
            </c:strRef>
          </c:cat>
          <c:val>
            <c:numRef>
              <c:f>Pivot!$B$4:$B$7</c:f>
              <c:numCache>
                <c:formatCode>General</c:formatCode>
                <c:ptCount val="3"/>
                <c:pt idx="0">
                  <c:v>847</c:v>
                </c:pt>
                <c:pt idx="1">
                  <c:v>1</c:v>
                </c:pt>
                <c:pt idx="2">
                  <c:v>8</c:v>
                </c:pt>
              </c:numCache>
            </c:numRef>
          </c:val>
          <c:extLst>
            <c:ext xmlns:c16="http://schemas.microsoft.com/office/drawing/2014/chart" uri="{C3380CC4-5D6E-409C-BE32-E72D297353CC}">
              <c16:uniqueId val="{00000006-0595-4E70-8E37-B83914BB45B4}"/>
            </c:ext>
          </c:extLst>
        </c:ser>
        <c:dLbls>
          <c:showLegendKey val="0"/>
          <c:showVal val="0"/>
          <c:showCatName val="0"/>
          <c:showSerName val="0"/>
          <c:showPercent val="0"/>
          <c:showBubbleSize val="0"/>
          <c:showLeaderLines val="0"/>
        </c:dLbls>
        <c:firstSliceAng val="9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800" b="1" i="0" u="none" strike="noStrike" kern="1200" spc="0" baseline="0">
                <a:solidFill>
                  <a:schemeClr val="tx1"/>
                </a:solidFill>
                <a:latin typeface="+mn-lt"/>
                <a:ea typeface="+mn-ea"/>
                <a:cs typeface="+mn-cs"/>
              </a:defRPr>
            </a:pPr>
            <a:r>
              <a:rPr lang="en-IN" sz="1800" b="1" i="0" u="none" strike="noStrike" kern="1200" spc="0" baseline="0">
                <a:solidFill>
                  <a:schemeClr val="tx1"/>
                </a:solidFill>
                <a:latin typeface="+mn-lt"/>
                <a:ea typeface="+mn-ea"/>
                <a:cs typeface="+mn-cs"/>
              </a:rPr>
              <a:t>Avergae time spent by user </a:t>
            </a:r>
          </a:p>
        </c:rich>
      </c:tx>
      <c:layout>
        <c:manualLayout>
          <c:xMode val="edge"/>
          <c:yMode val="edge"/>
          <c:x val="0.20743676271235328"/>
          <c:y val="9.9875116783108998E-3"/>
        </c:manualLayout>
      </c:layout>
      <c:overlay val="0"/>
      <c:spPr>
        <a:noFill/>
        <a:ln>
          <a:noFill/>
        </a:ln>
        <a:effectLst/>
      </c:spPr>
      <c:txPr>
        <a:bodyPr rot="0" spcFirstLastPara="1" vertOverflow="ellipsis" vert="horz" wrap="square" anchor="ctr" anchorCtr="1"/>
        <a:lstStyle/>
        <a:p>
          <a:pPr algn="ctr" rtl="0">
            <a:defRPr lang="en-IN" sz="18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Pivot!$L$3</c:f>
              <c:strCache>
                <c:ptCount val="1"/>
                <c:pt idx="0">
                  <c:v>Sum of Time in hours</c:v>
                </c:pt>
              </c:strCache>
            </c:strRef>
          </c:tx>
          <c:spPr>
            <a:solidFill>
              <a:schemeClr val="accent1"/>
            </a:solidFill>
            <a:ln>
              <a:noFill/>
            </a:ln>
            <a:effectLst/>
          </c:spPr>
          <c:invertIfNegative val="0"/>
          <c:cat>
            <c:strRef>
              <c:f>Pivot!$K$4:$K$8</c:f>
              <c:strCache>
                <c:ptCount val="5"/>
                <c:pt idx="0">
                  <c:v>Abhishek Singh</c:v>
                </c:pt>
                <c:pt idx="1">
                  <c:v>Aman Kumar</c:v>
                </c:pt>
                <c:pt idx="2">
                  <c:v>Aman Kumar Singh</c:v>
                </c:pt>
                <c:pt idx="3">
                  <c:v>Anshika Saxena</c:v>
                </c:pt>
                <c:pt idx="4">
                  <c:v>Lalit Rochwani</c:v>
                </c:pt>
              </c:strCache>
            </c:strRef>
          </c:cat>
          <c:val>
            <c:numRef>
              <c:f>Pivot!$L$4:$L$8</c:f>
              <c:numCache>
                <c:formatCode>0</c:formatCode>
                <c:ptCount val="5"/>
                <c:pt idx="0">
                  <c:v>88.816666666666649</c:v>
                </c:pt>
                <c:pt idx="1">
                  <c:v>94.216666666666626</c:v>
                </c:pt>
                <c:pt idx="2">
                  <c:v>40.499999999999972</c:v>
                </c:pt>
                <c:pt idx="3">
                  <c:v>132.4499999999999</c:v>
                </c:pt>
                <c:pt idx="4">
                  <c:v>134.75000000000003</c:v>
                </c:pt>
              </c:numCache>
            </c:numRef>
          </c:val>
          <c:extLst>
            <c:ext xmlns:c16="http://schemas.microsoft.com/office/drawing/2014/chart" uri="{C3380CC4-5D6E-409C-BE32-E72D297353CC}">
              <c16:uniqueId val="{00000000-A41C-4CC9-A87A-87C28CC8ACA1}"/>
            </c:ext>
          </c:extLst>
        </c:ser>
        <c:ser>
          <c:idx val="1"/>
          <c:order val="1"/>
          <c:tx>
            <c:strRef>
              <c:f>Pivot!$M$3</c:f>
              <c:strCache>
                <c:ptCount val="1"/>
                <c:pt idx="0">
                  <c:v>Avg work time</c:v>
                </c:pt>
              </c:strCache>
            </c:strRef>
          </c:tx>
          <c:spPr>
            <a:solidFill>
              <a:schemeClr val="accent2"/>
            </a:solidFill>
            <a:ln>
              <a:noFill/>
            </a:ln>
            <a:effectLst/>
          </c:spPr>
          <c:invertIfNegative val="0"/>
          <c:cat>
            <c:strRef>
              <c:f>Pivot!$K$4:$K$8</c:f>
              <c:strCache>
                <c:ptCount val="5"/>
                <c:pt idx="0">
                  <c:v>Abhishek Singh</c:v>
                </c:pt>
                <c:pt idx="1">
                  <c:v>Aman Kumar</c:v>
                </c:pt>
                <c:pt idx="2">
                  <c:v>Aman Kumar Singh</c:v>
                </c:pt>
                <c:pt idx="3">
                  <c:v>Anshika Saxena</c:v>
                </c:pt>
                <c:pt idx="4">
                  <c:v>Lalit Rochwani</c:v>
                </c:pt>
              </c:strCache>
            </c:strRef>
          </c:cat>
          <c:val>
            <c:numRef>
              <c:f>Pivot!$M$4:$M$8</c:f>
              <c:numCache>
                <c:formatCode>General</c:formatCode>
                <c:ptCount val="5"/>
                <c:pt idx="0">
                  <c:v>230</c:v>
                </c:pt>
                <c:pt idx="1">
                  <c:v>128</c:v>
                </c:pt>
                <c:pt idx="2">
                  <c:v>100</c:v>
                </c:pt>
                <c:pt idx="3">
                  <c:v>150</c:v>
                </c:pt>
                <c:pt idx="4">
                  <c:v>168</c:v>
                </c:pt>
              </c:numCache>
            </c:numRef>
          </c:val>
          <c:extLst>
            <c:ext xmlns:c16="http://schemas.microsoft.com/office/drawing/2014/chart" uri="{C3380CC4-5D6E-409C-BE32-E72D297353CC}">
              <c16:uniqueId val="{00000001-A41C-4CC9-A87A-87C28CC8ACA1}"/>
            </c:ext>
          </c:extLst>
        </c:ser>
        <c:dLbls>
          <c:showLegendKey val="0"/>
          <c:showVal val="0"/>
          <c:showCatName val="0"/>
          <c:showSerName val="0"/>
          <c:showPercent val="0"/>
          <c:showBubbleSize val="0"/>
        </c:dLbls>
        <c:gapWidth val="150"/>
        <c:axId val="75440623"/>
        <c:axId val="2030187264"/>
      </c:barChart>
      <c:catAx>
        <c:axId val="7544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87264"/>
        <c:crosses val="autoZero"/>
        <c:auto val="1"/>
        <c:lblAlgn val="ctr"/>
        <c:lblOffset val="100"/>
        <c:noMultiLvlLbl val="0"/>
      </c:catAx>
      <c:valAx>
        <c:axId val="20301872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jan SCM.xlsx]Pivot!PivotTable4</c:name>
    <c:fmtId val="6"/>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 Time spent on task by category</a:t>
            </a:r>
          </a:p>
        </c:rich>
      </c:tx>
      <c:layout>
        <c:manualLayout>
          <c:xMode val="edge"/>
          <c:yMode val="edge"/>
          <c:x val="0.25632056586147073"/>
          <c:y val="2.096435366567501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1.4124516215134119E-2"/>
              <c:y val="1.0482176832837508E-2"/>
            </c:manualLayout>
          </c:layout>
          <c:spPr>
            <a:solidFill>
              <a:sysClr val="window" lastClr="FFFFFF"/>
            </a:solidFill>
            <a:ln>
              <a:noFill/>
            </a:ln>
            <a:effectLst/>
          </c:spPr>
          <c:txPr>
            <a:bodyPr rot="0" spcFirstLastPara="1" vertOverflow="clip" horzOverflow="clip" vert="horz" wrap="square" lIns="38100" tIns="19050" rIns="38100" bIns="19050" anchor="ctr" anchorCtr="0">
              <a:no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3940121891543"/>
                  <c:h val="0.11829706059952769"/>
                </c:manualLayout>
              </c15:layout>
            </c:ext>
          </c:extLst>
        </c:dLbl>
      </c:pivotFmt>
      <c:pivotFmt>
        <c:idx val="13"/>
        <c:spPr>
          <a:solidFill>
            <a:schemeClr val="accent1"/>
          </a:solidFill>
          <a:ln w="19050">
            <a:solidFill>
              <a:schemeClr val="lt1"/>
            </a:solidFill>
          </a:ln>
          <a:effectLst/>
        </c:spPr>
        <c:dLbl>
          <c:idx val="0"/>
          <c:layout>
            <c:manualLayout>
              <c:x val="6.1568997341841812E-2"/>
              <c:y val="5.2410903293651265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357862816382085"/>
                  <c:h val="0.15641986809440517"/>
                </c:manualLayout>
              </c15:layout>
            </c:ext>
          </c:extLst>
        </c:dLbl>
      </c:pivotFmt>
      <c:pivotFmt>
        <c:idx val="14"/>
        <c:spPr>
          <a:solidFill>
            <a:schemeClr val="accent1"/>
          </a:solidFill>
          <a:ln w="19050">
            <a:solidFill>
              <a:schemeClr val="lt1"/>
            </a:solidFill>
          </a:ln>
          <a:effectLst/>
        </c:spPr>
        <c:dLbl>
          <c:idx val="0"/>
          <c:layout>
            <c:manualLayout>
              <c:x val="1.1204649747009195E-2"/>
              <c:y val="-2.704043669467264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3129102844638932E-2"/>
              <c:y val="1.155062378940445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05963231620115"/>
                  <c:h val="0.10273969208814188"/>
                </c:manualLayout>
              </c15:layout>
            </c:ext>
          </c:extLst>
        </c:dLbl>
      </c:pivotFmt>
      <c:pivotFmt>
        <c:idx val="16"/>
        <c:spPr>
          <a:solidFill>
            <a:schemeClr val="accent1"/>
          </a:solidFill>
          <a:ln w="19050">
            <a:solidFill>
              <a:schemeClr val="lt1"/>
            </a:solidFill>
          </a:ln>
          <a:effectLst/>
        </c:spPr>
        <c:dLbl>
          <c:idx val="0"/>
          <c:layout>
            <c:manualLayout>
              <c:x val="6.0038387401207555E-3"/>
              <c:y val="2.05821668869709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5.6429637261448215E-2"/>
              <c:y val="2.1359721692759681E-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67152172249571"/>
                  <c:h val="0.10571849111956606"/>
                </c:manualLayout>
              </c15:layout>
            </c:ext>
          </c:extLst>
        </c:dLbl>
      </c:pivotFmt>
      <c:pivotFmt>
        <c:idx val="18"/>
        <c:spPr>
          <a:solidFill>
            <a:schemeClr val="accent1"/>
          </a:solidFill>
          <a:ln w="19050">
            <a:solidFill>
              <a:schemeClr val="lt1"/>
            </a:solidFill>
          </a:ln>
          <a:effectLst/>
        </c:spPr>
        <c:dLbl>
          <c:idx val="0"/>
          <c:layout>
            <c:manualLayout>
              <c:x val="-4.2465698352257442E-2"/>
              <c:y val="-3.77358132574982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1.6949152542372881E-2"/>
              <c:y val="-7.127880246329512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2.0423048869438368E-2"/>
              <c:y val="4.417669285751103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E0-4C5E-8081-9535EF8FE7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E0-4C5E-8081-9535EF8FE7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E0-4C5E-8081-9535EF8FE7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E0-4C5E-8081-9535EF8FE7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E0-4C5E-8081-9535EF8FE7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E0-4C5E-8081-9535EF8FE7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E0-4C5E-8081-9535EF8FE7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5E0-4C5E-8081-9535EF8FE76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5E0-4C5E-8081-9535EF8FE76E}"/>
              </c:ext>
            </c:extLst>
          </c:dPt>
          <c:dLbls>
            <c:dLbl>
              <c:idx val="0"/>
              <c:layout>
                <c:manualLayout>
                  <c:x val="1.4124516215134119E-2"/>
                  <c:y val="1.0482176832837508E-2"/>
                </c:manualLayout>
              </c:layout>
              <c:spPr>
                <a:solidFill>
                  <a:sysClr val="window" lastClr="FFFFFF"/>
                </a:solidFill>
                <a:ln>
                  <a:noFill/>
                </a:ln>
                <a:effectLst/>
              </c:spPr>
              <c:txPr>
                <a:bodyPr rot="0" spcFirstLastPara="1" vertOverflow="clip" horzOverflow="clip" vert="horz" wrap="square" lIns="38100" tIns="19050" rIns="38100" bIns="19050" anchor="ctr" anchorCtr="0">
                  <a:noAutofit/>
                </a:bodyPr>
                <a:lstStyle/>
                <a:p>
                  <a:pPr algn="ct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3940121891543"/>
                      <c:h val="0.11829706059952769"/>
                    </c:manualLayout>
                  </c15:layout>
                </c:ext>
                <c:ext xmlns:c16="http://schemas.microsoft.com/office/drawing/2014/chart" uri="{C3380CC4-5D6E-409C-BE32-E72D297353CC}">
                  <c16:uniqueId val="{00000001-15E0-4C5E-8081-9535EF8FE76E}"/>
                </c:ext>
              </c:extLst>
            </c:dLbl>
            <c:dLbl>
              <c:idx val="1"/>
              <c:layout>
                <c:manualLayout>
                  <c:x val="6.1568997341841812E-2"/>
                  <c:y val="5.2410903293651265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357862816382085"/>
                      <c:h val="0.15641986809440517"/>
                    </c:manualLayout>
                  </c15:layout>
                </c:ext>
                <c:ext xmlns:c16="http://schemas.microsoft.com/office/drawing/2014/chart" uri="{C3380CC4-5D6E-409C-BE32-E72D297353CC}">
                  <c16:uniqueId val="{00000003-15E0-4C5E-8081-9535EF8FE76E}"/>
                </c:ext>
              </c:extLst>
            </c:dLbl>
            <c:dLbl>
              <c:idx val="2"/>
              <c:layout>
                <c:manualLayout>
                  <c:x val="1.1204649747009195E-2"/>
                  <c:y val="-2.704043669467264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5E0-4C5E-8081-9535EF8FE76E}"/>
                </c:ext>
              </c:extLst>
            </c:dLbl>
            <c:dLbl>
              <c:idx val="3"/>
              <c:layout>
                <c:manualLayout>
                  <c:x val="1.3129102844638932E-2"/>
                  <c:y val="1.155062378940445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05963231620115"/>
                      <c:h val="0.10273969208814188"/>
                    </c:manualLayout>
                  </c15:layout>
                </c:ext>
                <c:ext xmlns:c16="http://schemas.microsoft.com/office/drawing/2014/chart" uri="{C3380CC4-5D6E-409C-BE32-E72D297353CC}">
                  <c16:uniqueId val="{00000007-15E0-4C5E-8081-9535EF8FE76E}"/>
                </c:ext>
              </c:extLst>
            </c:dLbl>
            <c:dLbl>
              <c:idx val="4"/>
              <c:layout>
                <c:manualLayout>
                  <c:x val="6.0038387401207555E-3"/>
                  <c:y val="2.058216688697098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5E0-4C5E-8081-9535EF8FE76E}"/>
                </c:ext>
              </c:extLst>
            </c:dLbl>
            <c:dLbl>
              <c:idx val="5"/>
              <c:layout>
                <c:manualLayout>
                  <c:x val="-5.6429637261448215E-2"/>
                  <c:y val="2.1359721692759681E-8"/>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67152172249571"/>
                      <c:h val="0.10571849111956606"/>
                    </c:manualLayout>
                  </c15:layout>
                </c:ext>
                <c:ext xmlns:c16="http://schemas.microsoft.com/office/drawing/2014/chart" uri="{C3380CC4-5D6E-409C-BE32-E72D297353CC}">
                  <c16:uniqueId val="{0000000B-15E0-4C5E-8081-9535EF8FE76E}"/>
                </c:ext>
              </c:extLst>
            </c:dLbl>
            <c:dLbl>
              <c:idx val="6"/>
              <c:layout>
                <c:manualLayout>
                  <c:x val="-4.2465698352257442E-2"/>
                  <c:y val="-3.77358132574982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5E0-4C5E-8081-9535EF8FE76E}"/>
                </c:ext>
              </c:extLst>
            </c:dLbl>
            <c:dLbl>
              <c:idx val="7"/>
              <c:layout>
                <c:manualLayout>
                  <c:x val="-1.6949152542372881E-2"/>
                  <c:y val="-7.12788024632951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5E0-4C5E-8081-9535EF8FE76E}"/>
                </c:ext>
              </c:extLst>
            </c:dLbl>
            <c:dLbl>
              <c:idx val="8"/>
              <c:layout>
                <c:manualLayout>
                  <c:x val="-2.0423048869438368E-2"/>
                  <c:y val="4.41766928575110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5E0-4C5E-8081-9535EF8FE76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Pivot!$A$30:$A$38</c:f>
              <c:strCache>
                <c:ptCount val="9"/>
                <c:pt idx="0">
                  <c:v>GENERAL</c:v>
                </c:pt>
                <c:pt idx="1">
                  <c:v>General Queries/Extras</c:v>
                </c:pt>
                <c:pt idx="2">
                  <c:v>KITTING</c:v>
                </c:pt>
                <c:pt idx="3">
                  <c:v>MEETING</c:v>
                </c:pt>
                <c:pt idx="4">
                  <c:v>NONC</c:v>
                </c:pt>
                <c:pt idx="5">
                  <c:v>PROCUREMENT</c:v>
                </c:pt>
                <c:pt idx="6">
                  <c:v>SHEETS</c:v>
                </c:pt>
                <c:pt idx="7">
                  <c:v>SHIPMENT</c:v>
                </c:pt>
                <c:pt idx="8">
                  <c:v>SPECIAL PROCESS</c:v>
                </c:pt>
              </c:strCache>
            </c:strRef>
          </c:cat>
          <c:val>
            <c:numRef>
              <c:f>Pivot!$B$30:$B$38</c:f>
              <c:numCache>
                <c:formatCode>0</c:formatCode>
                <c:ptCount val="9"/>
                <c:pt idx="0">
                  <c:v>29.500000000000032</c:v>
                </c:pt>
                <c:pt idx="1">
                  <c:v>62.416666666666679</c:v>
                </c:pt>
                <c:pt idx="2">
                  <c:v>41.683333333333344</c:v>
                </c:pt>
                <c:pt idx="3">
                  <c:v>57.666666666666657</c:v>
                </c:pt>
                <c:pt idx="4">
                  <c:v>24</c:v>
                </c:pt>
                <c:pt idx="5">
                  <c:v>37.25</c:v>
                </c:pt>
                <c:pt idx="6">
                  <c:v>43.583333333333329</c:v>
                </c:pt>
                <c:pt idx="7">
                  <c:v>61.44999999999996</c:v>
                </c:pt>
                <c:pt idx="8">
                  <c:v>133.18333333333334</c:v>
                </c:pt>
              </c:numCache>
            </c:numRef>
          </c:val>
          <c:extLst>
            <c:ext xmlns:c16="http://schemas.microsoft.com/office/drawing/2014/chart" uri="{C3380CC4-5D6E-409C-BE32-E72D297353CC}">
              <c16:uniqueId val="{00000012-9B7F-4947-AC37-20EAA5B79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161924</xdr:rowOff>
    </xdr:from>
    <xdr:to>
      <xdr:col>8</xdr:col>
      <xdr:colOff>76200</xdr:colOff>
      <xdr:row>15</xdr:row>
      <xdr:rowOff>23811</xdr:rowOff>
    </xdr:to>
    <xdr:graphicFrame macro="">
      <xdr:nvGraphicFramePr>
        <xdr:cNvPr id="2" name="Chart 1">
          <a:extLst>
            <a:ext uri="{FF2B5EF4-FFF2-40B4-BE49-F238E27FC236}">
              <a16:creationId xmlns:a16="http://schemas.microsoft.com/office/drawing/2014/main" id="{0A8AC117-14E8-445D-9EAB-73A7C266D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16</xdr:row>
      <xdr:rowOff>123825</xdr:rowOff>
    </xdr:from>
    <xdr:to>
      <xdr:col>8</xdr:col>
      <xdr:colOff>152399</xdr:colOff>
      <xdr:row>32</xdr:row>
      <xdr:rowOff>57150</xdr:rowOff>
    </xdr:to>
    <xdr:graphicFrame macro="">
      <xdr:nvGraphicFramePr>
        <xdr:cNvPr id="3" name="Chart 2">
          <a:extLst>
            <a:ext uri="{FF2B5EF4-FFF2-40B4-BE49-F238E27FC236}">
              <a16:creationId xmlns:a16="http://schemas.microsoft.com/office/drawing/2014/main" id="{9D186D7C-5F04-44CE-8D07-3FBF186B1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304799</xdr:colOff>
      <xdr:row>2</xdr:row>
      <xdr:rowOff>9524</xdr:rowOff>
    </xdr:from>
    <xdr:to>
      <xdr:col>15</xdr:col>
      <xdr:colOff>38100</xdr:colOff>
      <xdr:row>15</xdr:row>
      <xdr:rowOff>66675</xdr:rowOff>
    </xdr:to>
    <xdr:graphicFrame macro="">
      <xdr:nvGraphicFramePr>
        <xdr:cNvPr id="4" name="Chart 3">
          <a:extLst>
            <a:ext uri="{FF2B5EF4-FFF2-40B4-BE49-F238E27FC236}">
              <a16:creationId xmlns:a16="http://schemas.microsoft.com/office/drawing/2014/main" id="{B997D6F0-384C-4C38-A410-72D30A97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123825</xdr:colOff>
      <xdr:row>2</xdr:row>
      <xdr:rowOff>19050</xdr:rowOff>
    </xdr:from>
    <xdr:to>
      <xdr:col>22</xdr:col>
      <xdr:colOff>466724</xdr:colOff>
      <xdr:row>15</xdr:row>
      <xdr:rowOff>47624</xdr:rowOff>
    </xdr:to>
    <xdr:graphicFrame macro="">
      <xdr:nvGraphicFramePr>
        <xdr:cNvPr id="5" name="Chart 4">
          <a:extLst>
            <a:ext uri="{FF2B5EF4-FFF2-40B4-BE49-F238E27FC236}">
              <a16:creationId xmlns:a16="http://schemas.microsoft.com/office/drawing/2014/main" id="{A3A958F8-9FB9-4EE6-A3D2-6B5E36D66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257174</xdr:colOff>
      <xdr:row>16</xdr:row>
      <xdr:rowOff>133350</xdr:rowOff>
    </xdr:from>
    <xdr:to>
      <xdr:col>15</xdr:col>
      <xdr:colOff>342899</xdr:colOff>
      <xdr:row>33</xdr:row>
      <xdr:rowOff>133349</xdr:rowOff>
    </xdr:to>
    <xdr:graphicFrame macro="">
      <xdr:nvGraphicFramePr>
        <xdr:cNvPr id="6" name="Chart 5">
          <a:extLst>
            <a:ext uri="{FF2B5EF4-FFF2-40B4-BE49-F238E27FC236}">
              <a16:creationId xmlns:a16="http://schemas.microsoft.com/office/drawing/2014/main" id="{17B78EE0-11E0-4FB5-A82D-34AD2A012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133350</xdr:colOff>
      <xdr:row>16</xdr:row>
      <xdr:rowOff>85727</xdr:rowOff>
    </xdr:from>
    <xdr:to>
      <xdr:col>22</xdr:col>
      <xdr:colOff>209549</xdr:colOff>
      <xdr:row>25</xdr:row>
      <xdr:rowOff>152401</xdr:rowOff>
    </xdr:to>
    <mc:AlternateContent xmlns:mc="http://schemas.openxmlformats.org/markup-compatibility/2006" xmlns:a14="http://schemas.microsoft.com/office/drawing/2010/main">
      <mc:Choice Requires="a14">
        <xdr:graphicFrame macro="">
          <xdr:nvGraphicFramePr>
            <xdr:cNvPr id="7" name="User">
              <a:extLst>
                <a:ext uri="{FF2B5EF4-FFF2-40B4-BE49-F238E27FC236}">
                  <a16:creationId xmlns:a16="http://schemas.microsoft.com/office/drawing/2014/main" id="{383B997F-C338-E1E4-F2BA-0FDDC01084E3}"/>
                </a:ext>
              </a:extLst>
            </xdr:cNvPr>
            <xdr:cNvGraphicFramePr/>
          </xdr:nvGraphicFramePr>
          <xdr:xfrm>
            <a:off x="0" y="0"/>
            <a:ext cx="0" cy="0"/>
          </xdr:xfrm>
          <a:graphic>
            <a:graphicData uri="http://schemas.microsoft.com/office/drawing/2010/slicer">
              <sle:slicer xmlns:sle="http://schemas.microsoft.com/office/drawing/2010/slicer" name="User"/>
            </a:graphicData>
          </a:graphic>
        </xdr:graphicFrame>
      </mc:Choice>
      <mc:Fallback xmlns="">
        <xdr:sp macro="" textlink="">
          <xdr:nvSpPr>
            <xdr:cNvPr id="0" name=""/>
            <xdr:cNvSpPr>
              <a:spLocks noTextEdit="1"/>
            </xdr:cNvSpPr>
          </xdr:nvSpPr>
          <xdr:spPr>
            <a:xfrm>
              <a:off x="11715750" y="3343277"/>
              <a:ext cx="1904999" cy="178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16</xdr:row>
      <xdr:rowOff>76200</xdr:rowOff>
    </xdr:from>
    <xdr:to>
      <xdr:col>19</xdr:col>
      <xdr:colOff>0</xdr:colOff>
      <xdr:row>29</xdr:row>
      <xdr:rowOff>123825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F5E04ACE-D4DB-9B68-1E71-C6CE989447B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53600" y="333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umar" refreshedDate="45328.963091203703" createdVersion="8" refreshedVersion="8" minRefreshableVersion="3" recordCount="856" xr:uid="{7BC28C8F-BAD8-48F0-9383-3A9F4079172E}">
  <cacheSource type="worksheet">
    <worksheetSource ref="A1:O857" sheet="data"/>
  </cacheSource>
  <cacheFields count="15">
    <cacheField name="Created Date" numFmtId="0">
      <sharedItems/>
    </cacheField>
    <cacheField name="Year" numFmtId="0">
      <sharedItems/>
    </cacheField>
    <cacheField name="Month" numFmtId="0">
      <sharedItems/>
    </cacheField>
    <cacheField name="Status" numFmtId="0">
      <sharedItems containsBlank="1" count="4">
        <s v="Closed"/>
        <s v="In-Progress"/>
        <s v="Info-Awaited"/>
        <m u="1"/>
      </sharedItems>
    </cacheField>
    <cacheField name="Task No." numFmtId="0">
      <sharedItems/>
    </cacheField>
    <cacheField name="User" numFmtId="0">
      <sharedItems count="5">
        <s v="Abhishek Singh"/>
        <s v="Lalit Rochwani"/>
        <s v="Anshika Saxena"/>
        <s v="Aman Kumar"/>
        <s v="Aman Kumar Singh"/>
      </sharedItems>
    </cacheField>
    <cacheField name="Category" numFmtId="0">
      <sharedItems count="9">
        <s v="MEETING"/>
        <s v="PROCUREMENT"/>
        <s v="SPECIAL PROCESS"/>
        <s v="General Queries/Extras"/>
        <s v="SHIPMENT"/>
        <s v="KITTING"/>
        <s v="SHEETS"/>
        <s v="GENERAL"/>
        <s v="NONC"/>
      </sharedItems>
    </cacheField>
    <cacheField name="Task Type" numFmtId="0">
      <sharedItems count="70">
        <s v="Meeting 15 Mins"/>
        <s v="Meeting 30 Mins"/>
        <s v="Price Agreement Update per item/BU"/>
        <s v="CMS Value Information"/>
        <s v="15 Min"/>
        <s v="Track Shipment"/>
        <s v="D/O paperwork correction [ weights]  per line"/>
        <s v="5 Min"/>
        <s v="CMS/NUC check"/>
        <s v="DOSISOFT per C/O"/>
        <s v="Kitting Parts Transfer"/>
        <s v="CMS/NUC Future orders"/>
        <s v="EBMS Shipment Sheet Update"/>
        <s v="10 Min"/>
        <s v="Status 40-45 Track per supplier"/>
        <s v="PO update and email reply"/>
        <s v="Underwoods weekly shipment plan"/>
        <s v="Status 40-45 Data Filter"/>
        <s v="Quarantine PO retrigger/ acceptance per supplier"/>
        <s v="Shipping Schedule/ Over due Query"/>
        <s v="PO Date Update PPS 250 Normal priority"/>
        <s v="K&amp;N Quarantine Release"/>
        <s v="B00-B02 Over Due report"/>
        <s v="HS Codes for Shipment"/>
        <s v="Meeting 60 Mins"/>
        <s v="Supplier Foo Sheet"/>
        <s v="Release kits"/>
        <s v="Cut off D/O 90"/>
        <s v="Aktina Cones"/>
        <s v="Kitting Report"/>
        <s v="IPO Creation CMS /NUC"/>
        <s v="Stock Transfer/ Normal D/O"/>
        <s v="Order Fulfilment report"/>
        <s v="VDL Sheet"/>
        <s v="Status 12-35 Track per supplier"/>
        <s v="PO GRN Update"/>
        <s v="Documents Kitting/D/O- Per kit"/>
        <s v="CMS Sheet Update"/>
        <s v="NUC/CMS Supplier Follow up"/>
        <s v="CMS/NUC Stock Summary"/>
        <s v="Urgent calls/Quick calls"/>
        <s v="CONC Update and PO reprint"/>
        <s v="Chemigraphic Foo Sheet"/>
        <s v="Daily status 40-45"/>
        <s v="Prio Supplier Sheet"/>
        <s v="Rush Drive Arrangment"/>
        <s v="Aktina Sheet"/>
        <s v="CMS/NUC Data to Management"/>
        <s v="Parts Cut Over per C/O"/>
        <s v="Return Shipment"/>
        <s v="NONC"/>
        <s v="Customs Follow up &amp; Clearance"/>
        <s v="EU0 Demand Stock Transfer"/>
        <s v="Changes in kits/allocate/transfer"/>
        <s v="PO / IPO Delete"/>
        <s v="PO Reversal &amp; Coordination"/>
        <s v="PO Priority Update PPS200"/>
        <s v="Status 30-35 Data filter"/>
        <s v="CMS / NUC Parts Add"/>
        <s v="R2 Output Filter"/>
        <s v="PO Price Update &amp; Reprint"/>
        <s v="Cut off D/O 120"/>
        <s v="Pull in / Push out"/>
        <s v="Meeting 45 Mins"/>
        <s v="PO cut over"/>
        <s v="C Rad Sheet Update"/>
        <s v="Kits date change"/>
        <s v="FCS 350 Forecast Update"/>
        <s v="Planning Sheet From Audrey"/>
        <s v="Third Party Supplier Shipment"/>
      </sharedItems>
    </cacheField>
    <cacheField name="ATC (in minutes)" numFmtId="1">
      <sharedItems containsSemiMixedTypes="0" containsString="0" containsNumber="1" containsInteger="1" minValue="1" maxValue="180"/>
    </cacheField>
    <cacheField name="Total Time" numFmtId="1">
      <sharedItems containsSemiMixedTypes="0" containsString="0" containsNumber="1" containsInteger="1" minValue="2" maxValue="800"/>
    </cacheField>
    <cacheField name="Time in hours" numFmtId="164">
      <sharedItems containsSemiMixedTypes="0" containsString="0" containsNumber="1" minValue="3.3333333333333333E-2" maxValue="13.333333333333334"/>
    </cacheField>
    <cacheField name="Number" numFmtId="1">
      <sharedItems containsSemiMixedTypes="0" containsString="0" containsNumber="1" containsInteger="1" minValue="1" maxValue="111"/>
    </cacheField>
    <cacheField name="Email Subject" numFmtId="0">
      <sharedItems containsMixedTypes="1" containsNumber="1" containsInteger="1" minValue="18107" maxValue="45133405055"/>
    </cacheField>
    <cacheField name="Description" numFmtId="0">
      <sharedItems containsBlank="1" containsMixedTypes="1" containsNumber="1" containsInteger="1" minValue="1019358" maxValue="5013207"/>
    </cacheField>
    <cacheField name="Comments" numFmtId="0">
      <sharedItems containsBlank="1" containsMixedTypes="1" containsNumber="1" containsInteger="1" minValue="1400694" maxValue="5013210"/>
    </cacheField>
  </cacheFields>
  <extLst>
    <ext xmlns:x14="http://schemas.microsoft.com/office/spreadsheetml/2009/9/main" uri="{725AE2AE-9491-48be-B2B4-4EB974FC3084}">
      <x14:pivotCacheDefinition pivotCacheId="2040096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6">
  <r>
    <s v="31 Jan 2024"/>
    <s v="2024"/>
    <s v="Jan"/>
    <x v="0"/>
    <s v="TASK-01742"/>
    <x v="0"/>
    <x v="0"/>
    <x v="0"/>
    <n v="15"/>
    <n v="15"/>
    <n v="0.25"/>
    <n v="1"/>
    <s v="NUC Review"/>
    <s v="NUC Review"/>
    <s v="NUC Review"/>
  </r>
  <r>
    <s v="31 Jan 2024"/>
    <s v="2024"/>
    <s v="Jan"/>
    <x v="0"/>
    <s v="TASK-01741"/>
    <x v="0"/>
    <x v="0"/>
    <x v="1"/>
    <n v="30"/>
    <n v="30"/>
    <n v="0.5"/>
    <n v="1"/>
    <s v="CMS/NUC review"/>
    <s v="CMS/NUC review"/>
    <s v="CMS/NUC review"/>
  </r>
  <r>
    <s v="31 Jan 2024"/>
    <s v="2024"/>
    <s v="Jan"/>
    <x v="0"/>
    <s v="TASK-01717"/>
    <x v="1"/>
    <x v="1"/>
    <x v="2"/>
    <n v="4"/>
    <n v="12"/>
    <n v="0.2"/>
    <n v="3"/>
    <s v="31012024- M3 Request-CAPTEC 14237-MSA_LIN-01/01/2024_CCP"/>
    <m/>
    <m/>
  </r>
  <r>
    <s v="31 Jan 2024"/>
    <s v="2024"/>
    <s v="Jan"/>
    <x v="0"/>
    <s v="TASK-01716"/>
    <x v="1"/>
    <x v="0"/>
    <x v="1"/>
    <n v="30"/>
    <n v="30"/>
    <n v="0.5"/>
    <n v="1"/>
    <s v="GMI call"/>
    <m/>
    <m/>
  </r>
  <r>
    <s v="31 Jan 2024"/>
    <s v="2024"/>
    <s v="Jan"/>
    <x v="0"/>
    <s v="TASK-01715"/>
    <x v="0"/>
    <x v="2"/>
    <x v="3"/>
    <n v="5"/>
    <n v="10"/>
    <n v="0.16666666666666666"/>
    <n v="2"/>
    <s v="FW: Pre Alert  0011178746/0011178747/11178746-1 &amp; 0011176503/19122334"/>
    <s v="FW: Pre Alert  0011178746/0011178747/11178746-1 &amp; 0011176503/19122334"/>
    <s v="FW: Pre Alert  0011178746/0011178747/11178746-1 &amp; 0011176503/19122334"/>
  </r>
  <r>
    <s v="31 Jan 2024"/>
    <s v="2024"/>
    <s v="Jan"/>
    <x v="1"/>
    <s v="TASK-01714"/>
    <x v="1"/>
    <x v="3"/>
    <x v="4"/>
    <n v="15"/>
    <n v="15"/>
    <n v="0.25"/>
    <n v="1"/>
    <s v="RE: Delete orders for incorrect supplier entity"/>
    <s v="lines deletion from K&amp;N"/>
    <m/>
  </r>
  <r>
    <s v="31 Jan 2024"/>
    <s v="2024"/>
    <s v="Jan"/>
    <x v="0"/>
    <s v="TASK-01713"/>
    <x v="0"/>
    <x v="1"/>
    <x v="2"/>
    <n v="4"/>
    <n v="100"/>
    <n v="1.6666666666666667"/>
    <n v="25"/>
    <s v="31012024- M3 Request-CAPTEC 14237-Multi -01/01/2024_FRU"/>
    <s v="31012024- M3 Request-CAPTEC 14237-Multi -01/01/2024_FRU"/>
    <s v="31012024- M3 Request-CAPTEC 14237-Multi -01/01/2024_FRU"/>
  </r>
  <r>
    <s v="31 Jan 2024"/>
    <s v="2024"/>
    <s v="Jan"/>
    <x v="0"/>
    <s v="TASK-01712"/>
    <x v="1"/>
    <x v="1"/>
    <x v="2"/>
    <n v="4"/>
    <n v="128"/>
    <n v="2.1333333333333333"/>
    <n v="32"/>
    <s v="31012024- M3 Request-CAPTEC 14237-Multi -01/01/2024_FRU"/>
    <m/>
    <m/>
  </r>
  <r>
    <s v="31 Jan 2024"/>
    <s v="2024"/>
    <s v="Jan"/>
    <x v="0"/>
    <s v="TASK-01711"/>
    <x v="1"/>
    <x v="4"/>
    <x v="5"/>
    <n v="10"/>
    <n v="10"/>
    <n v="0.16666666666666666"/>
    <n v="1"/>
    <s v="UPS In-Transit Notification, Invoice Number: 33412.1"/>
    <s v="UPS 1399021"/>
    <m/>
  </r>
  <r>
    <s v="31 Jan 2024"/>
    <s v="2024"/>
    <s v="Jan"/>
    <x v="0"/>
    <s v="TASK-01710"/>
    <x v="1"/>
    <x v="2"/>
    <x v="6"/>
    <n v="3"/>
    <n v="30"/>
    <n v="0.5"/>
    <n v="10"/>
    <s v="RE: Stock Move B00 to EU0"/>
    <s v="HS code correction"/>
    <m/>
  </r>
  <r>
    <s v="31 Jan 2024"/>
    <s v="2024"/>
    <s v="Jan"/>
    <x v="0"/>
    <s v="TASK-01709"/>
    <x v="0"/>
    <x v="3"/>
    <x v="7"/>
    <n v="5"/>
    <n v="5"/>
    <n v="8.3333333333333329E-2"/>
    <n v="1"/>
    <s v="0019122620/22/23-EQUITAS HEALTHCARE FOUNDATION-INDIA"/>
    <s v="0019122620/22/23-EQUITAS HEALTHCARE FOUNDATION-INDIA"/>
    <s v="0019122620/22/23-EQUITAS HEALTHCARE FOUNDATION-INDIA"/>
  </r>
  <r>
    <s v="31 Jan 2024"/>
    <s v="2024"/>
    <s v="Jan"/>
    <x v="0"/>
    <s v="TASK-01708"/>
    <x v="0"/>
    <x v="2"/>
    <x v="8"/>
    <n v="5"/>
    <n v="10"/>
    <n v="0.16666666666666666"/>
    <n v="2"/>
    <s v="FW: R2 Output - 31.01.2024"/>
    <s v="FW: R2 Output - 31.01.2024"/>
    <s v="FW: R2 Output - 31.01.2024"/>
  </r>
  <r>
    <s v="31 Jan 2024"/>
    <s v="2024"/>
    <s v="Jan"/>
    <x v="0"/>
    <s v="TASK-01707"/>
    <x v="2"/>
    <x v="2"/>
    <x v="9"/>
    <n v="15"/>
    <n v="30"/>
    <n v="0.5"/>
    <n v="2"/>
    <s v="FW: R2 Output - 31.01.2024"/>
    <s v="Dosisoft parts"/>
    <m/>
  </r>
  <r>
    <s v="31 Jan 2024"/>
    <s v="2024"/>
    <s v="Jan"/>
    <x v="0"/>
    <s v="TASK-01706"/>
    <x v="1"/>
    <x v="5"/>
    <x v="10"/>
    <n v="1"/>
    <n v="5"/>
    <n v="8.3333333333333329E-2"/>
    <n v="5"/>
    <n v="1538693"/>
    <m/>
    <m/>
  </r>
  <r>
    <s v="31 Jan 2024"/>
    <s v="2024"/>
    <s v="Jan"/>
    <x v="0"/>
    <s v="TASK-01705"/>
    <x v="1"/>
    <x v="0"/>
    <x v="1"/>
    <n v="30"/>
    <n v="30"/>
    <n v="0.5"/>
    <n v="1"/>
    <s v="With Spares"/>
    <m/>
    <m/>
  </r>
  <r>
    <s v="31 Jan 2024"/>
    <s v="2024"/>
    <s v="Jan"/>
    <x v="0"/>
    <s v="TASK-01704"/>
    <x v="0"/>
    <x v="2"/>
    <x v="11"/>
    <n v="5"/>
    <n v="150"/>
    <n v="2.5"/>
    <n v="30"/>
    <s v="CMS Future orders"/>
    <s v="CMS Future orders"/>
    <s v="CMS Future orders"/>
  </r>
  <r>
    <s v="31 Jan 2024"/>
    <s v="2024"/>
    <s v="Jan"/>
    <x v="0"/>
    <s v="TASK-01703"/>
    <x v="2"/>
    <x v="6"/>
    <x v="12"/>
    <n v="30"/>
    <n v="30"/>
    <n v="0.5"/>
    <n v="1"/>
    <s v="Shipping  notice：EF2401-0079   E2324-A-092  EMCU8245959（40' HQ）"/>
    <s v="EBMS SHIPMENT"/>
    <m/>
  </r>
  <r>
    <s v="31 Jan 2024"/>
    <s v="2024"/>
    <s v="Jan"/>
    <x v="0"/>
    <s v="TASK-01702"/>
    <x v="1"/>
    <x v="3"/>
    <x v="13"/>
    <n v="10"/>
    <n v="10"/>
    <n v="0.16666666666666666"/>
    <n v="1"/>
    <n v="1399021"/>
    <s v="pre alert to warehouse"/>
    <m/>
  </r>
  <r>
    <s v="31 Jan 2024"/>
    <s v="2024"/>
    <s v="Jan"/>
    <x v="0"/>
    <s v="TASK-01701"/>
    <x v="1"/>
    <x v="4"/>
    <x v="14"/>
    <n v="15"/>
    <n v="15"/>
    <n v="0.25"/>
    <n v="1"/>
    <s v="Broadwater"/>
    <m/>
    <m/>
  </r>
  <r>
    <s v="31 Jan 2024"/>
    <s v="2024"/>
    <s v="Jan"/>
    <x v="0"/>
    <s v="TASK-01700"/>
    <x v="1"/>
    <x v="3"/>
    <x v="4"/>
    <n v="15"/>
    <n v="15"/>
    <n v="0.25"/>
    <n v="1"/>
    <s v="incorrect quantity entry"/>
    <s v="quantity mismatch"/>
    <m/>
  </r>
  <r>
    <s v="31 Jan 2024"/>
    <s v="2024"/>
    <s v="Jan"/>
    <x v="0"/>
    <s v="TASK-01699"/>
    <x v="1"/>
    <x v="7"/>
    <x v="15"/>
    <n v="5"/>
    <n v="5"/>
    <n v="8.3333333333333329E-2"/>
    <n v="1"/>
    <s v="FW: PO 1400909- could this order be pulled forward asap - please ?"/>
    <m/>
    <m/>
  </r>
  <r>
    <s v="31 Jan 2024"/>
    <s v="2024"/>
    <s v="Jan"/>
    <x v="0"/>
    <s v="TASK-01698"/>
    <x v="1"/>
    <x v="2"/>
    <x v="16"/>
    <n v="45"/>
    <n v="45"/>
    <n v="0.75"/>
    <n v="1"/>
    <s v="RE: Next weeks orders"/>
    <m/>
    <m/>
  </r>
  <r>
    <s v="31 Jan 2024"/>
    <s v="2024"/>
    <s v="Jan"/>
    <x v="0"/>
    <s v="TASK-01697"/>
    <x v="2"/>
    <x v="3"/>
    <x v="4"/>
    <n v="15"/>
    <n v="15"/>
    <n v="0.25"/>
    <n v="1"/>
    <s v="status of 2 POs please: 1381870 and 1397412 they are at status 40, it was shipped last week, Thursday"/>
    <s v="To update Fatemeh"/>
    <s v="Supplier-pmb"/>
  </r>
  <r>
    <s v="31 Jan 2024"/>
    <s v="2024"/>
    <s v="Jan"/>
    <x v="0"/>
    <s v="TASK-01696"/>
    <x v="1"/>
    <x v="2"/>
    <x v="17"/>
    <n v="15"/>
    <n v="15"/>
    <n v="0.25"/>
    <n v="1"/>
    <s v="31/01/2024"/>
    <m/>
    <m/>
  </r>
  <r>
    <s v="31 Jan 2024"/>
    <s v="2024"/>
    <s v="Jan"/>
    <x v="0"/>
    <s v="TASK-01695"/>
    <x v="2"/>
    <x v="2"/>
    <x v="18"/>
    <n v="10"/>
    <n v="10"/>
    <n v="0.16666666666666666"/>
    <n v="1"/>
    <s v="QUARANTINED RELEASED"/>
    <s v="ikaraus"/>
    <m/>
  </r>
  <r>
    <s v="31 Jan 2024"/>
    <s v="2024"/>
    <s v="Jan"/>
    <x v="0"/>
    <s v="TASK-01694"/>
    <x v="2"/>
    <x v="4"/>
    <x v="19"/>
    <n v="20"/>
    <n v="20"/>
    <n v="0.33333333333333331"/>
    <n v="1"/>
    <s v="shipment plan"/>
    <s v="pmb"/>
    <m/>
  </r>
  <r>
    <s v="31 Jan 2024"/>
    <s v="2024"/>
    <s v="Jan"/>
    <x v="0"/>
    <s v="TASK-01693"/>
    <x v="2"/>
    <x v="3"/>
    <x v="4"/>
    <n v="15"/>
    <n v="15"/>
    <n v="0.25"/>
    <n v="1"/>
    <s v="ORDER PULL IN"/>
    <s v="T&amp;R"/>
    <m/>
  </r>
  <r>
    <s v="31 Jan 2024"/>
    <s v="2024"/>
    <s v="Jan"/>
    <x v="0"/>
    <s v="TASK-01692"/>
    <x v="2"/>
    <x v="7"/>
    <x v="20"/>
    <n v="1"/>
    <n v="2"/>
    <n v="3.3333333333333333E-2"/>
    <n v="2"/>
    <s v="Your purchase order 1402369 has been processed; Agilent order number 312613065"/>
    <s v="Agilent"/>
    <m/>
  </r>
  <r>
    <s v="31 Jan 2024"/>
    <s v="2024"/>
    <s v="Jan"/>
    <x v="0"/>
    <s v="TASK-01691"/>
    <x v="2"/>
    <x v="3"/>
    <x v="4"/>
    <n v="15"/>
    <n v="15"/>
    <n v="0.25"/>
    <n v="1"/>
    <s v="check po status of PO 1381799."/>
    <s v="PMB AS PER FATEMEH'S REQUEST"/>
    <m/>
  </r>
  <r>
    <s v="31 Jan 2024"/>
    <s v="2024"/>
    <s v="Jan"/>
    <x v="0"/>
    <s v="TASK-01690"/>
    <x v="2"/>
    <x v="2"/>
    <x v="21"/>
    <n v="10"/>
    <n v="10"/>
    <n v="0.16666666666666666"/>
    <n v="1"/>
    <s v="IN QAUARANTINE"/>
    <s v="POs released by K/N"/>
    <m/>
  </r>
  <r>
    <s v="31 Jan 2024"/>
    <s v="2024"/>
    <s v="Jan"/>
    <x v="0"/>
    <s v="TASK-01689"/>
    <x v="1"/>
    <x v="3"/>
    <x v="4"/>
    <n v="15"/>
    <n v="15"/>
    <n v="0.25"/>
    <n v="1"/>
    <s v="Delete orders for incorrect supplier entity"/>
    <s v="delete incorrect orders"/>
    <m/>
  </r>
  <r>
    <s v="31 Jan 2024"/>
    <s v="2024"/>
    <s v="Jan"/>
    <x v="0"/>
    <s v="TASK-01688"/>
    <x v="1"/>
    <x v="2"/>
    <x v="22"/>
    <n v="20"/>
    <n v="20"/>
    <n v="0.33333333333333331"/>
    <n v="1"/>
    <s v="31/01/2024"/>
    <m/>
    <m/>
  </r>
  <r>
    <s v="31 Jan 2024"/>
    <s v="2024"/>
    <s v="Jan"/>
    <x v="0"/>
    <s v="TASK-01687"/>
    <x v="1"/>
    <x v="4"/>
    <x v="23"/>
    <n v="25"/>
    <n v="25"/>
    <n v="0.41666666666666669"/>
    <n v="1"/>
    <s v="10 Digit EU HS code"/>
    <m/>
    <m/>
  </r>
  <r>
    <s v="31 Jan 2024"/>
    <s v="2024"/>
    <s v="Jan"/>
    <x v="0"/>
    <s v="TASK-01686"/>
    <x v="1"/>
    <x v="3"/>
    <x v="4"/>
    <n v="15"/>
    <n v="15"/>
    <n v="0.25"/>
    <n v="1"/>
    <s v="RE: 0019122493-Sindian Healthcare systems-JORDAN"/>
    <s v="HS code query with Sarah"/>
    <m/>
  </r>
  <r>
    <s v="30 Jan 2024"/>
    <s v="2024"/>
    <s v="Jan"/>
    <x v="0"/>
    <s v="TASK-01685"/>
    <x v="1"/>
    <x v="0"/>
    <x v="24"/>
    <n v="60"/>
    <n v="60"/>
    <n v="1"/>
    <n v="1"/>
    <s v="with Mwepa"/>
    <m/>
    <m/>
  </r>
  <r>
    <s v="30 Jan 2024"/>
    <s v="2024"/>
    <s v="Jan"/>
    <x v="0"/>
    <s v="TASK-01684"/>
    <x v="2"/>
    <x v="3"/>
    <x v="4"/>
    <n v="15"/>
    <n v="15"/>
    <n v="0.25"/>
    <n v="1"/>
    <s v="PO 1399755"/>
    <s v="warehouse booked the wrong lines for PO 1399755."/>
    <s v="vdl"/>
  </r>
  <r>
    <s v="30 Jan 2024"/>
    <s v="2024"/>
    <s v="Jan"/>
    <x v="0"/>
    <s v="TASK-01683"/>
    <x v="2"/>
    <x v="4"/>
    <x v="19"/>
    <n v="20"/>
    <n v="20"/>
    <n v="0.33333333333333331"/>
    <n v="1"/>
    <s v="Shipping Confirmation"/>
    <s v="Broadwater"/>
    <m/>
  </r>
  <r>
    <s v="30 Jan 2024"/>
    <s v="2024"/>
    <s v="Jan"/>
    <x v="0"/>
    <s v="TASK-01682"/>
    <x v="2"/>
    <x v="7"/>
    <x v="20"/>
    <n v="1"/>
    <n v="10"/>
    <n v="0.16666666666666666"/>
    <n v="10"/>
    <s v="Red lines week 05"/>
    <s v="mgg"/>
    <m/>
  </r>
  <r>
    <s v="30 Jan 2024"/>
    <s v="2024"/>
    <s v="Jan"/>
    <x v="0"/>
    <s v="TASK-01681"/>
    <x v="2"/>
    <x v="7"/>
    <x v="15"/>
    <n v="5"/>
    <n v="5"/>
    <n v="8.3333333333333329E-2"/>
    <n v="1"/>
    <s v="FOO"/>
    <s v="argolin"/>
    <m/>
  </r>
  <r>
    <s v="30 Jan 2024"/>
    <s v="2024"/>
    <s v="Jan"/>
    <x v="0"/>
    <s v="TASK-01680"/>
    <x v="2"/>
    <x v="3"/>
    <x v="13"/>
    <n v="10"/>
    <n v="10"/>
    <n v="0.16666666666666666"/>
    <n v="1"/>
    <s v="VDL Call"/>
    <s v="WEEKLY ORDERS SHIPMENT PLAN SENT TO PLANNER &amp; SUPPLIER"/>
    <m/>
  </r>
  <r>
    <s v="30 Jan 2024"/>
    <s v="2024"/>
    <s v="Jan"/>
    <x v="0"/>
    <s v="TASK-01679"/>
    <x v="2"/>
    <x v="7"/>
    <x v="15"/>
    <n v="5"/>
    <n v="5"/>
    <n v="8.3333333333333329E-2"/>
    <n v="1"/>
    <s v="RE: ORDER PULL IN - 1394153//1105273"/>
    <s v="JOHNSON MATTHEY"/>
    <m/>
  </r>
  <r>
    <s v="30 Jan 2024"/>
    <s v="2024"/>
    <s v="Jan"/>
    <x v="0"/>
    <s v="TASK-01678"/>
    <x v="2"/>
    <x v="6"/>
    <x v="25"/>
    <n v="45"/>
    <n v="45"/>
    <n v="0.75"/>
    <n v="1"/>
    <s v="schroff gmbh"/>
    <m/>
    <m/>
  </r>
  <r>
    <s v="30 Jan 2024"/>
    <s v="2024"/>
    <s v="Jan"/>
    <x v="0"/>
    <s v="TASK-01677"/>
    <x v="2"/>
    <x v="7"/>
    <x v="20"/>
    <n v="1"/>
    <n v="6"/>
    <n v="0.1"/>
    <n v="6"/>
    <s v="ELEKTA: qty W5"/>
    <s v="pmb"/>
    <m/>
  </r>
  <r>
    <s v="30 Jan 2024"/>
    <s v="2024"/>
    <s v="Jan"/>
    <x v="0"/>
    <s v="TASK-01676"/>
    <x v="2"/>
    <x v="4"/>
    <x v="19"/>
    <n v="20"/>
    <n v="20"/>
    <n v="0.33333333333333331"/>
    <n v="1"/>
    <s v="PO 1381842"/>
    <s v="Shipping schedule-pmb"/>
    <m/>
  </r>
  <r>
    <s v="30 Jan 2024"/>
    <s v="2024"/>
    <s v="Jan"/>
    <x v="0"/>
    <s v="TASK-01675"/>
    <x v="2"/>
    <x v="0"/>
    <x v="1"/>
    <n v="30"/>
    <n v="30"/>
    <n v="0.5"/>
    <n v="1"/>
    <s v="mgg"/>
    <m/>
    <m/>
  </r>
  <r>
    <s v="30 Jan 2024"/>
    <s v="2024"/>
    <s v="Jan"/>
    <x v="0"/>
    <s v="TASK-01674"/>
    <x v="2"/>
    <x v="0"/>
    <x v="24"/>
    <n v="60"/>
    <n v="60"/>
    <n v="1"/>
    <n v="1"/>
    <s v="RYMANS CALL"/>
    <m/>
    <m/>
  </r>
  <r>
    <s v="30 Jan 2024"/>
    <s v="2024"/>
    <s v="Jan"/>
    <x v="0"/>
    <s v="TASK-01673"/>
    <x v="2"/>
    <x v="0"/>
    <x v="1"/>
    <n v="30"/>
    <n v="30"/>
    <n v="0.5"/>
    <n v="1"/>
    <s v="VDL MEETING"/>
    <s v="SHIPMENT PLAN"/>
    <m/>
  </r>
  <r>
    <s v="30 Jan 2024"/>
    <s v="2024"/>
    <s v="Jan"/>
    <x v="0"/>
    <s v="TASK-01672"/>
    <x v="1"/>
    <x v="2"/>
    <x v="6"/>
    <n v="3"/>
    <n v="213"/>
    <n v="3.55"/>
    <n v="71"/>
    <s v="RE: Stock Move B00 to EU0"/>
    <m/>
    <m/>
  </r>
  <r>
    <s v="30 Jan 2024"/>
    <s v="2024"/>
    <s v="Jan"/>
    <x v="0"/>
    <s v="TASK-01671"/>
    <x v="0"/>
    <x v="5"/>
    <x v="10"/>
    <n v="1"/>
    <n v="72"/>
    <n v="1.2"/>
    <n v="72"/>
    <s v="Parts Transfer to NLOFC05107"/>
    <s v="Parts Transfer to NLOFC05107"/>
    <s v="Parts Transfer to NLOFC05107"/>
  </r>
  <r>
    <s v="30 Jan 2024"/>
    <s v="2024"/>
    <s v="Jan"/>
    <x v="0"/>
    <s v="TASK-01670"/>
    <x v="0"/>
    <x v="5"/>
    <x v="26"/>
    <n v="5"/>
    <n v="75"/>
    <n v="1.25"/>
    <n v="15"/>
    <s v="FW: Kitting Update 26/01/2024"/>
    <s v="FW: Kitting Update 26/01/2024"/>
    <s v="FW: Kitting Update 26/01/2024"/>
  </r>
  <r>
    <s v="30 Jan 2024"/>
    <s v="2024"/>
    <s v="Jan"/>
    <x v="0"/>
    <s v="TASK-01669"/>
    <x v="1"/>
    <x v="7"/>
    <x v="15"/>
    <n v="5"/>
    <n v="5"/>
    <n v="8.3333333333333329E-2"/>
    <n v="1"/>
    <s v="RE: 1402333"/>
    <m/>
    <m/>
  </r>
  <r>
    <s v="30 Jan 2024"/>
    <s v="2024"/>
    <s v="Jan"/>
    <x v="0"/>
    <s v="TASK-01668"/>
    <x v="1"/>
    <x v="0"/>
    <x v="1"/>
    <n v="30"/>
    <n v="30"/>
    <n v="0.5"/>
    <n v="1"/>
    <s v="kitting call"/>
    <m/>
    <m/>
  </r>
  <r>
    <s v="30 Jan 2024"/>
    <s v="2024"/>
    <s v="Jan"/>
    <x v="0"/>
    <s v="TASK-01667"/>
    <x v="0"/>
    <x v="6"/>
    <x v="25"/>
    <n v="45"/>
    <n v="45"/>
    <n v="0.75"/>
    <n v="1"/>
    <s v="RE: Elekta UK FOO Report dated 30/01/2024 - MUFFETT RETURN"/>
    <s v="RE: Elekta UK FOO Report dated 30/01/2024 - MUFFETT RETURN"/>
    <s v="RE: Elekta UK FOO Report dated 30/01/2024 - MUFFETT RETURN"/>
  </r>
  <r>
    <s v="30 Jan 2024"/>
    <s v="2024"/>
    <s v="Jan"/>
    <x v="0"/>
    <s v="TASK-01666"/>
    <x v="1"/>
    <x v="2"/>
    <x v="27"/>
    <n v="90"/>
    <n v="90"/>
    <n v="1.5"/>
    <n v="1"/>
    <s v="CO396 Inventory Write Off Form EU0 / DO#0001885402"/>
    <m/>
    <m/>
  </r>
  <r>
    <s v="30 Jan 2024"/>
    <s v="2024"/>
    <s v="Jan"/>
    <x v="0"/>
    <s v="TASK-01665"/>
    <x v="0"/>
    <x v="0"/>
    <x v="1"/>
    <n v="30"/>
    <n v="30"/>
    <n v="0.5"/>
    <n v="1"/>
    <s v="Kitting Status explain to Ritesh"/>
    <s v="Kitting Status explain to Ritesh"/>
    <s v="Kitting Status explain to Ritesh"/>
  </r>
  <r>
    <s v="30 Jan 2024"/>
    <s v="2024"/>
    <s v="Jan"/>
    <x v="0"/>
    <s v="TASK-01664"/>
    <x v="0"/>
    <x v="6"/>
    <x v="28"/>
    <n v="60"/>
    <n v="60"/>
    <n v="1"/>
    <n v="1"/>
    <s v="Aktina cones sheet on Teams"/>
    <s v="Aktina cones sheet on Teams"/>
    <s v="Aktina cones sheet on Teams"/>
  </r>
  <r>
    <s v="30 Jan 2024"/>
    <s v="2024"/>
    <s v="Jan"/>
    <x v="0"/>
    <s v="TASK-01663"/>
    <x v="0"/>
    <x v="7"/>
    <x v="20"/>
    <n v="1"/>
    <n v="22"/>
    <n v="0.36666666666666664"/>
    <n v="22"/>
    <s v="RE: Traffic light week 05"/>
    <s v="RE: Traffic light week 05"/>
    <s v="RE: Traffic light week 05"/>
  </r>
  <r>
    <s v="30 Jan 2024"/>
    <s v="2024"/>
    <s v="Jan"/>
    <x v="0"/>
    <s v="TASK-01662"/>
    <x v="1"/>
    <x v="3"/>
    <x v="4"/>
    <n v="15"/>
    <n v="15"/>
    <n v="0.25"/>
    <n v="1"/>
    <s v="RE: CO397 Inventory Write Off Form B00 between Elekta, jon matthews and jasonvincent is Signed and Filed!"/>
    <s v="Write off"/>
    <m/>
  </r>
  <r>
    <s v="30 Jan 2024"/>
    <s v="2024"/>
    <s v="Jan"/>
    <x v="0"/>
    <s v="TASK-01661"/>
    <x v="1"/>
    <x v="5"/>
    <x v="29"/>
    <n v="100"/>
    <n v="100"/>
    <n v="1.6666666666666667"/>
    <n v="1"/>
    <s v="for 26/1/2024"/>
    <m/>
    <m/>
  </r>
  <r>
    <s v="30 Jan 2024"/>
    <s v="2024"/>
    <s v="Jan"/>
    <x v="0"/>
    <s v="TASK-01660"/>
    <x v="1"/>
    <x v="5"/>
    <x v="10"/>
    <n v="1"/>
    <n v="50"/>
    <n v="0.83333333333333337"/>
    <n v="50"/>
    <s v="to naomi"/>
    <m/>
    <m/>
  </r>
  <r>
    <s v="30 Jan 2024"/>
    <s v="2024"/>
    <s v="Jan"/>
    <x v="0"/>
    <s v="TASK-01659"/>
    <x v="1"/>
    <x v="0"/>
    <x v="0"/>
    <n v="15"/>
    <n v="15"/>
    <n v="0.25"/>
    <n v="1"/>
    <s v="with Ritesh training"/>
    <m/>
    <m/>
  </r>
  <r>
    <s v="30 Jan 2024"/>
    <s v="2024"/>
    <s v="Jan"/>
    <x v="0"/>
    <s v="TASK-01658"/>
    <x v="0"/>
    <x v="2"/>
    <x v="30"/>
    <n v="30"/>
    <n v="30"/>
    <n v="0.5"/>
    <n v="1"/>
    <s v="0019122523/24/25/27-SINDIAN HEALTHCARE SYSTEMS-JORDAN"/>
    <s v="0019122523/24/25/27-SINDIAN HEALTHCARE SYSTEMS-JORDAN"/>
    <s v="0019122523/24/25/27-SINDIAN HEALTHCARE SYSTEMS-JORDAN"/>
  </r>
  <r>
    <s v="30 Jan 2024"/>
    <s v="2024"/>
    <s v="Jan"/>
    <x v="0"/>
    <s v="TASK-01657"/>
    <x v="1"/>
    <x v="2"/>
    <x v="31"/>
    <n v="45"/>
    <n v="45"/>
    <n v="0.75"/>
    <n v="1"/>
    <s v="0002690090"/>
    <m/>
    <m/>
  </r>
  <r>
    <s v="30 Jan 2024"/>
    <s v="2024"/>
    <s v="Jan"/>
    <x v="0"/>
    <s v="TASK-01656"/>
    <x v="1"/>
    <x v="2"/>
    <x v="31"/>
    <n v="45"/>
    <n v="45"/>
    <n v="0.75"/>
    <n v="1"/>
    <s v="D/O 0002690084"/>
    <m/>
    <m/>
  </r>
  <r>
    <s v="30 Jan 2024"/>
    <s v="2024"/>
    <s v="Jan"/>
    <x v="0"/>
    <s v="TASK-01655"/>
    <x v="0"/>
    <x v="5"/>
    <x v="26"/>
    <n v="5"/>
    <n v="300"/>
    <n v="5"/>
    <n v="60"/>
    <s v="45133407316 Kits release"/>
    <s v="45133407316 Kits release"/>
    <s v="45133407316 Kits release"/>
  </r>
  <r>
    <s v="30 Jan 2024"/>
    <s v="2024"/>
    <s v="Jan"/>
    <x v="0"/>
    <s v="TASK-01654"/>
    <x v="1"/>
    <x v="0"/>
    <x v="0"/>
    <n v="15"/>
    <n v="15"/>
    <n v="0.25"/>
    <n v="1"/>
    <s v="Order fulfillment"/>
    <m/>
    <m/>
  </r>
  <r>
    <s v="30 Jan 2024"/>
    <s v="2024"/>
    <s v="Jan"/>
    <x v="0"/>
    <s v="TASK-01653"/>
    <x v="1"/>
    <x v="0"/>
    <x v="1"/>
    <n v="30"/>
    <n v="30"/>
    <n v="0.5"/>
    <n v="1"/>
    <s v="Silcotec call"/>
    <m/>
    <m/>
  </r>
  <r>
    <s v="30 Jan 2024"/>
    <s v="2024"/>
    <s v="Jan"/>
    <x v="0"/>
    <s v="TASK-01652"/>
    <x v="1"/>
    <x v="2"/>
    <x v="32"/>
    <n v="15"/>
    <n v="15"/>
    <n v="0.25"/>
    <n v="1"/>
    <s v="Planners Commercial Priority Report1 30th Jan"/>
    <m/>
    <m/>
  </r>
  <r>
    <s v="30 Jan 2024"/>
    <s v="2024"/>
    <s v="Jan"/>
    <x v="0"/>
    <s v="TASK-01651"/>
    <x v="1"/>
    <x v="4"/>
    <x v="14"/>
    <n v="15"/>
    <n v="15"/>
    <n v="0.25"/>
    <n v="1"/>
    <s v="VDL order for B00 check"/>
    <m/>
    <m/>
  </r>
  <r>
    <s v="30 Jan 2024"/>
    <s v="2024"/>
    <s v="Jan"/>
    <x v="0"/>
    <s v="TASK-01650"/>
    <x v="2"/>
    <x v="6"/>
    <x v="33"/>
    <n v="25"/>
    <n v="25"/>
    <n v="0.41666666666666669"/>
    <n v="1"/>
    <s v="vdl-30/01/24"/>
    <m/>
    <m/>
  </r>
  <r>
    <s v="30 Jan 2024"/>
    <s v="2024"/>
    <s v="Jan"/>
    <x v="0"/>
    <s v="TASK-01649"/>
    <x v="2"/>
    <x v="7"/>
    <x v="15"/>
    <n v="5"/>
    <n v="5"/>
    <n v="8.3333333333333329E-2"/>
    <n v="1"/>
    <s v="PO 1402164_1007241 (1000 pcs)"/>
    <s v="MGG"/>
    <m/>
  </r>
  <r>
    <s v="30 Jan 2024"/>
    <s v="2024"/>
    <s v="Jan"/>
    <x v="0"/>
    <s v="TASK-01648"/>
    <x v="2"/>
    <x v="7"/>
    <x v="15"/>
    <n v="5"/>
    <n v="5"/>
    <n v="8.3333333333333329E-2"/>
    <n v="1"/>
    <s v="Shipping Schedule"/>
    <s v="ikarus"/>
    <m/>
  </r>
  <r>
    <s v="30 Jan 2024"/>
    <s v="2024"/>
    <s v="Jan"/>
    <x v="0"/>
    <s v="TASK-01647"/>
    <x v="1"/>
    <x v="3"/>
    <x v="13"/>
    <n v="10"/>
    <n v="10"/>
    <n v="0.16666666666666666"/>
    <n v="1"/>
    <s v="e order site not working"/>
    <s v="K&amp;N site not working"/>
    <m/>
  </r>
  <r>
    <s v="30 Jan 2024"/>
    <s v="2024"/>
    <s v="Jan"/>
    <x v="0"/>
    <s v="TASK-01646"/>
    <x v="1"/>
    <x v="2"/>
    <x v="22"/>
    <n v="20"/>
    <n v="20"/>
    <n v="0.33333333333333331"/>
    <n v="1"/>
    <s v="30/01/2024"/>
    <m/>
    <m/>
  </r>
  <r>
    <s v="30 Jan 2024"/>
    <s v="2024"/>
    <s v="Jan"/>
    <x v="0"/>
    <s v="TASK-01645"/>
    <x v="2"/>
    <x v="7"/>
    <x v="15"/>
    <n v="5"/>
    <n v="5"/>
    <n v="8.3333333333333329E-2"/>
    <n v="1"/>
    <s v="not visible on K&amp;N portal"/>
    <s v="Silcotec"/>
    <m/>
  </r>
  <r>
    <s v="30 Jan 2024"/>
    <s v="2024"/>
    <s v="Jan"/>
    <x v="0"/>
    <s v="TASK-01644"/>
    <x v="2"/>
    <x v="3"/>
    <x v="13"/>
    <n v="10"/>
    <n v="10"/>
    <n v="0.16666666666666666"/>
    <n v="1"/>
    <s v="Shipping  notice：EF2312-0001   E2324-A-049/050/051   EITU1733388，HMCU9125138，TGBU4490895，TGBU4490895（40HQ*4）"/>
    <s v="Chasing Bollore for custom clearance"/>
    <m/>
  </r>
  <r>
    <s v="30 Jan 2024"/>
    <s v="2024"/>
    <s v="Jan"/>
    <x v="0"/>
    <s v="TASK-01643"/>
    <x v="2"/>
    <x v="2"/>
    <x v="21"/>
    <n v="10"/>
    <n v="10"/>
    <n v="0.16666666666666666"/>
    <n v="1"/>
    <s v="in quarantine"/>
    <s v="POs release by K/N"/>
    <m/>
  </r>
  <r>
    <s v="29 Jan 2024"/>
    <s v="2024"/>
    <s v="Jan"/>
    <x v="0"/>
    <s v="TASK-01642"/>
    <x v="1"/>
    <x v="7"/>
    <x v="20"/>
    <n v="1"/>
    <n v="4"/>
    <n v="6.6666666666666666E-2"/>
    <n v="4"/>
    <s v="order date update PPS270"/>
    <m/>
    <m/>
  </r>
  <r>
    <s v="29 Jan 2024"/>
    <s v="2024"/>
    <s v="Jan"/>
    <x v="0"/>
    <s v="TASK-01641"/>
    <x v="2"/>
    <x v="4"/>
    <x v="34"/>
    <n v="15"/>
    <n v="360"/>
    <n v="6"/>
    <n v="24"/>
    <s v="2 WEEKS SHIPMENT PLAN"/>
    <s v="Shipping Schedule updated for orders as per supplier."/>
    <m/>
  </r>
  <r>
    <s v="29 Jan 2024"/>
    <s v="2024"/>
    <s v="Jan"/>
    <x v="0"/>
    <s v="TASK-01640"/>
    <x v="2"/>
    <x v="7"/>
    <x v="15"/>
    <n v="5"/>
    <n v="70"/>
    <n v="1.1666666666666667"/>
    <n v="14"/>
    <s v="45133308474/ 1556997"/>
    <s v="RECOVERY PLAN DATES AGREED BY SUPPLIER"/>
    <s v="rymans"/>
  </r>
  <r>
    <s v="29 Jan 2024"/>
    <s v="2024"/>
    <s v="Jan"/>
    <x v="0"/>
    <s v="TASK-01639"/>
    <x v="2"/>
    <x v="3"/>
    <x v="4"/>
    <n v="15"/>
    <n v="15"/>
    <n v="0.25"/>
    <n v="1"/>
    <s v="ORDER PUSH OUT"/>
    <s v="Supplier- Silcotec"/>
    <m/>
  </r>
  <r>
    <s v="29 Jan 2024"/>
    <s v="2024"/>
    <s v="Jan"/>
    <x v="0"/>
    <s v="TASK-01638"/>
    <x v="0"/>
    <x v="5"/>
    <x v="10"/>
    <n v="1"/>
    <n v="61"/>
    <n v="1.0166666666666666"/>
    <n v="61"/>
    <s v="Kitting parts Transfer To NLOFC05107"/>
    <s v="Kitting parts Transfer To NLOFC05107"/>
    <s v="Kitting parts Transfer To NLOFC05107"/>
  </r>
  <r>
    <s v="29 Jan 2024"/>
    <s v="2024"/>
    <s v="Jan"/>
    <x v="0"/>
    <s v="TASK-01637"/>
    <x v="0"/>
    <x v="5"/>
    <x v="26"/>
    <n v="5"/>
    <n v="200"/>
    <n v="3.3333333333333335"/>
    <n v="40"/>
    <s v="Kits release"/>
    <s v="Kits release"/>
    <s v="Kits release"/>
  </r>
  <r>
    <s v="29 Jan 2024"/>
    <s v="2024"/>
    <s v="Jan"/>
    <x v="0"/>
    <s v="TASK-01636"/>
    <x v="1"/>
    <x v="5"/>
    <x v="26"/>
    <n v="5"/>
    <n v="15"/>
    <n v="0.25"/>
    <n v="3"/>
    <s v="Feb kitting"/>
    <m/>
    <m/>
  </r>
  <r>
    <s v="29 Jan 2024"/>
    <s v="2024"/>
    <s v="Jan"/>
    <x v="0"/>
    <s v="TASK-01635"/>
    <x v="1"/>
    <x v="0"/>
    <x v="1"/>
    <n v="30"/>
    <n v="30"/>
    <n v="0.5"/>
    <n v="1"/>
    <s v="with Mwepa"/>
    <m/>
    <m/>
  </r>
  <r>
    <s v="29 Jan 2024"/>
    <s v="2024"/>
    <s v="Jan"/>
    <x v="0"/>
    <s v="TASK-01634"/>
    <x v="2"/>
    <x v="3"/>
    <x v="4"/>
    <n v="15"/>
    <n v="15"/>
    <n v="0.25"/>
    <n v="1"/>
    <s v="AI-18147 D/O-0001640058"/>
    <s v="Provide amended invoice to AMS"/>
    <m/>
  </r>
  <r>
    <s v="29 Jan 2024"/>
    <s v="2024"/>
    <s v="Jan"/>
    <x v="0"/>
    <s v="TASK-01633"/>
    <x v="1"/>
    <x v="0"/>
    <x v="1"/>
    <n v="30"/>
    <n v="30"/>
    <n v="0.5"/>
    <n v="1"/>
    <s v="with Jason"/>
    <m/>
    <m/>
  </r>
  <r>
    <s v="29 Jan 2024"/>
    <s v="2024"/>
    <s v="Jan"/>
    <x v="0"/>
    <s v="TASK-01632"/>
    <x v="1"/>
    <x v="0"/>
    <x v="1"/>
    <n v="30"/>
    <n v="30"/>
    <n v="0.5"/>
    <n v="1"/>
    <s v="Chemigraphic"/>
    <m/>
    <m/>
  </r>
  <r>
    <s v="29 Jan 2024"/>
    <s v="2024"/>
    <s v="Jan"/>
    <x v="0"/>
    <s v="TASK-01631"/>
    <x v="1"/>
    <x v="5"/>
    <x v="10"/>
    <n v="1"/>
    <n v="4"/>
    <n v="6.6666666666666666E-2"/>
    <n v="4"/>
    <s v="kitting transfer"/>
    <m/>
    <m/>
  </r>
  <r>
    <s v="29 Jan 2024"/>
    <s v="2024"/>
    <s v="Jan"/>
    <x v="0"/>
    <s v="TASK-01630"/>
    <x v="2"/>
    <x v="3"/>
    <x v="4"/>
    <n v="15"/>
    <n v="15"/>
    <n v="0.25"/>
    <n v="1"/>
    <s v="PN 1500600"/>
    <s v="UPDATED RECOVERY PLAN"/>
    <s v="Silcotec"/>
  </r>
  <r>
    <s v="29 Jan 2024"/>
    <s v="2024"/>
    <s v="Jan"/>
    <x v="0"/>
    <s v="TASK-01629"/>
    <x v="0"/>
    <x v="7"/>
    <x v="35"/>
    <n v="3"/>
    <n v="90"/>
    <n v="1.5"/>
    <n v="30"/>
    <s v="RE: CO14318 TT - Change Details"/>
    <s v="RE: CO14318 TT - Change Details"/>
    <s v="RE: CO14318 TT - Change Details"/>
  </r>
  <r>
    <s v="29 Jan 2024"/>
    <s v="2024"/>
    <s v="Jan"/>
    <x v="0"/>
    <s v="TASK-01628"/>
    <x v="0"/>
    <x v="0"/>
    <x v="24"/>
    <n v="60"/>
    <n v="60"/>
    <n v="1"/>
    <n v="1"/>
    <s v="CMS process training to Ritesh"/>
    <s v="CMS process training to Ritesh"/>
    <s v="CMS process training to Ritesh"/>
  </r>
  <r>
    <s v="29 Jan 2024"/>
    <s v="2024"/>
    <s v="Jan"/>
    <x v="0"/>
    <s v="TASK-01627"/>
    <x v="2"/>
    <x v="7"/>
    <x v="20"/>
    <n v="1"/>
    <n v="2"/>
    <n v="3.3333333333333333E-2"/>
    <n v="2"/>
    <s v="Order Confirmation"/>
    <s v="Contact IMAGES"/>
    <m/>
  </r>
  <r>
    <s v="29 Jan 2024"/>
    <s v="2024"/>
    <s v="Jan"/>
    <x v="0"/>
    <s v="TASK-01626"/>
    <x v="1"/>
    <x v="5"/>
    <x v="26"/>
    <n v="5"/>
    <n v="50"/>
    <n v="0.83333333333333337"/>
    <n v="10"/>
    <s v="for Feb"/>
    <m/>
    <m/>
  </r>
  <r>
    <s v="29 Jan 2024"/>
    <s v="2024"/>
    <s v="Jan"/>
    <x v="0"/>
    <s v="TASK-01625"/>
    <x v="2"/>
    <x v="4"/>
    <x v="34"/>
    <n v="15"/>
    <n v="15"/>
    <n v="0.25"/>
    <n v="1"/>
    <s v="Shipping Schedule"/>
    <s v="IKRS-1386769E"/>
    <m/>
  </r>
  <r>
    <s v="29 Jan 2024"/>
    <s v="2024"/>
    <s v="Jan"/>
    <x v="0"/>
    <s v="TASK-01624"/>
    <x v="1"/>
    <x v="5"/>
    <x v="36"/>
    <n v="10"/>
    <n v="70"/>
    <n v="1.1666666666666667"/>
    <n v="7"/>
    <s v="Document kits"/>
    <s v="sent query to Audrey"/>
    <m/>
  </r>
  <r>
    <s v="29 Jan 2024"/>
    <s v="2024"/>
    <s v="Jan"/>
    <x v="0"/>
    <s v="TASK-01623"/>
    <x v="1"/>
    <x v="3"/>
    <x v="4"/>
    <n v="15"/>
    <n v="15"/>
    <n v="0.25"/>
    <n v="1"/>
    <s v="Kits for Feb PMS170"/>
    <s v="checking with jon regarding kits"/>
    <m/>
  </r>
  <r>
    <s v="29 Jan 2024"/>
    <s v="2024"/>
    <s v="Jan"/>
    <x v="0"/>
    <s v="TASK-01622"/>
    <x v="2"/>
    <x v="4"/>
    <x v="34"/>
    <n v="15"/>
    <n v="15"/>
    <n v="0.25"/>
    <n v="1"/>
    <n v="9065860"/>
    <s v="Supplier- Chemigraphic"/>
    <s v="order to commit"/>
  </r>
  <r>
    <s v="29 Jan 2024"/>
    <s v="2024"/>
    <s v="Jan"/>
    <x v="0"/>
    <s v="TASK-01621"/>
    <x v="2"/>
    <x v="4"/>
    <x v="34"/>
    <n v="15"/>
    <n v="15"/>
    <n v="0.25"/>
    <n v="1"/>
    <s v="Shipping Confirmation"/>
    <s v="Broadwater"/>
    <s v="Supplier to Commit orders as their shipment plan"/>
  </r>
  <r>
    <s v="29 Jan 2024"/>
    <s v="2024"/>
    <s v="Jan"/>
    <x v="0"/>
    <s v="TASK-01620"/>
    <x v="1"/>
    <x v="7"/>
    <x v="20"/>
    <n v="1"/>
    <n v="10"/>
    <n v="0.16666666666666666"/>
    <n v="10"/>
    <s v="status 45"/>
    <m/>
    <m/>
  </r>
  <r>
    <s v="29 Jan 2024"/>
    <s v="2024"/>
    <s v="Jan"/>
    <x v="0"/>
    <s v="TASK-01619"/>
    <x v="1"/>
    <x v="7"/>
    <x v="15"/>
    <n v="5"/>
    <n v="10"/>
    <n v="0.16666666666666666"/>
    <n v="2"/>
    <s v="RE: [External] FW: We are rolling out a new planning system !  Arrow PO 1399169 and 1398986   **reviewed**"/>
    <m/>
    <m/>
  </r>
  <r>
    <s v="29 Jan 2024"/>
    <s v="2024"/>
    <s v="Jan"/>
    <x v="0"/>
    <s v="TASK-01618"/>
    <x v="1"/>
    <x v="4"/>
    <x v="14"/>
    <n v="15"/>
    <n v="15"/>
    <n v="0.25"/>
    <n v="1"/>
    <s v="UK fastening"/>
    <m/>
    <m/>
  </r>
  <r>
    <s v="29 Jan 2024"/>
    <s v="2024"/>
    <s v="Jan"/>
    <x v="0"/>
    <s v="TASK-01617"/>
    <x v="2"/>
    <x v="4"/>
    <x v="34"/>
    <n v="15"/>
    <n v="15"/>
    <n v="0.25"/>
    <n v="1"/>
    <s v="data filter from Qlik sense"/>
    <s v="2 WEEKS SHIPMENT PLAN"/>
    <m/>
  </r>
  <r>
    <s v="29 Jan 2024"/>
    <s v="2024"/>
    <s v="Jan"/>
    <x v="0"/>
    <s v="TASK-01616"/>
    <x v="2"/>
    <x v="3"/>
    <x v="4"/>
    <n v="15"/>
    <n v="15"/>
    <n v="0.25"/>
    <n v="1"/>
    <s v="RE: AI-18147 D/O-0001640058"/>
    <s v="AMS to ship the D/O"/>
    <m/>
  </r>
  <r>
    <s v="29 Jan 2024"/>
    <s v="2024"/>
    <s v="Jan"/>
    <x v="0"/>
    <s v="TASK-01615"/>
    <x v="1"/>
    <x v="4"/>
    <x v="14"/>
    <n v="15"/>
    <n v="15"/>
    <n v="0.25"/>
    <n v="1"/>
    <s v="Muffetts"/>
    <m/>
    <m/>
  </r>
  <r>
    <s v="29 Jan 2024"/>
    <s v="2024"/>
    <s v="Jan"/>
    <x v="0"/>
    <s v="TASK-01614"/>
    <x v="1"/>
    <x v="4"/>
    <x v="14"/>
    <n v="15"/>
    <n v="15"/>
    <n v="0.25"/>
    <n v="1"/>
    <s v="Mgg Netherlands"/>
    <m/>
    <m/>
  </r>
  <r>
    <s v="29 Jan 2024"/>
    <s v="2024"/>
    <s v="Jan"/>
    <x v="0"/>
    <s v="TASK-01613"/>
    <x v="1"/>
    <x v="4"/>
    <x v="14"/>
    <n v="15"/>
    <n v="15"/>
    <n v="0.25"/>
    <n v="1"/>
    <s v="Image data"/>
    <s v="orders seems delayed"/>
    <m/>
  </r>
  <r>
    <s v="29 Jan 2024"/>
    <s v="2024"/>
    <s v="Jan"/>
    <x v="0"/>
    <s v="TASK-01612"/>
    <x v="1"/>
    <x v="4"/>
    <x v="14"/>
    <n v="15"/>
    <n v="15"/>
    <n v="0.25"/>
    <n v="1"/>
    <s v="IKARUS ENGINEERING LTD"/>
    <s v="checking with K&amp;N"/>
    <m/>
  </r>
  <r>
    <s v="29 Jan 2024"/>
    <s v="2024"/>
    <s v="Jan"/>
    <x v="0"/>
    <s v="TASK-01611"/>
    <x v="1"/>
    <x v="4"/>
    <x v="14"/>
    <n v="15"/>
    <n v="15"/>
    <n v="0.25"/>
    <n v="1"/>
    <s v="GLOBE MICROSYSTEMS LTD"/>
    <s v="waiting for pre alerts"/>
    <m/>
  </r>
  <r>
    <s v="29 Jan 2024"/>
    <s v="2024"/>
    <s v="Jan"/>
    <x v="0"/>
    <s v="TASK-01610"/>
    <x v="0"/>
    <x v="6"/>
    <x v="37"/>
    <n v="45"/>
    <n v="45"/>
    <n v="0.75"/>
    <n v="1"/>
    <s v="CMS sheet update on teams"/>
    <s v="CMS sheet update on teams"/>
    <s v="CMS sheet update on teams"/>
  </r>
  <r>
    <s v="29 Jan 2024"/>
    <s v="2024"/>
    <s v="Jan"/>
    <x v="0"/>
    <s v="TASK-01609"/>
    <x v="1"/>
    <x v="4"/>
    <x v="14"/>
    <n v="15"/>
    <n v="15"/>
    <n v="0.25"/>
    <n v="1"/>
    <s v="CREATIVE INSTRUMENTATION LTD"/>
    <s v="waiting for pre alert"/>
    <m/>
  </r>
  <r>
    <s v="29 Jan 2024"/>
    <s v="2024"/>
    <s v="Jan"/>
    <x v="0"/>
    <s v="TASK-01608"/>
    <x v="1"/>
    <x v="4"/>
    <x v="14"/>
    <n v="15"/>
    <n v="15"/>
    <n v="0.25"/>
    <n v="1"/>
    <s v="COMPUTERIZED IMAGING REFERENCE"/>
    <s v="(NONC 2023-3893)AI-17708-Shivraj"/>
    <m/>
  </r>
  <r>
    <s v="29 Jan 2024"/>
    <s v="2024"/>
    <s v="Jan"/>
    <x v="0"/>
    <s v="TASK-01607"/>
    <x v="1"/>
    <x v="4"/>
    <x v="14"/>
    <n v="15"/>
    <n v="15"/>
    <n v="0.25"/>
    <n v="1"/>
    <s v="Chemigraphic"/>
    <n v="1383296"/>
    <m/>
  </r>
  <r>
    <s v="29 Jan 2024"/>
    <s v="2024"/>
    <s v="Jan"/>
    <x v="0"/>
    <s v="TASK-01606"/>
    <x v="1"/>
    <x v="4"/>
    <x v="14"/>
    <n v="15"/>
    <n v="15"/>
    <n v="0.25"/>
    <n v="1"/>
    <s v="Broadwater"/>
    <m/>
    <m/>
  </r>
  <r>
    <s v="29 Jan 2024"/>
    <s v="2024"/>
    <s v="Jan"/>
    <x v="0"/>
    <s v="TASK-01605"/>
    <x v="2"/>
    <x v="3"/>
    <x v="4"/>
    <n v="15"/>
    <n v="15"/>
    <n v="0.25"/>
    <n v="1"/>
    <s v="ORDER PUSH OUT"/>
    <s v="VDL"/>
    <m/>
  </r>
  <r>
    <s v="29 Jan 2024"/>
    <s v="2024"/>
    <s v="Jan"/>
    <x v="0"/>
    <s v="TASK-01604"/>
    <x v="2"/>
    <x v="4"/>
    <x v="19"/>
    <n v="20"/>
    <n v="20"/>
    <n v="0.33333333333333331"/>
    <n v="1"/>
    <s v="SHIPPING SCHEDULE"/>
    <s v="SUPPLIER- IKARUS"/>
    <m/>
  </r>
  <r>
    <s v="29 Jan 2024"/>
    <s v="2024"/>
    <s v="Jan"/>
    <x v="0"/>
    <s v="TASK-01603"/>
    <x v="0"/>
    <x v="7"/>
    <x v="38"/>
    <n v="10"/>
    <n v="10"/>
    <n v="0.16666666666666666"/>
    <n v="1"/>
    <s v="RE: ELEKTA /  19122574-ALL INDIA INSTIT. OF MED. SCIENCES-INDIA [#TN#1057405313 #GEN]"/>
    <s v="RE: ELEKTA /  19122574-ALL INDIA INSTIT. OF MED. SCIENCES-INDIA [#TN#1057405313 #GEN]"/>
    <s v="RE: ELEKTA /  19122574-ALL INDIA INSTIT. OF MED. SCIENCES-INDIA [#TN#1057405313 #GEN]"/>
  </r>
  <r>
    <s v="29 Jan 2024"/>
    <s v="2024"/>
    <s v="Jan"/>
    <x v="0"/>
    <s v="TASK-01602"/>
    <x v="2"/>
    <x v="3"/>
    <x v="7"/>
    <n v="5"/>
    <n v="5"/>
    <n v="8.3333333333333329E-2"/>
    <n v="1"/>
    <s v="FW: [OFS - live] GBCWY07 - 1st REMINDER: Kuehne &amp; Nagel eCommit: 1398450 ready for COMMITMENT"/>
    <s v="PO TO COMMIT-TAMURA"/>
    <m/>
  </r>
  <r>
    <s v="29 Jan 2024"/>
    <s v="2024"/>
    <s v="Jan"/>
    <x v="0"/>
    <s v="TASK-01601"/>
    <x v="1"/>
    <x v="4"/>
    <x v="14"/>
    <n v="15"/>
    <n v="15"/>
    <n v="0.25"/>
    <n v="1"/>
    <s v="RE: Shipping Confirmation ARCO LIMITED order acceptance"/>
    <s v="checking with Jon to delete remaining quantity"/>
    <s v="Arco"/>
  </r>
  <r>
    <s v="29 Jan 2024"/>
    <s v="2024"/>
    <s v="Jan"/>
    <x v="0"/>
    <s v="TASK-01600"/>
    <x v="1"/>
    <x v="5"/>
    <x v="29"/>
    <n v="100"/>
    <n v="100"/>
    <n v="1.6666666666666667"/>
    <n v="1"/>
    <s v="29/01/2024"/>
    <m/>
    <m/>
  </r>
  <r>
    <s v="29 Jan 2024"/>
    <s v="2024"/>
    <s v="Jan"/>
    <x v="1"/>
    <s v="TASK-01599"/>
    <x v="1"/>
    <x v="3"/>
    <x v="4"/>
    <n v="15"/>
    <n v="15"/>
    <n v="0.25"/>
    <n v="1"/>
    <s v="RE: AI-17708 | NONC-2023-3893 | Damage     [ ref:!00D800acoY.!500Hq01dMQEB:ref ]"/>
    <s v="Damage follow up"/>
    <m/>
  </r>
  <r>
    <s v="29 Jan 2024"/>
    <s v="2024"/>
    <s v="Jan"/>
    <x v="0"/>
    <s v="TASK-01598"/>
    <x v="1"/>
    <x v="3"/>
    <x v="4"/>
    <n v="15"/>
    <n v="15"/>
    <n v="0.25"/>
    <n v="1"/>
    <s v="RE: 1395299, 1395300, 1395301"/>
    <s v="orders status"/>
    <m/>
  </r>
  <r>
    <s v="29 Jan 2024"/>
    <s v="2024"/>
    <s v="Jan"/>
    <x v="0"/>
    <s v="TASK-01597"/>
    <x v="1"/>
    <x v="3"/>
    <x v="4"/>
    <n v="15"/>
    <n v="15"/>
    <n v="0.25"/>
    <n v="1"/>
    <s v="RE: MU_P127077 &amp; P127078_NATIONAL CANCER CENTER"/>
    <s v="Follow up with sdq regarding damage"/>
    <m/>
  </r>
  <r>
    <s v="29 Jan 2024"/>
    <s v="2024"/>
    <s v="Jan"/>
    <x v="0"/>
    <s v="TASK-01596"/>
    <x v="2"/>
    <x v="2"/>
    <x v="21"/>
    <n v="10"/>
    <n v="10"/>
    <n v="0.16666666666666666"/>
    <n v="1"/>
    <s v="IN QUARANTINE"/>
    <s v="POs released by K/N"/>
    <m/>
  </r>
  <r>
    <s v="29 Jan 2024"/>
    <s v="2024"/>
    <s v="Jan"/>
    <x v="0"/>
    <s v="TASK-01595"/>
    <x v="1"/>
    <x v="2"/>
    <x v="17"/>
    <n v="15"/>
    <n v="15"/>
    <n v="0.25"/>
    <n v="1"/>
    <s v="for EU0"/>
    <m/>
    <m/>
  </r>
  <r>
    <s v="29 Jan 2024"/>
    <s v="2024"/>
    <s v="Jan"/>
    <x v="0"/>
    <s v="TASK-01594"/>
    <x v="0"/>
    <x v="2"/>
    <x v="39"/>
    <n v="60"/>
    <n v="60"/>
    <n v="1"/>
    <n v="1"/>
    <s v="CMS &amp; NUC Stock Summary Sarah needs to advise on sheet it is same as before waiting for her response."/>
    <s v="CMS &amp; NUC Stock Summary Sarah needs to advise on sheet it is same as before waiting for her response."/>
    <s v="CMS &amp; NUC Stock Summary Sarah needs to advise on sheet it is same as before waiting for her response."/>
  </r>
  <r>
    <s v="29 Jan 2024"/>
    <s v="2024"/>
    <s v="Jan"/>
    <x v="0"/>
    <s v="TASK-01593"/>
    <x v="1"/>
    <x v="2"/>
    <x v="22"/>
    <n v="20"/>
    <n v="20"/>
    <n v="0.33333333333333331"/>
    <n v="1"/>
    <s v="29/01/2024"/>
    <m/>
    <m/>
  </r>
  <r>
    <s v="26 Jan 2024"/>
    <s v="2024"/>
    <s v="Jan"/>
    <x v="0"/>
    <s v="TASK-01592"/>
    <x v="2"/>
    <x v="0"/>
    <x v="40"/>
    <n v="10"/>
    <n v="30"/>
    <n v="0.5"/>
    <n v="3"/>
    <s v="Task discussion"/>
    <s v="With Aman"/>
    <m/>
  </r>
  <r>
    <s v="26 Jan 2024"/>
    <s v="2024"/>
    <s v="Jan"/>
    <x v="0"/>
    <s v="TASK-01591"/>
    <x v="3"/>
    <x v="5"/>
    <x v="26"/>
    <n v="5"/>
    <n v="80"/>
    <n v="1.3333333333333333"/>
    <n v="16"/>
    <s v="Kitting parts transfer to Naomi"/>
    <s v="Kitting parts transfer to Naomi"/>
    <m/>
  </r>
  <r>
    <s v="26 Jan 2024"/>
    <s v="2024"/>
    <s v="Jan"/>
    <x v="0"/>
    <s v="TASK-01590"/>
    <x v="2"/>
    <x v="7"/>
    <x v="15"/>
    <n v="5"/>
    <n v="5"/>
    <n v="8.3333333333333329E-2"/>
    <n v="1"/>
    <s v="ORDER 1385290 - X 19 - 1015721-READY FOR COLLECTION"/>
    <s v="UK FASTENING"/>
    <m/>
  </r>
  <r>
    <s v="26 Jan 2024"/>
    <s v="2024"/>
    <s v="Jan"/>
    <x v="0"/>
    <s v="TASK-01589"/>
    <x v="2"/>
    <x v="7"/>
    <x v="41"/>
    <n v="5"/>
    <n v="85"/>
    <n v="1.4166666666666667"/>
    <n v="17"/>
    <s v="The &quot;AI-18176: Add Concession to OPEN POs&quot; task requires your attention"/>
    <s v="CAPTEC"/>
    <m/>
  </r>
  <r>
    <s v="26 Jan 2024"/>
    <s v="2024"/>
    <s v="Jan"/>
    <x v="0"/>
    <s v="TASK-01588"/>
    <x v="2"/>
    <x v="7"/>
    <x v="20"/>
    <n v="1"/>
    <n v="10"/>
    <n v="0.16666666666666666"/>
    <n v="10"/>
    <s v="Repair orders"/>
    <s v="PMB"/>
    <m/>
  </r>
  <r>
    <s v="26 Jan 2024"/>
    <s v="2024"/>
    <s v="Jan"/>
    <x v="0"/>
    <s v="TASK-01587"/>
    <x v="2"/>
    <x v="3"/>
    <x v="7"/>
    <n v="5"/>
    <n v="5"/>
    <n v="8.3333333333333329E-2"/>
    <n v="1"/>
    <s v="ORDER 9062751 - X 15 PART 1534014 KITS READY"/>
    <s v="Added EIN TO UPDATE"/>
    <m/>
  </r>
  <r>
    <s v="26 Jan 2024"/>
    <s v="2024"/>
    <s v="Jan"/>
    <x v="0"/>
    <s v="TASK-01586"/>
    <x v="2"/>
    <x v="7"/>
    <x v="15"/>
    <n v="5"/>
    <n v="5"/>
    <n v="8.3333333333333329E-2"/>
    <n v="1"/>
    <s v="GBCWY07 - 1st REMINDER: Kuehne &amp; Nagel eCommit: 1398450 ready for COMMITMENT"/>
    <s v="tamura"/>
    <m/>
  </r>
  <r>
    <s v="26 Jan 2024"/>
    <s v="2024"/>
    <s v="Jan"/>
    <x v="0"/>
    <s v="TASK-01585"/>
    <x v="2"/>
    <x v="2"/>
    <x v="9"/>
    <n v="15"/>
    <n v="120"/>
    <n v="2"/>
    <n v="8"/>
    <s v="Dosisoft"/>
    <s v="Informed to Jason"/>
    <m/>
  </r>
  <r>
    <s v="26 Jan 2024"/>
    <s v="2024"/>
    <s v="Jan"/>
    <x v="0"/>
    <s v="TASK-01584"/>
    <x v="2"/>
    <x v="6"/>
    <x v="42"/>
    <n v="120"/>
    <n v="120"/>
    <n v="2"/>
    <n v="1"/>
    <s v="4 Week Fixed delivery schedule - Confirmed up to 04/03"/>
    <s v="SHIPMENT PLAN UPDATE"/>
    <m/>
  </r>
  <r>
    <s v="26 Jan 2024"/>
    <s v="2024"/>
    <s v="Jan"/>
    <x v="0"/>
    <s v="TASK-01583"/>
    <x v="2"/>
    <x v="3"/>
    <x v="13"/>
    <n v="10"/>
    <n v="10"/>
    <n v="0.16666666666666666"/>
    <n v="1"/>
    <s v="new PO 1401468"/>
    <s v="SCHROFF"/>
    <m/>
  </r>
  <r>
    <s v="26 Jan 2024"/>
    <s v="2024"/>
    <s v="Jan"/>
    <x v="0"/>
    <s v="TASK-01582"/>
    <x v="2"/>
    <x v="3"/>
    <x v="4"/>
    <n v="15"/>
    <n v="15"/>
    <n v="0.25"/>
    <n v="1"/>
    <s v="Shipment to warehouse EU0"/>
    <s v="Updated gross/net weight for D/O"/>
    <m/>
  </r>
  <r>
    <s v="26 Jan 2024"/>
    <s v="2024"/>
    <s v="Jan"/>
    <x v="0"/>
    <s v="TASK-01581"/>
    <x v="2"/>
    <x v="7"/>
    <x v="15"/>
    <n v="5"/>
    <n v="5"/>
    <n v="8.3333333333333329E-2"/>
    <n v="1"/>
    <s v="Urgent requirement"/>
    <s v="SKS supplier to commit"/>
    <m/>
  </r>
  <r>
    <s v="26 Jan 2024"/>
    <s v="2024"/>
    <s v="Jan"/>
    <x v="0"/>
    <s v="TASK-01580"/>
    <x v="3"/>
    <x v="3"/>
    <x v="13"/>
    <n v="10"/>
    <n v="10"/>
    <n v="0.16666666666666666"/>
    <n v="1"/>
    <s v="1395299, 1395300, 1395301"/>
    <s v="Issue in mode of transport."/>
    <m/>
  </r>
  <r>
    <s v="26 Jan 2024"/>
    <s v="2024"/>
    <s v="Jan"/>
    <x v="0"/>
    <s v="TASK-01579"/>
    <x v="2"/>
    <x v="3"/>
    <x v="4"/>
    <n v="15"/>
    <n v="30"/>
    <n v="0.5"/>
    <n v="2"/>
    <s v="Commit: IKRS POs"/>
    <s v="OLD orders deletion from M3 at sts-99"/>
    <m/>
  </r>
  <r>
    <s v="26 Jan 2024"/>
    <s v="2024"/>
    <s v="Jan"/>
    <x v="0"/>
    <s v="TASK-01578"/>
    <x v="3"/>
    <x v="3"/>
    <x v="7"/>
    <n v="5"/>
    <n v="5"/>
    <n v="8.3333333333333329E-2"/>
    <n v="1"/>
    <s v="MU_P127077 &amp; P127078_NATIONAL CANCER CENTER"/>
    <s v="AI  Details"/>
    <m/>
  </r>
  <r>
    <s v="26 Jan 2024"/>
    <s v="2024"/>
    <s v="Jan"/>
    <x v="0"/>
    <s v="TASK-01577"/>
    <x v="2"/>
    <x v="7"/>
    <x v="15"/>
    <n v="5"/>
    <n v="5"/>
    <n v="8.3333333333333329E-2"/>
    <n v="1"/>
    <s v="SHIPPING SCHEDULE"/>
    <s v="Thermo Fisher"/>
    <s v="To check with Steve"/>
  </r>
  <r>
    <s v="26 Jan 2024"/>
    <s v="2024"/>
    <s v="Jan"/>
    <x v="0"/>
    <s v="TASK-01576"/>
    <x v="3"/>
    <x v="2"/>
    <x v="43"/>
    <n v="5"/>
    <n v="180"/>
    <n v="3"/>
    <n v="36"/>
    <s v="Normal Po follow up"/>
    <s v="Normal Po follow up"/>
    <m/>
  </r>
  <r>
    <s v="26 Jan 2024"/>
    <s v="2024"/>
    <s v="Jan"/>
    <x v="0"/>
    <s v="TASK-01575"/>
    <x v="3"/>
    <x v="2"/>
    <x v="17"/>
    <n v="15"/>
    <n v="15"/>
    <n v="0.25"/>
    <n v="1"/>
    <s v="Data extraction of PO overdue EU0"/>
    <s v="Data extraction of PO overdue EU0"/>
    <m/>
  </r>
  <r>
    <s v="26 Jan 2024"/>
    <s v="2024"/>
    <s v="Jan"/>
    <x v="0"/>
    <s v="TASK-01574"/>
    <x v="2"/>
    <x v="2"/>
    <x v="22"/>
    <n v="20"/>
    <n v="20"/>
    <n v="0.33333333333333331"/>
    <n v="1"/>
    <s v="Manufacturing overdues"/>
    <m/>
    <m/>
  </r>
  <r>
    <s v="26 Jan 2024"/>
    <s v="2024"/>
    <s v="Jan"/>
    <x v="0"/>
    <s v="TASK-01573"/>
    <x v="3"/>
    <x v="4"/>
    <x v="14"/>
    <n v="15"/>
    <n v="15"/>
    <n v="0.25"/>
    <n v="1"/>
    <s v="SILCOTEC EUROPE LTD-1377713"/>
    <s v="Critical PO follow-up"/>
    <s v="Critical PO follow-up"/>
  </r>
  <r>
    <s v="26 Jan 2024"/>
    <s v="2024"/>
    <s v="Jan"/>
    <x v="0"/>
    <s v="TASK-01572"/>
    <x v="3"/>
    <x v="6"/>
    <x v="44"/>
    <n v="180"/>
    <n v="180"/>
    <n v="3"/>
    <n v="1"/>
    <s v="Critical supplier list/status overview"/>
    <s v="Arrival date update in PPS270"/>
    <m/>
  </r>
  <r>
    <s v="26 Jan 2024"/>
    <s v="2024"/>
    <s v="Jan"/>
    <x v="0"/>
    <s v="TASK-01571"/>
    <x v="2"/>
    <x v="2"/>
    <x v="21"/>
    <n v="10"/>
    <n v="10"/>
    <n v="0.16666666666666666"/>
    <n v="1"/>
    <s v="IN QUARANTINE"/>
    <s v="Po's released by K/N"/>
    <m/>
  </r>
  <r>
    <s v="25 Jan 2024"/>
    <s v="2024"/>
    <s v="Jan"/>
    <x v="0"/>
    <s v="TASK-01570"/>
    <x v="1"/>
    <x v="2"/>
    <x v="45"/>
    <n v="90"/>
    <n v="90"/>
    <n v="1.5"/>
    <n v="1"/>
    <s v="RE: PO 1401166A  For Wickhams brown"/>
    <m/>
    <m/>
  </r>
  <r>
    <s v="25 Jan 2024"/>
    <s v="2024"/>
    <s v="Jan"/>
    <x v="0"/>
    <s v="TASK-01569"/>
    <x v="0"/>
    <x v="6"/>
    <x v="46"/>
    <n v="120"/>
    <n v="120"/>
    <n v="2"/>
    <n v="1"/>
    <s v="Aktina Parts"/>
    <s v="Aktina Parts"/>
    <s v="Aktina Parts"/>
  </r>
  <r>
    <s v="25 Jan 2024"/>
    <s v="2024"/>
    <s v="Jan"/>
    <x v="0"/>
    <s v="TASK-01568"/>
    <x v="1"/>
    <x v="3"/>
    <x v="4"/>
    <n v="15"/>
    <n v="15"/>
    <n v="0.25"/>
    <n v="1"/>
    <s v="RE: Status 10 US CO's - Arrow 1556652/1556657 &gt;&gt; 1568268 / 270"/>
    <s v="redate check"/>
    <m/>
  </r>
  <r>
    <s v="25 Jan 2024"/>
    <s v="2024"/>
    <s v="Jan"/>
    <x v="0"/>
    <s v="TASK-01567"/>
    <x v="0"/>
    <x v="2"/>
    <x v="47"/>
    <n v="10"/>
    <n v="20"/>
    <n v="0.33333333333333331"/>
    <n v="2"/>
    <s v="CMS IPO ETA-25/01 NUC IPO ETA-25/01"/>
    <s v="CMS IPO ETA-25/01 NUC IPO ETA-25/01"/>
    <s v="CMS IPO ETA-25/01 NUC IPO ETA-25/01"/>
  </r>
  <r>
    <s v="25 Jan 2024"/>
    <s v="2024"/>
    <s v="Jan"/>
    <x v="0"/>
    <s v="TASK-01566"/>
    <x v="1"/>
    <x v="2"/>
    <x v="48"/>
    <n v="10"/>
    <n v="60"/>
    <n v="1"/>
    <n v="6"/>
    <s v="1556652 &amp; 1556657"/>
    <m/>
    <m/>
  </r>
  <r>
    <s v="25 Jan 2024"/>
    <s v="2024"/>
    <s v="Jan"/>
    <x v="0"/>
    <s v="TASK-01565"/>
    <x v="2"/>
    <x v="0"/>
    <x v="1"/>
    <n v="30"/>
    <n v="30"/>
    <n v="0.5"/>
    <n v="1"/>
    <s v="task handover"/>
    <s v="team meeting"/>
    <m/>
  </r>
  <r>
    <s v="25 Jan 2024"/>
    <s v="2024"/>
    <s v="Jan"/>
    <x v="0"/>
    <s v="TASK-01564"/>
    <x v="1"/>
    <x v="0"/>
    <x v="1"/>
    <n v="30"/>
    <n v="30"/>
    <n v="0.5"/>
    <n v="1"/>
    <s v="team handover call"/>
    <m/>
    <m/>
  </r>
  <r>
    <s v="25 Jan 2024"/>
    <s v="2024"/>
    <s v="Jan"/>
    <x v="0"/>
    <s v="TASK-01563"/>
    <x v="2"/>
    <x v="0"/>
    <x v="40"/>
    <n v="10"/>
    <n v="10"/>
    <n v="0.16666666666666666"/>
    <n v="1"/>
    <s v="EU0 DEMAD- FEB 2024"/>
    <s v="Call with Abhishek"/>
    <m/>
  </r>
  <r>
    <s v="25 Jan 2024"/>
    <s v="2024"/>
    <s v="Jan"/>
    <x v="0"/>
    <s v="TASK-01562"/>
    <x v="2"/>
    <x v="4"/>
    <x v="49"/>
    <n v="45"/>
    <n v="45"/>
    <n v="0.75"/>
    <n v="1"/>
    <s v="AI-18147 D/O-0001640058"/>
    <s v="Rymans-5013273"/>
    <m/>
  </r>
  <r>
    <s v="25 Jan 2024"/>
    <s v="2024"/>
    <s v="Jan"/>
    <x v="0"/>
    <s v="TASK-01561"/>
    <x v="2"/>
    <x v="8"/>
    <x v="50"/>
    <n v="30"/>
    <n v="30"/>
    <n v="0.5"/>
    <n v="1"/>
    <s v="ai-18147"/>
    <s v="DAMAGE- RYMAN"/>
    <m/>
  </r>
  <r>
    <s v="25 Jan 2024"/>
    <s v="2024"/>
    <s v="Jan"/>
    <x v="0"/>
    <s v="TASK-01560"/>
    <x v="2"/>
    <x v="7"/>
    <x v="15"/>
    <n v="5"/>
    <n v="5"/>
    <n v="8.3333333333333329E-2"/>
    <n v="1"/>
    <s v="Shipping 2/2/24"/>
    <s v="Silcotec dates updates"/>
    <m/>
  </r>
  <r>
    <s v="25 Jan 2024"/>
    <s v="2024"/>
    <s v="Jan"/>
    <x v="0"/>
    <s v="TASK-01559"/>
    <x v="2"/>
    <x v="3"/>
    <x v="4"/>
    <n v="15"/>
    <n v="15"/>
    <n v="0.25"/>
    <n v="1"/>
    <s v="Commit: IKRS POs"/>
    <s v="Sent old orders for IKRS to k/n"/>
    <m/>
  </r>
  <r>
    <s v="25 Jan 2024"/>
    <s v="2024"/>
    <s v="Jan"/>
    <x v="0"/>
    <s v="TASK-01558"/>
    <x v="2"/>
    <x v="3"/>
    <x v="4"/>
    <n v="15"/>
    <n v="15"/>
    <n v="0.25"/>
    <n v="1"/>
    <s v="WRW"/>
    <s v="date updates as per pull in request"/>
    <m/>
  </r>
  <r>
    <s v="25 Jan 2024"/>
    <s v="2024"/>
    <s v="Jan"/>
    <x v="0"/>
    <s v="TASK-01557"/>
    <x v="1"/>
    <x v="7"/>
    <x v="15"/>
    <n v="5"/>
    <n v="5"/>
    <n v="8.3333333333333329E-2"/>
    <n v="1"/>
    <s v="RE: Change to an order next week"/>
    <m/>
    <m/>
  </r>
  <r>
    <s v="25 Jan 2024"/>
    <s v="2024"/>
    <s v="Jan"/>
    <x v="0"/>
    <s v="TASK-01556"/>
    <x v="2"/>
    <x v="4"/>
    <x v="19"/>
    <n v="20"/>
    <n v="20"/>
    <n v="0.33333333333333331"/>
    <n v="1"/>
    <s v="SHIPPING SCHEDULE"/>
    <s v="Supplier- Thermo fisher"/>
    <m/>
  </r>
  <r>
    <s v="25 Jan 2024"/>
    <s v="2024"/>
    <s v="Jan"/>
    <x v="0"/>
    <s v="TASK-01555"/>
    <x v="2"/>
    <x v="2"/>
    <x v="21"/>
    <n v="10"/>
    <n v="10"/>
    <n v="0.16666666666666666"/>
    <n v="1"/>
    <s v="IN QUARANTINE"/>
    <s v="Orders released from quarantine by K/N"/>
    <m/>
  </r>
  <r>
    <s v="25 Jan 2024"/>
    <s v="2024"/>
    <s v="Jan"/>
    <x v="1"/>
    <s v="TASK-01554"/>
    <x v="3"/>
    <x v="4"/>
    <x v="14"/>
    <n v="15"/>
    <n v="15"/>
    <n v="0.25"/>
    <n v="1"/>
    <s v="CALDER INDUSTRIAL MATERIALS LTD-5012488"/>
    <s v="Needs to be written off the system."/>
    <s v="Handed over to Lalit."/>
  </r>
  <r>
    <s v="25 Jan 2024"/>
    <s v="2024"/>
    <s v="Jan"/>
    <x v="0"/>
    <s v="TASK-01553"/>
    <x v="3"/>
    <x v="4"/>
    <x v="51"/>
    <n v="30"/>
    <n v="30"/>
    <n v="0.5"/>
    <n v="1"/>
    <s v="Shipping notice：EF2312-0001   E2324-A-049/050/051   EITU1733388，HMCU9125138，TGBU4490895，TGBU4490895（40HQ*4）"/>
    <s v="EBMS SHIPPMENT."/>
    <s v="Task handed over to Anshika"/>
  </r>
  <r>
    <s v="25 Jan 2024"/>
    <s v="2024"/>
    <s v="Jan"/>
    <x v="0"/>
    <s v="TASK-01552"/>
    <x v="0"/>
    <x v="2"/>
    <x v="52"/>
    <n v="120"/>
    <n v="120"/>
    <n v="2"/>
    <n v="1"/>
    <s v="EU0 Demand till 29th Feb-0002689020"/>
    <s v="EU0 Demand till 29th Feb-0002689020"/>
    <s v="EU0 Demand till 29th Feb-0002689020"/>
  </r>
  <r>
    <s v="25 Jan 2024"/>
    <s v="2024"/>
    <s v="Jan"/>
    <x v="0"/>
    <s v="TASK-01551"/>
    <x v="1"/>
    <x v="3"/>
    <x v="4"/>
    <n v="15"/>
    <n v="30"/>
    <n v="0.5"/>
    <n v="2"/>
    <s v="Training Ritesh"/>
    <m/>
    <m/>
  </r>
  <r>
    <s v="25 Jan 2024"/>
    <s v="2024"/>
    <s v="Jan"/>
    <x v="1"/>
    <s v="TASK-01550"/>
    <x v="3"/>
    <x v="4"/>
    <x v="14"/>
    <n v="15"/>
    <n v="15"/>
    <n v="0.25"/>
    <n v="1"/>
    <s v="RADON TIBBİ MALZ. İTH. PAZ. SAN. VE-1400644"/>
    <s v="AI-issue 18119"/>
    <s v="Handed over to Lalit"/>
  </r>
  <r>
    <s v="25 Jan 2024"/>
    <s v="2024"/>
    <s v="Jan"/>
    <x v="0"/>
    <s v="TASK-01549"/>
    <x v="3"/>
    <x v="2"/>
    <x v="43"/>
    <n v="5"/>
    <n v="190"/>
    <n v="3.1666666666666665"/>
    <n v="38"/>
    <s v="Normal PO-follow up"/>
    <s v="Normal PO-follow up"/>
    <m/>
  </r>
  <r>
    <s v="25 Jan 2024"/>
    <s v="2024"/>
    <s v="Jan"/>
    <x v="0"/>
    <s v="TASK-01548"/>
    <x v="3"/>
    <x v="0"/>
    <x v="1"/>
    <n v="30"/>
    <n v="60"/>
    <n v="1"/>
    <n v="2"/>
    <s v="Catch up/kitting call."/>
    <s v="Catch up/kitting call."/>
    <m/>
  </r>
  <r>
    <s v="25 Jan 2024"/>
    <s v="2024"/>
    <s v="Jan"/>
    <x v="0"/>
    <s v="TASK-01547"/>
    <x v="3"/>
    <x v="0"/>
    <x v="1"/>
    <n v="30"/>
    <n v="30"/>
    <n v="0.5"/>
    <n v="1"/>
    <s v="Linac review"/>
    <s v="Linac review"/>
    <s v="Linac review"/>
  </r>
  <r>
    <s v="25 Jan 2024"/>
    <s v="2024"/>
    <s v="Jan"/>
    <x v="0"/>
    <s v="TASK-01546"/>
    <x v="3"/>
    <x v="2"/>
    <x v="17"/>
    <n v="15"/>
    <n v="15"/>
    <n v="0.25"/>
    <n v="1"/>
    <s v="Data extraction of PO-overdue EU0"/>
    <s v="Data extraction of PO-overdue EU0"/>
    <m/>
  </r>
  <r>
    <s v="25 Jan 2024"/>
    <s v="2024"/>
    <s v="Jan"/>
    <x v="0"/>
    <s v="TASK-01545"/>
    <x v="1"/>
    <x v="5"/>
    <x v="53"/>
    <n v="5"/>
    <n v="5"/>
    <n v="8.3333333333333329E-2"/>
    <n v="1"/>
    <n v="1553882"/>
    <m/>
    <m/>
  </r>
  <r>
    <s v="25 Jan 2024"/>
    <s v="2024"/>
    <s v="Jan"/>
    <x v="0"/>
    <s v="TASK-01544"/>
    <x v="1"/>
    <x v="0"/>
    <x v="40"/>
    <n v="10"/>
    <n v="10"/>
    <n v="0.16666666666666666"/>
    <n v="1"/>
    <s v="with aman regarding orders check for marie"/>
    <m/>
    <m/>
  </r>
  <r>
    <s v="25 Jan 2024"/>
    <s v="2024"/>
    <s v="Jan"/>
    <x v="0"/>
    <s v="TASK-01543"/>
    <x v="1"/>
    <x v="0"/>
    <x v="0"/>
    <n v="15"/>
    <n v="15"/>
    <n v="0.25"/>
    <n v="1"/>
    <s v="with Vince"/>
    <m/>
    <m/>
  </r>
  <r>
    <s v="25 Jan 2024"/>
    <s v="2024"/>
    <s v="Jan"/>
    <x v="0"/>
    <s v="TASK-01542"/>
    <x v="1"/>
    <x v="0"/>
    <x v="40"/>
    <n v="10"/>
    <n v="10"/>
    <n v="0.16666666666666666"/>
    <n v="1"/>
    <s v="with GTS for CBUM"/>
    <m/>
    <m/>
  </r>
  <r>
    <s v="25 Jan 2024"/>
    <s v="2024"/>
    <s v="Jan"/>
    <x v="0"/>
    <s v="TASK-01541"/>
    <x v="1"/>
    <x v="0"/>
    <x v="1"/>
    <n v="30"/>
    <n v="30"/>
    <n v="0.5"/>
    <n v="1"/>
    <s v="order fulfillment call"/>
    <m/>
    <m/>
  </r>
  <r>
    <s v="25 Jan 2024"/>
    <s v="2024"/>
    <s v="Jan"/>
    <x v="0"/>
    <s v="TASK-01540"/>
    <x v="1"/>
    <x v="2"/>
    <x v="32"/>
    <n v="15"/>
    <n v="15"/>
    <n v="0.25"/>
    <n v="1"/>
    <s v="Planners Commercial Priority Report1. 25th Jan"/>
    <m/>
    <m/>
  </r>
  <r>
    <s v="25 Jan 2024"/>
    <s v="2024"/>
    <s v="Jan"/>
    <x v="0"/>
    <s v="TASK-01539"/>
    <x v="1"/>
    <x v="3"/>
    <x v="13"/>
    <n v="10"/>
    <n v="10"/>
    <n v="0.16666666666666666"/>
    <n v="1"/>
    <s v="Manual Booking!"/>
    <s v="check on booking"/>
    <m/>
  </r>
  <r>
    <s v="25 Jan 2024"/>
    <s v="2024"/>
    <s v="Jan"/>
    <x v="0"/>
    <s v="TASK-01538"/>
    <x v="1"/>
    <x v="8"/>
    <x v="50"/>
    <n v="30"/>
    <n v="30"/>
    <n v="0.5"/>
    <n v="1"/>
    <n v="18148"/>
    <m/>
    <m/>
  </r>
  <r>
    <s v="25 Jan 2024"/>
    <s v="2024"/>
    <s v="Jan"/>
    <x v="0"/>
    <s v="TASK-01537"/>
    <x v="0"/>
    <x v="2"/>
    <x v="30"/>
    <n v="30"/>
    <n v="60"/>
    <n v="1"/>
    <n v="2"/>
    <s v="RE: Clinica Mompia order 0011180114 RE: Bialostockie Centrum Onkologii order 0011179902"/>
    <s v="RE: Clinica Mompia order 0011180114 RE: Bialostockie Centrum Onkologii order 0011179902"/>
    <s v="RE: Clinica Mompia order 0011180114 RE: Bialostockie Centrum Onkologii order 0011179902"/>
  </r>
  <r>
    <s v="25 Jan 2024"/>
    <s v="2024"/>
    <s v="Jan"/>
    <x v="0"/>
    <s v="TASK-01536"/>
    <x v="1"/>
    <x v="2"/>
    <x v="22"/>
    <n v="20"/>
    <n v="20"/>
    <n v="0.33333333333333331"/>
    <n v="1"/>
    <s v="25/01/2024"/>
    <m/>
    <m/>
  </r>
  <r>
    <s v="24 Jan 2024"/>
    <s v="2024"/>
    <s v="Jan"/>
    <x v="0"/>
    <s v="TASK-01535"/>
    <x v="1"/>
    <x v="3"/>
    <x v="4"/>
    <n v="15"/>
    <n v="30"/>
    <n v="0.5"/>
    <n v="2"/>
    <s v="10 x HW Kits XVI"/>
    <s v="delete kits parts"/>
    <m/>
  </r>
  <r>
    <s v="24 Jan 2024"/>
    <s v="2024"/>
    <s v="Jan"/>
    <x v="0"/>
    <s v="TASK-01534"/>
    <x v="3"/>
    <x v="5"/>
    <x v="10"/>
    <n v="1"/>
    <n v="15"/>
    <n v="0.25"/>
    <n v="15"/>
    <s v="Kitting parts transfer to Naomi"/>
    <s v="Kitting parts transfer to Naomi"/>
    <m/>
  </r>
  <r>
    <s v="24 Jan 2024"/>
    <s v="2024"/>
    <s v="Jan"/>
    <x v="0"/>
    <s v="TASK-01533"/>
    <x v="1"/>
    <x v="3"/>
    <x v="4"/>
    <n v="15"/>
    <n v="90"/>
    <n v="1.5"/>
    <n v="6"/>
    <s v="Part 1543633 ( we need to also think of the concession on this part for the different size crate  80x60x60 cm )"/>
    <m/>
    <m/>
  </r>
  <r>
    <s v="24 Jan 2024"/>
    <s v="2024"/>
    <s v="Jan"/>
    <x v="0"/>
    <s v="TASK-01532"/>
    <x v="1"/>
    <x v="0"/>
    <x v="1"/>
    <n v="30"/>
    <n v="30"/>
    <n v="0.5"/>
    <n v="1"/>
    <s v="GMI call"/>
    <m/>
    <m/>
  </r>
  <r>
    <s v="24 Jan 2024"/>
    <s v="2024"/>
    <s v="Jan"/>
    <x v="0"/>
    <s v="TASK-01531"/>
    <x v="1"/>
    <x v="0"/>
    <x v="1"/>
    <n v="30"/>
    <n v="30"/>
    <n v="0.5"/>
    <n v="1"/>
    <s v="Order  book Rymans"/>
    <m/>
    <m/>
  </r>
  <r>
    <s v="24 Jan 2024"/>
    <s v="2024"/>
    <s v="Jan"/>
    <x v="0"/>
    <s v="TASK-01530"/>
    <x v="1"/>
    <x v="3"/>
    <x v="4"/>
    <n v="15"/>
    <n v="30"/>
    <n v="0.5"/>
    <n v="2"/>
    <s v="Training with Ritesh"/>
    <m/>
    <m/>
  </r>
  <r>
    <s v="24 Jan 2024"/>
    <s v="2024"/>
    <s v="Jan"/>
    <x v="0"/>
    <s v="TASK-01529"/>
    <x v="3"/>
    <x v="2"/>
    <x v="17"/>
    <n v="15"/>
    <n v="15"/>
    <n v="0.25"/>
    <n v="1"/>
    <s v="Data extraction of PO overdue"/>
    <s v="Data extraction of PO overdue"/>
    <m/>
  </r>
  <r>
    <s v="24 Jan 2024"/>
    <s v="2024"/>
    <s v="Jan"/>
    <x v="1"/>
    <s v="TASK-01528"/>
    <x v="3"/>
    <x v="4"/>
    <x v="14"/>
    <n v="15"/>
    <n v="30"/>
    <n v="0.5"/>
    <n v="2"/>
    <s v="COMPUTERIZED IMAGING REFERENCE-1393156 RYMAN CONTROL SYSTEMS LTD-1397111"/>
    <s v="AI follow up"/>
    <s v="Partially completed. COMPUTERIZED IMAGING REFERENCE-1393156 pending, transfered to Lalit"/>
  </r>
  <r>
    <s v="24 Jan 2024"/>
    <s v="2024"/>
    <s v="Jan"/>
    <x v="0"/>
    <s v="TASK-01527"/>
    <x v="3"/>
    <x v="2"/>
    <x v="43"/>
    <n v="5"/>
    <n v="200"/>
    <n v="3.3333333333333335"/>
    <n v="40"/>
    <s v="Normal PO -follow up."/>
    <m/>
    <m/>
  </r>
  <r>
    <s v="24 Jan 2024"/>
    <s v="2024"/>
    <s v="Jan"/>
    <x v="0"/>
    <s v="TASK-01526"/>
    <x v="1"/>
    <x v="3"/>
    <x v="4"/>
    <n v="15"/>
    <n v="30"/>
    <n v="0.5"/>
    <n v="2"/>
    <s v="Emailing: 1543629 xvi kits - to delete"/>
    <s v="delete kits"/>
    <m/>
  </r>
  <r>
    <s v="24 Jan 2024"/>
    <s v="2024"/>
    <s v="Jan"/>
    <x v="0"/>
    <s v="TASK-01525"/>
    <x v="1"/>
    <x v="0"/>
    <x v="1"/>
    <n v="30"/>
    <n v="30"/>
    <n v="0.5"/>
    <n v="1"/>
    <s v="kitting call with Jon"/>
    <m/>
    <m/>
  </r>
  <r>
    <s v="24 Jan 2024"/>
    <s v="2024"/>
    <s v="Jan"/>
    <x v="0"/>
    <s v="TASK-01524"/>
    <x v="2"/>
    <x v="2"/>
    <x v="9"/>
    <n v="15"/>
    <n v="75"/>
    <n v="1.25"/>
    <n v="5"/>
    <s v="R2 Output - 24.01.2024"/>
    <s v="DOSISOFT NOT FOUND IN ANY POM"/>
    <s v="Informed to Jason"/>
  </r>
  <r>
    <s v="24 Jan 2024"/>
    <s v="2024"/>
    <s v="Jan"/>
    <x v="0"/>
    <s v="TASK-01523"/>
    <x v="1"/>
    <x v="8"/>
    <x v="50"/>
    <n v="30"/>
    <n v="30"/>
    <n v="0.5"/>
    <n v="1"/>
    <n v="18120"/>
    <m/>
    <m/>
  </r>
  <r>
    <s v="24 Jan 2024"/>
    <s v="2024"/>
    <s v="Jan"/>
    <x v="0"/>
    <s v="TASK-01522"/>
    <x v="2"/>
    <x v="7"/>
    <x v="15"/>
    <n v="5"/>
    <n v="5"/>
    <n v="8.3333333333333329E-2"/>
    <n v="1"/>
    <s v="PO 1398965"/>
    <s v="RYMANS"/>
    <m/>
  </r>
  <r>
    <s v="24 Jan 2024"/>
    <s v="2024"/>
    <s v="Jan"/>
    <x v="0"/>
    <s v="TASK-01521"/>
    <x v="2"/>
    <x v="3"/>
    <x v="4"/>
    <n v="15"/>
    <n v="15"/>
    <n v="0.25"/>
    <n v="1"/>
    <s v="ORDER PULL IN"/>
    <s v="SUPPLIER- tECHNOCAR"/>
    <m/>
  </r>
  <r>
    <s v="24 Jan 2024"/>
    <s v="2024"/>
    <s v="Jan"/>
    <x v="0"/>
    <s v="TASK-01520"/>
    <x v="2"/>
    <x v="7"/>
    <x v="15"/>
    <n v="5"/>
    <n v="5"/>
    <n v="8.3333333333333329E-2"/>
    <n v="1"/>
    <s v="PO 1401598"/>
    <s v="ryman's"/>
    <m/>
  </r>
  <r>
    <s v="24 Jan 2024"/>
    <s v="2024"/>
    <s v="Jan"/>
    <x v="0"/>
    <s v="TASK-01519"/>
    <x v="0"/>
    <x v="7"/>
    <x v="20"/>
    <n v="1"/>
    <n v="7"/>
    <n v="0.11666666666666667"/>
    <n v="7"/>
    <s v="RE: FOO report feedback"/>
    <s v="RE: FOO report feedback"/>
    <s v="RE: FOO report feedback"/>
  </r>
  <r>
    <s v="24 Jan 2024"/>
    <s v="2024"/>
    <s v="Jan"/>
    <x v="0"/>
    <s v="TASK-01518"/>
    <x v="2"/>
    <x v="7"/>
    <x v="20"/>
    <n v="1"/>
    <n v="35"/>
    <n v="0.58333333333333337"/>
    <n v="35"/>
    <s v="tt orders"/>
    <m/>
    <m/>
  </r>
  <r>
    <s v="24 Jan 2024"/>
    <s v="2024"/>
    <s v="Jan"/>
    <x v="0"/>
    <s v="TASK-01517"/>
    <x v="0"/>
    <x v="7"/>
    <x v="15"/>
    <n v="5"/>
    <n v="40"/>
    <n v="0.66666666666666663"/>
    <n v="8"/>
    <s v="RE: Elekta UK Feb Shipment Plan"/>
    <s v="RE: Elekta UK Feb Shipment Plan"/>
    <s v="RE: Elekta UK Feb Shipment Plan"/>
  </r>
  <r>
    <s v="24 Jan 2024"/>
    <s v="2024"/>
    <s v="Jan"/>
    <x v="0"/>
    <s v="TASK-01516"/>
    <x v="1"/>
    <x v="8"/>
    <x v="50"/>
    <n v="30"/>
    <n v="30"/>
    <n v="0.5"/>
    <n v="1"/>
    <n v="18143"/>
    <m/>
    <m/>
  </r>
  <r>
    <s v="24 Jan 2024"/>
    <s v="2024"/>
    <s v="Jan"/>
    <x v="0"/>
    <s v="TASK-01515"/>
    <x v="1"/>
    <x v="8"/>
    <x v="50"/>
    <n v="30"/>
    <n v="30"/>
    <n v="0.5"/>
    <n v="1"/>
    <n v="18144"/>
    <m/>
    <m/>
  </r>
  <r>
    <s v="24 Jan 2024"/>
    <s v="2024"/>
    <s v="Jan"/>
    <x v="0"/>
    <s v="TASK-01514"/>
    <x v="2"/>
    <x v="7"/>
    <x v="15"/>
    <n v="5"/>
    <n v="5"/>
    <n v="8.3333333333333329E-2"/>
    <n v="1"/>
    <s v="ORDER 1396906 - 49 X READY FOR DESPATCH"/>
    <s v="Uk fastening"/>
    <m/>
  </r>
  <r>
    <s v="24 Jan 2024"/>
    <s v="2024"/>
    <s v="Jan"/>
    <x v="0"/>
    <s v="TASK-01513"/>
    <x v="1"/>
    <x v="8"/>
    <x v="50"/>
    <n v="30"/>
    <n v="30"/>
    <n v="0.5"/>
    <n v="1"/>
    <n v="18141"/>
    <m/>
    <m/>
  </r>
  <r>
    <s v="24 Jan 2024"/>
    <s v="2024"/>
    <s v="Jan"/>
    <x v="0"/>
    <s v="TASK-01512"/>
    <x v="1"/>
    <x v="0"/>
    <x v="1"/>
    <n v="30"/>
    <n v="30"/>
    <n v="0.5"/>
    <n v="1"/>
    <s v="K&amp;N call"/>
    <m/>
    <m/>
  </r>
  <r>
    <s v="24 Jan 2024"/>
    <s v="2024"/>
    <s v="Jan"/>
    <x v="0"/>
    <s v="TASK-01511"/>
    <x v="2"/>
    <x v="7"/>
    <x v="15"/>
    <n v="5"/>
    <n v="10"/>
    <n v="0.16666666666666666"/>
    <n v="2"/>
    <n v="1027806"/>
    <s v="Supplier- ryman's"/>
    <m/>
  </r>
  <r>
    <s v="24 Jan 2024"/>
    <s v="2024"/>
    <s v="Jan"/>
    <x v="0"/>
    <s v="TASK-01510"/>
    <x v="2"/>
    <x v="2"/>
    <x v="18"/>
    <n v="10"/>
    <n v="10"/>
    <n v="0.16666666666666666"/>
    <n v="1"/>
    <s v="quarantine released"/>
    <s v="pmb"/>
    <m/>
  </r>
  <r>
    <s v="24 Jan 2024"/>
    <s v="2024"/>
    <s v="Jan"/>
    <x v="0"/>
    <s v="TASK-01509"/>
    <x v="2"/>
    <x v="2"/>
    <x v="18"/>
    <n v="10"/>
    <n v="10"/>
    <n v="0.16666666666666666"/>
    <n v="1"/>
    <s v="QUARANTINE RELEASED"/>
    <s v="supplier- vdl"/>
    <m/>
  </r>
  <r>
    <s v="24 Jan 2024"/>
    <s v="2024"/>
    <s v="Jan"/>
    <x v="0"/>
    <s v="TASK-01508"/>
    <x v="2"/>
    <x v="2"/>
    <x v="18"/>
    <n v="10"/>
    <n v="10"/>
    <n v="0.16666666666666666"/>
    <n v="1"/>
    <s v="QUARANTINE RELEASED"/>
    <s v="supplier- vdl"/>
    <m/>
  </r>
  <r>
    <s v="24 Jan 2024"/>
    <s v="2024"/>
    <s v="Jan"/>
    <x v="0"/>
    <s v="TASK-01507"/>
    <x v="0"/>
    <x v="0"/>
    <x v="1"/>
    <n v="30"/>
    <n v="30"/>
    <n v="0.5"/>
    <n v="1"/>
    <s v="DO Status Training to ritesh"/>
    <s v="DO Status Training to ritesh"/>
    <s v="DO Status Training to ritesh"/>
  </r>
  <r>
    <s v="24 Jan 2024"/>
    <s v="2024"/>
    <s v="Jan"/>
    <x v="0"/>
    <s v="TASK-01506"/>
    <x v="2"/>
    <x v="2"/>
    <x v="18"/>
    <n v="10"/>
    <n v="10"/>
    <n v="0.16666666666666666"/>
    <n v="1"/>
    <s v="quarantine released"/>
    <s v="supplier- ryman"/>
    <m/>
  </r>
  <r>
    <s v="24 Jan 2024"/>
    <s v="2024"/>
    <s v="Jan"/>
    <x v="0"/>
    <s v="TASK-01505"/>
    <x v="2"/>
    <x v="2"/>
    <x v="18"/>
    <n v="10"/>
    <n v="10"/>
    <n v="0.16666666666666666"/>
    <n v="1"/>
    <s v="quarantine released"/>
    <s v="supplier- Argolin"/>
    <m/>
  </r>
  <r>
    <s v="24 Jan 2024"/>
    <s v="2024"/>
    <s v="Jan"/>
    <x v="0"/>
    <s v="TASK-01504"/>
    <x v="2"/>
    <x v="3"/>
    <x v="4"/>
    <n v="15"/>
    <n v="15"/>
    <n v="0.25"/>
    <n v="1"/>
    <s v="Order Pull in"/>
    <s v="wrw"/>
    <m/>
  </r>
  <r>
    <s v="24 Jan 2024"/>
    <s v="2024"/>
    <s v="Jan"/>
    <x v="0"/>
    <s v="TASK-01503"/>
    <x v="2"/>
    <x v="7"/>
    <x v="20"/>
    <n v="1"/>
    <n v="30"/>
    <n v="0.5"/>
    <n v="30"/>
    <s v="overdue"/>
    <s v="PMB Orders Push-Out by 2 weeks"/>
    <m/>
  </r>
  <r>
    <s v="24 Jan 2024"/>
    <s v="2024"/>
    <s v="Jan"/>
    <x v="0"/>
    <s v="TASK-01502"/>
    <x v="2"/>
    <x v="4"/>
    <x v="19"/>
    <n v="20"/>
    <n v="20"/>
    <n v="0.33333333333333331"/>
    <n v="1"/>
    <s v="Shipping schedule"/>
    <s v="VDL Orders"/>
    <m/>
  </r>
  <r>
    <s v="24 Jan 2024"/>
    <s v="2024"/>
    <s v="Jan"/>
    <x v="0"/>
    <s v="TASK-01501"/>
    <x v="1"/>
    <x v="2"/>
    <x v="22"/>
    <n v="20"/>
    <n v="20"/>
    <n v="0.33333333333333331"/>
    <n v="1"/>
    <s v="24/01/2024"/>
    <m/>
    <m/>
  </r>
  <r>
    <s v="24 Jan 2024"/>
    <s v="2024"/>
    <s v="Jan"/>
    <x v="0"/>
    <s v="TASK-01500"/>
    <x v="0"/>
    <x v="2"/>
    <x v="3"/>
    <n v="5"/>
    <n v="15"/>
    <n v="0.25"/>
    <n v="3"/>
    <s v="FW: Pre Alert 0011177953/19122657;   0011178337/19122697;  0011174088/19122015"/>
    <s v="FW: Pre Alert 0011177953/19122657;   0011178337/19122697;  0011174088/19122015"/>
    <s v="FW: Pre Alert 0011177953/19122657;   0011178337/19122697;  0011174088/19122015"/>
  </r>
  <r>
    <s v="24 Jan 2024"/>
    <s v="2024"/>
    <s v="Jan"/>
    <x v="0"/>
    <s v="TASK-01499"/>
    <x v="0"/>
    <x v="7"/>
    <x v="54"/>
    <n v="5"/>
    <n v="5"/>
    <n v="8.3333333333333329E-2"/>
    <n v="1"/>
    <s v="RE: 0019122900-LANCASHIRE TEACHING HOSPITALS-UNITED KINGDOM"/>
    <s v="RE: 0019122900-LANCASHIRE TEACHING HOSPITALS-UNITED KINGDOM"/>
    <s v="RE: 0019122900-LANCASHIRE TEACHING HOSPITALS-UNITED KINGDOM"/>
  </r>
  <r>
    <s v="24 Jan 2024"/>
    <s v="2024"/>
    <s v="Jan"/>
    <x v="0"/>
    <s v="TASK-01498"/>
    <x v="2"/>
    <x v="2"/>
    <x v="21"/>
    <n v="10"/>
    <n v="10"/>
    <n v="0.16666666666666666"/>
    <n v="1"/>
    <s v="IN QUARANTINE"/>
    <s v="PO's to be released by K/N"/>
    <m/>
  </r>
  <r>
    <s v="23 Jan 2024"/>
    <s v="2024"/>
    <s v="Jan"/>
    <x v="0"/>
    <s v="TASK-01497"/>
    <x v="1"/>
    <x v="3"/>
    <x v="13"/>
    <n v="10"/>
    <n v="10"/>
    <n v="0.16666666666666666"/>
    <n v="1"/>
    <s v="PO line adjustment"/>
    <m/>
    <m/>
  </r>
  <r>
    <s v="23 Jan 2024"/>
    <s v="2024"/>
    <s v="Jan"/>
    <x v="0"/>
    <s v="TASK-01496"/>
    <x v="0"/>
    <x v="6"/>
    <x v="28"/>
    <n v="60"/>
    <n v="60"/>
    <n v="1"/>
    <n v="1"/>
    <s v="Aktina Cones"/>
    <s v="Aktina Cones"/>
    <s v="Aktina Cones"/>
  </r>
  <r>
    <s v="23 Jan 2024"/>
    <s v="2024"/>
    <s v="Jan"/>
    <x v="0"/>
    <s v="TASK-01495"/>
    <x v="1"/>
    <x v="0"/>
    <x v="40"/>
    <n v="10"/>
    <n v="10"/>
    <n v="0.16666666666666666"/>
    <n v="1"/>
    <s v="kitting 1543629"/>
    <m/>
    <m/>
  </r>
  <r>
    <s v="23 Jan 2024"/>
    <s v="2024"/>
    <s v="Jan"/>
    <x v="0"/>
    <s v="TASK-01494"/>
    <x v="3"/>
    <x v="7"/>
    <x v="55"/>
    <n v="15"/>
    <n v="30"/>
    <n v="0.5"/>
    <n v="2"/>
    <s v="WRW ENGINEERING CO LTD-1399144 VDL KONINGS BV-1398001"/>
    <s v="Po reversal"/>
    <m/>
  </r>
  <r>
    <s v="23 Jan 2024"/>
    <s v="2024"/>
    <s v="Jan"/>
    <x v="0"/>
    <s v="TASK-01493"/>
    <x v="1"/>
    <x v="3"/>
    <x v="4"/>
    <n v="15"/>
    <n v="60"/>
    <n v="1"/>
    <n v="4"/>
    <s v="Ritesh training , access request , IT ticket"/>
    <m/>
    <m/>
  </r>
  <r>
    <s v="23 Jan 2024"/>
    <s v="2024"/>
    <s v="Jan"/>
    <x v="0"/>
    <s v="TASK-01492"/>
    <x v="1"/>
    <x v="0"/>
    <x v="40"/>
    <n v="10"/>
    <n v="10"/>
    <n v="0.16666666666666666"/>
    <n v="1"/>
    <s v="with Aman"/>
    <m/>
    <m/>
  </r>
  <r>
    <s v="23 Jan 2024"/>
    <s v="2024"/>
    <s v="Jan"/>
    <x v="0"/>
    <s v="TASK-01491"/>
    <x v="3"/>
    <x v="2"/>
    <x v="43"/>
    <n v="5"/>
    <n v="220"/>
    <n v="3.6666666666666665"/>
    <n v="44"/>
    <s v="Normal PO-follow-up"/>
    <s v="Normal PO-follow-up"/>
    <m/>
  </r>
  <r>
    <s v="23 Jan 2024"/>
    <s v="2024"/>
    <s v="Jan"/>
    <x v="0"/>
    <s v="TASK-01490"/>
    <x v="1"/>
    <x v="0"/>
    <x v="40"/>
    <n v="10"/>
    <n v="10"/>
    <n v="0.16666666666666666"/>
    <n v="1"/>
    <s v="with Jon"/>
    <m/>
    <m/>
  </r>
  <r>
    <s v="23 Jan 2024"/>
    <s v="2024"/>
    <s v="Jan"/>
    <x v="0"/>
    <s v="TASK-01489"/>
    <x v="3"/>
    <x v="2"/>
    <x v="17"/>
    <n v="15"/>
    <n v="15"/>
    <n v="0.25"/>
    <n v="1"/>
    <s v="Data extraction of PO overdue"/>
    <s v="Data extraction of PO overdue"/>
    <m/>
  </r>
  <r>
    <s v="23 Jan 2024"/>
    <s v="2024"/>
    <s v="Jan"/>
    <x v="0"/>
    <s v="TASK-01488"/>
    <x v="1"/>
    <x v="0"/>
    <x v="40"/>
    <n v="10"/>
    <n v="10"/>
    <n v="0.16666666666666666"/>
    <n v="1"/>
    <s v="with Vince"/>
    <m/>
    <m/>
  </r>
  <r>
    <s v="23 Jan 2024"/>
    <s v="2024"/>
    <s v="Jan"/>
    <x v="0"/>
    <s v="TASK-01487"/>
    <x v="3"/>
    <x v="4"/>
    <x v="14"/>
    <n v="15"/>
    <n v="90"/>
    <n v="1.5"/>
    <n v="6"/>
    <s v="Critical PO follow-Up"/>
    <s v="Critical PO follow-Up"/>
    <m/>
  </r>
  <r>
    <s v="23 Jan 2024"/>
    <s v="2024"/>
    <s v="Jan"/>
    <x v="0"/>
    <s v="TASK-01486"/>
    <x v="0"/>
    <x v="6"/>
    <x v="25"/>
    <n v="45"/>
    <n v="45"/>
    <n v="0.75"/>
    <n v="1"/>
    <s v="RE: Elekta UK FOO Report dated 23/01/2024 - MUFFETT RETURN"/>
    <s v="RE: Elekta UK FOO Report dated 23/01/2024 - MUFFETT RETURN"/>
    <s v="RE: Elekta UK FOO Report dated 23/01/2024 - MUFFETT RETURN"/>
  </r>
  <r>
    <s v="23 Jan 2024"/>
    <s v="2024"/>
    <s v="Jan"/>
    <x v="0"/>
    <s v="TASK-01485"/>
    <x v="2"/>
    <x v="4"/>
    <x v="34"/>
    <n v="15"/>
    <n v="270"/>
    <n v="4.5"/>
    <n v="18"/>
    <s v="STATUS TRACK"/>
    <s v="Po's shipping till 2nd Feb"/>
    <m/>
  </r>
  <r>
    <s v="23 Jan 2024"/>
    <s v="2024"/>
    <s v="Jan"/>
    <x v="0"/>
    <s v="TASK-01484"/>
    <x v="2"/>
    <x v="7"/>
    <x v="20"/>
    <n v="1"/>
    <n v="6"/>
    <n v="0.1"/>
    <n v="6"/>
    <s v="Week 4 Red lines"/>
    <s v="MGG"/>
    <m/>
  </r>
  <r>
    <s v="23 Jan 2024"/>
    <s v="2024"/>
    <s v="Jan"/>
    <x v="0"/>
    <s v="TASK-01483"/>
    <x v="1"/>
    <x v="0"/>
    <x v="1"/>
    <n v="30"/>
    <n v="30"/>
    <n v="0.5"/>
    <n v="1"/>
    <s v="Kitting"/>
    <m/>
    <m/>
  </r>
  <r>
    <s v="23 Jan 2024"/>
    <s v="2024"/>
    <s v="Jan"/>
    <x v="0"/>
    <s v="TASK-01482"/>
    <x v="1"/>
    <x v="2"/>
    <x v="45"/>
    <n v="90"/>
    <n v="90"/>
    <n v="1.5"/>
    <n v="1"/>
    <s v="RE: PO 1397663"/>
    <s v="collected from supplier delivery at AMS tomorrow 26/1"/>
    <m/>
  </r>
  <r>
    <s v="23 Jan 2024"/>
    <s v="2024"/>
    <s v="Jan"/>
    <x v="0"/>
    <s v="TASK-01481"/>
    <x v="2"/>
    <x v="7"/>
    <x v="15"/>
    <n v="5"/>
    <n v="5"/>
    <n v="8.3333333333333329E-2"/>
    <n v="1"/>
    <s v="FOO"/>
    <s v="1400301– Line 10 – New Collection Date of 15/07/24."/>
    <s v="argolin"/>
  </r>
  <r>
    <s v="23 Jan 2024"/>
    <s v="2024"/>
    <s v="Jan"/>
    <x v="0"/>
    <s v="TASK-01480"/>
    <x v="2"/>
    <x v="7"/>
    <x v="15"/>
    <n v="5"/>
    <n v="5"/>
    <n v="8.3333333333333329E-2"/>
    <n v="1"/>
    <s v="Part shortage - 45133302350 - F1004-60"/>
    <s v="teledyne"/>
    <m/>
  </r>
  <r>
    <s v="23 Jan 2024"/>
    <s v="2024"/>
    <s v="Jan"/>
    <x v="0"/>
    <s v="TASK-01479"/>
    <x v="2"/>
    <x v="3"/>
    <x v="4"/>
    <n v="15"/>
    <n v="15"/>
    <n v="0.25"/>
    <n v="1"/>
    <s v="4513330562902J-rymans"/>
    <s v="urgent part required for kitting,"/>
    <s v="20 or 30 pcs ready for collection on the 12th plus the delivery plan for the back orders."/>
  </r>
  <r>
    <s v="23 Jan 2024"/>
    <s v="2024"/>
    <s v="Jan"/>
    <x v="0"/>
    <s v="TASK-01478"/>
    <x v="2"/>
    <x v="3"/>
    <x v="4"/>
    <n v="15"/>
    <n v="15"/>
    <n v="0.25"/>
    <n v="1"/>
    <s v="ORDER PULL IN-KEWELL CONVERTERS LTD"/>
    <s v="PO 1401178"/>
    <m/>
  </r>
  <r>
    <s v="23 Jan 2024"/>
    <s v="2024"/>
    <s v="Jan"/>
    <x v="0"/>
    <s v="TASK-01477"/>
    <x v="2"/>
    <x v="3"/>
    <x v="4"/>
    <n v="15"/>
    <n v="15"/>
    <n v="0.25"/>
    <n v="1"/>
    <n v="1401896"/>
    <s v="ARGOLIN"/>
    <m/>
  </r>
  <r>
    <s v="23 Jan 2024"/>
    <s v="2024"/>
    <s v="Jan"/>
    <x v="0"/>
    <s v="TASK-01476"/>
    <x v="2"/>
    <x v="3"/>
    <x v="4"/>
    <n v="15"/>
    <n v="15"/>
    <n v="0.25"/>
    <n v="1"/>
    <s v="order push out"/>
    <s v="vdl- 1397609"/>
    <m/>
  </r>
  <r>
    <s v="23 Jan 2024"/>
    <s v="2024"/>
    <s v="Jan"/>
    <x v="0"/>
    <s v="TASK-01475"/>
    <x v="2"/>
    <x v="0"/>
    <x v="1"/>
    <n v="30"/>
    <n v="30"/>
    <n v="0.5"/>
    <n v="1"/>
    <s v="MGG"/>
    <s v="Shipment plan"/>
    <m/>
  </r>
  <r>
    <s v="23 Jan 2024"/>
    <s v="2024"/>
    <s v="Jan"/>
    <x v="0"/>
    <s v="TASK-01474"/>
    <x v="2"/>
    <x v="0"/>
    <x v="1"/>
    <n v="30"/>
    <n v="30"/>
    <n v="0.5"/>
    <n v="1"/>
    <s v="vdl"/>
    <s v="deliveries this week"/>
    <m/>
  </r>
  <r>
    <s v="23 Jan 2024"/>
    <s v="2024"/>
    <s v="Jan"/>
    <x v="0"/>
    <s v="TASK-01473"/>
    <x v="2"/>
    <x v="4"/>
    <x v="19"/>
    <n v="20"/>
    <n v="20"/>
    <n v="0.33333333333333331"/>
    <n v="1"/>
    <s v="PMB ORDERS"/>
    <s v="sent to Fatemeh for supplier's shipment plan."/>
    <m/>
  </r>
  <r>
    <s v="23 Jan 2024"/>
    <s v="2024"/>
    <s v="Jan"/>
    <x v="0"/>
    <s v="TASK-01472"/>
    <x v="0"/>
    <x v="6"/>
    <x v="25"/>
    <n v="45"/>
    <n v="45"/>
    <n v="0.75"/>
    <n v="1"/>
    <s v="RE: 23.01.24.xls"/>
    <s v="RE: 23.01.24.xls"/>
    <s v="RE: 23.01.24.xls"/>
  </r>
  <r>
    <s v="23 Jan 2024"/>
    <s v="2024"/>
    <s v="Jan"/>
    <x v="0"/>
    <s v="TASK-01471"/>
    <x v="1"/>
    <x v="3"/>
    <x v="4"/>
    <n v="15"/>
    <n v="15"/>
    <n v="0.25"/>
    <n v="1"/>
    <s v="Location of goods check with AMS warehouse"/>
    <m/>
    <m/>
  </r>
  <r>
    <s v="23 Jan 2024"/>
    <s v="2024"/>
    <s v="Jan"/>
    <x v="0"/>
    <s v="TASK-01470"/>
    <x v="1"/>
    <x v="3"/>
    <x v="4"/>
    <n v="15"/>
    <n v="15"/>
    <n v="0.25"/>
    <n v="1"/>
    <s v="Orders check with Fatemeh"/>
    <m/>
    <m/>
  </r>
  <r>
    <s v="23 Jan 2024"/>
    <s v="2024"/>
    <s v="Jan"/>
    <x v="0"/>
    <s v="TASK-01469"/>
    <x v="1"/>
    <x v="0"/>
    <x v="1"/>
    <n v="30"/>
    <n v="30"/>
    <n v="0.5"/>
    <n v="1"/>
    <s v="Chemigraphic"/>
    <m/>
    <m/>
  </r>
  <r>
    <s v="23 Jan 2024"/>
    <s v="2024"/>
    <s v="Jan"/>
    <x v="0"/>
    <s v="TASK-01468"/>
    <x v="1"/>
    <x v="8"/>
    <x v="50"/>
    <n v="30"/>
    <n v="30"/>
    <n v="0.5"/>
    <n v="1"/>
    <n v="18128"/>
    <m/>
    <m/>
  </r>
  <r>
    <s v="23 Jan 2024"/>
    <s v="2024"/>
    <s v="Jan"/>
    <x v="0"/>
    <s v="TASK-01467"/>
    <x v="0"/>
    <x v="3"/>
    <x v="4"/>
    <n v="15"/>
    <n v="45"/>
    <n v="0.75"/>
    <n v="3"/>
    <s v="RE: Underwoods - Lead Times Report"/>
    <s v="RE: Underwoods - Lead Times Report"/>
    <s v="RE: Underwoods - Lead Times Report"/>
  </r>
  <r>
    <s v="23 Jan 2024"/>
    <s v="2024"/>
    <s v="Jan"/>
    <x v="0"/>
    <s v="TASK-01466"/>
    <x v="0"/>
    <x v="6"/>
    <x v="37"/>
    <n v="45"/>
    <n v="45"/>
    <n v="0.75"/>
    <n v="1"/>
    <s v="CMS sheet update on Teams"/>
    <s v="CMS sheet update on Teams"/>
    <s v="CMS sheet update on Teams"/>
  </r>
  <r>
    <s v="23 Jan 2024"/>
    <s v="2024"/>
    <s v="Jan"/>
    <x v="0"/>
    <s v="TASK-01465"/>
    <x v="1"/>
    <x v="0"/>
    <x v="1"/>
    <n v="30"/>
    <n v="30"/>
    <n v="0.5"/>
    <n v="1"/>
    <s v="Silcotec call"/>
    <m/>
    <m/>
  </r>
  <r>
    <s v="23 Jan 2024"/>
    <s v="2024"/>
    <s v="Jan"/>
    <x v="0"/>
    <s v="TASK-01464"/>
    <x v="1"/>
    <x v="0"/>
    <x v="1"/>
    <n v="30"/>
    <n v="30"/>
    <n v="0.5"/>
    <n v="1"/>
    <s v="Order fulfilment"/>
    <m/>
    <m/>
  </r>
  <r>
    <s v="23 Jan 2024"/>
    <s v="2024"/>
    <s v="Jan"/>
    <x v="0"/>
    <s v="TASK-01463"/>
    <x v="2"/>
    <x v="7"/>
    <x v="15"/>
    <n v="5"/>
    <n v="5"/>
    <n v="8.3333333333333329E-2"/>
    <n v="1"/>
    <s v="Shipping Schedule"/>
    <s v="REHFUSS- 5013203"/>
    <m/>
  </r>
  <r>
    <s v="23 Jan 2024"/>
    <s v="2024"/>
    <s v="Jan"/>
    <x v="0"/>
    <s v="TASK-01462"/>
    <x v="2"/>
    <x v="6"/>
    <x v="25"/>
    <n v="45"/>
    <n v="45"/>
    <n v="0.75"/>
    <n v="1"/>
    <s v="New FOO for Schroff GMBH (834941).CSV"/>
    <m/>
    <m/>
  </r>
  <r>
    <s v="23 Jan 2024"/>
    <s v="2024"/>
    <s v="Jan"/>
    <x v="0"/>
    <s v="TASK-01461"/>
    <x v="2"/>
    <x v="7"/>
    <x v="56"/>
    <n v="4"/>
    <n v="32"/>
    <n v="0.53333333333333333"/>
    <n v="8"/>
    <s v="POs on FOO incorrect"/>
    <s v="Supplier- vdl"/>
    <m/>
  </r>
  <r>
    <s v="23 Jan 2024"/>
    <s v="2024"/>
    <s v="Jan"/>
    <x v="0"/>
    <s v="TASK-01460"/>
    <x v="2"/>
    <x v="7"/>
    <x v="56"/>
    <n v="4"/>
    <n v="28"/>
    <n v="0.46666666666666667"/>
    <n v="7"/>
    <s v="K&amp;N portal"/>
    <s v="Silcotec"/>
    <m/>
  </r>
  <r>
    <s v="23 Jan 2024"/>
    <s v="2024"/>
    <s v="Jan"/>
    <x v="0"/>
    <s v="TASK-01459"/>
    <x v="1"/>
    <x v="2"/>
    <x v="6"/>
    <n v="3"/>
    <n v="6"/>
    <n v="0.1"/>
    <n v="2"/>
    <s v="RE: AI-18020 D/O- 0001640040"/>
    <m/>
    <m/>
  </r>
  <r>
    <s v="23 Jan 2024"/>
    <s v="2024"/>
    <s v="Jan"/>
    <x v="0"/>
    <s v="TASK-01458"/>
    <x v="1"/>
    <x v="2"/>
    <x v="32"/>
    <n v="15"/>
    <n v="15"/>
    <n v="0.25"/>
    <n v="1"/>
    <s v="Planners Commercial Priority Report1 23rd Jan"/>
    <m/>
    <m/>
  </r>
  <r>
    <s v="23 Jan 2024"/>
    <s v="2024"/>
    <s v="Jan"/>
    <x v="0"/>
    <s v="TASK-01457"/>
    <x v="2"/>
    <x v="6"/>
    <x v="33"/>
    <n v="25"/>
    <n v="25"/>
    <n v="0.41666666666666669"/>
    <n v="1"/>
    <s v="VDL call-23/01/24"/>
    <s v="Shipment plan"/>
    <m/>
  </r>
  <r>
    <s v="23 Jan 2024"/>
    <s v="2024"/>
    <s v="Jan"/>
    <x v="0"/>
    <s v="TASK-01456"/>
    <x v="1"/>
    <x v="6"/>
    <x v="25"/>
    <n v="45"/>
    <n v="45"/>
    <n v="0.75"/>
    <n v="1"/>
    <s v="RE: Traffic light week 04"/>
    <m/>
    <m/>
  </r>
  <r>
    <s v="23 Jan 2024"/>
    <s v="2024"/>
    <s v="Jan"/>
    <x v="0"/>
    <s v="TASK-01455"/>
    <x v="1"/>
    <x v="2"/>
    <x v="22"/>
    <n v="20"/>
    <n v="20"/>
    <n v="0.33333333333333331"/>
    <n v="1"/>
    <s v="23/01/2024"/>
    <m/>
    <m/>
  </r>
  <r>
    <s v="23 Jan 2024"/>
    <s v="2024"/>
    <s v="Jan"/>
    <x v="0"/>
    <s v="TASK-01454"/>
    <x v="0"/>
    <x v="2"/>
    <x v="30"/>
    <n v="30"/>
    <n v="30"/>
    <n v="0.5"/>
    <n v="1"/>
    <s v="CO 0011179991 Monaco Upg. Catania Cannizzaro (consip) P127817"/>
    <s v="CO 0011179991 Monaco Upg. Catania Cannizzaro (consip) P127817"/>
    <s v="CO 0011179991 Monaco Upg. Catania Cannizzaro (consip) P127817"/>
  </r>
  <r>
    <s v="23 Jan 2024"/>
    <s v="2024"/>
    <s v="Jan"/>
    <x v="0"/>
    <s v="TASK-01453"/>
    <x v="2"/>
    <x v="2"/>
    <x v="21"/>
    <n v="10"/>
    <n v="20"/>
    <n v="0.33333333333333331"/>
    <n v="2"/>
    <s v="IN QUARANTINE"/>
    <s v="POs released for UK &amp; CHINA Supplier"/>
    <m/>
  </r>
  <r>
    <s v="22 Jan 2024"/>
    <s v="2024"/>
    <s v="Jan"/>
    <x v="0"/>
    <s v="TASK-01452"/>
    <x v="1"/>
    <x v="4"/>
    <x v="23"/>
    <n v="25"/>
    <n v="25"/>
    <n v="0.41666666666666669"/>
    <n v="1"/>
    <s v="RE: P1"/>
    <m/>
    <m/>
  </r>
  <r>
    <s v="22 Jan 2024"/>
    <s v="2024"/>
    <s v="Jan"/>
    <x v="0"/>
    <s v="TASK-01451"/>
    <x v="1"/>
    <x v="3"/>
    <x v="4"/>
    <n v="15"/>
    <n v="15"/>
    <n v="0.25"/>
    <n v="1"/>
    <s v="RE: Sales Order &lt;8282571 - 0019110641 EG&gt; docs attached - Al Ahrar"/>
    <s v="paperwork requirement"/>
    <m/>
  </r>
  <r>
    <s v="22 Jan 2024"/>
    <s v="2024"/>
    <s v="Jan"/>
    <x v="0"/>
    <s v="TASK-01450"/>
    <x v="2"/>
    <x v="7"/>
    <x v="15"/>
    <n v="5"/>
    <n v="5"/>
    <n v="8.3333333333333329E-2"/>
    <n v="1"/>
    <s v="Requested PO Push outs"/>
    <s v="dates changes"/>
    <m/>
  </r>
  <r>
    <s v="22 Jan 2024"/>
    <s v="2024"/>
    <s v="Jan"/>
    <x v="0"/>
    <s v="TASK-01449"/>
    <x v="1"/>
    <x v="0"/>
    <x v="40"/>
    <n v="10"/>
    <n v="10"/>
    <n v="0.16666666666666666"/>
    <n v="1"/>
    <s v="with Aman for overdues"/>
    <m/>
    <m/>
  </r>
  <r>
    <s v="22 Jan 2024"/>
    <s v="2024"/>
    <s v="Jan"/>
    <x v="0"/>
    <s v="TASK-01448"/>
    <x v="1"/>
    <x v="2"/>
    <x v="6"/>
    <n v="3"/>
    <n v="6"/>
    <n v="0.1"/>
    <n v="2"/>
    <s v="RE: AI-18020 D/O- 0001640040"/>
    <m/>
    <m/>
  </r>
  <r>
    <s v="22 Jan 2024"/>
    <s v="2024"/>
    <s v="Jan"/>
    <x v="0"/>
    <s v="TASK-01447"/>
    <x v="3"/>
    <x v="2"/>
    <x v="43"/>
    <n v="5"/>
    <n v="200"/>
    <n v="3.3333333333333335"/>
    <n v="40"/>
    <s v="Normal PO-follow-up"/>
    <s v="Normal PO-follow-up"/>
    <m/>
  </r>
  <r>
    <s v="22 Jan 2024"/>
    <s v="2024"/>
    <s v="Jan"/>
    <x v="0"/>
    <s v="TASK-01446"/>
    <x v="3"/>
    <x v="4"/>
    <x v="14"/>
    <n v="15"/>
    <n v="90"/>
    <n v="1.5"/>
    <n v="6"/>
    <s v="Critical PO-follow-up"/>
    <s v="Critical PO-follow-up"/>
    <m/>
  </r>
  <r>
    <s v="22 Jan 2024"/>
    <s v="2024"/>
    <s v="Jan"/>
    <x v="0"/>
    <s v="TASK-01445"/>
    <x v="3"/>
    <x v="2"/>
    <x v="17"/>
    <n v="15"/>
    <n v="15"/>
    <n v="0.25"/>
    <n v="1"/>
    <s v="Data extraction"/>
    <s v="Data extraction"/>
    <m/>
  </r>
  <r>
    <s v="22 Jan 2024"/>
    <s v="2024"/>
    <s v="Jan"/>
    <x v="0"/>
    <s v="TASK-01444"/>
    <x v="3"/>
    <x v="5"/>
    <x v="29"/>
    <n v="100"/>
    <n v="100"/>
    <n v="1.6666666666666667"/>
    <n v="1"/>
    <s v="Kitting Update 22/01/2024"/>
    <s v="Kitting Update 22/01/2024"/>
    <m/>
  </r>
  <r>
    <s v="22 Jan 2024"/>
    <s v="2024"/>
    <s v="Jan"/>
    <x v="0"/>
    <s v="TASK-01443"/>
    <x v="0"/>
    <x v="2"/>
    <x v="30"/>
    <n v="30"/>
    <n v="30"/>
    <n v="0.5"/>
    <n v="1"/>
    <s v="Sykehusset Innlandet HF Gjovik order 0011179799"/>
    <s v="Sykehusset Innlandet HF Gjovik order 0011179799"/>
    <s v="Sykehusset Innlandet HF Gjovik order 0011179799"/>
  </r>
  <r>
    <s v="22 Jan 2024"/>
    <s v="2024"/>
    <s v="Jan"/>
    <x v="0"/>
    <s v="TASK-01442"/>
    <x v="0"/>
    <x v="7"/>
    <x v="38"/>
    <n v="10"/>
    <n v="10"/>
    <n v="0.16666666666666666"/>
    <n v="1"/>
    <s v="RE: Machine Order 0019122561 - Infinity Lüdenscheid P125559"/>
    <s v="RE: Machine Order 0019122561 - Infinity Lüdenscheid P125559"/>
    <s v="RE: Machine Order 0019122561 - Infinity Lüdenscheid P125559"/>
  </r>
  <r>
    <s v="22 Jan 2024"/>
    <s v="2024"/>
    <s v="Jan"/>
    <x v="0"/>
    <s v="TASK-01441"/>
    <x v="1"/>
    <x v="0"/>
    <x v="1"/>
    <n v="30"/>
    <n v="30"/>
    <n v="0.5"/>
    <n v="1"/>
    <s v="With David"/>
    <m/>
    <m/>
  </r>
  <r>
    <s v="22 Jan 2024"/>
    <s v="2024"/>
    <s v="Jan"/>
    <x v="0"/>
    <s v="TASK-01440"/>
    <x v="1"/>
    <x v="0"/>
    <x v="40"/>
    <n v="10"/>
    <n v="10"/>
    <n v="0.16666666666666666"/>
    <n v="1"/>
    <s v="with Fatemeh , regarding order cut over"/>
    <m/>
    <m/>
  </r>
  <r>
    <s v="22 Jan 2024"/>
    <s v="2024"/>
    <s v="Jan"/>
    <x v="0"/>
    <s v="TASK-01439"/>
    <x v="1"/>
    <x v="0"/>
    <x v="40"/>
    <n v="10"/>
    <n v="10"/>
    <n v="0.16666666666666666"/>
    <n v="1"/>
    <s v="Kitting call with Aman"/>
    <m/>
    <m/>
  </r>
  <r>
    <s v="22 Jan 2024"/>
    <s v="2024"/>
    <s v="Jan"/>
    <x v="0"/>
    <s v="TASK-01438"/>
    <x v="1"/>
    <x v="8"/>
    <x v="50"/>
    <n v="30"/>
    <n v="30"/>
    <n v="0.5"/>
    <n v="1"/>
    <n v="18121"/>
    <m/>
    <m/>
  </r>
  <r>
    <s v="22 Jan 2024"/>
    <s v="2024"/>
    <s v="Jan"/>
    <x v="0"/>
    <s v="TASK-01437"/>
    <x v="2"/>
    <x v="7"/>
    <x v="15"/>
    <n v="5"/>
    <n v="5"/>
    <n v="8.3333333333333329E-2"/>
    <n v="1"/>
    <n v="1401243"/>
    <s v="DATE UPDATE- Broadwater"/>
    <m/>
  </r>
  <r>
    <s v="22 Jan 2024"/>
    <s v="2024"/>
    <s v="Jan"/>
    <x v="0"/>
    <s v="TASK-01436"/>
    <x v="2"/>
    <x v="4"/>
    <x v="19"/>
    <n v="20"/>
    <n v="20"/>
    <n v="0.33333333333333331"/>
    <n v="1"/>
    <s v="Shipping Schedule"/>
    <s v="SUPPLIER- SCHROFF"/>
    <m/>
  </r>
  <r>
    <s v="22 Jan 2024"/>
    <s v="2024"/>
    <s v="Jan"/>
    <x v="0"/>
    <s v="TASK-01435"/>
    <x v="1"/>
    <x v="8"/>
    <x v="50"/>
    <n v="30"/>
    <n v="30"/>
    <n v="0.5"/>
    <n v="1"/>
    <n v="18120"/>
    <m/>
    <m/>
  </r>
  <r>
    <s v="22 Jan 2024"/>
    <s v="2024"/>
    <s v="Jan"/>
    <x v="0"/>
    <s v="TASK-01434"/>
    <x v="0"/>
    <x v="2"/>
    <x v="39"/>
    <n v="60"/>
    <n v="60"/>
    <n v="1"/>
    <n v="1"/>
    <s v="RE: CMS &amp; NUC Stock Summary"/>
    <s v="RE: CMS &amp; NUC Stock Summary"/>
    <s v="RE: CMS &amp; NUC Stock Summary"/>
  </r>
  <r>
    <s v="22 Jan 2024"/>
    <s v="2024"/>
    <s v="Jan"/>
    <x v="1"/>
    <s v="TASK-01433"/>
    <x v="1"/>
    <x v="3"/>
    <x v="4"/>
    <n v="15"/>
    <n v="15"/>
    <n v="0.25"/>
    <n v="1"/>
    <s v="Delivery orders N00"/>
    <m/>
    <m/>
  </r>
  <r>
    <s v="22 Jan 2024"/>
    <s v="2024"/>
    <s v="Jan"/>
    <x v="0"/>
    <s v="TASK-01432"/>
    <x v="1"/>
    <x v="3"/>
    <x v="4"/>
    <n v="15"/>
    <n v="15"/>
    <n v="0.25"/>
    <n v="1"/>
    <s v="Delivery orders B02"/>
    <m/>
    <m/>
  </r>
  <r>
    <s v="22 Jan 2024"/>
    <s v="2024"/>
    <s v="Jan"/>
    <x v="1"/>
    <s v="TASK-01431"/>
    <x v="1"/>
    <x v="3"/>
    <x v="4"/>
    <n v="15"/>
    <n v="30"/>
    <n v="0.5"/>
    <n v="2"/>
    <s v="Delivery orders EIN"/>
    <m/>
    <m/>
  </r>
  <r>
    <s v="22 Jan 2024"/>
    <s v="2024"/>
    <s v="Jan"/>
    <x v="0"/>
    <s v="TASK-01430"/>
    <x v="1"/>
    <x v="7"/>
    <x v="15"/>
    <n v="5"/>
    <n v="5"/>
    <n v="8.3333333333333329E-2"/>
    <n v="1"/>
    <s v="RE: Your Order Number 1401072"/>
    <m/>
    <m/>
  </r>
  <r>
    <s v="22 Jan 2024"/>
    <s v="2024"/>
    <s v="Jan"/>
    <x v="0"/>
    <s v="TASK-01429"/>
    <x v="2"/>
    <x v="4"/>
    <x v="19"/>
    <n v="20"/>
    <n v="20"/>
    <n v="0.33333333333333331"/>
    <n v="1"/>
    <s v="Shipping Schedule"/>
    <s v="Supplier- Broadwater"/>
    <s v="Orders plan to ship on 23/01/24"/>
  </r>
  <r>
    <s v="22 Jan 2024"/>
    <s v="2024"/>
    <s v="Jan"/>
    <x v="0"/>
    <s v="TASK-01428"/>
    <x v="1"/>
    <x v="3"/>
    <x v="13"/>
    <n v="10"/>
    <n v="10"/>
    <n v="0.16666666666666666"/>
    <n v="1"/>
    <s v="Query from Fatemeh regarding cutting over orders"/>
    <m/>
    <m/>
  </r>
  <r>
    <s v="22 Jan 2024"/>
    <s v="2024"/>
    <s v="Jan"/>
    <x v="0"/>
    <s v="TASK-01427"/>
    <x v="1"/>
    <x v="8"/>
    <x v="50"/>
    <n v="30"/>
    <n v="30"/>
    <n v="0.5"/>
    <n v="1"/>
    <n v="18117"/>
    <m/>
    <m/>
  </r>
  <r>
    <s v="22 Jan 2024"/>
    <s v="2024"/>
    <s v="Jan"/>
    <x v="0"/>
    <s v="TASK-01426"/>
    <x v="1"/>
    <x v="3"/>
    <x v="4"/>
    <n v="15"/>
    <n v="15"/>
    <n v="0.25"/>
    <n v="1"/>
    <s v="Re: Commit: IKRS POs"/>
    <s v="Orders delete"/>
    <m/>
  </r>
  <r>
    <s v="22 Jan 2024"/>
    <s v="2024"/>
    <s v="Jan"/>
    <x v="0"/>
    <s v="TASK-01425"/>
    <x v="2"/>
    <x v="4"/>
    <x v="34"/>
    <n v="15"/>
    <n v="315"/>
    <n v="5.25"/>
    <n v="21"/>
    <s v="Shipping Schedule"/>
    <m/>
    <m/>
  </r>
  <r>
    <s v="22 Jan 2024"/>
    <s v="2024"/>
    <s v="Jan"/>
    <x v="0"/>
    <s v="TASK-01424"/>
    <x v="1"/>
    <x v="3"/>
    <x v="13"/>
    <n v="10"/>
    <n v="10"/>
    <n v="0.16666666666666666"/>
    <n v="1"/>
    <s v="RE: Purchase Order 1399304"/>
    <m/>
    <m/>
  </r>
  <r>
    <s v="22 Jan 2024"/>
    <s v="2024"/>
    <s v="Jan"/>
    <x v="0"/>
    <s v="TASK-01423"/>
    <x v="2"/>
    <x v="3"/>
    <x v="4"/>
    <n v="15"/>
    <n v="15"/>
    <n v="0.25"/>
    <n v="1"/>
    <s v="Elekta IT Ticket"/>
    <s v="Raised an IT Ticket regarding M3 issue."/>
    <m/>
  </r>
  <r>
    <s v="22 Jan 2024"/>
    <s v="2024"/>
    <s v="Jan"/>
    <x v="0"/>
    <s v="TASK-01422"/>
    <x v="0"/>
    <x v="3"/>
    <x v="13"/>
    <n v="10"/>
    <n v="10"/>
    <n v="0.16666666666666666"/>
    <n v="1"/>
    <s v="M3 IT ticket"/>
    <s v="M3 IT ticket"/>
    <s v="M3 IT ticket"/>
  </r>
  <r>
    <s v="22 Jan 2024"/>
    <s v="2024"/>
    <s v="Jan"/>
    <x v="0"/>
    <s v="TASK-01421"/>
    <x v="1"/>
    <x v="8"/>
    <x v="50"/>
    <n v="30"/>
    <n v="30"/>
    <n v="0.5"/>
    <n v="1"/>
    <n v="18114"/>
    <m/>
    <m/>
  </r>
  <r>
    <s v="22 Jan 2024"/>
    <s v="2024"/>
    <s v="Jan"/>
    <x v="0"/>
    <s v="TASK-01420"/>
    <x v="2"/>
    <x v="7"/>
    <x v="20"/>
    <n v="1"/>
    <n v="14"/>
    <n v="0.23333333333333334"/>
    <n v="14"/>
    <n v="1013805"/>
    <s v="Ryman's dates update"/>
    <m/>
  </r>
  <r>
    <s v="22 Jan 2024"/>
    <s v="2024"/>
    <s v="Jan"/>
    <x v="0"/>
    <s v="TASK-01419"/>
    <x v="2"/>
    <x v="3"/>
    <x v="13"/>
    <n v="10"/>
    <n v="10"/>
    <n v="0.16666666666666666"/>
    <n v="1"/>
    <s v="RE: AI-18020 D/O- 0001640040"/>
    <s v="Checking with warehouse for the tracking details."/>
    <m/>
  </r>
  <r>
    <s v="22 Jan 2024"/>
    <s v="2024"/>
    <s v="Jan"/>
    <x v="0"/>
    <s v="TASK-01418"/>
    <x v="2"/>
    <x v="7"/>
    <x v="15"/>
    <n v="5"/>
    <n v="15"/>
    <n v="0.25"/>
    <n v="3"/>
    <s v="PO 1380194B, PO 1386765E, PO 1386766E"/>
    <s v="IKRAUS dates amended with the prio flag to be shipped on 26th JAN"/>
    <m/>
  </r>
  <r>
    <s v="22 Jan 2024"/>
    <s v="2024"/>
    <s v="Jan"/>
    <x v="0"/>
    <s v="TASK-01417"/>
    <x v="2"/>
    <x v="3"/>
    <x v="4"/>
    <n v="15"/>
    <n v="15"/>
    <n v="0.25"/>
    <n v="1"/>
    <s v="ORDER PULL IN- wrw"/>
    <s v="DATE AGREED &amp; ACCEPTED"/>
    <m/>
  </r>
  <r>
    <s v="22 Jan 2024"/>
    <s v="2024"/>
    <s v="Jan"/>
    <x v="0"/>
    <s v="TASK-01416"/>
    <x v="0"/>
    <x v="7"/>
    <x v="56"/>
    <n v="4"/>
    <n v="16"/>
    <n v="0.26666666666666666"/>
    <n v="4"/>
    <s v="RE: Elekta update pickup date"/>
    <s v="RE: Elekta update pickup date"/>
    <s v="RE: Elekta update pickup date"/>
  </r>
  <r>
    <s v="22 Jan 2024"/>
    <s v="2024"/>
    <s v="Jan"/>
    <x v="0"/>
    <s v="TASK-01415"/>
    <x v="1"/>
    <x v="8"/>
    <x v="50"/>
    <n v="30"/>
    <n v="30"/>
    <n v="0.5"/>
    <n v="1"/>
    <n v="18113"/>
    <m/>
    <m/>
  </r>
  <r>
    <s v="22 Jan 2024"/>
    <s v="2024"/>
    <s v="Jan"/>
    <x v="0"/>
    <s v="TASK-01414"/>
    <x v="2"/>
    <x v="7"/>
    <x v="15"/>
    <n v="5"/>
    <n v="5"/>
    <n v="8.3333333333333329E-2"/>
    <n v="1"/>
    <s v="ORDER PULL IN"/>
    <s v="CREATIVE INSTRUMENTATION LTD PO 1400649"/>
    <m/>
  </r>
  <r>
    <s v="22 Jan 2024"/>
    <s v="2024"/>
    <s v="Jan"/>
    <x v="0"/>
    <s v="TASK-01413"/>
    <x v="2"/>
    <x v="4"/>
    <x v="19"/>
    <n v="20"/>
    <n v="20"/>
    <n v="0.33333333333333331"/>
    <n v="1"/>
    <s v="Shipping Schedule"/>
    <s v="REHFUSS DRIVE SOLUTIONS GMBH5013203"/>
    <m/>
  </r>
  <r>
    <s v="22 Jan 2024"/>
    <s v="2024"/>
    <s v="Jan"/>
    <x v="0"/>
    <s v="TASK-01412"/>
    <x v="1"/>
    <x v="8"/>
    <x v="50"/>
    <n v="30"/>
    <n v="30"/>
    <n v="0.5"/>
    <n v="1"/>
    <n v="18112"/>
    <m/>
    <m/>
  </r>
  <r>
    <s v="22 Jan 2024"/>
    <s v="2024"/>
    <s v="Jan"/>
    <x v="0"/>
    <s v="TASK-01411"/>
    <x v="0"/>
    <x v="6"/>
    <x v="44"/>
    <n v="180"/>
    <n v="180"/>
    <n v="3"/>
    <n v="1"/>
    <s v="RE: Critical supplier list/status overview"/>
    <s v="RE: Critical supplier list/status overview"/>
    <s v="RE: Critical supplier list/status overview"/>
  </r>
  <r>
    <s v="22 Jan 2024"/>
    <s v="2024"/>
    <s v="Jan"/>
    <x v="0"/>
    <s v="TASK-01410"/>
    <x v="1"/>
    <x v="0"/>
    <x v="40"/>
    <n v="10"/>
    <n v="20"/>
    <n v="0.33333333333333331"/>
    <n v="2"/>
    <s v="with Lottie about NONC"/>
    <m/>
    <m/>
  </r>
  <r>
    <s v="22 Jan 2024"/>
    <s v="2024"/>
    <s v="Jan"/>
    <x v="0"/>
    <s v="TASK-01409"/>
    <x v="1"/>
    <x v="3"/>
    <x v="4"/>
    <n v="15"/>
    <n v="30"/>
    <n v="0.5"/>
    <n v="2"/>
    <s v="Part numbers with supplier ID's to Aakansha"/>
    <m/>
    <m/>
  </r>
  <r>
    <s v="22 Jan 2024"/>
    <s v="2024"/>
    <s v="Jan"/>
    <x v="0"/>
    <s v="TASK-01408"/>
    <x v="1"/>
    <x v="3"/>
    <x v="4"/>
    <n v="15"/>
    <n v="15"/>
    <n v="0.25"/>
    <n v="1"/>
    <s v="check on 11-574 by jason"/>
    <m/>
    <m/>
  </r>
  <r>
    <s v="22 Jan 2024"/>
    <s v="2024"/>
    <s v="Jan"/>
    <x v="0"/>
    <s v="TASK-01407"/>
    <x v="2"/>
    <x v="2"/>
    <x v="57"/>
    <n v="15"/>
    <n v="30"/>
    <n v="0.5"/>
    <n v="2"/>
    <s v="data filter for commercial orders"/>
    <s v="2 WEEKS"/>
    <m/>
  </r>
  <r>
    <s v="22 Jan 2024"/>
    <s v="2024"/>
    <s v="Jan"/>
    <x v="0"/>
    <s v="TASK-01406"/>
    <x v="1"/>
    <x v="8"/>
    <x v="50"/>
    <n v="30"/>
    <n v="30"/>
    <n v="0.5"/>
    <n v="1"/>
    <n v="18107"/>
    <m/>
    <m/>
  </r>
  <r>
    <s v="22 Jan 2024"/>
    <s v="2024"/>
    <s v="Jan"/>
    <x v="0"/>
    <s v="TASK-01405"/>
    <x v="1"/>
    <x v="3"/>
    <x v="13"/>
    <n v="10"/>
    <n v="10"/>
    <n v="0.16666666666666666"/>
    <n v="1"/>
    <s v="RE: 1400515 - PROJECT P124866"/>
    <s v="checking ETA"/>
    <m/>
  </r>
  <r>
    <s v="22 Jan 2024"/>
    <s v="2024"/>
    <s v="Jan"/>
    <x v="0"/>
    <s v="TASK-01404"/>
    <x v="2"/>
    <x v="2"/>
    <x v="21"/>
    <n v="10"/>
    <n v="10"/>
    <n v="0.16666666666666666"/>
    <n v="1"/>
    <s v="IN QUARANTINE"/>
    <s v="PO's to be released by the K/N"/>
    <m/>
  </r>
  <r>
    <s v="22 Jan 2024"/>
    <s v="2024"/>
    <s v="Jan"/>
    <x v="0"/>
    <s v="TASK-01403"/>
    <x v="0"/>
    <x v="2"/>
    <x v="58"/>
    <n v="5"/>
    <n v="30"/>
    <n v="0.5"/>
    <n v="6"/>
    <s v="CMS part added"/>
    <s v="CMS part added"/>
    <s v="CMS part added"/>
  </r>
  <r>
    <s v="22 Jan 2024"/>
    <s v="2024"/>
    <s v="Jan"/>
    <x v="0"/>
    <s v="TASK-01402"/>
    <x v="1"/>
    <x v="3"/>
    <x v="13"/>
    <n v="10"/>
    <n v="10"/>
    <n v="0.16666666666666666"/>
    <n v="1"/>
    <s v="Elekta IT ticket"/>
    <m/>
    <m/>
  </r>
  <r>
    <s v="22 Jan 2024"/>
    <s v="2024"/>
    <s v="Jan"/>
    <x v="0"/>
    <s v="TASK-01401"/>
    <x v="1"/>
    <x v="2"/>
    <x v="22"/>
    <n v="20"/>
    <n v="20"/>
    <n v="0.33333333333333331"/>
    <n v="1"/>
    <s v="22/01/2024"/>
    <m/>
    <m/>
  </r>
  <r>
    <s v="19 Jan 2024"/>
    <s v="2024"/>
    <s v="Jan"/>
    <x v="0"/>
    <s v="TASK-01400"/>
    <x v="2"/>
    <x v="3"/>
    <x v="4"/>
    <n v="15"/>
    <n v="15"/>
    <n v="0.25"/>
    <n v="1"/>
    <s v="Order Pull In"/>
    <s v="Supplier- TEchnocar"/>
    <m/>
  </r>
  <r>
    <s v="19 Jan 2024"/>
    <s v="2024"/>
    <s v="Jan"/>
    <x v="0"/>
    <s v="TASK-01399"/>
    <x v="2"/>
    <x v="3"/>
    <x v="4"/>
    <n v="15"/>
    <n v="15"/>
    <n v="0.25"/>
    <n v="1"/>
    <s v="ORDER PULL IN"/>
    <s v="cREATIVE"/>
    <m/>
  </r>
  <r>
    <s v="19 Jan 2024"/>
    <s v="2024"/>
    <s v="Jan"/>
    <x v="0"/>
    <s v="TASK-01398"/>
    <x v="0"/>
    <x v="2"/>
    <x v="59"/>
    <n v="45"/>
    <n v="45"/>
    <n v="0.75"/>
    <n v="1"/>
    <s v="FW: R2 Output - 19.01.2024"/>
    <s v="FW: R2 Output - 19.01.2024"/>
    <s v="FW: R2 Output - 19.01.2024"/>
  </r>
  <r>
    <s v="19 Jan 2024"/>
    <s v="2024"/>
    <s v="Jan"/>
    <x v="0"/>
    <s v="TASK-01397"/>
    <x v="3"/>
    <x v="0"/>
    <x v="1"/>
    <n v="30"/>
    <n v="30"/>
    <n v="0.5"/>
    <n v="1"/>
    <s v="ATC-call"/>
    <s v="ATC-call"/>
    <m/>
  </r>
  <r>
    <s v="19 Jan 2024"/>
    <s v="2024"/>
    <s v="Jan"/>
    <x v="0"/>
    <s v="TASK-01396"/>
    <x v="2"/>
    <x v="4"/>
    <x v="34"/>
    <n v="15"/>
    <n v="210"/>
    <n v="3.5"/>
    <n v="14"/>
    <s v="19/01/24"/>
    <s v="shipping STATUS"/>
    <m/>
  </r>
  <r>
    <s v="19 Jan 2024"/>
    <s v="2024"/>
    <s v="Jan"/>
    <x v="0"/>
    <s v="TASK-01395"/>
    <x v="2"/>
    <x v="3"/>
    <x v="4"/>
    <n v="15"/>
    <n v="15"/>
    <n v="0.25"/>
    <n v="1"/>
    <s v="ORDER PULL IN"/>
    <s v="WRW"/>
    <m/>
  </r>
  <r>
    <s v="19 Jan 2024"/>
    <s v="2024"/>
    <s v="Jan"/>
    <x v="0"/>
    <s v="TASK-01394"/>
    <x v="2"/>
    <x v="2"/>
    <x v="9"/>
    <n v="15"/>
    <n v="270"/>
    <n v="4.5"/>
    <n v="18"/>
    <s v="R2 Output - 19.01.2024"/>
    <s v="to check the dosisoft parts"/>
    <m/>
  </r>
  <r>
    <s v="19 Jan 2024"/>
    <s v="2024"/>
    <s v="Jan"/>
    <x v="0"/>
    <s v="TASK-01393"/>
    <x v="2"/>
    <x v="3"/>
    <x v="4"/>
    <n v="15"/>
    <n v="15"/>
    <n v="0.25"/>
    <n v="1"/>
    <s v="pull in/push out"/>
    <s v="Supplier-vdl, agreed to the dates\, updated in m3"/>
    <m/>
  </r>
  <r>
    <s v="19 Jan 2024"/>
    <s v="2024"/>
    <s v="Jan"/>
    <x v="0"/>
    <s v="TASK-01392"/>
    <x v="2"/>
    <x v="3"/>
    <x v="4"/>
    <n v="15"/>
    <n v="15"/>
    <n v="0.25"/>
    <n v="1"/>
    <s v="order pull in"/>
    <s v="supplier MGG agreed to pull in dates, updated accordingly."/>
    <m/>
  </r>
  <r>
    <s v="19 Jan 2024"/>
    <s v="2024"/>
    <s v="Jan"/>
    <x v="0"/>
    <s v="TASK-01391"/>
    <x v="1"/>
    <x v="0"/>
    <x v="1"/>
    <n v="30"/>
    <n v="30"/>
    <n v="0.5"/>
    <n v="1"/>
    <s v="ATC call"/>
    <m/>
    <m/>
  </r>
  <r>
    <s v="19 Jan 2024"/>
    <s v="2024"/>
    <s v="Jan"/>
    <x v="0"/>
    <s v="TASK-01390"/>
    <x v="0"/>
    <x v="0"/>
    <x v="1"/>
    <n v="30"/>
    <n v="30"/>
    <n v="0.5"/>
    <n v="1"/>
    <s v="ATC Adjustment team meeting"/>
    <s v="ATC Adjustment team meeting"/>
    <s v="ATC Adjustment team meeting"/>
  </r>
  <r>
    <s v="19 Jan 2024"/>
    <s v="2024"/>
    <s v="Jan"/>
    <x v="0"/>
    <s v="TASK-01389"/>
    <x v="1"/>
    <x v="0"/>
    <x v="1"/>
    <n v="30"/>
    <n v="30"/>
    <n v="0.5"/>
    <n v="1"/>
    <s v="ATC , meeting with team"/>
    <m/>
    <m/>
  </r>
  <r>
    <s v="19 Jan 2024"/>
    <s v="2024"/>
    <s v="Jan"/>
    <x v="0"/>
    <s v="TASK-01388"/>
    <x v="0"/>
    <x v="7"/>
    <x v="38"/>
    <n v="10"/>
    <n v="10"/>
    <n v="0.16666666666666666"/>
    <n v="1"/>
    <s v="0019122574-ALL INDIA INSTIT. OF MED. SCIENCES-INDIA"/>
    <s v="0019122574-ALL INDIA INSTIT. OF MED. SCIENCES-INDIA"/>
    <s v="0019122574-ALL INDIA INSTIT. OF MED. SCIENCES-INDIA"/>
  </r>
  <r>
    <s v="19 Jan 2024"/>
    <s v="2024"/>
    <s v="Jan"/>
    <x v="0"/>
    <s v="TASK-01387"/>
    <x v="2"/>
    <x v="7"/>
    <x v="20"/>
    <n v="1"/>
    <n v="2"/>
    <n v="3.3333333333333333E-2"/>
    <n v="2"/>
    <s v="CALDER'S PAINT ISSUE"/>
    <m/>
    <m/>
  </r>
  <r>
    <s v="19 Jan 2024"/>
    <s v="2024"/>
    <s v="Jan"/>
    <x v="0"/>
    <s v="TASK-01386"/>
    <x v="3"/>
    <x v="4"/>
    <x v="51"/>
    <n v="30"/>
    <n v="60"/>
    <n v="1"/>
    <n v="2"/>
    <s v="Shipping notice：EF2311-0059   E2324-A-042   FSCU7172016（40HQ）"/>
    <s v="Custom clearance for EBMS shipment"/>
    <m/>
  </r>
  <r>
    <s v="19 Jan 2024"/>
    <s v="2024"/>
    <s v="Jan"/>
    <x v="0"/>
    <s v="TASK-01385"/>
    <x v="2"/>
    <x v="4"/>
    <x v="19"/>
    <n v="20"/>
    <n v="20"/>
    <n v="0.33333333333333331"/>
    <n v="1"/>
    <s v="REPAIR ORDER- 5013211"/>
    <s v="supplier- MUFFETS"/>
    <m/>
  </r>
  <r>
    <s v="19 Jan 2024"/>
    <s v="2024"/>
    <s v="Jan"/>
    <x v="0"/>
    <s v="TASK-01384"/>
    <x v="3"/>
    <x v="0"/>
    <x v="1"/>
    <n v="30"/>
    <n v="30"/>
    <n v="0.5"/>
    <n v="1"/>
    <s v="C-RAD catchup"/>
    <s v="C-RAD catchup"/>
    <m/>
  </r>
  <r>
    <s v="19 Jan 2024"/>
    <s v="2024"/>
    <s v="Jan"/>
    <x v="0"/>
    <s v="TASK-01383"/>
    <x v="2"/>
    <x v="4"/>
    <x v="19"/>
    <n v="20"/>
    <n v="20"/>
    <n v="0.33333333333333331"/>
    <n v="1"/>
    <s v="Shipping schedule"/>
    <s v="Supplier- UK fastening"/>
    <m/>
  </r>
  <r>
    <s v="19 Jan 2024"/>
    <s v="2024"/>
    <s v="Jan"/>
    <x v="0"/>
    <s v="TASK-01382"/>
    <x v="3"/>
    <x v="2"/>
    <x v="43"/>
    <n v="3"/>
    <n v="180"/>
    <n v="3"/>
    <n v="60"/>
    <s v="Normal PO follow-up"/>
    <s v="Normal PO follow-up"/>
    <m/>
  </r>
  <r>
    <s v="19 Jan 2024"/>
    <s v="2024"/>
    <s v="Jan"/>
    <x v="0"/>
    <s v="TASK-01381"/>
    <x v="3"/>
    <x v="2"/>
    <x v="17"/>
    <n v="15"/>
    <n v="15"/>
    <n v="0.25"/>
    <n v="1"/>
    <s v="Data extraction of PO overdue"/>
    <s v="Data extraction of PO overdue"/>
    <m/>
  </r>
  <r>
    <s v="19 Jan 2024"/>
    <s v="2024"/>
    <s v="Jan"/>
    <x v="0"/>
    <s v="TASK-01380"/>
    <x v="3"/>
    <x v="4"/>
    <x v="14"/>
    <n v="7"/>
    <n v="14"/>
    <n v="0.23333333333333334"/>
    <n v="2"/>
    <s v="Critical PO follow-up"/>
    <s v="Critical PO follow-up"/>
    <m/>
  </r>
  <r>
    <s v="19 Jan 2024"/>
    <s v="2024"/>
    <s v="Jan"/>
    <x v="0"/>
    <s v="TASK-01379"/>
    <x v="1"/>
    <x v="3"/>
    <x v="4"/>
    <n v="15"/>
    <n v="15"/>
    <n v="0.25"/>
    <n v="1"/>
    <s v="RE: New Order for Southern United (11140) Order Number 1401413"/>
    <s v="Date collection query from supplier"/>
    <m/>
  </r>
  <r>
    <s v="19 Jan 2024"/>
    <s v="2024"/>
    <s v="Jan"/>
    <x v="0"/>
    <s v="TASK-01378"/>
    <x v="1"/>
    <x v="3"/>
    <x v="13"/>
    <n v="10"/>
    <n v="10"/>
    <n v="0.16666666666666666"/>
    <n v="1"/>
    <s v="Query on Wickham's order from Jon"/>
    <m/>
    <m/>
  </r>
  <r>
    <s v="19 Jan 2024"/>
    <s v="2024"/>
    <s v="Jan"/>
    <x v="0"/>
    <s v="TASK-01377"/>
    <x v="2"/>
    <x v="3"/>
    <x v="4"/>
    <n v="15"/>
    <n v="15"/>
    <n v="0.25"/>
    <n v="1"/>
    <s v="ORDERE PULL IN"/>
    <s v="supplier-Hivolt"/>
    <m/>
  </r>
  <r>
    <s v="19 Jan 2024"/>
    <s v="2024"/>
    <s v="Jan"/>
    <x v="0"/>
    <s v="TASK-01376"/>
    <x v="2"/>
    <x v="3"/>
    <x v="4"/>
    <n v="15"/>
    <n v="15"/>
    <n v="0.25"/>
    <n v="1"/>
    <s v="ORDER PULL IN"/>
    <s v="Supplier Agilent"/>
    <m/>
  </r>
  <r>
    <s v="19 Jan 2024"/>
    <s v="2024"/>
    <s v="Jan"/>
    <x v="0"/>
    <s v="TASK-01375"/>
    <x v="1"/>
    <x v="0"/>
    <x v="1"/>
    <n v="30"/>
    <n v="30"/>
    <n v="0.5"/>
    <n v="1"/>
    <s v="C-RAD call"/>
    <m/>
    <m/>
  </r>
  <r>
    <s v="19 Jan 2024"/>
    <s v="2024"/>
    <s v="Jan"/>
    <x v="0"/>
    <s v="TASK-01374"/>
    <x v="2"/>
    <x v="3"/>
    <x v="13"/>
    <n v="10"/>
    <n v="10"/>
    <n v="0.16666666666666666"/>
    <n v="1"/>
    <s v="Order collection query"/>
    <s v="Sent email to K/N for incorrect order visibility."/>
    <m/>
  </r>
  <r>
    <s v="19 Jan 2024"/>
    <s v="2024"/>
    <s v="Jan"/>
    <x v="0"/>
    <s v="TASK-01373"/>
    <x v="2"/>
    <x v="3"/>
    <x v="13"/>
    <n v="10"/>
    <n v="10"/>
    <n v="0.16666666666666666"/>
    <n v="1"/>
    <s v="Order Pull-in  KEWELL CONVERTERS LTD"/>
    <s v="SHIPMENT QUERY"/>
    <m/>
  </r>
  <r>
    <s v="19 Jan 2024"/>
    <s v="2024"/>
    <s v="Jan"/>
    <x v="0"/>
    <s v="TASK-01372"/>
    <x v="1"/>
    <x v="0"/>
    <x v="1"/>
    <n v="30"/>
    <n v="30"/>
    <n v="0.5"/>
    <n v="1"/>
    <s v="K&amp;N call"/>
    <m/>
    <m/>
  </r>
  <r>
    <s v="19 Jan 2024"/>
    <s v="2024"/>
    <s v="Jan"/>
    <x v="0"/>
    <s v="TASK-01371"/>
    <x v="0"/>
    <x v="2"/>
    <x v="30"/>
    <n v="20"/>
    <n v="60"/>
    <n v="1"/>
    <n v="3"/>
    <s v="RE: Hospital Universitario La Paz orders 0011179098 &amp; 0011179102 RE: Sykehusset Innlandet HF Gjovik order 0011179799 RE: Maputo Central Hospital orders 0011179295 &amp; 0011179288"/>
    <s v="RE: Hospital Universitario La Paz orders 0011179098 &amp; 0011179102 RE: Sykehusset Innlandet HF Gjovik order 0011179799 RE: Maputo Central Hospital orders 0011179295 &amp; 0011179288"/>
    <s v="RE: Hospital Universitario La Paz orders 0011179098 &amp; 0011179102 RE: Sykehusset Innlandet HF Gjovik order 0011179799 RE: Maputo Central Hospital orders 0011179295 &amp; 0011179288"/>
  </r>
  <r>
    <s v="19 Jan 2024"/>
    <s v="2024"/>
    <s v="Jan"/>
    <x v="0"/>
    <s v="TASK-01370"/>
    <x v="1"/>
    <x v="2"/>
    <x v="22"/>
    <n v="20"/>
    <n v="20"/>
    <n v="0.33333333333333331"/>
    <n v="1"/>
    <s v="19/1/2024"/>
    <m/>
    <m/>
  </r>
  <r>
    <s v="19 Jan 2024"/>
    <s v="2024"/>
    <s v="Jan"/>
    <x v="0"/>
    <s v="TASK-01369"/>
    <x v="1"/>
    <x v="3"/>
    <x v="4"/>
    <n v="15"/>
    <n v="15"/>
    <n v="0.25"/>
    <n v="1"/>
    <s v="RE: PO 1391786 Line 14"/>
    <m/>
    <m/>
  </r>
  <r>
    <s v="19 Jan 2024"/>
    <s v="2024"/>
    <s v="Jan"/>
    <x v="0"/>
    <s v="TASK-01368"/>
    <x v="1"/>
    <x v="2"/>
    <x v="6"/>
    <n v="3"/>
    <n v="6"/>
    <n v="0.1"/>
    <n v="2"/>
    <s v="RE: Picking list 8320536 Order no 0002687277"/>
    <m/>
    <m/>
  </r>
  <r>
    <s v="19 Jan 2024"/>
    <s v="2024"/>
    <s v="Jan"/>
    <x v="0"/>
    <s v="TASK-01367"/>
    <x v="2"/>
    <x v="2"/>
    <x v="21"/>
    <n v="10"/>
    <n v="10"/>
    <n v="0.16666666666666666"/>
    <n v="1"/>
    <s v="IN QUARANTINE"/>
    <s v="SENT TO K/N FOR PO RELEASE"/>
    <m/>
  </r>
  <r>
    <s v="18 Jan 2024"/>
    <s v="2024"/>
    <s v="Jan"/>
    <x v="0"/>
    <s v="TASK-01366"/>
    <x v="1"/>
    <x v="8"/>
    <x v="50"/>
    <n v="30"/>
    <n v="30"/>
    <n v="0.5"/>
    <n v="1"/>
    <s v="AI-18091"/>
    <m/>
    <m/>
  </r>
  <r>
    <s v="18 Jan 2024"/>
    <s v="2024"/>
    <s v="Jan"/>
    <x v="0"/>
    <s v="TASK-01365"/>
    <x v="1"/>
    <x v="8"/>
    <x v="50"/>
    <n v="30"/>
    <n v="30"/>
    <n v="0.5"/>
    <n v="1"/>
    <s v="AI-18090"/>
    <m/>
    <m/>
  </r>
  <r>
    <s v="18 Jan 2024"/>
    <s v="2024"/>
    <s v="Jan"/>
    <x v="0"/>
    <s v="TASK-01364"/>
    <x v="1"/>
    <x v="8"/>
    <x v="50"/>
    <n v="30"/>
    <n v="30"/>
    <n v="0.5"/>
    <n v="1"/>
    <s v="AI-18088"/>
    <m/>
    <m/>
  </r>
  <r>
    <s v="18 Jan 2024"/>
    <s v="2024"/>
    <s v="Jan"/>
    <x v="0"/>
    <s v="TASK-01363"/>
    <x v="1"/>
    <x v="3"/>
    <x v="4"/>
    <n v="15"/>
    <n v="15"/>
    <n v="0.25"/>
    <n v="1"/>
    <s v="Supplier change"/>
    <s v="Supplier change info to planners"/>
    <m/>
  </r>
  <r>
    <s v="18 Jan 2024"/>
    <s v="2024"/>
    <s v="Jan"/>
    <x v="0"/>
    <s v="TASK-01362"/>
    <x v="2"/>
    <x v="7"/>
    <x v="20"/>
    <n v="1"/>
    <n v="6"/>
    <n v="0.1"/>
    <n v="6"/>
    <s v="Shipping 1/26/24"/>
    <s v="GMI"/>
    <m/>
  </r>
  <r>
    <s v="18 Jan 2024"/>
    <s v="2024"/>
    <s v="Jan"/>
    <x v="0"/>
    <s v="TASK-01361"/>
    <x v="1"/>
    <x v="3"/>
    <x v="4"/>
    <n v="15"/>
    <n v="15"/>
    <n v="0.25"/>
    <n v="1"/>
    <s v="RE: Commit: IKRS POs"/>
    <s v="supplier orders remove"/>
    <m/>
  </r>
  <r>
    <s v="18 Jan 2024"/>
    <s v="2024"/>
    <s v="Jan"/>
    <x v="0"/>
    <s v="TASK-01360"/>
    <x v="1"/>
    <x v="8"/>
    <x v="50"/>
    <n v="30"/>
    <n v="30"/>
    <n v="0.5"/>
    <n v="1"/>
    <s v="AI-18087"/>
    <m/>
    <m/>
  </r>
  <r>
    <s v="18 Jan 2024"/>
    <s v="2024"/>
    <s v="Jan"/>
    <x v="0"/>
    <s v="TASK-01359"/>
    <x v="2"/>
    <x v="1"/>
    <x v="2"/>
    <n v="4"/>
    <n v="408"/>
    <n v="6.8"/>
    <n v="102"/>
    <s v="17012024 -M3 Request – IMAGEDATA 11413- Multi- 02/01/2024"/>
    <s v="Price update in multi agreement"/>
    <m/>
  </r>
  <r>
    <s v="18 Jan 2024"/>
    <s v="2024"/>
    <s v="Jan"/>
    <x v="0"/>
    <s v="TASK-01358"/>
    <x v="1"/>
    <x v="7"/>
    <x v="15"/>
    <n v="5"/>
    <n v="20"/>
    <n v="0.33333333333333331"/>
    <n v="4"/>
    <s v="Order re-schedule"/>
    <m/>
    <m/>
  </r>
  <r>
    <s v="18 Jan 2024"/>
    <s v="2024"/>
    <s v="Jan"/>
    <x v="0"/>
    <s v="TASK-01357"/>
    <x v="1"/>
    <x v="2"/>
    <x v="16"/>
    <n v="45"/>
    <n v="45"/>
    <n v="0.75"/>
    <n v="1"/>
    <s v="RE: Next weeks orders"/>
    <m/>
    <m/>
  </r>
  <r>
    <s v="18 Jan 2024"/>
    <s v="2024"/>
    <s v="Jan"/>
    <x v="0"/>
    <s v="TASK-01356"/>
    <x v="0"/>
    <x v="6"/>
    <x v="46"/>
    <n v="90"/>
    <n v="90"/>
    <n v="1.5"/>
    <n v="1"/>
    <s v="Aktina parts sheet"/>
    <s v="Aktina parts sheet"/>
    <s v="Aktina parts sheet"/>
  </r>
  <r>
    <s v="18 Jan 2024"/>
    <s v="2024"/>
    <s v="Jan"/>
    <x v="0"/>
    <s v="TASK-01355"/>
    <x v="3"/>
    <x v="1"/>
    <x v="2"/>
    <n v="4"/>
    <n v="200"/>
    <n v="3.3333333333333335"/>
    <n v="50"/>
    <s v="IMAGEDATA supplier price update"/>
    <s v="IMAGEDATA supplier price update"/>
    <m/>
  </r>
  <r>
    <s v="18 Jan 2024"/>
    <s v="2024"/>
    <s v="Jan"/>
    <x v="0"/>
    <s v="TASK-01354"/>
    <x v="3"/>
    <x v="5"/>
    <x v="10"/>
    <n v="1"/>
    <n v="92"/>
    <n v="1.5333333333333334"/>
    <n v="92"/>
    <s v="Kitting parts transfer to Naomi"/>
    <s v="Kitting parts transfer to Naomi"/>
    <m/>
  </r>
  <r>
    <s v="18 Jan 2024"/>
    <s v="2024"/>
    <s v="Jan"/>
    <x v="0"/>
    <s v="TASK-01353"/>
    <x v="3"/>
    <x v="2"/>
    <x v="43"/>
    <n v="3"/>
    <n v="150"/>
    <n v="2.5"/>
    <n v="50"/>
    <s v="Normal PO follow up"/>
    <s v="Normal PO follow up"/>
    <m/>
  </r>
  <r>
    <s v="18 Jan 2024"/>
    <s v="2024"/>
    <s v="Jan"/>
    <x v="0"/>
    <s v="TASK-01352"/>
    <x v="3"/>
    <x v="2"/>
    <x v="17"/>
    <n v="15"/>
    <n v="15"/>
    <n v="0.25"/>
    <n v="1"/>
    <s v="Data extraction of PO-overdue"/>
    <s v="Data extraction of PO-overdue"/>
    <m/>
  </r>
  <r>
    <s v="18 Jan 2024"/>
    <s v="2024"/>
    <s v="Jan"/>
    <x v="0"/>
    <s v="TASK-01351"/>
    <x v="3"/>
    <x v="4"/>
    <x v="14"/>
    <n v="7"/>
    <n v="14"/>
    <n v="0.23333333333333334"/>
    <n v="2"/>
    <s v="Critical PO follow-up"/>
    <s v="Critical PO follow-up"/>
    <m/>
  </r>
  <r>
    <s v="18 Jan 2024"/>
    <s v="2024"/>
    <s v="Jan"/>
    <x v="0"/>
    <s v="TASK-01350"/>
    <x v="1"/>
    <x v="2"/>
    <x v="45"/>
    <n v="90"/>
    <n v="90"/>
    <n v="1.5"/>
    <n v="1"/>
    <s v="RE: 1400515 - PROJECT P124866"/>
    <m/>
    <m/>
  </r>
  <r>
    <s v="18 Jan 2024"/>
    <s v="2024"/>
    <s v="Jan"/>
    <x v="0"/>
    <s v="TASK-01349"/>
    <x v="1"/>
    <x v="3"/>
    <x v="13"/>
    <n v="10"/>
    <n v="10"/>
    <n v="0.16666666666666666"/>
    <n v="1"/>
    <s v="RE: P125154   0019121721 Akdital Khouribga MA"/>
    <m/>
    <m/>
  </r>
  <r>
    <s v="18 Jan 2024"/>
    <s v="2024"/>
    <s v="Jan"/>
    <x v="0"/>
    <s v="TASK-01348"/>
    <x v="0"/>
    <x v="1"/>
    <x v="2"/>
    <n v="4"/>
    <n v="400"/>
    <n v="6.666666666666667"/>
    <n v="100"/>
    <s v="17012024 -M3 Request – IMAGEDATA 11413- Multi- 02/01/2024"/>
    <s v="17012024 -M3 Request – IMAGEDATA 11413- Multi- 02/01/2024"/>
    <s v="17012024 -M3 Request – IMAGEDATA 11413- Multi- 02/01/2024"/>
  </r>
  <r>
    <s v="18 Jan 2024"/>
    <s v="2024"/>
    <s v="Jan"/>
    <x v="0"/>
    <s v="TASK-01347"/>
    <x v="2"/>
    <x v="3"/>
    <x v="4"/>
    <n v="15"/>
    <n v="15"/>
    <n v="0.25"/>
    <n v="1"/>
    <s v="AI-18020-NONC closed"/>
    <s v="SHIPMENT RETURNING TO SUPPLIER"/>
    <m/>
  </r>
  <r>
    <s v="18 Jan 2024"/>
    <s v="2024"/>
    <s v="Jan"/>
    <x v="0"/>
    <s v="TASK-01346"/>
    <x v="2"/>
    <x v="3"/>
    <x v="4"/>
    <n v="15"/>
    <n v="15"/>
    <n v="0.25"/>
    <n v="1"/>
    <s v="AI-18020 D/O- 0001640040"/>
    <s v="Following up with AMS for D/O 0001640040 this needs to be returned to the supplier’s address due to damage."/>
    <m/>
  </r>
  <r>
    <s v="18 Jan 2024"/>
    <s v="2024"/>
    <s v="Jan"/>
    <x v="0"/>
    <s v="TASK-01345"/>
    <x v="2"/>
    <x v="4"/>
    <x v="49"/>
    <n v="20"/>
    <n v="20"/>
    <n v="0.33333333333333331"/>
    <n v="1"/>
    <s v="AI-18020"/>
    <s v="PO:  5013258 PN: 1548845"/>
    <s v="Supplier- VAREX"/>
  </r>
  <r>
    <s v="18 Jan 2024"/>
    <s v="2024"/>
    <s v="Jan"/>
    <x v="0"/>
    <s v="TASK-01344"/>
    <x v="1"/>
    <x v="8"/>
    <x v="50"/>
    <n v="30"/>
    <n v="30"/>
    <n v="0.5"/>
    <n v="1"/>
    <s v="AI-18084"/>
    <m/>
    <m/>
  </r>
  <r>
    <s v="18 Jan 2024"/>
    <s v="2024"/>
    <s v="Jan"/>
    <x v="0"/>
    <s v="TASK-01343"/>
    <x v="1"/>
    <x v="8"/>
    <x v="50"/>
    <n v="30"/>
    <n v="30"/>
    <n v="0.5"/>
    <n v="1"/>
    <s v="AI-18083"/>
    <m/>
    <m/>
  </r>
  <r>
    <s v="18 Jan 2024"/>
    <s v="2024"/>
    <s v="Jan"/>
    <x v="0"/>
    <s v="TASK-01342"/>
    <x v="2"/>
    <x v="4"/>
    <x v="19"/>
    <n v="20"/>
    <n v="20"/>
    <n v="0.33333333333333331"/>
    <n v="1"/>
    <s v="SHipping confirmation"/>
    <s v="PMB"/>
    <m/>
  </r>
  <r>
    <s v="18 Jan 2024"/>
    <s v="2024"/>
    <s v="Jan"/>
    <x v="0"/>
    <s v="TASK-01341"/>
    <x v="1"/>
    <x v="8"/>
    <x v="50"/>
    <n v="30"/>
    <n v="30"/>
    <n v="0.5"/>
    <n v="1"/>
    <s v="AI-18082"/>
    <m/>
    <m/>
  </r>
  <r>
    <s v="18 Jan 2024"/>
    <s v="2024"/>
    <s v="Jan"/>
    <x v="0"/>
    <s v="TASK-01340"/>
    <x v="2"/>
    <x v="8"/>
    <x v="50"/>
    <n v="30"/>
    <n v="30"/>
    <n v="0.5"/>
    <n v="1"/>
    <s v="NONC-CLOSED"/>
    <s v="PMB-serial number should manually be amended by supplier."/>
    <m/>
  </r>
  <r>
    <s v="18 Jan 2024"/>
    <s v="2024"/>
    <s v="Jan"/>
    <x v="0"/>
    <s v="TASK-01339"/>
    <x v="2"/>
    <x v="3"/>
    <x v="13"/>
    <n v="10"/>
    <n v="10"/>
    <n v="0.16666666666666666"/>
    <n v="1"/>
    <s v="Order Pull-in EAO LTD"/>
    <s v="mailed to supplier for order pull in 1368855"/>
    <s v="supplier-EAO"/>
  </r>
  <r>
    <s v="18 Jan 2024"/>
    <s v="2024"/>
    <s v="Jan"/>
    <x v="0"/>
    <s v="TASK-01338"/>
    <x v="2"/>
    <x v="7"/>
    <x v="15"/>
    <n v="5"/>
    <n v="5"/>
    <n v="8.3333333333333329E-2"/>
    <n v="1"/>
    <s v="Shipping Schedule BROADWATER MOULDINGS LTD"/>
    <s v="dates updated as advised by supplier- broadwater"/>
    <m/>
  </r>
  <r>
    <s v="18 Jan 2024"/>
    <s v="2024"/>
    <s v="Jan"/>
    <x v="0"/>
    <s v="TASK-01337"/>
    <x v="2"/>
    <x v="7"/>
    <x v="20"/>
    <n v="1"/>
    <n v="17"/>
    <n v="0.28333333333333333"/>
    <n v="17"/>
    <s v="Orders to be rescheduled"/>
    <s v="SUPPLIER- TELEDYNE"/>
    <m/>
  </r>
  <r>
    <s v="18 Jan 2024"/>
    <s v="2024"/>
    <s v="Jan"/>
    <x v="0"/>
    <s v="TASK-01336"/>
    <x v="2"/>
    <x v="7"/>
    <x v="15"/>
    <n v="5"/>
    <n v="5"/>
    <n v="8.3333333333333329E-2"/>
    <n v="1"/>
    <s v="Kit 1027806"/>
    <s v="PO 1395495 is still showing as 9 pcs line split."/>
    <m/>
  </r>
  <r>
    <s v="18 Jan 2024"/>
    <s v="2024"/>
    <s v="Jan"/>
    <x v="0"/>
    <s v="TASK-01335"/>
    <x v="2"/>
    <x v="3"/>
    <x v="4"/>
    <n v="15"/>
    <n v="15"/>
    <n v="0.25"/>
    <n v="1"/>
    <s v="FW: Shipping notice：07463551084_PEK40100280   E2324-A-088"/>
    <s v="SHIPMENT TRACK &amp; CUSTOMS CLEARANCE"/>
    <m/>
  </r>
  <r>
    <s v="18 Jan 2024"/>
    <s v="2024"/>
    <s v="Jan"/>
    <x v="0"/>
    <s v="TASK-01334"/>
    <x v="2"/>
    <x v="2"/>
    <x v="21"/>
    <n v="10"/>
    <n v="10"/>
    <n v="0.16666666666666666"/>
    <n v="1"/>
    <s v="in quarantine"/>
    <s v="orders released by kn"/>
    <m/>
  </r>
  <r>
    <s v="18 Jan 2024"/>
    <s v="2024"/>
    <s v="Jan"/>
    <x v="0"/>
    <s v="TASK-01333"/>
    <x v="2"/>
    <x v="7"/>
    <x v="15"/>
    <n v="5"/>
    <n v="5"/>
    <n v="8.3333333333333329E-2"/>
    <n v="1"/>
    <s v="RECHNUNG / SALES INVOICE 2414DE001301"/>
    <s v="ORDER SHIPPED-STATUS MOVED TO 45"/>
    <m/>
  </r>
  <r>
    <s v="18 Jan 2024"/>
    <s v="2024"/>
    <s v="Jan"/>
    <x v="0"/>
    <s v="TASK-01332"/>
    <x v="2"/>
    <x v="7"/>
    <x v="15"/>
    <n v="5"/>
    <n v="5"/>
    <n v="8.3333333333333329E-2"/>
    <n v="1"/>
    <s v="ORDER PULL IN"/>
    <s v="PO 1400651-WILL BE SHIP 2 WEEKS LATER"/>
    <m/>
  </r>
  <r>
    <s v="18 Jan 2024"/>
    <s v="2024"/>
    <s v="Jan"/>
    <x v="0"/>
    <s v="TASK-01331"/>
    <x v="0"/>
    <x v="0"/>
    <x v="1"/>
    <n v="30"/>
    <n v="30"/>
    <n v="0.5"/>
    <n v="1"/>
    <s v="Linac Review with Sarah"/>
    <s v="Linac Review with Sarah"/>
    <s v="Linac Review with Sarah"/>
  </r>
  <r>
    <s v="18 Jan 2024"/>
    <s v="2024"/>
    <s v="Jan"/>
    <x v="0"/>
    <s v="TASK-01330"/>
    <x v="1"/>
    <x v="8"/>
    <x v="50"/>
    <n v="30"/>
    <n v="30"/>
    <n v="0.5"/>
    <n v="1"/>
    <s v="AI-18079"/>
    <m/>
    <m/>
  </r>
  <r>
    <s v="18 Jan 2024"/>
    <s v="2024"/>
    <s v="Jan"/>
    <x v="0"/>
    <s v="TASK-01329"/>
    <x v="1"/>
    <x v="0"/>
    <x v="1"/>
    <n v="30"/>
    <n v="30"/>
    <n v="0.5"/>
    <n v="1"/>
    <s v="Order fulfilment"/>
    <m/>
    <m/>
  </r>
  <r>
    <s v="18 Jan 2024"/>
    <s v="2024"/>
    <s v="Jan"/>
    <x v="0"/>
    <s v="TASK-01328"/>
    <x v="1"/>
    <x v="0"/>
    <x v="1"/>
    <n v="30"/>
    <n v="30"/>
    <n v="0.5"/>
    <n v="1"/>
    <s v="K&amp;N call"/>
    <m/>
    <m/>
  </r>
  <r>
    <s v="18 Jan 2024"/>
    <s v="2024"/>
    <s v="Jan"/>
    <x v="0"/>
    <s v="TASK-01327"/>
    <x v="0"/>
    <x v="2"/>
    <x v="58"/>
    <n v="5"/>
    <n v="5"/>
    <n v="8.3333333333333329E-2"/>
    <n v="1"/>
    <s v="19122607-CMS part added"/>
    <s v="19122607-CMS part added"/>
    <s v="19122607-CMS part added"/>
  </r>
  <r>
    <s v="18 Jan 2024"/>
    <s v="2024"/>
    <s v="Jan"/>
    <x v="0"/>
    <s v="TASK-01326"/>
    <x v="1"/>
    <x v="2"/>
    <x v="32"/>
    <n v="15"/>
    <n v="15"/>
    <n v="0.25"/>
    <n v="1"/>
    <s v="Planners Commercial Priority Report1 18th Jan"/>
    <m/>
    <m/>
  </r>
  <r>
    <s v="18 Jan 2024"/>
    <s v="2024"/>
    <s v="Jan"/>
    <x v="0"/>
    <s v="TASK-01325"/>
    <x v="1"/>
    <x v="7"/>
    <x v="60"/>
    <n v="3"/>
    <n v="6"/>
    <n v="0.1"/>
    <n v="2"/>
    <s v="RE: FW: New Order for Antifriction Component Ltd (816335)"/>
    <m/>
    <m/>
  </r>
  <r>
    <s v="18 Jan 2024"/>
    <s v="2024"/>
    <s v="Jan"/>
    <x v="0"/>
    <s v="TASK-01324"/>
    <x v="1"/>
    <x v="2"/>
    <x v="22"/>
    <n v="20"/>
    <n v="20"/>
    <n v="0.33333333333333331"/>
    <n v="1"/>
    <s v="18/01/2024"/>
    <m/>
    <m/>
  </r>
  <r>
    <s v="18 Jan 2024"/>
    <s v="2024"/>
    <s v="Jan"/>
    <x v="0"/>
    <s v="TASK-01323"/>
    <x v="1"/>
    <x v="8"/>
    <x v="50"/>
    <n v="30"/>
    <n v="30"/>
    <n v="0.5"/>
    <n v="1"/>
    <s v="AI-18056"/>
    <m/>
    <m/>
  </r>
  <r>
    <s v="17 Jan 2024"/>
    <s v="2024"/>
    <s v="Jan"/>
    <x v="0"/>
    <s v="TASK-01322"/>
    <x v="1"/>
    <x v="7"/>
    <x v="41"/>
    <n v="5"/>
    <n v="85"/>
    <n v="1.4166666666666667"/>
    <n v="17"/>
    <s v="RE: Expired CONC-2021-0730"/>
    <m/>
    <m/>
  </r>
  <r>
    <s v="17 Jan 2024"/>
    <s v="2024"/>
    <s v="Jan"/>
    <x v="0"/>
    <s v="TASK-01321"/>
    <x v="1"/>
    <x v="0"/>
    <x v="1"/>
    <n v="30"/>
    <n v="30"/>
    <n v="0.5"/>
    <n v="1"/>
    <s v="GMI call"/>
    <m/>
    <m/>
  </r>
  <r>
    <s v="17 Jan 2024"/>
    <s v="2024"/>
    <s v="Jan"/>
    <x v="0"/>
    <s v="TASK-01320"/>
    <x v="2"/>
    <x v="3"/>
    <x v="4"/>
    <n v="15"/>
    <n v="15"/>
    <n v="0.25"/>
    <n v="1"/>
    <s v="AI-18046"/>
    <s v="mailed to Patrycja"/>
    <m/>
  </r>
  <r>
    <s v="17 Jan 2024"/>
    <s v="2024"/>
    <s v="Jan"/>
    <x v="0"/>
    <s v="TASK-01319"/>
    <x v="2"/>
    <x v="8"/>
    <x v="50"/>
    <n v="30"/>
    <n v="30"/>
    <n v="0.5"/>
    <n v="1"/>
    <s v="AI- 18045 Nonc closed"/>
    <s v="concession is valid on pmb order, updated on m3"/>
    <m/>
  </r>
  <r>
    <s v="17 Jan 2024"/>
    <s v="2024"/>
    <s v="Jan"/>
    <x v="0"/>
    <s v="TASK-01318"/>
    <x v="0"/>
    <x v="2"/>
    <x v="59"/>
    <n v="45"/>
    <n v="45"/>
    <n v="0.75"/>
    <n v="1"/>
    <s v="FW: R2 Output - 17.01.2024"/>
    <s v="FW: R2 Output - 17.01.2024"/>
    <s v="FW: R2 Output - 17.01.2024"/>
  </r>
  <r>
    <s v="17 Jan 2024"/>
    <s v="2024"/>
    <s v="Jan"/>
    <x v="0"/>
    <s v="TASK-01317"/>
    <x v="0"/>
    <x v="6"/>
    <x v="25"/>
    <n v="30"/>
    <n v="30"/>
    <n v="0.5"/>
    <n v="1"/>
    <s v="FOO report feedback"/>
    <s v="FOO report feedback"/>
    <s v="FOO report feedback"/>
  </r>
  <r>
    <s v="17 Jan 2024"/>
    <s v="2024"/>
    <s v="Jan"/>
    <x v="0"/>
    <s v="TASK-01316"/>
    <x v="1"/>
    <x v="1"/>
    <x v="2"/>
    <n v="3"/>
    <n v="303"/>
    <n v="5.05"/>
    <n v="101"/>
    <s v="17012024 -M3 Request – IMAGEDATA 11413- Multi- 02/01/2024"/>
    <m/>
    <m/>
  </r>
  <r>
    <s v="17 Jan 2024"/>
    <s v="2024"/>
    <s v="Jan"/>
    <x v="0"/>
    <s v="TASK-01315"/>
    <x v="1"/>
    <x v="2"/>
    <x v="31"/>
    <n v="45"/>
    <n v="45"/>
    <n v="0.75"/>
    <n v="1"/>
    <s v="RE: Mechanical Weight Boxes - 1017498 &amp; 1017499 P1 0002686954  P1"/>
    <m/>
    <m/>
  </r>
  <r>
    <s v="17 Jan 2024"/>
    <s v="2024"/>
    <s v="Jan"/>
    <x v="0"/>
    <s v="TASK-01314"/>
    <x v="1"/>
    <x v="0"/>
    <x v="1"/>
    <n v="30"/>
    <n v="30"/>
    <n v="0.5"/>
    <n v="1"/>
    <s v="Team catch up"/>
    <m/>
    <m/>
  </r>
  <r>
    <s v="17 Jan 2024"/>
    <s v="2024"/>
    <s v="Jan"/>
    <x v="0"/>
    <s v="TASK-01313"/>
    <x v="3"/>
    <x v="2"/>
    <x v="43"/>
    <n v="3"/>
    <n v="120"/>
    <n v="2"/>
    <n v="40"/>
    <s v="Normal PO follow-up"/>
    <s v="Normal PO follow-up"/>
    <m/>
  </r>
  <r>
    <s v="17 Jan 2024"/>
    <s v="2024"/>
    <s v="Jan"/>
    <x v="0"/>
    <s v="TASK-01312"/>
    <x v="0"/>
    <x v="0"/>
    <x v="1"/>
    <n v="30"/>
    <n v="30"/>
    <n v="0.5"/>
    <n v="1"/>
    <s v="Catch up call task handover with Aman"/>
    <s v="Catch up call task handover with Aman"/>
    <s v="Catch up call task handover with Aman"/>
  </r>
  <r>
    <s v="17 Jan 2024"/>
    <s v="2024"/>
    <s v="Jan"/>
    <x v="0"/>
    <s v="TASK-01311"/>
    <x v="2"/>
    <x v="2"/>
    <x v="9"/>
    <n v="10"/>
    <n v="100"/>
    <n v="1.6666666666666667"/>
    <n v="10"/>
    <s v="R2 Output - 17.01.2024"/>
    <s v="To check Dos iSOFT part"/>
    <m/>
  </r>
  <r>
    <s v="17 Jan 2024"/>
    <s v="2024"/>
    <s v="Jan"/>
    <x v="0"/>
    <s v="TASK-01310"/>
    <x v="2"/>
    <x v="7"/>
    <x v="15"/>
    <n v="5"/>
    <n v="20"/>
    <n v="0.33333333333333331"/>
    <n v="4"/>
    <s v="Shipping update"/>
    <s v="Supplier-waveguide"/>
    <m/>
  </r>
  <r>
    <s v="17 Jan 2024"/>
    <s v="2024"/>
    <s v="Jan"/>
    <x v="0"/>
    <s v="TASK-01309"/>
    <x v="2"/>
    <x v="7"/>
    <x v="15"/>
    <n v="5"/>
    <n v="5"/>
    <n v="8.3333333333333329E-2"/>
    <n v="1"/>
    <s v="Order collection query"/>
    <s v="sUPPLIER- ARGOLIN"/>
    <m/>
  </r>
  <r>
    <s v="17 Jan 2024"/>
    <s v="2024"/>
    <s v="Jan"/>
    <x v="0"/>
    <s v="TASK-01308"/>
    <x v="2"/>
    <x v="7"/>
    <x v="20"/>
    <n v="1"/>
    <n v="5"/>
    <n v="8.3333333333333329E-2"/>
    <n v="5"/>
    <s v="Week 3 red lines"/>
    <s v="dates updates-MGG"/>
    <m/>
  </r>
  <r>
    <s v="17 Jan 2024"/>
    <s v="2024"/>
    <s v="Jan"/>
    <x v="0"/>
    <s v="TASK-01307"/>
    <x v="2"/>
    <x v="7"/>
    <x v="15"/>
    <n v="5"/>
    <n v="15"/>
    <n v="0.25"/>
    <n v="3"/>
    <s v="Shipping"/>
    <s v="WAVEGUIDE DATE UPDATES"/>
    <m/>
  </r>
  <r>
    <s v="17 Jan 2024"/>
    <s v="2024"/>
    <s v="Jan"/>
    <x v="0"/>
    <s v="TASK-01306"/>
    <x v="2"/>
    <x v="0"/>
    <x v="1"/>
    <n v="30"/>
    <n v="30"/>
    <n v="0.5"/>
    <n v="1"/>
    <s v="MGG CALL"/>
    <m/>
    <m/>
  </r>
  <r>
    <s v="17 Jan 2024"/>
    <s v="2024"/>
    <s v="Jan"/>
    <x v="0"/>
    <s v="TASK-01305"/>
    <x v="4"/>
    <x v="4"/>
    <x v="19"/>
    <n v="20"/>
    <n v="20"/>
    <n v="0.33333333333333331"/>
    <n v="1"/>
    <s v="Shipping Schedule BROADWATER MOULDINGS LTD"/>
    <n v="1397357"/>
    <s v="Email sent to supplier for updated shipping schedule"/>
  </r>
  <r>
    <s v="17 Jan 2024"/>
    <s v="2024"/>
    <s v="Jan"/>
    <x v="0"/>
    <s v="TASK-01304"/>
    <x v="1"/>
    <x v="0"/>
    <x v="24"/>
    <n v="60"/>
    <n v="60"/>
    <n v="1"/>
    <n v="1"/>
    <s v="with K&amp;N"/>
    <m/>
    <m/>
  </r>
  <r>
    <s v="17 Jan 2024"/>
    <s v="2024"/>
    <s v="Jan"/>
    <x v="0"/>
    <s v="TASK-01303"/>
    <x v="4"/>
    <x v="0"/>
    <x v="1"/>
    <n v="30"/>
    <n v="30"/>
    <n v="0.5"/>
    <n v="1"/>
    <s v="MGG Catch Up"/>
    <m/>
    <m/>
  </r>
  <r>
    <s v="17 Jan 2024"/>
    <s v="2024"/>
    <s v="Jan"/>
    <x v="0"/>
    <s v="TASK-01302"/>
    <x v="0"/>
    <x v="0"/>
    <x v="0"/>
    <n v="15"/>
    <n v="15"/>
    <n v="0.25"/>
    <n v="1"/>
    <s v="NUC review"/>
    <s v="NUC review"/>
    <s v="NUC review"/>
  </r>
  <r>
    <s v="17 Jan 2024"/>
    <s v="2024"/>
    <s v="Jan"/>
    <x v="0"/>
    <s v="TASK-01301"/>
    <x v="2"/>
    <x v="7"/>
    <x v="60"/>
    <n v="3"/>
    <n v="3"/>
    <n v="0.05"/>
    <n v="1"/>
    <s v="New Order for Image Data Group (11413)"/>
    <s v="Incorrect price, should be 14.94"/>
    <s v="imagedata"/>
  </r>
  <r>
    <s v="16 Jan 2024"/>
    <s v="2024"/>
    <s v="Jan"/>
    <x v="0"/>
    <s v="TASK-01300"/>
    <x v="4"/>
    <x v="0"/>
    <x v="1"/>
    <n v="30"/>
    <n v="30"/>
    <n v="0.5"/>
    <n v="1"/>
    <s v="Task handover to Aman"/>
    <m/>
    <m/>
  </r>
  <r>
    <s v="17 Jan 2024"/>
    <s v="2024"/>
    <s v="Jan"/>
    <x v="0"/>
    <s v="TASK-01299"/>
    <x v="4"/>
    <x v="0"/>
    <x v="1"/>
    <n v="30"/>
    <n v="30"/>
    <n v="0.5"/>
    <n v="1"/>
    <s v="Task handover to Anshika"/>
    <m/>
    <m/>
  </r>
  <r>
    <s v="17 Jan 2024"/>
    <s v="2024"/>
    <s v="Jan"/>
    <x v="0"/>
    <s v="TASK-01298"/>
    <x v="0"/>
    <x v="2"/>
    <x v="11"/>
    <n v="2"/>
    <n v="40"/>
    <n v="0.66666666666666663"/>
    <n v="20"/>
    <s v="CMS/NUC future orders check Manually not mailed"/>
    <s v="CMS/NUC future orders check Manually not mailed"/>
    <s v="CMS/NUC future orders check Manually not mailed"/>
  </r>
  <r>
    <s v="17 Jan 2024"/>
    <s v="2024"/>
    <s v="Jan"/>
    <x v="0"/>
    <s v="TASK-01297"/>
    <x v="2"/>
    <x v="4"/>
    <x v="19"/>
    <n v="20"/>
    <n v="20"/>
    <n v="0.33333333333333331"/>
    <n v="1"/>
    <s v="shipping CONFIRMATION"/>
    <s v="PMB"/>
    <m/>
  </r>
  <r>
    <s v="17 Jan 2024"/>
    <s v="2024"/>
    <s v="Jan"/>
    <x v="0"/>
    <s v="TASK-01296"/>
    <x v="2"/>
    <x v="4"/>
    <x v="19"/>
    <n v="20"/>
    <n v="20"/>
    <n v="0.33333333333333331"/>
    <n v="1"/>
    <s v="Shipping Confirmation"/>
    <s v="Supplier- WRW"/>
    <m/>
  </r>
  <r>
    <s v="17 Jan 2024"/>
    <s v="2024"/>
    <s v="Jan"/>
    <x v="0"/>
    <s v="TASK-01295"/>
    <x v="1"/>
    <x v="7"/>
    <x v="15"/>
    <n v="5"/>
    <n v="20"/>
    <n v="0.33333333333333331"/>
    <n v="4"/>
    <s v="RE: PO’s 1401383, 1401401, 1401411 AND 1401412"/>
    <m/>
    <m/>
  </r>
  <r>
    <s v="17 Jan 2024"/>
    <s v="2024"/>
    <s v="Jan"/>
    <x v="0"/>
    <s v="TASK-01294"/>
    <x v="0"/>
    <x v="0"/>
    <x v="0"/>
    <n v="15"/>
    <n v="15"/>
    <n v="0.25"/>
    <n v="1"/>
    <s v="CMS/NUC review with Aman"/>
    <s v="CMS/NUC review with Aman"/>
    <s v="CMS/NUC review with Aman"/>
  </r>
  <r>
    <s v="17 Jan 2024"/>
    <s v="2024"/>
    <s v="Jan"/>
    <x v="0"/>
    <s v="TASK-01293"/>
    <x v="4"/>
    <x v="4"/>
    <x v="19"/>
    <n v="20"/>
    <n v="20"/>
    <n v="0.33333333333333331"/>
    <n v="1"/>
    <s v="shipping scheduled SILCOTEC EUROPE LTD"/>
    <n v="1386107"/>
    <s v="Email sent for updated shipping date"/>
  </r>
  <r>
    <s v="17 Jan 2024"/>
    <s v="2024"/>
    <s v="Jan"/>
    <x v="0"/>
    <s v="TASK-01292"/>
    <x v="4"/>
    <x v="4"/>
    <x v="19"/>
    <n v="20"/>
    <n v="20"/>
    <n v="0.33333333333333331"/>
    <n v="1"/>
    <s v="NEWAYS ADVANCED APPLICATIONS B.V. shipping scheduled"/>
    <n v="1370372"/>
    <m/>
  </r>
  <r>
    <s v="17 Jan 2024"/>
    <s v="2024"/>
    <s v="Jan"/>
    <x v="0"/>
    <s v="TASK-01291"/>
    <x v="4"/>
    <x v="4"/>
    <x v="34"/>
    <n v="3"/>
    <n v="60"/>
    <n v="1"/>
    <n v="20"/>
    <s v="Order status check on M3"/>
    <s v="Comments added on the sheet"/>
    <m/>
  </r>
  <r>
    <s v="17 Jan 2024"/>
    <s v="2024"/>
    <s v="Jan"/>
    <x v="0"/>
    <s v="TASK-01290"/>
    <x v="1"/>
    <x v="2"/>
    <x v="61"/>
    <n v="120"/>
    <n v="120"/>
    <n v="2"/>
    <n v="1"/>
    <s v="FW: C0393 Inventory Write Off Form between Elekta, jon matthews and jasonvincent is Signed and Filed!"/>
    <m/>
    <m/>
  </r>
  <r>
    <s v="17 Jan 2024"/>
    <s v="2024"/>
    <s v="Jan"/>
    <x v="0"/>
    <s v="TASK-01289"/>
    <x v="0"/>
    <x v="2"/>
    <x v="30"/>
    <n v="20"/>
    <n v="20"/>
    <n v="0.33333333333333331"/>
    <n v="1"/>
    <s v="RE: Az Osp Antonio Biagio orders 0011178746 &amp; 0011178747"/>
    <s v="RE: Az Osp Antonio Biagio orders 0011178746 &amp; 0011178747"/>
    <s v="RE: Az Osp Antonio Biagio orders 0011178746 &amp; 0011178747"/>
  </r>
  <r>
    <s v="17 Jan 2024"/>
    <s v="2024"/>
    <s v="Jan"/>
    <x v="0"/>
    <s v="TASK-01288"/>
    <x v="1"/>
    <x v="2"/>
    <x v="22"/>
    <n v="20"/>
    <n v="20"/>
    <n v="0.33333333333333331"/>
    <n v="1"/>
    <s v="17/1/24"/>
    <m/>
    <m/>
  </r>
  <r>
    <s v="17 Jan 2024"/>
    <s v="2024"/>
    <s v="Jan"/>
    <x v="0"/>
    <s v="TASK-01287"/>
    <x v="2"/>
    <x v="3"/>
    <x v="4"/>
    <n v="15"/>
    <n v="15"/>
    <n v="0.25"/>
    <n v="1"/>
    <s v="AI-18020-NONC"/>
    <s v="Query sent to supplier for RMA details of return shipment"/>
    <s v="Varex"/>
  </r>
  <r>
    <s v="17 Jan 2024"/>
    <s v="2024"/>
    <s v="Jan"/>
    <x v="0"/>
    <s v="TASK-01286"/>
    <x v="1"/>
    <x v="0"/>
    <x v="40"/>
    <n v="10"/>
    <n v="10"/>
    <n v="0.16666666666666666"/>
    <n v="1"/>
    <s v="with David ruffet"/>
    <m/>
    <m/>
  </r>
  <r>
    <s v="17 Jan 2024"/>
    <s v="2024"/>
    <s v="Jan"/>
    <x v="0"/>
    <s v="TASK-01285"/>
    <x v="3"/>
    <x v="0"/>
    <x v="0"/>
    <n v="15"/>
    <n v="15"/>
    <n v="0.25"/>
    <n v="1"/>
    <s v="NUC review"/>
    <s v="NUC review"/>
    <m/>
  </r>
  <r>
    <s v="17 Jan 2024"/>
    <s v="2024"/>
    <s v="Jan"/>
    <x v="0"/>
    <s v="TASK-01284"/>
    <x v="3"/>
    <x v="0"/>
    <x v="1"/>
    <n v="30"/>
    <n v="90"/>
    <n v="1.5"/>
    <n v="3"/>
    <s v="LINAC REVIEW/Catch up call Handover/CMS weekly catch-up call."/>
    <s v="LINAC REVIEW/Catch up call Handover/CMS weekly catch-up call."/>
    <m/>
  </r>
  <r>
    <s v="17 Jan 2024"/>
    <s v="2024"/>
    <s v="Jan"/>
    <x v="0"/>
    <s v="TASK-01283"/>
    <x v="3"/>
    <x v="2"/>
    <x v="17"/>
    <n v="15"/>
    <n v="15"/>
    <n v="0.25"/>
    <n v="1"/>
    <s v="Normal PO follow UP."/>
    <s v="Normal PO follow UP."/>
    <m/>
  </r>
  <r>
    <s v="17 Jan 2024"/>
    <s v="2024"/>
    <s v="Jan"/>
    <x v="0"/>
    <s v="TASK-01282"/>
    <x v="3"/>
    <x v="2"/>
    <x v="17"/>
    <n v="15"/>
    <n v="15"/>
    <n v="0.25"/>
    <n v="1"/>
    <s v="Data extraction of Po overdue"/>
    <s v="Data extraction of Po overdue"/>
    <m/>
  </r>
  <r>
    <s v="17 Jan 2024"/>
    <s v="2024"/>
    <s v="Jan"/>
    <x v="0"/>
    <s v="TASK-01281"/>
    <x v="4"/>
    <x v="2"/>
    <x v="62"/>
    <n v="20"/>
    <n v="20"/>
    <n v="0.33333333333333331"/>
    <n v="1"/>
    <s v="Order Pull-in  KEWELL CONVERTERS LTD"/>
    <n v="1400651"/>
    <s v="The supplier wants to send an extra 780 qty, An email was sent to the planner for their advice."/>
  </r>
  <r>
    <s v="17 Jan 2024"/>
    <s v="2024"/>
    <s v="Jan"/>
    <x v="0"/>
    <s v="TASK-01280"/>
    <x v="4"/>
    <x v="2"/>
    <x v="21"/>
    <n v="10"/>
    <n v="10"/>
    <n v="0.16666666666666666"/>
    <n v="1"/>
    <s v="IN QUARANTINE"/>
    <s v="Wed 1/17/2024"/>
    <m/>
  </r>
  <r>
    <s v="16 Jan 2024"/>
    <s v="2024"/>
    <s v="Jan"/>
    <x v="0"/>
    <s v="TASK-01279"/>
    <x v="1"/>
    <x v="3"/>
    <x v="13"/>
    <n v="10"/>
    <n v="10"/>
    <n v="0.16666666666666666"/>
    <n v="1"/>
    <s v="Status 1 to status 2"/>
    <m/>
    <m/>
  </r>
  <r>
    <s v="16 Jan 2024"/>
    <s v="2024"/>
    <s v="Jan"/>
    <x v="0"/>
    <s v="TASK-01278"/>
    <x v="0"/>
    <x v="3"/>
    <x v="13"/>
    <n v="10"/>
    <n v="10"/>
    <n v="0.16666666666666666"/>
    <n v="1"/>
    <s v="FW: Pre Alert 0011173898/11173898-1   0011174001/0011174002/11174001-1"/>
    <s v="FW: Pre Alert 0011173898/11173898-1   0011174001/0011174002/11174001-1"/>
    <s v="FW: Pre Alert 0011173898/11173898-1   0011174001/0011174002/11174001-1"/>
  </r>
  <r>
    <s v="16 Jan 2024"/>
    <s v="2024"/>
    <s v="Jan"/>
    <x v="0"/>
    <s v="TASK-01277"/>
    <x v="1"/>
    <x v="3"/>
    <x v="13"/>
    <n v="10"/>
    <n v="10"/>
    <n v="0.16666666666666666"/>
    <n v="1"/>
    <s v="RE: RE:"/>
    <s v="incorrect line on K&amp;n"/>
    <m/>
  </r>
  <r>
    <s v="16 Jan 2024"/>
    <s v="2024"/>
    <s v="Jan"/>
    <x v="0"/>
    <s v="TASK-01276"/>
    <x v="1"/>
    <x v="3"/>
    <x v="13"/>
    <n v="10"/>
    <n v="10"/>
    <n v="0.16666666666666666"/>
    <n v="1"/>
    <s v="RE: Shipping this week."/>
    <s v="orders update from K&amp;N"/>
    <m/>
  </r>
  <r>
    <s v="16 Jan 2024"/>
    <s v="2024"/>
    <s v="Jan"/>
    <x v="0"/>
    <s v="TASK-01275"/>
    <x v="2"/>
    <x v="6"/>
    <x v="42"/>
    <n v="120"/>
    <n v="120"/>
    <n v="2"/>
    <n v="1"/>
    <s v="4 Week Fixed delivery schedule - Confirmed up to 07/02"/>
    <s v="shipment plan dates update"/>
    <m/>
  </r>
  <r>
    <s v="16 Jan 2024"/>
    <s v="2024"/>
    <s v="Jan"/>
    <x v="0"/>
    <s v="TASK-01274"/>
    <x v="0"/>
    <x v="3"/>
    <x v="4"/>
    <n v="15"/>
    <n v="45"/>
    <n v="0.75"/>
    <n v="3"/>
    <s v="Stock weight"/>
    <s v="Stock weight"/>
    <s v="Stock weight"/>
  </r>
  <r>
    <s v="16 Jan 2024"/>
    <s v="2024"/>
    <s v="Jan"/>
    <x v="0"/>
    <s v="TASK-01273"/>
    <x v="1"/>
    <x v="5"/>
    <x v="10"/>
    <n v="1"/>
    <n v="5"/>
    <n v="8.3333333333333329E-2"/>
    <n v="5"/>
    <n v="45133405055"/>
    <m/>
    <m/>
  </r>
  <r>
    <s v="16 Jan 2024"/>
    <s v="2024"/>
    <s v="Jan"/>
    <x v="0"/>
    <s v="TASK-01272"/>
    <x v="1"/>
    <x v="3"/>
    <x v="13"/>
    <n v="10"/>
    <n v="10"/>
    <n v="0.16666666666666666"/>
    <n v="1"/>
    <s v="Stock transfer check"/>
    <s v="check with audrey fir her SKU's"/>
    <m/>
  </r>
  <r>
    <s v="16 Jan 2024"/>
    <s v="2024"/>
    <s v="Jan"/>
    <x v="0"/>
    <s v="TASK-01271"/>
    <x v="1"/>
    <x v="5"/>
    <x v="53"/>
    <n v="5"/>
    <n v="5"/>
    <n v="8.3333333333333329E-2"/>
    <n v="1"/>
    <s v="RE: HPL H/W kit Dims"/>
    <m/>
    <m/>
  </r>
  <r>
    <s v="16 Jan 2024"/>
    <s v="2024"/>
    <s v="Jan"/>
    <x v="0"/>
    <s v="TASK-01270"/>
    <x v="1"/>
    <x v="0"/>
    <x v="1"/>
    <n v="30"/>
    <n v="30"/>
    <n v="0.5"/>
    <n v="1"/>
    <s v="kitting"/>
    <m/>
    <m/>
  </r>
  <r>
    <s v="16 Jan 2024"/>
    <s v="2024"/>
    <s v="Jan"/>
    <x v="0"/>
    <s v="TASK-01269"/>
    <x v="2"/>
    <x v="7"/>
    <x v="15"/>
    <n v="5"/>
    <n v="20"/>
    <n v="0.33333333333333331"/>
    <n v="4"/>
    <s v="FOO"/>
    <s v="Argolin-date changes"/>
    <m/>
  </r>
  <r>
    <s v="16 Jan 2024"/>
    <s v="2024"/>
    <s v="Jan"/>
    <x v="0"/>
    <s v="TASK-01268"/>
    <x v="2"/>
    <x v="3"/>
    <x v="4"/>
    <n v="15"/>
    <n v="15"/>
    <n v="0.25"/>
    <n v="1"/>
    <s v="Shipping notice：07463551084_PEK40100280   E2324-A-088"/>
    <s v="clearance update"/>
    <m/>
  </r>
  <r>
    <s v="16 Jan 2024"/>
    <s v="2024"/>
    <s v="Jan"/>
    <x v="0"/>
    <s v="TASK-01267"/>
    <x v="4"/>
    <x v="6"/>
    <x v="25"/>
    <n v="30"/>
    <n v="30"/>
    <n v="0.5"/>
    <n v="1"/>
    <s v="Week 03 comments"/>
    <s v="silcotec order"/>
    <m/>
  </r>
  <r>
    <s v="16 Jan 2024"/>
    <s v="2024"/>
    <s v="Jan"/>
    <x v="0"/>
    <s v="TASK-01266"/>
    <x v="4"/>
    <x v="0"/>
    <x v="24"/>
    <n v="60"/>
    <n v="60"/>
    <n v="1"/>
    <n v="1"/>
    <s v="RYMAN CATCH UP"/>
    <m/>
    <m/>
  </r>
  <r>
    <s v="16 Jan 2024"/>
    <s v="2024"/>
    <s v="Jan"/>
    <x v="0"/>
    <s v="TASK-01265"/>
    <x v="4"/>
    <x v="7"/>
    <x v="15"/>
    <n v="5"/>
    <n v="5"/>
    <n v="8.3333333333333329E-2"/>
    <n v="1"/>
    <s v="Kit 1027806"/>
    <n v="1395495"/>
    <m/>
  </r>
  <r>
    <s v="16 Jan 2024"/>
    <s v="2024"/>
    <s v="Jan"/>
    <x v="0"/>
    <s v="TASK-01264"/>
    <x v="0"/>
    <x v="3"/>
    <x v="13"/>
    <n v="10"/>
    <n v="10"/>
    <n v="0.16666666666666666"/>
    <n v="1"/>
    <s v="FW: P127856"/>
    <s v="FW: P127856"/>
    <s v="FW: P127856"/>
  </r>
  <r>
    <s v="16 Jan 2024"/>
    <s v="2024"/>
    <s v="Jan"/>
    <x v="0"/>
    <s v="TASK-01263"/>
    <x v="0"/>
    <x v="3"/>
    <x v="13"/>
    <n v="10"/>
    <n v="10"/>
    <n v="0.16666666666666666"/>
    <n v="1"/>
    <s v="RE: update PPS501"/>
    <s v="RE: update PPS501"/>
    <s v="RE: update PPS501"/>
  </r>
  <r>
    <s v="16 Jan 2024"/>
    <s v="2024"/>
    <s v="Jan"/>
    <x v="0"/>
    <s v="TASK-01262"/>
    <x v="4"/>
    <x v="4"/>
    <x v="19"/>
    <n v="20"/>
    <n v="20"/>
    <n v="0.33333333333333331"/>
    <n v="1"/>
    <s v="GCE Shipping confirmation"/>
    <s v="B00 overdue order 1399527"/>
    <m/>
  </r>
  <r>
    <s v="16 Jan 2024"/>
    <s v="2024"/>
    <s v="Jan"/>
    <x v="0"/>
    <s v="TASK-01261"/>
    <x v="4"/>
    <x v="4"/>
    <x v="19"/>
    <n v="20"/>
    <n v="20"/>
    <n v="0.33333333333333331"/>
    <n v="1"/>
    <s v="PMB shipping scheduled"/>
    <s v="B00 Over due order 5013048"/>
    <s v="email sent to planner and order moved to 25th Jan 2024"/>
  </r>
  <r>
    <s v="16 Jan 2024"/>
    <s v="2024"/>
    <s v="Jan"/>
    <x v="0"/>
    <s v="TASK-01260"/>
    <x v="2"/>
    <x v="0"/>
    <x v="24"/>
    <n v="60"/>
    <n v="60"/>
    <n v="1"/>
    <n v="1"/>
    <s v="RYMAN'S CALL"/>
    <m/>
    <m/>
  </r>
  <r>
    <s v="16 Jan 2024"/>
    <s v="2024"/>
    <s v="Jan"/>
    <x v="0"/>
    <s v="TASK-01259"/>
    <x v="1"/>
    <x v="0"/>
    <x v="63"/>
    <n v="45"/>
    <n v="45"/>
    <n v="0.75"/>
    <n v="1"/>
    <s v="Chemigraphic call"/>
    <m/>
    <m/>
  </r>
  <r>
    <s v="16 Jan 2024"/>
    <s v="2024"/>
    <s v="Jan"/>
    <x v="0"/>
    <s v="TASK-01258"/>
    <x v="0"/>
    <x v="6"/>
    <x v="25"/>
    <n v="30"/>
    <n v="30"/>
    <n v="0.5"/>
    <n v="1"/>
    <s v="Foo"/>
    <s v="Foo Calder"/>
    <s v="Foo Calder"/>
  </r>
  <r>
    <s v="16 Jan 2024"/>
    <s v="2024"/>
    <s v="Jan"/>
    <x v="0"/>
    <s v="TASK-01257"/>
    <x v="3"/>
    <x v="0"/>
    <x v="1"/>
    <n v="30"/>
    <n v="30"/>
    <n v="0.5"/>
    <n v="1"/>
    <s v="Kitting call"/>
    <s v="Kitting call"/>
    <m/>
  </r>
  <r>
    <s v="16 Jan 2024"/>
    <s v="2024"/>
    <s v="Jan"/>
    <x v="0"/>
    <s v="TASK-01256"/>
    <x v="3"/>
    <x v="2"/>
    <x v="17"/>
    <n v="15"/>
    <n v="15"/>
    <n v="0.25"/>
    <n v="1"/>
    <s v="Data extraction of Po overdue"/>
    <s v="Data extraction of Po overdue"/>
    <m/>
  </r>
  <r>
    <s v="16 Jan 2024"/>
    <s v="2024"/>
    <s v="Jan"/>
    <x v="0"/>
    <s v="TASK-01255"/>
    <x v="3"/>
    <x v="2"/>
    <x v="43"/>
    <n v="3"/>
    <n v="120"/>
    <n v="2"/>
    <n v="40"/>
    <s v="Normal PO Follow UP"/>
    <s v="Normal PO Follow UP"/>
    <m/>
  </r>
  <r>
    <s v="16 Jan 2024"/>
    <s v="2024"/>
    <s v="Jan"/>
    <x v="0"/>
    <s v="TASK-01254"/>
    <x v="3"/>
    <x v="4"/>
    <x v="14"/>
    <n v="7"/>
    <n v="14"/>
    <n v="0.23333333333333334"/>
    <n v="2"/>
    <s v="Critical Po follow-up"/>
    <s v="Critical Po follow-up"/>
    <m/>
  </r>
  <r>
    <s v="16 Jan 2024"/>
    <s v="2024"/>
    <s v="Jan"/>
    <x v="0"/>
    <s v="TASK-01253"/>
    <x v="2"/>
    <x v="0"/>
    <x v="1"/>
    <n v="30"/>
    <n v="30"/>
    <n v="0.5"/>
    <n v="1"/>
    <s v="VDL"/>
    <s v="weekly shipment plan"/>
    <m/>
  </r>
  <r>
    <s v="16 Jan 2024"/>
    <s v="2024"/>
    <s v="Jan"/>
    <x v="0"/>
    <s v="TASK-01252"/>
    <x v="2"/>
    <x v="7"/>
    <x v="15"/>
    <n v="5"/>
    <n v="5"/>
    <n v="8.3333333333333329E-2"/>
    <n v="1"/>
    <s v="K&amp;N portal week03"/>
    <s v="Supplier-Silcotec"/>
    <m/>
  </r>
  <r>
    <s v="16 Jan 2024"/>
    <s v="2024"/>
    <s v="Jan"/>
    <x v="0"/>
    <s v="TASK-01251"/>
    <x v="4"/>
    <x v="7"/>
    <x v="15"/>
    <n v="2"/>
    <n v="2"/>
    <n v="3.3333333333333333E-2"/>
    <n v="1"/>
    <s v="PO 1395553"/>
    <s v="As per our discussion yesterday we are able to pull forward PO 1395553.  6 x 1552866 - MRT 31721 VERSA HD WIDE COVERS  - 18/01/24 Dispatch."/>
    <m/>
  </r>
  <r>
    <s v="16 Jan 2024"/>
    <s v="2024"/>
    <s v="Jan"/>
    <x v="1"/>
    <s v="TASK-01250"/>
    <x v="1"/>
    <x v="3"/>
    <x v="4"/>
    <n v="15"/>
    <n v="75"/>
    <n v="1.25"/>
    <n v="5"/>
    <s v="Stock Move B00 to EU0"/>
    <s v="D/O and stock move"/>
    <s v="0002686584"/>
  </r>
  <r>
    <s v="16 Jan 2024"/>
    <s v="2024"/>
    <s v="Jan"/>
    <x v="0"/>
    <s v="TASK-01249"/>
    <x v="1"/>
    <x v="3"/>
    <x v="4"/>
    <n v="15"/>
    <n v="30"/>
    <n v="0.5"/>
    <n v="2"/>
    <s v="Status change"/>
    <s v="Parts status update"/>
    <m/>
  </r>
  <r>
    <s v="16 Jan 2024"/>
    <s v="2024"/>
    <s v="Jan"/>
    <x v="0"/>
    <s v="TASK-01248"/>
    <x v="4"/>
    <x v="3"/>
    <x v="13"/>
    <n v="10"/>
    <n v="10"/>
    <n v="0.16666666666666666"/>
    <n v="1"/>
    <s v="PO 1399755 Line 4"/>
    <m/>
    <s v="Order needs to be committed by supplier, Email sent to KN for order visibility"/>
  </r>
  <r>
    <s v="16 Jan 2024"/>
    <s v="2024"/>
    <s v="Jan"/>
    <x v="0"/>
    <s v="TASK-01247"/>
    <x v="4"/>
    <x v="0"/>
    <x v="1"/>
    <n v="30"/>
    <n v="30"/>
    <n v="0.5"/>
    <n v="1"/>
    <s v="VDL catch up"/>
    <m/>
    <m/>
  </r>
  <r>
    <s v="16 Jan 2024"/>
    <s v="2024"/>
    <s v="Jan"/>
    <x v="0"/>
    <s v="TASK-01246"/>
    <x v="2"/>
    <x v="8"/>
    <x v="50"/>
    <n v="30"/>
    <n v="30"/>
    <n v="0.5"/>
    <n v="1"/>
    <s v="ai-18046"/>
    <s v="*PAPERWORK ISSUE"/>
    <s v="Supplier to confirm serial number-pmb"/>
  </r>
  <r>
    <s v="16 Jan 2024"/>
    <s v="2024"/>
    <s v="Jan"/>
    <x v="0"/>
    <s v="TASK-01245"/>
    <x v="2"/>
    <x v="8"/>
    <x v="50"/>
    <n v="30"/>
    <n v="30"/>
    <n v="0.5"/>
    <n v="1"/>
    <s v="AI- 18045"/>
    <s v="*AAECR/PERMIT*"/>
    <s v="Fatemeh to confirm if CONC is valid"/>
  </r>
  <r>
    <s v="16 Jan 2024"/>
    <s v="2024"/>
    <s v="Jan"/>
    <x v="0"/>
    <s v="TASK-01244"/>
    <x v="2"/>
    <x v="8"/>
    <x v="50"/>
    <n v="30"/>
    <n v="30"/>
    <n v="0.5"/>
    <n v="1"/>
    <s v="AI-18044"/>
    <s v="Missing Paperwork for DO"/>
    <s v="Downloaded from m3"/>
  </r>
  <r>
    <s v="16 Jan 2024"/>
    <s v="2024"/>
    <s v="Jan"/>
    <x v="0"/>
    <s v="TASK-01243"/>
    <x v="2"/>
    <x v="8"/>
    <x v="50"/>
    <n v="30"/>
    <n v="30"/>
    <n v="0.5"/>
    <n v="1"/>
    <s v="AI-18027"/>
    <s v="NONC closing- Supplier provided the revised paperwork with valid concession"/>
    <s v="waveguide"/>
  </r>
  <r>
    <s v="16 Jan 2024"/>
    <s v="2024"/>
    <s v="Jan"/>
    <x v="0"/>
    <s v="TASK-01242"/>
    <x v="1"/>
    <x v="0"/>
    <x v="63"/>
    <n v="45"/>
    <n v="45"/>
    <n v="0.75"/>
    <n v="1"/>
    <s v="Silcotec call"/>
    <m/>
    <m/>
  </r>
  <r>
    <s v="16 Jan 2024"/>
    <s v="2024"/>
    <s v="Jan"/>
    <x v="0"/>
    <s v="TASK-01241"/>
    <x v="1"/>
    <x v="0"/>
    <x v="1"/>
    <n v="30"/>
    <n v="30"/>
    <n v="0.5"/>
    <n v="1"/>
    <s v="Order priority"/>
    <m/>
    <m/>
  </r>
  <r>
    <s v="16 Jan 2024"/>
    <s v="2024"/>
    <s v="Jan"/>
    <x v="0"/>
    <s v="TASK-01240"/>
    <x v="1"/>
    <x v="2"/>
    <x v="32"/>
    <n v="15"/>
    <n v="15"/>
    <n v="0.25"/>
    <n v="1"/>
    <s v="16/01/2024"/>
    <m/>
    <m/>
  </r>
  <r>
    <s v="16 Jan 2024"/>
    <s v="2024"/>
    <s v="Jan"/>
    <x v="0"/>
    <s v="TASK-01239"/>
    <x v="4"/>
    <x v="3"/>
    <x v="13"/>
    <n v="10"/>
    <n v="20"/>
    <n v="0.33333333333333331"/>
    <n v="2"/>
    <s v="Order Pull-in VDL KONINGS BV"/>
    <n v="1401177"/>
    <s v="Email sent @verkoop@vdlkonings.com, because Remco &amp; Kiona is on leave. waiting for supplier response."/>
  </r>
  <r>
    <s v="16 Jan 2024"/>
    <s v="2024"/>
    <s v="Jan"/>
    <x v="0"/>
    <s v="TASK-01238"/>
    <x v="1"/>
    <x v="3"/>
    <x v="4"/>
    <n v="15"/>
    <n v="15"/>
    <n v="0.25"/>
    <n v="1"/>
    <s v="wrong quantity received by warehouse"/>
    <s v="checking quantity"/>
    <m/>
  </r>
  <r>
    <s v="16 Jan 2024"/>
    <s v="2024"/>
    <s v="Jan"/>
    <x v="0"/>
    <s v="TASK-01237"/>
    <x v="1"/>
    <x v="0"/>
    <x v="40"/>
    <n v="10"/>
    <n v="10"/>
    <n v="0.16666666666666666"/>
    <n v="1"/>
    <s v="with Aman"/>
    <m/>
    <m/>
  </r>
  <r>
    <s v="16 Jan 2024"/>
    <s v="2024"/>
    <s v="Jan"/>
    <x v="0"/>
    <s v="TASK-01236"/>
    <x v="0"/>
    <x v="6"/>
    <x v="28"/>
    <n v="30"/>
    <n v="30"/>
    <n v="0.5"/>
    <n v="1"/>
    <s v="Aktina cones sheet to andy hemmings"/>
    <s v="Aktina cones sheet to andy hemmings"/>
    <s v="Aktina cones sheet to andy hemmings"/>
  </r>
  <r>
    <s v="16 Jan 2024"/>
    <s v="2024"/>
    <s v="Jan"/>
    <x v="0"/>
    <s v="TASK-01235"/>
    <x v="2"/>
    <x v="4"/>
    <x v="51"/>
    <n v="30"/>
    <n v="30"/>
    <n v="0.5"/>
    <n v="1"/>
    <s v="Shipping notice：07463551084_PEK40100280   E2324-A-088"/>
    <s v="details sent for the customs clearance"/>
    <m/>
  </r>
  <r>
    <s v="16 Jan 2024"/>
    <s v="2024"/>
    <s v="Jan"/>
    <x v="0"/>
    <s v="TASK-01234"/>
    <x v="2"/>
    <x v="0"/>
    <x v="0"/>
    <n v="15"/>
    <n v="15"/>
    <n v="0.25"/>
    <n v="1"/>
    <s v="NNR shipment process"/>
    <s v="With Aman"/>
    <m/>
  </r>
  <r>
    <s v="16 Jan 2024"/>
    <s v="2024"/>
    <s v="Jan"/>
    <x v="0"/>
    <s v="TASK-01233"/>
    <x v="4"/>
    <x v="0"/>
    <x v="0"/>
    <n v="15"/>
    <n v="15"/>
    <n v="0.25"/>
    <n v="1"/>
    <s v="NNR shipments"/>
    <s v="with anshika"/>
    <m/>
  </r>
  <r>
    <s v="16 Jan 2024"/>
    <s v="2024"/>
    <s v="Jan"/>
    <x v="0"/>
    <s v="TASK-01232"/>
    <x v="1"/>
    <x v="7"/>
    <x v="15"/>
    <n v="2"/>
    <n v="2"/>
    <n v="3.3333333333333333E-2"/>
    <n v="1"/>
    <s v="RE: RE:"/>
    <m/>
    <m/>
  </r>
  <r>
    <s v="16 Jan 2024"/>
    <s v="2024"/>
    <s v="Jan"/>
    <x v="0"/>
    <s v="TASK-01231"/>
    <x v="1"/>
    <x v="7"/>
    <x v="15"/>
    <n v="2"/>
    <n v="4"/>
    <n v="6.6666666666666666E-2"/>
    <n v="2"/>
    <s v="RE: Shipping this week."/>
    <m/>
    <m/>
  </r>
  <r>
    <s v="16 Jan 2024"/>
    <s v="2024"/>
    <s v="Jan"/>
    <x v="0"/>
    <s v="TASK-01230"/>
    <x v="1"/>
    <x v="3"/>
    <x v="13"/>
    <n v="10"/>
    <n v="10"/>
    <n v="0.16666666666666666"/>
    <n v="1"/>
    <s v="RE: PO’s 1401383, 1401401, 1401411 AND 1401412"/>
    <s v="Orders copies for varex"/>
    <m/>
  </r>
  <r>
    <s v="16 Jan 2024"/>
    <s v="2024"/>
    <s v="Jan"/>
    <x v="0"/>
    <s v="TASK-01229"/>
    <x v="4"/>
    <x v="6"/>
    <x v="33"/>
    <n v="15"/>
    <n v="15"/>
    <n v="0.25"/>
    <n v="1"/>
    <s v="Sheet updated"/>
    <m/>
    <m/>
  </r>
  <r>
    <s v="16 Jan 2024"/>
    <s v="2024"/>
    <s v="Jan"/>
    <x v="0"/>
    <s v="TASK-01228"/>
    <x v="4"/>
    <x v="4"/>
    <x v="19"/>
    <n v="10"/>
    <n v="20"/>
    <n v="0.33333333333333331"/>
    <n v="2"/>
    <s v="WRW ENGINEERING CO LTD"/>
    <n v="1394035"/>
    <m/>
  </r>
  <r>
    <s v="16 Jan 2024"/>
    <s v="2024"/>
    <s v="Jan"/>
    <x v="0"/>
    <s v="TASK-01227"/>
    <x v="4"/>
    <x v="2"/>
    <x v="21"/>
    <n v="10"/>
    <n v="10"/>
    <n v="0.16666666666666666"/>
    <n v="1"/>
    <s v="IN QUARANTINE"/>
    <s v="Tue 1/16/2024"/>
    <m/>
  </r>
  <r>
    <s v="16 Jan 2024"/>
    <s v="2024"/>
    <s v="Jan"/>
    <x v="0"/>
    <s v="TASK-01226"/>
    <x v="1"/>
    <x v="2"/>
    <x v="22"/>
    <n v="20"/>
    <n v="20"/>
    <n v="0.33333333333333331"/>
    <n v="1"/>
    <s v="16/01/2024"/>
    <m/>
    <m/>
  </r>
  <r>
    <s v="15 Jan 2024"/>
    <s v="2024"/>
    <s v="Jan"/>
    <x v="0"/>
    <s v="TASK-01225"/>
    <x v="4"/>
    <x v="2"/>
    <x v="57"/>
    <n v="15"/>
    <n v="15"/>
    <n v="0.25"/>
    <n v="1"/>
    <s v="data downloaded for Qlick sense and pasted on commercial file"/>
    <m/>
    <m/>
  </r>
  <r>
    <s v="15 Jan 2024"/>
    <s v="2024"/>
    <s v="Jan"/>
    <x v="0"/>
    <s v="TASK-01224"/>
    <x v="1"/>
    <x v="3"/>
    <x v="4"/>
    <n v="15"/>
    <n v="30"/>
    <n v="0.5"/>
    <n v="2"/>
    <s v="Query from Fatemeh"/>
    <m/>
    <m/>
  </r>
  <r>
    <s v="15 Jan 2024"/>
    <s v="2024"/>
    <s v="Jan"/>
    <x v="0"/>
    <s v="TASK-01223"/>
    <x v="4"/>
    <x v="7"/>
    <x v="15"/>
    <n v="2"/>
    <n v="34"/>
    <n v="0.56666666666666665"/>
    <n v="17"/>
    <s v="RFI 1509686/ review the plan/ push out"/>
    <m/>
    <m/>
  </r>
  <r>
    <s v="15 Jan 2024"/>
    <s v="2024"/>
    <s v="Jan"/>
    <x v="0"/>
    <s v="TASK-01222"/>
    <x v="0"/>
    <x v="4"/>
    <x v="19"/>
    <n v="10"/>
    <n v="10"/>
    <n v="0.16666666666666666"/>
    <n v="1"/>
    <s v="RE: Order acceptance-INNO-ASSEMBLY B.V."/>
    <s v="RE: Order acceptance-INNO-ASSEMBLY B.V."/>
    <s v="RE: Order acceptance-INNO-ASSEMBLY B.V."/>
  </r>
  <r>
    <s v="15 Jan 2024"/>
    <s v="2024"/>
    <s v="Jan"/>
    <x v="0"/>
    <s v="TASK-01221"/>
    <x v="0"/>
    <x v="4"/>
    <x v="19"/>
    <n v="10"/>
    <n v="10"/>
    <n v="0.16666666666666666"/>
    <n v="1"/>
    <s v="Order acceptance-CHEMIGRAPHIC LTD"/>
    <s v="Order acceptance-CHEMIGRAPHIC LTD"/>
    <s v="Order acceptance-CHEMIGRAPHIC LTD"/>
  </r>
  <r>
    <s v="15 Jan 2024"/>
    <s v="2024"/>
    <s v="Jan"/>
    <x v="0"/>
    <s v="TASK-01220"/>
    <x v="1"/>
    <x v="2"/>
    <x v="48"/>
    <n v="45"/>
    <n v="45"/>
    <n v="0.75"/>
    <n v="1"/>
    <s v="RE: Status 10 US CO's - Arrow 1556652/1556657 &gt;&gt; 1568268 / 270"/>
    <m/>
    <m/>
  </r>
  <r>
    <s v="15 Jan 2024"/>
    <s v="2024"/>
    <s v="Jan"/>
    <x v="0"/>
    <s v="TASK-01219"/>
    <x v="3"/>
    <x v="5"/>
    <x v="29"/>
    <n v="60"/>
    <n v="60"/>
    <n v="1"/>
    <n v="1"/>
    <s v="Kitting Update 15/01/2024"/>
    <s v="Kitting report"/>
    <m/>
  </r>
  <r>
    <s v="15 Jan 2024"/>
    <s v="2024"/>
    <s v="Jan"/>
    <x v="0"/>
    <s v="TASK-01218"/>
    <x v="3"/>
    <x v="2"/>
    <x v="43"/>
    <n v="3"/>
    <n v="120"/>
    <n v="2"/>
    <n v="40"/>
    <s v="Normal Po follow Up"/>
    <s v="Normal Po follow Up"/>
    <m/>
  </r>
  <r>
    <s v="15 Jan 2024"/>
    <s v="2024"/>
    <s v="Jan"/>
    <x v="0"/>
    <s v="TASK-01217"/>
    <x v="3"/>
    <x v="2"/>
    <x v="17"/>
    <n v="15"/>
    <n v="15"/>
    <n v="0.25"/>
    <n v="1"/>
    <s v="Data extraction of overdue PO's"/>
    <s v="Data extraction of overdue PO's"/>
    <m/>
  </r>
  <r>
    <s v="15 Jan 2024"/>
    <s v="2024"/>
    <s v="Jan"/>
    <x v="0"/>
    <s v="TASK-01216"/>
    <x v="3"/>
    <x v="4"/>
    <x v="14"/>
    <n v="7"/>
    <n v="14"/>
    <n v="0.23333333333333334"/>
    <n v="2"/>
    <s v="Critical PO follow -UP"/>
    <s v="Critical PO follow -UP"/>
    <m/>
  </r>
  <r>
    <s v="15 Jan 2024"/>
    <s v="2024"/>
    <s v="Jan"/>
    <x v="0"/>
    <s v="TASK-01215"/>
    <x v="2"/>
    <x v="8"/>
    <x v="50"/>
    <n v="30"/>
    <n v="30"/>
    <n v="0.5"/>
    <n v="1"/>
    <s v="AI-18025"/>
    <s v="NONC-2023-3904is missing on  C of C"/>
    <s v="with fatemeh to confirm"/>
  </r>
  <r>
    <s v="15 Jan 2024"/>
    <s v="2024"/>
    <s v="Jan"/>
    <x v="0"/>
    <s v="TASK-01214"/>
    <x v="2"/>
    <x v="8"/>
    <x v="50"/>
    <n v="30"/>
    <n v="30"/>
    <n v="0.5"/>
    <n v="1"/>
    <s v="AI-18027"/>
    <s v="CONC-2022-0303 is missing on C of C"/>
    <s v="CHECKING with supplier"/>
  </r>
  <r>
    <s v="15 Jan 2024"/>
    <s v="2024"/>
    <s v="Jan"/>
    <x v="0"/>
    <s v="TASK-01213"/>
    <x v="4"/>
    <x v="0"/>
    <x v="0"/>
    <n v="15"/>
    <n v="15"/>
    <n v="0.25"/>
    <n v="1"/>
    <s v="Puss in Pull out sheet catch up"/>
    <m/>
    <m/>
  </r>
  <r>
    <s v="15 Jan 2024"/>
    <s v="2024"/>
    <s v="Jan"/>
    <x v="0"/>
    <s v="TASK-01212"/>
    <x v="4"/>
    <x v="3"/>
    <x v="4"/>
    <n v="15"/>
    <n v="15"/>
    <n v="0.25"/>
    <n v="1"/>
    <s v="Urgent requirement"/>
    <n v="1401435"/>
    <m/>
  </r>
  <r>
    <s v="15 Jan 2024"/>
    <s v="2024"/>
    <s v="Jan"/>
    <x v="0"/>
    <s v="TASK-01211"/>
    <x v="4"/>
    <x v="3"/>
    <x v="4"/>
    <n v="15"/>
    <n v="15"/>
    <n v="0.25"/>
    <n v="1"/>
    <s v="Urgent requirement"/>
    <n v="1401440"/>
    <s v="Order Schedule for 24th Jan 2024, email sent to supplier to accept the orders"/>
  </r>
  <r>
    <s v="15 Jan 2024"/>
    <s v="2024"/>
    <s v="Jan"/>
    <x v="0"/>
    <s v="TASK-01210"/>
    <x v="2"/>
    <x v="2"/>
    <x v="31"/>
    <n v="45"/>
    <n v="45"/>
    <n v="0.75"/>
    <n v="1"/>
    <s v="stock transfer"/>
    <s v="NO STOCK FOUND FOR B00"/>
    <m/>
  </r>
  <r>
    <s v="15 Jan 2024"/>
    <s v="2024"/>
    <s v="Jan"/>
    <x v="0"/>
    <s v="TASK-01209"/>
    <x v="2"/>
    <x v="0"/>
    <x v="0"/>
    <n v="15"/>
    <n v="15"/>
    <n v="0.25"/>
    <n v="1"/>
    <s v="PUSH IN/PULL OUT"/>
    <s v="With manufacturing"/>
    <m/>
  </r>
  <r>
    <s v="15 Jan 2024"/>
    <s v="2024"/>
    <s v="Jan"/>
    <x v="0"/>
    <s v="TASK-01208"/>
    <x v="2"/>
    <x v="8"/>
    <x v="50"/>
    <n v="30"/>
    <n v="30"/>
    <n v="0.5"/>
    <n v="1"/>
    <s v="ai-18026"/>
    <s v="Inspection point 1 is not allowed for repair order"/>
    <s v="GRM changed to &quot;40&quot;- 5012742"/>
  </r>
  <r>
    <s v="15 Jan 2024"/>
    <s v="2024"/>
    <s v="Jan"/>
    <x v="0"/>
    <s v="TASK-01207"/>
    <x v="1"/>
    <x v="0"/>
    <x v="0"/>
    <n v="15"/>
    <n v="15"/>
    <n v="0.25"/>
    <n v="1"/>
    <s v="with B00"/>
    <m/>
    <m/>
  </r>
  <r>
    <s v="15 Jan 2024"/>
    <s v="2024"/>
    <s v="Jan"/>
    <x v="0"/>
    <s v="TASK-01206"/>
    <x v="4"/>
    <x v="7"/>
    <x v="20"/>
    <n v="1"/>
    <n v="14"/>
    <n v="0.23333333333333334"/>
    <n v="14"/>
    <s v="C-RAD POSITIONING AB"/>
    <n v="1391595"/>
    <m/>
  </r>
  <r>
    <s v="15 Jan 2024"/>
    <s v="2024"/>
    <s v="Jan"/>
    <x v="0"/>
    <s v="TASK-01205"/>
    <x v="4"/>
    <x v="3"/>
    <x v="4"/>
    <n v="15"/>
    <n v="15"/>
    <n v="0.25"/>
    <n v="1"/>
    <s v="ORDER PUSH OUT IKRS SOLUTION KFT"/>
    <s v="1381729B"/>
    <m/>
  </r>
  <r>
    <s v="15 Jan 2024"/>
    <s v="2024"/>
    <s v="Jan"/>
    <x v="0"/>
    <s v="TASK-01204"/>
    <x v="4"/>
    <x v="4"/>
    <x v="19"/>
    <n v="10"/>
    <n v="10"/>
    <n v="0.16666666666666666"/>
    <n v="1"/>
    <s v="Shipping Confirmation AGILENT TECHNOLOGIES ITALIA SPA"/>
    <n v="1397741"/>
    <m/>
  </r>
  <r>
    <s v="15 Jan 2024"/>
    <s v="2024"/>
    <s v="Jan"/>
    <x v="0"/>
    <s v="TASK-01203"/>
    <x v="4"/>
    <x v="4"/>
    <x v="19"/>
    <n v="10"/>
    <n v="10"/>
    <n v="0.16666666666666666"/>
    <n v="1"/>
    <s v="Shipping schedule CHEMIGRAPHIC LTD"/>
    <n v="1391786"/>
    <m/>
  </r>
  <r>
    <s v="15 Jan 2024"/>
    <s v="2024"/>
    <s v="Jan"/>
    <x v="0"/>
    <s v="TASK-01202"/>
    <x v="4"/>
    <x v="4"/>
    <x v="19"/>
    <n v="10"/>
    <n v="20"/>
    <n v="0.33333333333333331"/>
    <n v="2"/>
    <s v="Shipping Schedule IKARUS ENGINEERING LTD"/>
    <s v="1386768E"/>
    <s v="Orders need to be committed by the planner, email is sent to Kn for visible."/>
  </r>
  <r>
    <s v="15 Jan 2024"/>
    <s v="2024"/>
    <s v="Jan"/>
    <x v="0"/>
    <s v="TASK-01201"/>
    <x v="4"/>
    <x v="4"/>
    <x v="19"/>
    <n v="10"/>
    <n v="10"/>
    <n v="0.16666666666666666"/>
    <n v="1"/>
    <s v="Shipping Confirmations BROADWATER MOULDINGS LTD"/>
    <n v="1396082"/>
    <m/>
  </r>
  <r>
    <s v="15 Jan 2024"/>
    <s v="2024"/>
    <s v="Jan"/>
    <x v="0"/>
    <s v="TASK-01200"/>
    <x v="4"/>
    <x v="4"/>
    <x v="19"/>
    <n v="10"/>
    <n v="20"/>
    <n v="0.33333333333333331"/>
    <n v="2"/>
    <s v="Shipping Schedule RYMAN CONTROL SYSTEMS LTD"/>
    <n v="1398872"/>
    <m/>
  </r>
  <r>
    <s v="15 Jan 2024"/>
    <s v="2024"/>
    <s v="Jan"/>
    <x v="0"/>
    <s v="TASK-01199"/>
    <x v="2"/>
    <x v="2"/>
    <x v="9"/>
    <n v="10"/>
    <n v="10"/>
    <n v="0.16666666666666666"/>
    <n v="1"/>
    <s v="R2 Output - 03.01.2024 UPDATES - R2.1 for P127855 retracted"/>
    <s v="not found"/>
    <m/>
  </r>
  <r>
    <s v="15 Jan 2024"/>
    <s v="2024"/>
    <s v="Jan"/>
    <x v="0"/>
    <s v="TASK-01198"/>
    <x v="2"/>
    <x v="3"/>
    <x v="4"/>
    <n v="15"/>
    <n v="15"/>
    <n v="0.25"/>
    <n v="1"/>
    <s v="AI-18017"/>
    <s v="Nonc closed with the revised paperwork including gross/net weight."/>
    <m/>
  </r>
  <r>
    <s v="15 Jan 2024"/>
    <s v="2024"/>
    <s v="Jan"/>
    <x v="0"/>
    <s v="TASK-01197"/>
    <x v="2"/>
    <x v="3"/>
    <x v="4"/>
    <n v="15"/>
    <n v="15"/>
    <n v="0.25"/>
    <n v="1"/>
    <s v="AI-18021"/>
    <s v="Nonc closed with the labelling of part number confirmed by supplier"/>
    <m/>
  </r>
  <r>
    <s v="15 Jan 2024"/>
    <s v="2024"/>
    <s v="Jan"/>
    <x v="0"/>
    <s v="TASK-01196"/>
    <x v="2"/>
    <x v="7"/>
    <x v="15"/>
    <n v="2"/>
    <n v="2"/>
    <n v="3.3333333333333333E-2"/>
    <n v="1"/>
    <s v="PO 1395823 1 0 - Kit, Head Cover"/>
    <s v="ikarus"/>
    <m/>
  </r>
  <r>
    <s v="15 Jan 2024"/>
    <s v="2024"/>
    <s v="Jan"/>
    <x v="0"/>
    <s v="TASK-01195"/>
    <x v="1"/>
    <x v="3"/>
    <x v="4"/>
    <n v="15"/>
    <n v="15"/>
    <n v="0.25"/>
    <n v="1"/>
    <s v="RE: REMINDER: Elekta / NCR-20240108-05607 / Compliance / 20240102-S-15011_12 / VDL ENABLING TECHNOLOGIES GROUP / NL / NTG WAREHOUSE TILBURG / NL / Multiple Orders"/>
    <s v="documents upload NONC from K&amp;N"/>
    <m/>
  </r>
  <r>
    <s v="15 Jan 2024"/>
    <s v="2024"/>
    <s v="Jan"/>
    <x v="0"/>
    <s v="TASK-01194"/>
    <x v="0"/>
    <x v="2"/>
    <x v="39"/>
    <n v="30"/>
    <n v="30"/>
    <n v="0.5"/>
    <n v="1"/>
    <s v="CMS &amp; NUC Stock Summary"/>
    <s v="CMS &amp; NUC Stock Summary"/>
    <s v="CMS &amp; NUC Stock Summary"/>
  </r>
  <r>
    <s v="15 Jan 2024"/>
    <s v="2024"/>
    <s v="Jan"/>
    <x v="0"/>
    <s v="TASK-01193"/>
    <x v="4"/>
    <x v="3"/>
    <x v="4"/>
    <n v="15"/>
    <n v="15"/>
    <n v="0.25"/>
    <n v="1"/>
    <s v="Order Pull-in EAO LTD"/>
    <n v="1368855"/>
    <s v="Email sent to supplier but no response from supplier."/>
  </r>
  <r>
    <s v="15 Jan 2024"/>
    <s v="2024"/>
    <s v="Jan"/>
    <x v="0"/>
    <s v="TASK-01192"/>
    <x v="1"/>
    <x v="5"/>
    <x v="53"/>
    <n v="5"/>
    <n v="25"/>
    <n v="0.41666666666666669"/>
    <n v="5"/>
    <s v="RE: 1543629 - 1543632"/>
    <s v="released, allocated &amp; transferred 5"/>
    <m/>
  </r>
  <r>
    <s v="15 Jan 2024"/>
    <s v="2024"/>
    <s v="Jan"/>
    <x v="0"/>
    <s v="TASK-01191"/>
    <x v="4"/>
    <x v="3"/>
    <x v="4"/>
    <n v="15"/>
    <n v="15"/>
    <n v="0.25"/>
    <n v="1"/>
    <s v="Order Pull-in CHEMIGRAPHIC LTD"/>
    <n v="1400997"/>
    <m/>
  </r>
  <r>
    <s v="15 Jan 2024"/>
    <s v="2024"/>
    <s v="Jan"/>
    <x v="0"/>
    <s v="TASK-01190"/>
    <x v="4"/>
    <x v="3"/>
    <x v="4"/>
    <n v="15"/>
    <n v="15"/>
    <n v="0.25"/>
    <n v="1"/>
    <s v="Order Pull-in TECHNOCAR-MC-2003 KFT"/>
    <n v="1400650"/>
    <m/>
  </r>
  <r>
    <s v="15 Jan 2024"/>
    <s v="2024"/>
    <s v="Jan"/>
    <x v="0"/>
    <s v="TASK-01189"/>
    <x v="4"/>
    <x v="3"/>
    <x v="4"/>
    <n v="15"/>
    <n v="15"/>
    <n v="0.25"/>
    <n v="1"/>
    <s v="Order Pull-in MGG NETHERLANDS BV"/>
    <n v="1401187"/>
    <m/>
  </r>
  <r>
    <s v="15 Jan 2024"/>
    <s v="2024"/>
    <s v="Jan"/>
    <x v="0"/>
    <s v="TASK-01188"/>
    <x v="4"/>
    <x v="3"/>
    <x v="4"/>
    <n v="15"/>
    <n v="30"/>
    <n v="0.5"/>
    <n v="2"/>
    <s v="Order Pull-in SILCOTEC EUROPE LTD"/>
    <n v="1396649"/>
    <m/>
  </r>
  <r>
    <s v="15 Jan 2024"/>
    <s v="2024"/>
    <s v="Jan"/>
    <x v="0"/>
    <s v="TASK-01187"/>
    <x v="1"/>
    <x v="3"/>
    <x v="13"/>
    <n v="10"/>
    <n v="10"/>
    <n v="0.16666666666666666"/>
    <n v="1"/>
    <s v="RE: Order LN-00778766"/>
    <s v="query from jon"/>
    <m/>
  </r>
  <r>
    <s v="15 Jan 2024"/>
    <s v="2024"/>
    <s v="Jan"/>
    <x v="0"/>
    <s v="TASK-01186"/>
    <x v="2"/>
    <x v="8"/>
    <x v="50"/>
    <n v="30"/>
    <n v="30"/>
    <n v="0.5"/>
    <n v="1"/>
    <s v="AI-18021"/>
    <s v="THE PART NUMBER STATED ON THE ACTUAL PHYSICAL PRODUCT IS DIFFERENT TO THE PART NUMBER STATED ON THE ELEKTA GRN/SUPPLIERS PAPERWORK."/>
    <n v="5012742"/>
  </r>
  <r>
    <s v="15 Jan 2024"/>
    <s v="2024"/>
    <s v="Jan"/>
    <x v="0"/>
    <s v="TASK-01185"/>
    <x v="1"/>
    <x v="3"/>
    <x v="4"/>
    <n v="15"/>
    <n v="30"/>
    <n v="0.5"/>
    <n v="2"/>
    <s v="RE: AI- 18019"/>
    <s v="communication regarding wrong method of AI by warehouse"/>
    <m/>
  </r>
  <r>
    <s v="15 Jan 2024"/>
    <s v="2024"/>
    <s v="Jan"/>
    <x v="0"/>
    <s v="TASK-01184"/>
    <x v="1"/>
    <x v="2"/>
    <x v="22"/>
    <n v="20"/>
    <n v="20"/>
    <n v="0.33333333333333331"/>
    <n v="1"/>
    <s v="15/01/24"/>
    <m/>
    <m/>
  </r>
  <r>
    <s v="12 Jan 2024"/>
    <s v="2024"/>
    <s v="Jan"/>
    <x v="0"/>
    <s v="TASK-01183"/>
    <x v="2"/>
    <x v="3"/>
    <x v="7"/>
    <n v="5"/>
    <n v="365"/>
    <n v="6.083333333333333"/>
    <n v="73"/>
    <s v="PO DELETION"/>
    <s v="SUPPLIER-IKARUS"/>
    <m/>
  </r>
  <r>
    <s v="12 Jan 2024"/>
    <s v="2024"/>
    <s v="Jan"/>
    <x v="0"/>
    <s v="TASK-01182"/>
    <x v="2"/>
    <x v="7"/>
    <x v="15"/>
    <n v="2"/>
    <n v="30"/>
    <n v="0.5"/>
    <n v="15"/>
    <s v="POs to be updated"/>
    <s v="IKRAUS"/>
    <m/>
  </r>
  <r>
    <s v="12 Jan 2024"/>
    <s v="2024"/>
    <s v="Jan"/>
    <x v="0"/>
    <s v="TASK-01181"/>
    <x v="2"/>
    <x v="8"/>
    <x v="50"/>
    <n v="30"/>
    <n v="30"/>
    <n v="0.5"/>
    <n v="1"/>
    <s v="ai-18020"/>
    <s v="DAMAGE"/>
    <s v="Needs to be returned to the supplier- VAREX"/>
  </r>
  <r>
    <s v="12 Jan 2024"/>
    <s v="2024"/>
    <s v="Jan"/>
    <x v="0"/>
    <s v="TASK-01180"/>
    <x v="0"/>
    <x v="2"/>
    <x v="59"/>
    <n v="45"/>
    <n v="45"/>
    <n v="0.75"/>
    <n v="1"/>
    <s v="FW: R2 Output - 12.01.2024"/>
    <s v="FW: R2 Output - 12.01.2024"/>
    <s v="FW: R2 Output - 12.01.2024"/>
  </r>
  <r>
    <s v="12 Jan 2024"/>
    <s v="2024"/>
    <s v="Jan"/>
    <x v="0"/>
    <s v="TASK-01179"/>
    <x v="2"/>
    <x v="8"/>
    <x v="50"/>
    <n v="30"/>
    <n v="30"/>
    <n v="0.5"/>
    <n v="1"/>
    <s v="ai-18019"/>
    <s v="SDQ provided with instructions that parts should go back to supplier. Parts been booked in, staged in quarantine zone and moved to status 1 in M3"/>
    <s v="MISSING DETAILS"/>
  </r>
  <r>
    <s v="12 Jan 2024"/>
    <s v="2024"/>
    <s v="Jan"/>
    <x v="0"/>
    <s v="TASK-01178"/>
    <x v="2"/>
    <x v="2"/>
    <x v="9"/>
    <n v="10"/>
    <n v="40"/>
    <n v="0.66666666666666663"/>
    <n v="4"/>
    <s v="R2 Output - 12.01.2024"/>
    <m/>
    <m/>
  </r>
  <r>
    <s v="12 Jan 2024"/>
    <s v="2024"/>
    <s v="Jan"/>
    <x v="0"/>
    <s v="TASK-01177"/>
    <x v="1"/>
    <x v="3"/>
    <x v="4"/>
    <n v="15"/>
    <n v="15"/>
    <n v="0.25"/>
    <n v="1"/>
    <s v="RE: DO#0002685908 - EIN to EU0"/>
    <s v="from EIN, to take care of tracking and booking in"/>
    <m/>
  </r>
  <r>
    <s v="12 Jan 2024"/>
    <s v="2024"/>
    <s v="Jan"/>
    <x v="0"/>
    <s v="TASK-01176"/>
    <x v="2"/>
    <x v="8"/>
    <x v="50"/>
    <n v="30"/>
    <n v="30"/>
    <n v="0.5"/>
    <n v="1"/>
    <s v="ai-18017"/>
    <s v="NET/GROSS WEIGHT REQUIRED ON PAPERWORK."/>
    <s v="Supplier- leeds"/>
  </r>
  <r>
    <s v="12 Jan 2024"/>
    <s v="2024"/>
    <s v="Jan"/>
    <x v="0"/>
    <s v="TASK-01175"/>
    <x v="2"/>
    <x v="6"/>
    <x v="12"/>
    <n v="15"/>
    <n v="15"/>
    <n v="0.25"/>
    <n v="1"/>
    <s v="Shipping notice：07463551084_PEK40100280   E2324-A-088"/>
    <m/>
    <m/>
  </r>
  <r>
    <s v="12 Jan 2024"/>
    <s v="2024"/>
    <s v="Jan"/>
    <x v="0"/>
    <s v="TASK-01174"/>
    <x v="1"/>
    <x v="3"/>
    <x v="7"/>
    <n v="5"/>
    <n v="5"/>
    <n v="8.3333333333333329E-2"/>
    <n v="1"/>
    <s v="RE: New shipment / 074-63551084 / PEK40100280 / NH21201778"/>
    <m/>
    <m/>
  </r>
  <r>
    <s v="12 Jan 2024"/>
    <s v="2024"/>
    <s v="Jan"/>
    <x v="0"/>
    <s v="TASK-01173"/>
    <x v="2"/>
    <x v="3"/>
    <x v="4"/>
    <n v="15"/>
    <n v="15"/>
    <n v="0.25"/>
    <n v="1"/>
    <s v="pOs to be updated"/>
    <s v="ikarus"/>
    <m/>
  </r>
  <r>
    <s v="12 Jan 2024"/>
    <s v="2024"/>
    <s v="Jan"/>
    <x v="0"/>
    <s v="TASK-01172"/>
    <x v="4"/>
    <x v="7"/>
    <x v="15"/>
    <n v="2"/>
    <n v="2"/>
    <n v="3.3333333333333333E-2"/>
    <n v="1"/>
    <s v="Amended Dates for Purchase Orders 9066584, 1401346 &amp; 1401347"/>
    <m/>
    <m/>
  </r>
  <r>
    <s v="12 Jan 2024"/>
    <s v="2024"/>
    <s v="Jan"/>
    <x v="0"/>
    <s v="TASK-01171"/>
    <x v="3"/>
    <x v="7"/>
    <x v="60"/>
    <n v="2"/>
    <n v="14"/>
    <n v="0.23333333333333334"/>
    <n v="7"/>
    <s v="Update concession for Jan PO"/>
    <s v="Update concession for Jan PO"/>
    <m/>
  </r>
  <r>
    <s v="12 Jan 2024"/>
    <s v="2024"/>
    <s v="Jan"/>
    <x v="0"/>
    <s v="TASK-01170"/>
    <x v="3"/>
    <x v="2"/>
    <x v="43"/>
    <n v="3"/>
    <n v="150"/>
    <n v="2.5"/>
    <n v="50"/>
    <s v="Normal PO-follow up"/>
    <s v="Normal PO-follow up"/>
    <m/>
  </r>
  <r>
    <s v="12 Jan 2024"/>
    <s v="2024"/>
    <s v="Jan"/>
    <x v="0"/>
    <s v="TASK-01169"/>
    <x v="3"/>
    <x v="2"/>
    <x v="17"/>
    <n v="15"/>
    <n v="15"/>
    <n v="0.25"/>
    <n v="1"/>
    <s v="Data extraction of PO-overdue"/>
    <s v="Data extraction of PO-overdue"/>
    <m/>
  </r>
  <r>
    <s v="12 Jan 2024"/>
    <s v="2024"/>
    <s v="Jan"/>
    <x v="0"/>
    <s v="TASK-01168"/>
    <x v="3"/>
    <x v="4"/>
    <x v="14"/>
    <n v="7"/>
    <n v="14"/>
    <n v="0.23333333333333334"/>
    <n v="2"/>
    <s v="Critical PO-follow-up"/>
    <s v="Critical PO-follow-up"/>
    <m/>
  </r>
  <r>
    <s v="12 Jan 2024"/>
    <s v="2024"/>
    <s v="Jan"/>
    <x v="0"/>
    <s v="TASK-01167"/>
    <x v="1"/>
    <x v="0"/>
    <x v="40"/>
    <n v="10"/>
    <n v="10"/>
    <n v="0.16666666666666666"/>
    <n v="1"/>
    <s v="with Fatmeh"/>
    <m/>
    <m/>
  </r>
  <r>
    <s v="12 Jan 2024"/>
    <s v="2024"/>
    <s v="Jan"/>
    <x v="0"/>
    <s v="TASK-01166"/>
    <x v="4"/>
    <x v="3"/>
    <x v="7"/>
    <n v="5"/>
    <n v="5"/>
    <n v="8.3333333333333329E-2"/>
    <n v="1"/>
    <s v="REMINDER 2 - Pick-up Confirmation required in the Web Supplier Portal for Transport Order KNEU/ELEKT.260718380389-1550510951"/>
    <m/>
    <m/>
  </r>
  <r>
    <s v="12 Jan 2024"/>
    <s v="2024"/>
    <s v="Jan"/>
    <x v="0"/>
    <s v="TASK-01165"/>
    <x v="4"/>
    <x v="3"/>
    <x v="4"/>
    <n v="15"/>
    <n v="30"/>
    <n v="0.5"/>
    <n v="2"/>
    <s v="PULL IN ARGOLIN LTD"/>
    <n v="1399358"/>
    <m/>
  </r>
  <r>
    <s v="12 Jan 2024"/>
    <s v="2024"/>
    <s v="Jan"/>
    <x v="0"/>
    <s v="TASK-01164"/>
    <x v="4"/>
    <x v="2"/>
    <x v="21"/>
    <n v="10"/>
    <n v="10"/>
    <n v="0.16666666666666666"/>
    <n v="1"/>
    <s v="IN QUARANTINE"/>
    <s v="Fri 1/12/2024"/>
    <m/>
  </r>
  <r>
    <s v="12 Jan 2024"/>
    <s v="2024"/>
    <s v="Jan"/>
    <x v="0"/>
    <s v="TASK-01163"/>
    <x v="0"/>
    <x v="6"/>
    <x v="46"/>
    <n v="90"/>
    <n v="90"/>
    <n v="1.5"/>
    <n v="1"/>
    <s v="Akitna Parts"/>
    <s v="Akitna Parts"/>
    <s v="Akitna Parts"/>
  </r>
  <r>
    <s v="12 Jan 2024"/>
    <s v="2024"/>
    <s v="Jan"/>
    <x v="0"/>
    <s v="TASK-01162"/>
    <x v="1"/>
    <x v="2"/>
    <x v="22"/>
    <n v="20"/>
    <n v="20"/>
    <n v="0.33333333333333331"/>
    <n v="1"/>
    <s v="12/1/24"/>
    <m/>
    <m/>
  </r>
  <r>
    <s v="11 Jan 2024"/>
    <s v="2024"/>
    <s v="Jan"/>
    <x v="0"/>
    <s v="TASK-01161"/>
    <x v="4"/>
    <x v="4"/>
    <x v="5"/>
    <n v="7"/>
    <n v="7"/>
    <n v="0.11666666666666667"/>
    <n v="1"/>
    <s v="Shipment confirmation for your purchase order 1391771 Agilent order number 312128979"/>
    <n v="1391771"/>
    <m/>
  </r>
  <r>
    <s v="11 Jan 2024"/>
    <s v="2024"/>
    <s v="Jan"/>
    <x v="0"/>
    <s v="TASK-01160"/>
    <x v="0"/>
    <x v="2"/>
    <x v="47"/>
    <n v="10"/>
    <n v="20"/>
    <n v="0.33333333333333331"/>
    <n v="2"/>
    <s v="NUC IPO ETA-11/01 CMS IPO ETA-11/01"/>
    <s v="NUC IPO ETA-11/01 CMS IPO ETA-11/01"/>
    <s v="NUC IPO ETA-11/01 CMS IPO ETA-11/01"/>
  </r>
  <r>
    <s v="11 Jan 2024"/>
    <s v="2024"/>
    <s v="Jan"/>
    <x v="0"/>
    <s v="TASK-01159"/>
    <x v="2"/>
    <x v="2"/>
    <x v="31"/>
    <n v="45"/>
    <n v="45"/>
    <n v="0.75"/>
    <n v="1"/>
    <s v="sTOCK TRANSFER"/>
    <s v="No STOCK FOUND"/>
    <m/>
  </r>
  <r>
    <s v="11 Jan 2024"/>
    <s v="2024"/>
    <s v="Jan"/>
    <x v="0"/>
    <s v="TASK-01158"/>
    <x v="3"/>
    <x v="4"/>
    <x v="51"/>
    <n v="30"/>
    <n v="30"/>
    <n v="0.5"/>
    <n v="1"/>
    <s v="E2324-A-072 shipping notice"/>
    <s v="working on the clearance of new AWB-9166054553"/>
    <s v="working on the clearance of new AWB-9166054553"/>
  </r>
  <r>
    <s v="11 Jan 2024"/>
    <s v="2024"/>
    <s v="Jan"/>
    <x v="0"/>
    <s v="TASK-01157"/>
    <x v="3"/>
    <x v="2"/>
    <x v="17"/>
    <n v="15"/>
    <n v="15"/>
    <n v="0.25"/>
    <n v="1"/>
    <s v="Data extraction of overdue PO"/>
    <s v="Data extraction of overdue PO"/>
    <m/>
  </r>
  <r>
    <s v="11 Jan 2024"/>
    <s v="2024"/>
    <s v="Jan"/>
    <x v="0"/>
    <s v="TASK-01156"/>
    <x v="3"/>
    <x v="2"/>
    <x v="43"/>
    <n v="3"/>
    <n v="90"/>
    <n v="1.5"/>
    <n v="30"/>
    <s v="Normal PO follow-up"/>
    <s v="Normal PO follow-up"/>
    <m/>
  </r>
  <r>
    <s v="11 Jan 2024"/>
    <s v="2024"/>
    <s v="Jan"/>
    <x v="0"/>
    <s v="TASK-01155"/>
    <x v="3"/>
    <x v="0"/>
    <x v="1"/>
    <n v="30"/>
    <n v="30"/>
    <n v="0.5"/>
    <n v="1"/>
    <s v="Linac -review meet."/>
    <s v="Linac -review meet. with Sarah"/>
    <m/>
  </r>
  <r>
    <s v="11 Jan 2024"/>
    <s v="2024"/>
    <s v="Jan"/>
    <x v="0"/>
    <s v="TASK-01154"/>
    <x v="3"/>
    <x v="4"/>
    <x v="14"/>
    <n v="7"/>
    <n v="14"/>
    <n v="0.23333333333333334"/>
    <n v="2"/>
    <s v="Critical PO follow-up"/>
    <s v="Critical PO follow-up"/>
    <m/>
  </r>
  <r>
    <s v="11 Jan 2024"/>
    <s v="2024"/>
    <s v="Jan"/>
    <x v="0"/>
    <s v="TASK-01153"/>
    <x v="3"/>
    <x v="7"/>
    <x v="41"/>
    <n v="2"/>
    <n v="222"/>
    <n v="3.7"/>
    <n v="111"/>
    <s v="Update concession for Jan PO"/>
    <s v="CONC Update for TT -Electronics"/>
    <m/>
  </r>
  <r>
    <s v="11 Jan 2024"/>
    <s v="2024"/>
    <s v="Jan"/>
    <x v="0"/>
    <s v="TASK-01152"/>
    <x v="2"/>
    <x v="7"/>
    <x v="56"/>
    <n v="2"/>
    <n v="2"/>
    <n v="3.3333333333333333E-2"/>
    <n v="1"/>
    <s v="ORDER 1394851 -  50 X KITS READY FOR DESPATCH"/>
    <s v="UK FASTENINGS"/>
    <m/>
  </r>
  <r>
    <s v="11 Jan 2024"/>
    <s v="2024"/>
    <s v="Jan"/>
    <x v="0"/>
    <s v="TASK-01151"/>
    <x v="2"/>
    <x v="7"/>
    <x v="60"/>
    <n v="2"/>
    <n v="4"/>
    <n v="6.6666666666666666E-2"/>
    <n v="2"/>
    <s v="New Order for Image Data Group (11413)"/>
    <s v="As per AUDREY'S request"/>
    <m/>
  </r>
  <r>
    <s v="11 Jan 2024"/>
    <s v="2024"/>
    <s v="Jan"/>
    <x v="0"/>
    <s v="TASK-01150"/>
    <x v="0"/>
    <x v="4"/>
    <x v="19"/>
    <n v="10"/>
    <n v="10"/>
    <n v="0.16666666666666666"/>
    <n v="1"/>
    <s v="RE: Rejected orders-SILCOTEC EUROPE LTD"/>
    <s v="RE: Rejected orders-SILCOTEC EUROPE LTD"/>
    <s v="RE: Rejected orders-SILCOTEC EUROPE LTD"/>
  </r>
  <r>
    <s v="11 Jan 2024"/>
    <s v="2024"/>
    <s v="Jan"/>
    <x v="0"/>
    <s v="TASK-01149"/>
    <x v="0"/>
    <x v="4"/>
    <x v="19"/>
    <n v="10"/>
    <n v="10"/>
    <n v="0.16666666666666666"/>
    <n v="1"/>
    <s v="Order acceptance-UK FASTENINGS"/>
    <s v="Order acceptance-UK FASTENINGS"/>
    <s v="Order acceptance-UK FASTENINGS"/>
  </r>
  <r>
    <s v="11 Jan 2024"/>
    <s v="2024"/>
    <s v="Jan"/>
    <x v="0"/>
    <s v="TASK-01148"/>
    <x v="0"/>
    <x v="4"/>
    <x v="19"/>
    <n v="10"/>
    <n v="10"/>
    <n v="0.16666666666666666"/>
    <n v="1"/>
    <s v="Order acceptance-SILCOTEC EUROPE LTD"/>
    <s v="Order acceptance-SILCOTEC EUROPE LTD"/>
    <s v="Order acceptance-SILCOTEC EUROPE LTD"/>
  </r>
  <r>
    <s v="11 Jan 2024"/>
    <s v="2024"/>
    <s v="Jan"/>
    <x v="0"/>
    <s v="TASK-01147"/>
    <x v="0"/>
    <x v="4"/>
    <x v="19"/>
    <n v="10"/>
    <n v="10"/>
    <n v="0.16666666666666666"/>
    <n v="1"/>
    <s v="RE: Rejected orders-SILCOTEC EUROPE LTD"/>
    <s v="RE: Rejected orders-SILCOTEC EUROPE LTD"/>
    <s v="RE: Rejected orders-SILCOTEC EUROPE LTD"/>
  </r>
  <r>
    <s v="11 Jan 2024"/>
    <s v="2024"/>
    <s v="Jan"/>
    <x v="0"/>
    <s v="TASK-01146"/>
    <x v="0"/>
    <x v="4"/>
    <x v="19"/>
    <n v="10"/>
    <n v="10"/>
    <n v="0.16666666666666666"/>
    <n v="1"/>
    <s v="Order acceptance-MGG NETHERLANDS BV"/>
    <s v="Order acceptance-MGG NETHERLANDS BV"/>
    <s v="Order acceptance-MGG NETHERLANDS BV"/>
  </r>
  <r>
    <s v="11 Jan 2024"/>
    <s v="2024"/>
    <s v="Jan"/>
    <x v="0"/>
    <s v="TASK-01145"/>
    <x v="0"/>
    <x v="4"/>
    <x v="19"/>
    <n v="10"/>
    <n v="10"/>
    <n v="0.16666666666666666"/>
    <n v="1"/>
    <s v="Order acceptance-INNO-ASSEMBLY B.V."/>
    <s v="Order acceptance-INNO-ASSEMBLY B.V."/>
    <s v="Order acceptance-INNO-ASSEMBLY B.V."/>
  </r>
  <r>
    <s v="11 Jan 2024"/>
    <s v="2024"/>
    <s v="Jan"/>
    <x v="0"/>
    <s v="TASK-01144"/>
    <x v="0"/>
    <x v="4"/>
    <x v="19"/>
    <n v="10"/>
    <n v="10"/>
    <n v="0.16666666666666666"/>
    <n v="1"/>
    <s v="Order acceptance-GRANITE MICROSYSTEMS"/>
    <s v="Order acceptance-GRANITE MICROSYSTEMS"/>
    <s v="Order acceptance-GRANITE MICROSYSTEMS"/>
  </r>
  <r>
    <s v="11 Jan 2024"/>
    <s v="2024"/>
    <s v="Jan"/>
    <x v="0"/>
    <s v="TASK-01143"/>
    <x v="0"/>
    <x v="3"/>
    <x v="4"/>
    <n v="15"/>
    <n v="300"/>
    <n v="5"/>
    <n v="20"/>
    <s v="Supplier Sheet"/>
    <s v="Supplier Sheet"/>
    <s v="Supplier Sheet"/>
  </r>
  <r>
    <s v="11 Jan 2024"/>
    <s v="2024"/>
    <s v="Jan"/>
    <x v="0"/>
    <s v="TASK-01142"/>
    <x v="1"/>
    <x v="3"/>
    <x v="13"/>
    <n v="10"/>
    <n v="10"/>
    <n v="0.16666666666666666"/>
    <n v="1"/>
    <s v="RE: Elekta Forecast and Inventory Report.rdl was executed at 1/2/2024 8:00:08 AM"/>
    <m/>
    <m/>
  </r>
  <r>
    <s v="11 Jan 2024"/>
    <s v="2024"/>
    <s v="Jan"/>
    <x v="0"/>
    <s v="TASK-01141"/>
    <x v="4"/>
    <x v="7"/>
    <x v="15"/>
    <n v="2"/>
    <n v="10"/>
    <n v="0.16666666666666666"/>
    <n v="5"/>
    <s v="Please reschedule"/>
    <n v="5013207"/>
    <m/>
  </r>
  <r>
    <s v="11 Jan 2024"/>
    <s v="2024"/>
    <s v="Jan"/>
    <x v="0"/>
    <s v="TASK-01140"/>
    <x v="4"/>
    <x v="7"/>
    <x v="15"/>
    <n v="2"/>
    <n v="10"/>
    <n v="0.16666666666666666"/>
    <n v="5"/>
    <s v="PO's"/>
    <n v="1400007"/>
    <m/>
  </r>
  <r>
    <s v="11 Jan 2024"/>
    <s v="2024"/>
    <s v="Jan"/>
    <x v="0"/>
    <s v="TASK-01139"/>
    <x v="2"/>
    <x v="7"/>
    <x v="60"/>
    <n v="2"/>
    <n v="2"/>
    <n v="3.3333333333333333E-2"/>
    <n v="1"/>
    <s v="FW: New Order for Image Data Group (11413)"/>
    <s v="Image data as per Audrey's request."/>
    <m/>
  </r>
  <r>
    <s v="11 Jan 2024"/>
    <s v="2024"/>
    <s v="Jan"/>
    <x v="0"/>
    <s v="TASK-01138"/>
    <x v="1"/>
    <x v="3"/>
    <x v="7"/>
    <n v="5"/>
    <n v="5"/>
    <n v="8.3333333333333329E-2"/>
    <n v="1"/>
    <s v="RE: Thermo-Fisher Inbound Parel Freight - Fedex Issues?"/>
    <m/>
    <m/>
  </r>
  <r>
    <s v="11 Jan 2024"/>
    <s v="2024"/>
    <s v="Jan"/>
    <x v="0"/>
    <s v="TASK-01137"/>
    <x v="2"/>
    <x v="8"/>
    <x v="50"/>
    <n v="30"/>
    <n v="30"/>
    <n v="0.5"/>
    <n v="1"/>
    <s v="ai-18003"/>
    <s v="Inspection point 1 is not allowed"/>
    <n v="5013210"/>
  </r>
  <r>
    <s v="11 Jan 2024"/>
    <s v="2024"/>
    <s v="Jan"/>
    <x v="0"/>
    <s v="TASK-01136"/>
    <x v="1"/>
    <x v="2"/>
    <x v="16"/>
    <n v="45"/>
    <n v="45"/>
    <n v="0.75"/>
    <n v="1"/>
    <s v="RE: Next weeks orders"/>
    <m/>
    <m/>
  </r>
  <r>
    <s v="11 Jan 2024"/>
    <s v="2024"/>
    <s v="Jan"/>
    <x v="0"/>
    <s v="TASK-01135"/>
    <x v="1"/>
    <x v="0"/>
    <x v="0"/>
    <n v="15"/>
    <n v="15"/>
    <n v="0.25"/>
    <n v="1"/>
    <s v="Order fulfillment"/>
    <m/>
    <m/>
  </r>
  <r>
    <s v="11 Jan 2024"/>
    <s v="2024"/>
    <s v="Jan"/>
    <x v="0"/>
    <s v="TASK-01134"/>
    <x v="1"/>
    <x v="1"/>
    <x v="2"/>
    <n v="3"/>
    <n v="165"/>
    <n v="2.75"/>
    <n v="55"/>
    <s v="M3 Request – IMAGEDATA 11413 –2ATL- Valid from date 02/01/2024"/>
    <m/>
    <m/>
  </r>
  <r>
    <s v="11 Jan 2024"/>
    <s v="2024"/>
    <s v="Jan"/>
    <x v="0"/>
    <s v="TASK-01133"/>
    <x v="1"/>
    <x v="2"/>
    <x v="22"/>
    <n v="20"/>
    <n v="20"/>
    <n v="0.33333333333333331"/>
    <n v="1"/>
    <s v="11/1/2024"/>
    <m/>
    <m/>
  </r>
  <r>
    <s v="11 Jan 2024"/>
    <s v="2024"/>
    <s v="Jan"/>
    <x v="0"/>
    <s v="TASK-01132"/>
    <x v="4"/>
    <x v="2"/>
    <x v="21"/>
    <n v="10"/>
    <n v="10"/>
    <n v="0.16666666666666666"/>
    <n v="1"/>
    <s v="IN QUARANTINE"/>
    <s v="Thu 1/11/2024"/>
    <m/>
  </r>
  <r>
    <s v="10 Jan 2024"/>
    <s v="2024"/>
    <s v="Jan"/>
    <x v="0"/>
    <s v="TASK-01131"/>
    <x v="4"/>
    <x v="0"/>
    <x v="1"/>
    <n v="30"/>
    <n v="30"/>
    <n v="0.5"/>
    <n v="1"/>
    <s v="OVERDUE REPORT"/>
    <s v="10/1/2024"/>
    <m/>
  </r>
  <r>
    <s v="11 Jan 2024"/>
    <s v="2024"/>
    <s v="Jan"/>
    <x v="0"/>
    <s v="TASK-01130"/>
    <x v="1"/>
    <x v="3"/>
    <x v="4"/>
    <n v="15"/>
    <n v="15"/>
    <n v="0.25"/>
    <n v="1"/>
    <s v="RE: Elekta Solutions, NL- Amsterdam COLLECTIVE ENTRY CERTIFICATE for shipments until 31.12.2023"/>
    <m/>
    <m/>
  </r>
  <r>
    <s v="11 Jan 2024"/>
    <s v="2024"/>
    <s v="Jan"/>
    <x v="0"/>
    <s v="TASK-01129"/>
    <x v="1"/>
    <x v="7"/>
    <x v="56"/>
    <n v="2"/>
    <n v="2"/>
    <n v="3.3333333333333333E-2"/>
    <n v="1"/>
    <s v="Commit for Monday 15th"/>
    <m/>
    <m/>
  </r>
  <r>
    <s v="11 Jan 2024"/>
    <s v="2024"/>
    <s v="Jan"/>
    <x v="0"/>
    <s v="TASK-01128"/>
    <x v="1"/>
    <x v="3"/>
    <x v="7"/>
    <n v="5"/>
    <n v="5"/>
    <n v="8.3333333333333329E-2"/>
    <n v="1"/>
    <s v="RE: P126690 - SOHAG"/>
    <m/>
    <m/>
  </r>
  <r>
    <s v="11 Jan 2024"/>
    <s v="2024"/>
    <s v="Jan"/>
    <x v="0"/>
    <s v="TASK-01127"/>
    <x v="1"/>
    <x v="3"/>
    <x v="4"/>
    <n v="15"/>
    <n v="60"/>
    <n v="1"/>
    <n v="4"/>
    <s v="FW: Elekta assemblies - Updated lead-times 23-11-2023.xlsx"/>
    <m/>
    <m/>
  </r>
  <r>
    <s v="11 Jan 2024"/>
    <s v="2024"/>
    <s v="Jan"/>
    <x v="0"/>
    <s v="TASK-01126"/>
    <x v="0"/>
    <x v="2"/>
    <x v="30"/>
    <n v="20"/>
    <n v="40"/>
    <n v="0.66666666666666663"/>
    <n v="2"/>
    <s v="0019122303-SARAJEVO UNIVERSITY HOSPITAL-BOSNIA AND HERZEGOVINA 0019122390-HOSPITAL REG DEL ISSSTE ACAPULCO-MEXICO"/>
    <s v="0019122303-SARAJEVO UNIVERSITY HOSPITAL-BOSNIA AND HERZEGOVINA 0019122390-HOSPITAL REG DEL ISSSTE ACAPULCO-MEXICO"/>
    <s v="0019122303-SARAJEVO UNIVERSITY HOSPITAL-BOSNIA AND HERZEGOVINA 0019122390-HOSPITAL REG DEL ISSSTE ACAPULCO-MEXICO"/>
  </r>
  <r>
    <s v="10 Jan 2024"/>
    <s v="2024"/>
    <s v="Jan"/>
    <x v="0"/>
    <s v="TASK-01125"/>
    <x v="0"/>
    <x v="2"/>
    <x v="59"/>
    <n v="45"/>
    <n v="45"/>
    <n v="0.75"/>
    <n v="1"/>
    <s v="FW: R2 Output - 10.01.2024"/>
    <s v="FW: R2 Output - 10.01.2024"/>
    <s v="FW: R2 Output - 10.01.2024"/>
  </r>
  <r>
    <s v="11 Jan 2024"/>
    <s v="2024"/>
    <s v="Jan"/>
    <x v="0"/>
    <s v="TASK-01124"/>
    <x v="1"/>
    <x v="3"/>
    <x v="13"/>
    <n v="10"/>
    <n v="10"/>
    <n v="0.16666666666666666"/>
    <n v="1"/>
    <s v="RE: NONC-2023-3531, AI-17280"/>
    <m/>
    <m/>
  </r>
  <r>
    <s v="10 Jan 2024"/>
    <s v="2024"/>
    <s v="Jan"/>
    <x v="0"/>
    <s v="TASK-01123"/>
    <x v="4"/>
    <x v="0"/>
    <x v="40"/>
    <n v="10"/>
    <n v="10"/>
    <n v="0.16666666666666666"/>
    <n v="1"/>
    <s v="Phone call with Charlotte LEDUN"/>
    <s v="regarding the clearance"/>
    <m/>
  </r>
  <r>
    <s v="10 Jan 2024"/>
    <s v="2024"/>
    <s v="Jan"/>
    <x v="0"/>
    <s v="TASK-01122"/>
    <x v="4"/>
    <x v="6"/>
    <x v="25"/>
    <n v="30"/>
    <n v="30"/>
    <n v="0.5"/>
    <n v="1"/>
    <s v="ELEKTA- ORDERS CONFIRMATIONS-W.02.24"/>
    <m/>
    <m/>
  </r>
  <r>
    <s v="10 Jan 2024"/>
    <s v="2024"/>
    <s v="Jan"/>
    <x v="0"/>
    <s v="TASK-01121"/>
    <x v="3"/>
    <x v="1"/>
    <x v="2"/>
    <n v="3"/>
    <n v="255"/>
    <n v="4.25"/>
    <n v="85"/>
    <s v="IMAGE DATA PRICE UPADTE"/>
    <s v="IMAGE DATA PRICE UPADTE"/>
    <m/>
  </r>
  <r>
    <s v="10 Jan 2024"/>
    <s v="2024"/>
    <s v="Jan"/>
    <x v="0"/>
    <s v="TASK-01120"/>
    <x v="1"/>
    <x v="3"/>
    <x v="13"/>
    <n v="10"/>
    <n v="10"/>
    <n v="0.16666666666666666"/>
    <n v="1"/>
    <s v="RE: 1397841-CREATIVE INSTRUMENTATION LTD"/>
    <m/>
    <m/>
  </r>
  <r>
    <s v="10 Jan 2024"/>
    <s v="2024"/>
    <s v="Jan"/>
    <x v="0"/>
    <s v="TASK-01119"/>
    <x v="1"/>
    <x v="3"/>
    <x v="4"/>
    <n v="15"/>
    <n v="15"/>
    <n v="0.25"/>
    <n v="1"/>
    <s v="RE: Hi - please could you check with AMS to see if the order below has arrived in the4 warehouse ? - many thanks"/>
    <m/>
    <m/>
  </r>
  <r>
    <s v="10 Jan 2024"/>
    <s v="2024"/>
    <s v="Jan"/>
    <x v="0"/>
    <s v="TASK-01118"/>
    <x v="0"/>
    <x v="6"/>
    <x v="25"/>
    <n v="30"/>
    <n v="30"/>
    <n v="0.5"/>
    <n v="1"/>
    <s v="RE: Foo report feedback"/>
    <s v="RE: Foo report feedback"/>
    <s v="RE: Foo report feedback"/>
  </r>
  <r>
    <s v="10 Jan 2024"/>
    <s v="2024"/>
    <s v="Jan"/>
    <x v="0"/>
    <s v="TASK-01117"/>
    <x v="0"/>
    <x v="6"/>
    <x v="44"/>
    <n v="180"/>
    <n v="180"/>
    <n v="3"/>
    <n v="1"/>
    <s v="Critical supplier list/status overview"/>
    <s v="Critical supplier list/status overview"/>
    <s v="Critical supplier list/status overview"/>
  </r>
  <r>
    <s v="10 Jan 2024"/>
    <s v="2024"/>
    <s v="Jan"/>
    <x v="0"/>
    <s v="TASK-01116"/>
    <x v="1"/>
    <x v="0"/>
    <x v="0"/>
    <n v="15"/>
    <n v="15"/>
    <n v="0.25"/>
    <n v="1"/>
    <s v="Overdue call"/>
    <m/>
    <m/>
  </r>
  <r>
    <s v="10 Jan 2024"/>
    <s v="2024"/>
    <s v="Jan"/>
    <x v="0"/>
    <s v="TASK-01115"/>
    <x v="4"/>
    <x v="4"/>
    <x v="19"/>
    <n v="10"/>
    <n v="10"/>
    <n v="0.16666666666666666"/>
    <n v="1"/>
    <s v="Shipping schedule  CHEMIGRAPHIC LTD"/>
    <m/>
    <m/>
  </r>
  <r>
    <s v="10 Jan 2024"/>
    <s v="2024"/>
    <s v="Jan"/>
    <x v="0"/>
    <s v="TASK-01114"/>
    <x v="2"/>
    <x v="3"/>
    <x v="4"/>
    <n v="15"/>
    <n v="15"/>
    <n v="0.25"/>
    <n v="1"/>
    <s v="Shipping  notice：EF2311-0038   E2324-A-030   MRKU3229782/ MSKU1506576   Shipping  notice"/>
    <s v="details to arrange for clearance once shipments have arrived"/>
    <m/>
  </r>
  <r>
    <s v="10 Jan 2024"/>
    <s v="2024"/>
    <s v="Jan"/>
    <x v="0"/>
    <s v="TASK-01113"/>
    <x v="2"/>
    <x v="1"/>
    <x v="2"/>
    <n v="3"/>
    <n v="264"/>
    <n v="4.4000000000000004"/>
    <n v="88"/>
    <s v="M3 Request – IMAGEDATA 11413 – Valid from date 02/01/2024"/>
    <s v="Price update in Agreement"/>
    <s v="Supplier- IMAGEDATA"/>
  </r>
  <r>
    <s v="10 Jan 2024"/>
    <s v="2024"/>
    <s v="Jan"/>
    <x v="0"/>
    <s v="TASK-01112"/>
    <x v="2"/>
    <x v="2"/>
    <x v="64"/>
    <n v="10"/>
    <n v="800"/>
    <n v="13.333333333333334"/>
    <n v="80"/>
    <s v="Ikarus 2024 Pricing"/>
    <s v="PO cutover with new supplier code"/>
    <m/>
  </r>
  <r>
    <s v="10 Jan 2024"/>
    <s v="2024"/>
    <s v="Jan"/>
    <x v="0"/>
    <s v="TASK-01111"/>
    <x v="2"/>
    <x v="2"/>
    <x v="9"/>
    <n v="10"/>
    <n v="80"/>
    <n v="1.3333333333333333"/>
    <n v="8"/>
    <s v="R2 Output - 10.01.2024"/>
    <s v="dOSISOFT NOT FOUND"/>
    <m/>
  </r>
  <r>
    <s v="10 Jan 2024"/>
    <s v="2024"/>
    <s v="Jan"/>
    <x v="0"/>
    <s v="TASK-01110"/>
    <x v="2"/>
    <x v="7"/>
    <x v="60"/>
    <n v="2"/>
    <n v="2"/>
    <n v="3.3333333333333333E-2"/>
    <n v="1"/>
    <s v="FW: New Order for Image Data Group (11413)"/>
    <s v="PRICE UPDATES FOR IMAGEDATA"/>
    <m/>
  </r>
  <r>
    <s v="10 Jan 2024"/>
    <s v="2024"/>
    <s v="Jan"/>
    <x v="0"/>
    <s v="TASK-01109"/>
    <x v="2"/>
    <x v="8"/>
    <x v="50"/>
    <n v="30"/>
    <n v="60"/>
    <n v="1"/>
    <n v="2"/>
    <s v="AI-17988 AI-17989"/>
    <s v="Serial numbers on the paperwork are not matching with the labels on the crates"/>
    <s v="Supplier- VDL ENABLING"/>
  </r>
  <r>
    <s v="10 Jan 2024"/>
    <s v="2024"/>
    <s v="Jan"/>
    <x v="0"/>
    <s v="TASK-01108"/>
    <x v="3"/>
    <x v="0"/>
    <x v="1"/>
    <n v="30"/>
    <n v="30"/>
    <n v="0.5"/>
    <n v="1"/>
    <s v="CMS review"/>
    <s v="CMS review"/>
    <m/>
  </r>
  <r>
    <s v="10 Jan 2024"/>
    <s v="2024"/>
    <s v="Jan"/>
    <x v="0"/>
    <s v="TASK-01107"/>
    <x v="3"/>
    <x v="0"/>
    <x v="0"/>
    <n v="15"/>
    <n v="30"/>
    <n v="0.5"/>
    <n v="2"/>
    <s v="Overdue report-NUC review"/>
    <s v="Overdue report-NUC review"/>
    <m/>
  </r>
  <r>
    <s v="10 Jan 2024"/>
    <s v="2024"/>
    <s v="Jan"/>
    <x v="0"/>
    <s v="TASK-01106"/>
    <x v="3"/>
    <x v="2"/>
    <x v="17"/>
    <n v="15"/>
    <n v="15"/>
    <n v="0.25"/>
    <n v="1"/>
    <s v="Data extraction"/>
    <s v="Data extraction"/>
    <m/>
  </r>
  <r>
    <s v="10 Jan 2024"/>
    <s v="2024"/>
    <s v="Jan"/>
    <x v="0"/>
    <s v="TASK-01105"/>
    <x v="3"/>
    <x v="2"/>
    <x v="43"/>
    <n v="3"/>
    <n v="105"/>
    <n v="1.75"/>
    <n v="35"/>
    <s v="Normal PO follow-up"/>
    <s v="Normal PO follow-up"/>
    <m/>
  </r>
  <r>
    <s v="10 Jan 2024"/>
    <s v="2024"/>
    <s v="Jan"/>
    <x v="0"/>
    <s v="TASK-01104"/>
    <x v="3"/>
    <x v="4"/>
    <x v="14"/>
    <n v="7"/>
    <n v="35"/>
    <n v="0.58333333333333337"/>
    <n v="5"/>
    <s v="Critical PO follow-up"/>
    <s v="Critical PO follow-up"/>
    <s v="Critical PO follow-up"/>
  </r>
  <r>
    <s v="10 Jan 2024"/>
    <s v="2024"/>
    <s v="Jan"/>
    <x v="0"/>
    <s v="TASK-01103"/>
    <x v="4"/>
    <x v="4"/>
    <x v="19"/>
    <n v="10"/>
    <n v="20"/>
    <n v="0.33333333333333331"/>
    <n v="2"/>
    <s v="Shipping Confirmation UNDERWOODS ELECTRICAL DIST. LTD"/>
    <n v="1387154"/>
    <m/>
  </r>
  <r>
    <s v="10 Jan 2024"/>
    <s v="2024"/>
    <s v="Jan"/>
    <x v="0"/>
    <s v="TASK-01102"/>
    <x v="4"/>
    <x v="4"/>
    <x v="19"/>
    <n v="10"/>
    <n v="20"/>
    <n v="0.33333333333333331"/>
    <n v="2"/>
    <s v="Shipping Schedule SILCOTEC EUROPE LTD"/>
    <n v="1388522"/>
    <m/>
  </r>
  <r>
    <s v="10 Jan 2024"/>
    <s v="2024"/>
    <s v="Jan"/>
    <x v="0"/>
    <s v="TASK-01101"/>
    <x v="4"/>
    <x v="4"/>
    <x v="19"/>
    <n v="10"/>
    <n v="20"/>
    <n v="0.33333333333333331"/>
    <n v="2"/>
    <s v="shipping confirmation NEWAYS ADVANCED APPLICATIONS B.V."/>
    <n v="1370372"/>
    <m/>
  </r>
  <r>
    <s v="10 Jan 2024"/>
    <s v="2024"/>
    <s v="Jan"/>
    <x v="0"/>
    <s v="TASK-01100"/>
    <x v="4"/>
    <x v="4"/>
    <x v="19"/>
    <n v="10"/>
    <n v="10"/>
    <n v="0.16666666666666666"/>
    <n v="1"/>
    <s v="shipping confirmation CAPTEC LTD (STERLING)"/>
    <n v="1399286"/>
    <m/>
  </r>
  <r>
    <s v="10 Jan 2024"/>
    <s v="2024"/>
    <s v="Jan"/>
    <x v="0"/>
    <s v="TASK-01099"/>
    <x v="4"/>
    <x v="4"/>
    <x v="19"/>
    <n v="10"/>
    <n v="10"/>
    <n v="0.16666666666666666"/>
    <n v="1"/>
    <s v="Shipping Schedule BROADWATER MOULDINGS LTD"/>
    <n v="1398323"/>
    <m/>
  </r>
  <r>
    <s v="10 Jan 2024"/>
    <s v="2024"/>
    <s v="Jan"/>
    <x v="0"/>
    <s v="TASK-01098"/>
    <x v="4"/>
    <x v="3"/>
    <x v="4"/>
    <n v="15"/>
    <n v="30"/>
    <n v="0.5"/>
    <n v="2"/>
    <s v="Order Pull-in TECHNOCAR-MC-2003 KFT"/>
    <n v="1399025"/>
    <s v="Supplier will send FOO report"/>
  </r>
  <r>
    <s v="10 Jan 2024"/>
    <s v="2024"/>
    <s v="Jan"/>
    <x v="0"/>
    <s v="TASK-01097"/>
    <x v="4"/>
    <x v="3"/>
    <x v="4"/>
    <n v="15"/>
    <n v="15"/>
    <n v="0.25"/>
    <n v="1"/>
    <s v="Order commit P1"/>
    <s v="Urgent requirement 1396661"/>
    <m/>
  </r>
  <r>
    <s v="10 Jan 2024"/>
    <s v="2024"/>
    <s v="Jan"/>
    <x v="0"/>
    <s v="TASK-01096"/>
    <x v="1"/>
    <x v="3"/>
    <x v="4"/>
    <n v="15"/>
    <n v="15"/>
    <n v="0.25"/>
    <n v="1"/>
    <s v="Price approvals"/>
    <s v="Price approval query from Steve"/>
    <m/>
  </r>
  <r>
    <s v="10 Jan 2024"/>
    <s v="2024"/>
    <s v="Jan"/>
    <x v="0"/>
    <s v="TASK-01095"/>
    <x v="1"/>
    <x v="3"/>
    <x v="13"/>
    <n v="10"/>
    <n v="10"/>
    <n v="0.16666666666666666"/>
    <n v="1"/>
    <s v="RE: part - 4513350133001C- urgent"/>
    <m/>
    <m/>
  </r>
  <r>
    <s v="10 Jan 2024"/>
    <s v="2024"/>
    <s v="Jan"/>
    <x v="0"/>
    <s v="TASK-01094"/>
    <x v="1"/>
    <x v="3"/>
    <x v="13"/>
    <n v="10"/>
    <n v="10"/>
    <n v="0.16666666666666666"/>
    <n v="1"/>
    <s v="RE: hi - please confirm the ETA to AMS please ?"/>
    <m/>
    <m/>
  </r>
  <r>
    <s v="10 Jan 2024"/>
    <s v="2024"/>
    <s v="Jan"/>
    <x v="0"/>
    <s v="TASK-01093"/>
    <x v="1"/>
    <x v="3"/>
    <x v="4"/>
    <n v="15"/>
    <n v="15"/>
    <n v="0.25"/>
    <n v="1"/>
    <s v="RE: Delivery schedule  Elekta Amsterdam   [#TN#1056950618 #GEN]"/>
    <s v="follow up with K&amp;N for CMS"/>
    <m/>
  </r>
  <r>
    <s v="10 Jan 2024"/>
    <s v="2024"/>
    <s v="Jan"/>
    <x v="0"/>
    <s v="TASK-01092"/>
    <x v="1"/>
    <x v="2"/>
    <x v="45"/>
    <n v="90"/>
    <n v="90"/>
    <n v="1.5"/>
    <n v="1"/>
    <s v="Broadwater"/>
    <m/>
    <m/>
  </r>
  <r>
    <s v="10 Jan 2024"/>
    <s v="2024"/>
    <s v="Jan"/>
    <x v="0"/>
    <s v="TASK-01091"/>
    <x v="1"/>
    <x v="7"/>
    <x v="15"/>
    <n v="2"/>
    <n v="8"/>
    <n v="0.13333333333333333"/>
    <n v="4"/>
    <s v="RE: 5013184"/>
    <m/>
    <m/>
  </r>
  <r>
    <s v="10 Jan 2024"/>
    <s v="2024"/>
    <s v="Jan"/>
    <x v="0"/>
    <s v="TASK-01090"/>
    <x v="1"/>
    <x v="4"/>
    <x v="49"/>
    <n v="20"/>
    <n v="20"/>
    <n v="0.33333333333333331"/>
    <n v="1"/>
    <s v="RE: [External] RMA"/>
    <s v="CMS return"/>
    <m/>
  </r>
  <r>
    <s v="10 Jan 2024"/>
    <s v="2024"/>
    <s v="Jan"/>
    <x v="0"/>
    <s v="TASK-01089"/>
    <x v="4"/>
    <x v="2"/>
    <x v="21"/>
    <n v="10"/>
    <n v="10"/>
    <n v="0.16666666666666666"/>
    <n v="1"/>
    <s v="IN QUARANTINE"/>
    <s v="Wed 1/10/2024"/>
    <m/>
  </r>
  <r>
    <s v="10 Jan 2024"/>
    <s v="2024"/>
    <s v="Jan"/>
    <x v="0"/>
    <s v="TASK-01088"/>
    <x v="1"/>
    <x v="6"/>
    <x v="42"/>
    <n v="120"/>
    <n v="120"/>
    <n v="2"/>
    <n v="1"/>
    <s v="4 Week Fixed delivery schedule - Confirmed up to 24/01"/>
    <m/>
    <m/>
  </r>
  <r>
    <s v="10 Jan 2024"/>
    <s v="2024"/>
    <s v="Jan"/>
    <x v="0"/>
    <s v="TASK-01087"/>
    <x v="0"/>
    <x v="6"/>
    <x v="28"/>
    <n v="30"/>
    <n v="30"/>
    <n v="0.5"/>
    <n v="1"/>
    <s v="Aktina cones"/>
    <s v="Aktina cones"/>
    <s v="Aktina cones"/>
  </r>
  <r>
    <s v="09 Jan 2024"/>
    <s v="2024"/>
    <s v="Jan"/>
    <x v="0"/>
    <s v="TASK-01086"/>
    <x v="3"/>
    <x v="5"/>
    <x v="10"/>
    <n v="1"/>
    <n v="49"/>
    <n v="0.81666666666666665"/>
    <n v="49"/>
    <s v="Kitting parts transfer to Naomi"/>
    <s v="Kitting parts transfer to Naomi"/>
    <m/>
  </r>
  <r>
    <s v="09 Jan 2024"/>
    <s v="2024"/>
    <s v="Jan"/>
    <x v="0"/>
    <s v="TASK-01085"/>
    <x v="1"/>
    <x v="3"/>
    <x v="13"/>
    <n v="10"/>
    <n v="10"/>
    <n v="0.16666666666666666"/>
    <n v="1"/>
    <s v="RE: 1400644 - PROJECT P127077 - Radon products"/>
    <m/>
    <m/>
  </r>
  <r>
    <s v="09 Jan 2024"/>
    <s v="2024"/>
    <s v="Jan"/>
    <x v="0"/>
    <s v="TASK-01084"/>
    <x v="0"/>
    <x v="4"/>
    <x v="5"/>
    <n v="7"/>
    <n v="14"/>
    <n v="0.23333333333333334"/>
    <n v="2"/>
    <s v="FW: Shipment confirmation for your purchase order 1391761 Agilent order number 312129073 FW: Shipment confirmation for your purchase order 1391760 Agilent order number 312129004"/>
    <s v="FW: Shipment confirmation for your purchase order 1391761 Agilent order number 312129073 FW: Shipment confirmation for your purchase order 1391760 Agilent order number 312129004"/>
    <s v="FW: Shipment confirmation for your purchase order 1391761 Agilent order number 312129073 FW: Shipment confirmation for your purchase order 1391760 Agilent order number 312129004"/>
  </r>
  <r>
    <s v="09 Jan 2024"/>
    <s v="2024"/>
    <s v="Jan"/>
    <x v="0"/>
    <s v="TASK-01083"/>
    <x v="0"/>
    <x v="7"/>
    <x v="20"/>
    <n v="1"/>
    <n v="20"/>
    <n v="0.33333333333333331"/>
    <n v="20"/>
    <s v="RE: Elekta update pikcup date"/>
    <s v="RE: Elekta update pikcup date"/>
    <s v="RE: Elekta update pikcup date"/>
  </r>
  <r>
    <s v="09 Jan 2024"/>
    <s v="2024"/>
    <s v="Jan"/>
    <x v="0"/>
    <s v="TASK-01082"/>
    <x v="4"/>
    <x v="3"/>
    <x v="7"/>
    <n v="5"/>
    <n v="5"/>
    <n v="8.3333333333333329E-2"/>
    <n v="1"/>
    <s v="Shipment confirmation for your purchase order 1391771 Agilent order number 312128979"/>
    <m/>
    <m/>
  </r>
  <r>
    <s v="09 Jan 2024"/>
    <s v="2024"/>
    <s v="Jan"/>
    <x v="0"/>
    <s v="TASK-01081"/>
    <x v="2"/>
    <x v="4"/>
    <x v="34"/>
    <n v="5"/>
    <n v="5"/>
    <n v="8.3333333333333329E-2"/>
    <n v="1"/>
    <s v="Shipment confirmation for your purchase order 1391770 Agilent order number 312128879"/>
    <s v="Shipped on 09/01/24"/>
    <m/>
  </r>
  <r>
    <s v="09 Jan 2024"/>
    <s v="2024"/>
    <s v="Jan"/>
    <x v="0"/>
    <s v="TASK-01080"/>
    <x v="2"/>
    <x v="7"/>
    <x v="15"/>
    <n v="2"/>
    <n v="12"/>
    <n v="0.2"/>
    <n v="6"/>
    <s v="Red lines week 02"/>
    <s v="Supplier-MGG (DATES CHANGES)"/>
    <m/>
  </r>
  <r>
    <s v="09 Jan 2024"/>
    <s v="2024"/>
    <s v="Jan"/>
    <x v="0"/>
    <s v="TASK-01079"/>
    <x v="2"/>
    <x v="0"/>
    <x v="1"/>
    <n v="30"/>
    <n v="30"/>
    <n v="0.5"/>
    <n v="1"/>
    <s v="MGG"/>
    <s v="Shipment planning"/>
    <m/>
  </r>
  <r>
    <s v="09 Jan 2024"/>
    <s v="2024"/>
    <s v="Jan"/>
    <x v="0"/>
    <s v="TASK-01078"/>
    <x v="2"/>
    <x v="0"/>
    <x v="1"/>
    <n v="30"/>
    <n v="30"/>
    <n v="0.5"/>
    <n v="1"/>
    <s v="Ryman's"/>
    <s v="Shipment planning"/>
    <m/>
  </r>
  <r>
    <s v="09 Jan 2024"/>
    <s v="2024"/>
    <s v="Jan"/>
    <x v="0"/>
    <s v="TASK-01077"/>
    <x v="1"/>
    <x v="3"/>
    <x v="4"/>
    <n v="15"/>
    <n v="15"/>
    <n v="0.25"/>
    <n v="1"/>
    <s v="RE: AWAITING ANSWER: Elekta / NCR-20240109-07260 / Compliance / 20240103-S-15006_12 / 260617167893-1128696786 / TAMURA EUROPE LTD CZECH BRANCH / CZ / NTG WAREHOUSE TILBURG / NL / TAMURA EUROPE LTD CZECH BRANCH / CZ / ELEKTA LIMITED / GB"/>
    <s v="Document update"/>
    <m/>
  </r>
  <r>
    <s v="09 Jan 2024"/>
    <s v="2024"/>
    <s v="Jan"/>
    <x v="0"/>
    <s v="TASK-01076"/>
    <x v="3"/>
    <x v="0"/>
    <x v="1"/>
    <n v="30"/>
    <n v="30"/>
    <n v="0.5"/>
    <n v="1"/>
    <s v="Kitting meet"/>
    <s v="Kitting meet"/>
    <m/>
  </r>
  <r>
    <s v="09 Jan 2024"/>
    <s v="2024"/>
    <s v="Jan"/>
    <x v="0"/>
    <s v="TASK-01075"/>
    <x v="3"/>
    <x v="2"/>
    <x v="17"/>
    <n v="15"/>
    <n v="15"/>
    <n v="0.25"/>
    <n v="1"/>
    <s v="data extraction"/>
    <s v="data extraction"/>
    <m/>
  </r>
  <r>
    <s v="09 Jan 2024"/>
    <s v="2024"/>
    <s v="Jan"/>
    <x v="0"/>
    <s v="TASK-01074"/>
    <x v="3"/>
    <x v="2"/>
    <x v="43"/>
    <n v="3"/>
    <n v="75"/>
    <n v="1.25"/>
    <n v="25"/>
    <s v="Normal Po follow-up"/>
    <s v="Normal Po follow-up"/>
    <m/>
  </r>
  <r>
    <s v="09 Jan 2024"/>
    <s v="2024"/>
    <s v="Jan"/>
    <x v="0"/>
    <s v="TASK-01073"/>
    <x v="3"/>
    <x v="4"/>
    <x v="14"/>
    <n v="7"/>
    <n v="14"/>
    <n v="0.23333333333333334"/>
    <n v="2"/>
    <s v="Critical PO follow-Up"/>
    <s v="Critical PO follow-Up"/>
    <s v="Critical PO follow-Up"/>
  </r>
  <r>
    <s v="09 Jan 2024"/>
    <s v="2024"/>
    <s v="Jan"/>
    <x v="0"/>
    <s v="TASK-01072"/>
    <x v="1"/>
    <x v="0"/>
    <x v="1"/>
    <n v="30"/>
    <n v="30"/>
    <n v="0.5"/>
    <n v="1"/>
    <s v="kitting"/>
    <m/>
    <m/>
  </r>
  <r>
    <s v="09 Jan 2024"/>
    <s v="2024"/>
    <s v="Jan"/>
    <x v="0"/>
    <s v="TASK-01071"/>
    <x v="4"/>
    <x v="0"/>
    <x v="1"/>
    <n v="30"/>
    <n v="30"/>
    <n v="0.5"/>
    <n v="1"/>
    <s v="MGG Catch up"/>
    <m/>
    <m/>
  </r>
  <r>
    <s v="09 Jan 2024"/>
    <s v="2024"/>
    <s v="Jan"/>
    <x v="0"/>
    <s v="TASK-01070"/>
    <x v="4"/>
    <x v="0"/>
    <x v="24"/>
    <n v="60"/>
    <n v="60"/>
    <n v="1"/>
    <n v="1"/>
    <s v="Ryman catch up"/>
    <m/>
    <m/>
  </r>
  <r>
    <s v="09 Jan 2024"/>
    <s v="2024"/>
    <s v="Jan"/>
    <x v="0"/>
    <s v="TASK-01069"/>
    <x v="2"/>
    <x v="7"/>
    <x v="15"/>
    <n v="2"/>
    <n v="6"/>
    <n v="0.1"/>
    <n v="3"/>
    <s v="FOO"/>
    <s v="AGROLIN"/>
    <m/>
  </r>
  <r>
    <s v="09 Jan 2024"/>
    <s v="2024"/>
    <s v="Jan"/>
    <x v="0"/>
    <s v="TASK-01068"/>
    <x v="2"/>
    <x v="6"/>
    <x v="25"/>
    <n v="30"/>
    <n v="30"/>
    <n v="0.5"/>
    <n v="1"/>
    <s v="New FOO for Schroff GMBH (834941).CSV"/>
    <s v="SHIPMENT PLAN, DATE UPDATES"/>
    <m/>
  </r>
  <r>
    <s v="09 Jan 2024"/>
    <s v="2024"/>
    <s v="Jan"/>
    <x v="0"/>
    <s v="TASK-01067"/>
    <x v="4"/>
    <x v="2"/>
    <x v="21"/>
    <n v="10"/>
    <n v="10"/>
    <n v="0.16666666666666666"/>
    <n v="1"/>
    <s v="IN QUARANTINE"/>
    <s v="Tue 1/9/2024"/>
    <m/>
  </r>
  <r>
    <s v="09 Jan 2024"/>
    <s v="2024"/>
    <s v="Jan"/>
    <x v="0"/>
    <s v="TASK-01066"/>
    <x v="4"/>
    <x v="7"/>
    <x v="15"/>
    <n v="2"/>
    <n v="8"/>
    <n v="0.13333333333333333"/>
    <n v="4"/>
    <s v="elekta portal"/>
    <m/>
    <m/>
  </r>
  <r>
    <s v="09 Jan 2024"/>
    <s v="2024"/>
    <s v="Jan"/>
    <x v="0"/>
    <s v="TASK-01065"/>
    <x v="2"/>
    <x v="0"/>
    <x v="1"/>
    <n v="30"/>
    <n v="30"/>
    <n v="0.5"/>
    <n v="1"/>
    <s v="vdl"/>
    <m/>
    <m/>
  </r>
  <r>
    <s v="09 Jan 2024"/>
    <s v="2024"/>
    <s v="Jan"/>
    <x v="0"/>
    <s v="TASK-01064"/>
    <x v="4"/>
    <x v="0"/>
    <x v="1"/>
    <n v="30"/>
    <n v="30"/>
    <n v="0.5"/>
    <n v="1"/>
    <s v="VDL Catch up"/>
    <m/>
    <m/>
  </r>
  <r>
    <s v="09 Jan 2024"/>
    <s v="2024"/>
    <s v="Jan"/>
    <x v="0"/>
    <s v="TASK-01063"/>
    <x v="4"/>
    <x v="3"/>
    <x v="4"/>
    <n v="15"/>
    <n v="15"/>
    <n v="0.25"/>
    <n v="1"/>
    <s v="Order shipping on 10th 2023 P1"/>
    <s v="VDL order"/>
    <m/>
  </r>
  <r>
    <s v="09 Jan 2024"/>
    <s v="2024"/>
    <s v="Jan"/>
    <x v="0"/>
    <s v="TASK-01062"/>
    <x v="4"/>
    <x v="6"/>
    <x v="33"/>
    <n v="15"/>
    <n v="15"/>
    <n v="0.25"/>
    <n v="1"/>
    <s v="vdl 09.01.2024 sheet"/>
    <m/>
    <m/>
  </r>
  <r>
    <s v="09 Jan 2024"/>
    <s v="2024"/>
    <s v="Jan"/>
    <x v="0"/>
    <s v="TASK-01061"/>
    <x v="4"/>
    <x v="3"/>
    <x v="4"/>
    <n v="15"/>
    <n v="15"/>
    <n v="0.25"/>
    <n v="1"/>
    <s v="RFI RFO  Elekta planning mis à jour.xlsx"/>
    <m/>
    <m/>
  </r>
  <r>
    <s v="09 Jan 2024"/>
    <s v="2024"/>
    <s v="Jan"/>
    <x v="0"/>
    <s v="TASK-01060"/>
    <x v="1"/>
    <x v="3"/>
    <x v="13"/>
    <n v="10"/>
    <n v="10"/>
    <n v="0.16666666666666666"/>
    <n v="1"/>
    <s v="RE: S.O. &lt;8310055/1 - 0019121220 - CN  &gt; docs  - STD"/>
    <m/>
    <m/>
  </r>
  <r>
    <s v="09 Jan 2024"/>
    <s v="2024"/>
    <s v="Jan"/>
    <x v="0"/>
    <s v="TASK-01059"/>
    <x v="1"/>
    <x v="0"/>
    <x v="40"/>
    <n v="10"/>
    <n v="10"/>
    <n v="0.16666666666666666"/>
    <n v="1"/>
    <s v="with Catherine"/>
    <m/>
    <m/>
  </r>
  <r>
    <s v="09 Jan 2024"/>
    <s v="2024"/>
    <s v="Jan"/>
    <x v="0"/>
    <s v="TASK-01058"/>
    <x v="1"/>
    <x v="0"/>
    <x v="1"/>
    <n v="30"/>
    <n v="30"/>
    <n v="0.5"/>
    <n v="1"/>
    <s v="order fulfillment"/>
    <m/>
    <m/>
  </r>
  <r>
    <s v="09 Jan 2024"/>
    <s v="2024"/>
    <s v="Jan"/>
    <x v="0"/>
    <s v="TASK-01057"/>
    <x v="1"/>
    <x v="0"/>
    <x v="63"/>
    <n v="45"/>
    <n v="45"/>
    <n v="0.75"/>
    <n v="1"/>
    <s v="Silcotec"/>
    <m/>
    <m/>
  </r>
  <r>
    <s v="09 Jan 2024"/>
    <s v="2024"/>
    <s v="Jan"/>
    <x v="0"/>
    <s v="TASK-01056"/>
    <x v="1"/>
    <x v="0"/>
    <x v="40"/>
    <n v="10"/>
    <n v="10"/>
    <n v="0.16666666666666666"/>
    <n v="1"/>
    <s v="with Fatemeh"/>
    <m/>
    <m/>
  </r>
  <r>
    <s v="09 Jan 2024"/>
    <s v="2024"/>
    <s v="Jan"/>
    <x v="0"/>
    <s v="TASK-01055"/>
    <x v="1"/>
    <x v="2"/>
    <x v="32"/>
    <n v="15"/>
    <n v="15"/>
    <n v="0.25"/>
    <n v="1"/>
    <s v="9/1/2024"/>
    <m/>
    <m/>
  </r>
  <r>
    <s v="09 Jan 2024"/>
    <s v="2024"/>
    <s v="Jan"/>
    <x v="0"/>
    <s v="TASK-01054"/>
    <x v="1"/>
    <x v="2"/>
    <x v="22"/>
    <n v="20"/>
    <n v="20"/>
    <n v="0.33333333333333331"/>
    <n v="1"/>
    <s v="9/1/2024"/>
    <m/>
    <m/>
  </r>
  <r>
    <s v="09 Jan 2024"/>
    <s v="2024"/>
    <s v="Jan"/>
    <x v="0"/>
    <s v="TASK-01053"/>
    <x v="2"/>
    <x v="8"/>
    <x v="50"/>
    <n v="30"/>
    <n v="30"/>
    <n v="0.5"/>
    <n v="1"/>
    <s v="AI-17970"/>
    <s v="Q12 required"/>
    <s v="Supplier-Neways"/>
  </r>
  <r>
    <s v="09 Jan 2024"/>
    <s v="2024"/>
    <s v="Jan"/>
    <x v="0"/>
    <s v="TASK-01052"/>
    <x v="1"/>
    <x v="0"/>
    <x v="40"/>
    <n v="10"/>
    <n v="20"/>
    <n v="0.33333333333333331"/>
    <n v="2"/>
    <s v="call with Fatemeh"/>
    <m/>
    <m/>
  </r>
  <r>
    <s v="09 Jan 2024"/>
    <s v="2024"/>
    <s v="Jan"/>
    <x v="0"/>
    <s v="TASK-01051"/>
    <x v="2"/>
    <x v="7"/>
    <x v="15"/>
    <n v="2"/>
    <n v="2"/>
    <n v="3.3333333333333333E-2"/>
    <n v="1"/>
    <s v="PO#5012771"/>
    <s v="pushED the PO#5012771 about one month"/>
    <s v="CITIZEN"/>
  </r>
  <r>
    <s v="09 Jan 2024"/>
    <s v="2024"/>
    <s v="Jan"/>
    <x v="0"/>
    <s v="TASK-01050"/>
    <x v="2"/>
    <x v="8"/>
    <x v="50"/>
    <n v="30"/>
    <n v="30"/>
    <n v="0.5"/>
    <n v="1"/>
    <s v="AI-17960"/>
    <s v="PO 19121700 is not working in M3 ( both variations 19121700 and 0019121700). Also it is not clear for me why we have 2 PO's for 1 part"/>
    <s v="19121697/19121700"/>
  </r>
  <r>
    <s v="09 Jan 2024"/>
    <s v="2024"/>
    <s v="Jan"/>
    <x v="0"/>
    <s v="TASK-01049"/>
    <x v="2"/>
    <x v="8"/>
    <x v="50"/>
    <n v="30"/>
    <n v="30"/>
    <n v="0.5"/>
    <n v="1"/>
    <s v="ai-17959"/>
    <s v="There is no Elekta part number on the both parts and on the carton crate I dont see serial number mentioned"/>
    <s v="19121697/19121700"/>
  </r>
  <r>
    <s v="08 Jan 2024"/>
    <s v="2024"/>
    <s v="Jan"/>
    <x v="0"/>
    <s v="TASK-01048"/>
    <x v="1"/>
    <x v="2"/>
    <x v="31"/>
    <n v="45"/>
    <n v="45"/>
    <n v="0.75"/>
    <n v="1"/>
    <s v="RE: PN 1528404 - EU0 to EIN  [ D/O 0002684692]"/>
    <m/>
    <m/>
  </r>
  <r>
    <s v="08 Jan 2024"/>
    <s v="2024"/>
    <s v="Jan"/>
    <x v="0"/>
    <s v="TASK-01047"/>
    <x v="3"/>
    <x v="5"/>
    <x v="53"/>
    <n v="5"/>
    <n v="150"/>
    <n v="2.5"/>
    <n v="30"/>
    <s v="Deletion of part from kit 1543629"/>
    <s v="Deletion of part from kit 1543629"/>
    <s v="Deletion of part from kit 1543629"/>
  </r>
  <r>
    <s v="08 Jan 2024"/>
    <s v="2024"/>
    <s v="Jan"/>
    <x v="0"/>
    <s v="TASK-01046"/>
    <x v="1"/>
    <x v="5"/>
    <x v="36"/>
    <n v="10"/>
    <n v="20"/>
    <n v="0.33333333333333331"/>
    <n v="2"/>
    <s v="Kitting documents"/>
    <m/>
    <s v="kitting confirmation"/>
  </r>
  <r>
    <s v="08 Jan 2024"/>
    <s v="2024"/>
    <s v="Jan"/>
    <x v="0"/>
    <s v="TASK-01045"/>
    <x v="3"/>
    <x v="5"/>
    <x v="26"/>
    <n v="3"/>
    <n v="6"/>
    <n v="0.1"/>
    <n v="2"/>
    <s v="SKU 1505087-Release"/>
    <s v="SKU 1505087-Release"/>
    <m/>
  </r>
  <r>
    <s v="08 Jan 2024"/>
    <s v="2024"/>
    <s v="Jan"/>
    <x v="0"/>
    <s v="TASK-01044"/>
    <x v="3"/>
    <x v="5"/>
    <x v="26"/>
    <n v="3"/>
    <n v="6"/>
    <n v="0.1"/>
    <n v="2"/>
    <s v="SKU 1505087 release"/>
    <s v="SKU 1505087 release"/>
    <m/>
  </r>
  <r>
    <s v="08 Jan 2024"/>
    <s v="2024"/>
    <s v="Jan"/>
    <x v="0"/>
    <s v="TASK-01043"/>
    <x v="2"/>
    <x v="7"/>
    <x v="15"/>
    <n v="2"/>
    <n v="4"/>
    <n v="6.6666666666666666E-2"/>
    <n v="2"/>
    <s v="Booking Issues!"/>
    <s v="collection on the 10.01.24 1388578(1560092 x20) 1388577(1560092 x20)"/>
    <m/>
  </r>
  <r>
    <s v="08 Jan 2024"/>
    <s v="2024"/>
    <s v="Jan"/>
    <x v="0"/>
    <s v="TASK-01042"/>
    <x v="1"/>
    <x v="0"/>
    <x v="24"/>
    <n v="60"/>
    <n v="60"/>
    <n v="1"/>
    <n v="1"/>
    <s v="K&amp;N meeting"/>
    <m/>
    <m/>
  </r>
  <r>
    <s v="08 Jan 2024"/>
    <s v="2024"/>
    <s v="Jan"/>
    <x v="0"/>
    <s v="TASK-01041"/>
    <x v="4"/>
    <x v="3"/>
    <x v="4"/>
    <n v="15"/>
    <n v="15"/>
    <n v="0.25"/>
    <n v="1"/>
    <s v="Order Pull-in WRW ENGINEERING CO LTD"/>
    <n v="1397416"/>
    <m/>
  </r>
  <r>
    <s v="08 Jan 2024"/>
    <s v="2024"/>
    <s v="Jan"/>
    <x v="0"/>
    <s v="TASK-01040"/>
    <x v="3"/>
    <x v="5"/>
    <x v="29"/>
    <n v="60"/>
    <n v="60"/>
    <n v="1"/>
    <n v="1"/>
    <s v="Kitting report 08-01-2024"/>
    <s v="Kitting report 08-01-2024"/>
    <m/>
  </r>
  <r>
    <s v="08 Jan 2024"/>
    <s v="2024"/>
    <s v="Jan"/>
    <x v="0"/>
    <s v="TASK-01039"/>
    <x v="3"/>
    <x v="2"/>
    <x v="17"/>
    <n v="15"/>
    <n v="15"/>
    <n v="0.25"/>
    <n v="1"/>
    <s v="Data extraction"/>
    <s v="Data extraction"/>
    <m/>
  </r>
  <r>
    <s v="08 Jan 2024"/>
    <s v="2024"/>
    <s v="Jan"/>
    <x v="0"/>
    <s v="TASK-01038"/>
    <x v="3"/>
    <x v="4"/>
    <x v="51"/>
    <n v="30"/>
    <n v="30"/>
    <n v="0.5"/>
    <n v="1"/>
    <s v="1Z687876E175192242-UPS clearance issue"/>
    <s v="1Z687876E175192242-UPS clearance issue"/>
    <m/>
  </r>
  <r>
    <s v="08 Jan 2024"/>
    <s v="2024"/>
    <s v="Jan"/>
    <x v="0"/>
    <s v="TASK-01037"/>
    <x v="3"/>
    <x v="2"/>
    <x v="43"/>
    <n v="3"/>
    <n v="45"/>
    <n v="0.75"/>
    <n v="15"/>
    <s v="Normal Po follow UP"/>
    <s v="Normal Po follow UP"/>
    <m/>
  </r>
  <r>
    <s v="08 Jan 2024"/>
    <s v="2024"/>
    <s v="Jan"/>
    <x v="0"/>
    <s v="TASK-01036"/>
    <x v="3"/>
    <x v="4"/>
    <x v="14"/>
    <n v="7"/>
    <n v="21"/>
    <n v="0.35"/>
    <n v="3"/>
    <s v="Critical PO follow-up"/>
    <s v="Critical PO follow-up"/>
    <m/>
  </r>
  <r>
    <s v="08 Jan 2024"/>
    <s v="2024"/>
    <s v="Jan"/>
    <x v="0"/>
    <s v="TASK-01035"/>
    <x v="4"/>
    <x v="7"/>
    <x v="15"/>
    <n v="2"/>
    <n v="4"/>
    <n v="6.6666666666666666E-2"/>
    <n v="2"/>
    <s v="PO 1400143 P001001"/>
    <m/>
    <m/>
  </r>
  <r>
    <s v="08 Jan 2024"/>
    <s v="2024"/>
    <s v="Jan"/>
    <x v="0"/>
    <s v="TASK-01034"/>
    <x v="1"/>
    <x v="3"/>
    <x v="13"/>
    <n v="10"/>
    <n v="10"/>
    <n v="0.16666666666666666"/>
    <n v="1"/>
    <s v="RE: Cargo Readiness // New Shipment 20231218-S-15007 from US to NL on 2023-12-20 // LIRTM231218000201"/>
    <m/>
    <s v="shipment follow up"/>
  </r>
  <r>
    <s v="08 Jan 2024"/>
    <s v="2024"/>
    <s v="Jan"/>
    <x v="0"/>
    <s v="TASK-01033"/>
    <x v="1"/>
    <x v="3"/>
    <x v="13"/>
    <n v="10"/>
    <n v="10"/>
    <n v="0.16666666666666666"/>
    <n v="1"/>
    <s v="RE: FOO report feedback - manual collection request"/>
    <m/>
    <m/>
  </r>
  <r>
    <s v="08 Jan 2024"/>
    <s v="2024"/>
    <s v="Jan"/>
    <x v="0"/>
    <s v="TASK-01032"/>
    <x v="1"/>
    <x v="3"/>
    <x v="4"/>
    <n v="15"/>
    <n v="15"/>
    <n v="0.25"/>
    <n v="1"/>
    <s v="RE: Shipping schedule IKRS SOLUTION KFT"/>
    <s v="Need to get price sorted"/>
    <s v="waiting for Stuart Bernard's comment"/>
  </r>
  <r>
    <s v="08 Jan 2024"/>
    <s v="2024"/>
    <s v="Jan"/>
    <x v="0"/>
    <s v="TASK-01031"/>
    <x v="4"/>
    <x v="7"/>
    <x v="56"/>
    <n v="2"/>
    <n v="14"/>
    <n v="0.23333333333333334"/>
    <n v="7"/>
    <s v="TELEDYNE UK LIMITED"/>
    <n v="1396186"/>
    <m/>
  </r>
  <r>
    <s v="08 Jan 2024"/>
    <s v="2024"/>
    <s v="Jan"/>
    <x v="0"/>
    <s v="TASK-01030"/>
    <x v="4"/>
    <x v="3"/>
    <x v="4"/>
    <n v="15"/>
    <n v="15"/>
    <n v="0.25"/>
    <n v="1"/>
    <s v="ORDER PUSH OUT  THK UK"/>
    <n v="1019358"/>
    <m/>
  </r>
  <r>
    <s v="08 Jan 2024"/>
    <s v="2024"/>
    <s v="Jan"/>
    <x v="0"/>
    <s v="TASK-01029"/>
    <x v="2"/>
    <x v="6"/>
    <x v="12"/>
    <n v="15"/>
    <n v="15"/>
    <n v="0.25"/>
    <n v="1"/>
    <s v="Shipping  notice：EF2312-0082  E2324-A-073/081  OOCU7335814"/>
    <m/>
    <m/>
  </r>
  <r>
    <s v="08 Jan 2024"/>
    <s v="2024"/>
    <s v="Jan"/>
    <x v="0"/>
    <s v="TASK-01028"/>
    <x v="1"/>
    <x v="0"/>
    <x v="40"/>
    <n v="10"/>
    <n v="20"/>
    <n v="0.33333333333333331"/>
    <n v="2"/>
    <s v="with Fatemeh"/>
    <m/>
    <m/>
  </r>
  <r>
    <s v="08 Jan 2024"/>
    <s v="2024"/>
    <s v="Jan"/>
    <x v="0"/>
    <s v="TASK-01027"/>
    <x v="2"/>
    <x v="7"/>
    <x v="15"/>
    <n v="2"/>
    <n v="2"/>
    <n v="3.3333333333333333E-2"/>
    <n v="1"/>
    <s v="Purchase Order 1398249"/>
    <s v="delivery to the 24th of Jan 2023-ALLAN hayes"/>
    <m/>
  </r>
  <r>
    <s v="08 Jan 2024"/>
    <s v="2024"/>
    <s v="Jan"/>
    <x v="0"/>
    <s v="TASK-01026"/>
    <x v="2"/>
    <x v="2"/>
    <x v="9"/>
    <n v="10"/>
    <n v="10"/>
    <n v="0.16666666666666666"/>
    <n v="1"/>
    <s v="R2 Output -  11.10.2023---updated for P127478"/>
    <s v="updated output for P127478"/>
    <s v="mailed to Jason, Dos iSOFT not found."/>
  </r>
  <r>
    <s v="08 Jan 2024"/>
    <s v="2024"/>
    <s v="Jan"/>
    <x v="0"/>
    <s v="TASK-01025"/>
    <x v="2"/>
    <x v="4"/>
    <x v="5"/>
    <n v="7"/>
    <n v="7"/>
    <n v="0.11666666666666667"/>
    <n v="1"/>
    <s v="File 400780SEH : ARRIVALNOTICE - YOUR REF : E2324-A-065 ETA:21/02/24 *** delay"/>
    <s v="ETA has been delayed to 21-2"/>
    <m/>
  </r>
  <r>
    <s v="08 Jan 2024"/>
    <s v="2024"/>
    <s v="Jan"/>
    <x v="0"/>
    <s v="TASK-01024"/>
    <x v="2"/>
    <x v="3"/>
    <x v="4"/>
    <n v="15"/>
    <n v="15"/>
    <n v="0.25"/>
    <n v="1"/>
    <s v="AI-17773- (extended by a month)"/>
    <s v="to be resolved with procurement &amp; supplier"/>
    <m/>
  </r>
  <r>
    <s v="08 Jan 2024"/>
    <s v="2024"/>
    <s v="Jan"/>
    <x v="0"/>
    <s v="TASK-01023"/>
    <x v="4"/>
    <x v="4"/>
    <x v="19"/>
    <n v="10"/>
    <n v="10"/>
    <n v="0.16666666666666666"/>
    <n v="1"/>
    <s v="Shipping Confirmations BROADWATER MOULDINGS LTD"/>
    <n v="1393361"/>
    <m/>
  </r>
  <r>
    <s v="08 Jan 2024"/>
    <s v="2024"/>
    <s v="Jan"/>
    <x v="0"/>
    <s v="TASK-01022"/>
    <x v="4"/>
    <x v="4"/>
    <x v="19"/>
    <n v="10"/>
    <n v="10"/>
    <n v="0.16666666666666666"/>
    <n v="1"/>
    <s v="Shipping schedule  CHEMIGRAPHIC LTD"/>
    <n v="1388595"/>
    <m/>
  </r>
  <r>
    <s v="08 Jan 2024"/>
    <s v="2024"/>
    <s v="Jan"/>
    <x v="0"/>
    <s v="TASK-01021"/>
    <x v="4"/>
    <x v="4"/>
    <x v="19"/>
    <n v="10"/>
    <n v="10"/>
    <n v="0.16666666666666666"/>
    <n v="1"/>
    <s v="Shipping schedule  RYMAN CONTROL SYSTEMS LTD"/>
    <n v="1398102"/>
    <m/>
  </r>
  <r>
    <s v="08 Jan 2024"/>
    <s v="2024"/>
    <s v="Jan"/>
    <x v="0"/>
    <s v="TASK-01020"/>
    <x v="2"/>
    <x v="3"/>
    <x v="4"/>
    <n v="15"/>
    <n v="15"/>
    <n v="0.25"/>
    <n v="1"/>
    <s v="AI-17930"/>
    <s v="CONC-2023-1080 is valid for P/N:1529502"/>
    <s v="revised paperwork attached"/>
  </r>
  <r>
    <s v="08 Jan 2024"/>
    <s v="2024"/>
    <s v="Jan"/>
    <x v="0"/>
    <s v="TASK-01019"/>
    <x v="2"/>
    <x v="3"/>
    <x v="4"/>
    <n v="15"/>
    <n v="15"/>
    <n v="0.25"/>
    <n v="1"/>
    <s v="RE: File 398999joc : ARRIVALNOTICE - YOUR REF :  ETA:10/01/24"/>
    <s v="paperwork of DO 0002666641"/>
    <m/>
  </r>
  <r>
    <s v="08 Jan 2024"/>
    <s v="2024"/>
    <s v="Jan"/>
    <x v="0"/>
    <s v="TASK-01018"/>
    <x v="4"/>
    <x v="4"/>
    <x v="19"/>
    <n v="10"/>
    <n v="10"/>
    <n v="0.16666666666666666"/>
    <n v="1"/>
    <s v="Shipping Confirmations SEMIKRON DANFOSS ELEKTRONIK GMBJ &amp; C"/>
    <n v="1378116"/>
    <m/>
  </r>
  <r>
    <s v="08 Jan 2024"/>
    <s v="2024"/>
    <s v="Jan"/>
    <x v="0"/>
    <s v="TASK-01017"/>
    <x v="4"/>
    <x v="4"/>
    <x v="19"/>
    <n v="10"/>
    <n v="10"/>
    <n v="0.16666666666666666"/>
    <n v="1"/>
    <s v="Shipping Confirmations DILO ARMATUREN UND ANLAGEN GMBH"/>
    <n v="1394061"/>
    <m/>
  </r>
  <r>
    <s v="08 Jan 2024"/>
    <s v="2024"/>
    <s v="Jan"/>
    <x v="0"/>
    <s v="TASK-01016"/>
    <x v="4"/>
    <x v="4"/>
    <x v="34"/>
    <n v="5"/>
    <n v="350"/>
    <n v="5.833333333333333"/>
    <n v="70"/>
    <s v="All PO checked on M3 and comments added on the sheet"/>
    <m/>
    <m/>
  </r>
  <r>
    <s v="05 Jan 2024"/>
    <s v="2024"/>
    <s v="Jan"/>
    <x v="0"/>
    <s v="TASK-01015"/>
    <x v="0"/>
    <x v="4"/>
    <x v="19"/>
    <n v="10"/>
    <n v="10"/>
    <n v="0.16666666666666666"/>
    <n v="1"/>
    <s v="Order acceptance - BROADWATER MOULDINGS LTD"/>
    <s v="Order acceptance - BROADWATER MOULDINGS LTD"/>
    <n v="1400694"/>
  </r>
  <r>
    <s v="05 Jan 2024"/>
    <s v="2024"/>
    <s v="Jan"/>
    <x v="0"/>
    <s v="TASK-01014"/>
    <x v="0"/>
    <x v="4"/>
    <x v="19"/>
    <n v="10"/>
    <n v="10"/>
    <n v="0.16666666666666666"/>
    <n v="1"/>
    <s v="Order acceptance-CHEMIGRAPHIC LTD"/>
    <s v="Order acceptance-CHEMIGRAPHIC LTD"/>
    <s v="1400608 1399876"/>
  </r>
  <r>
    <s v="08 Jan 2024"/>
    <s v="2024"/>
    <s v="Jan"/>
    <x v="0"/>
    <s v="TASK-01013"/>
    <x v="2"/>
    <x v="3"/>
    <x v="4"/>
    <n v="15"/>
    <n v="15"/>
    <n v="0.25"/>
    <n v="1"/>
    <s v="AI-17849"/>
    <s v="Nonc, closed with COC"/>
    <s v="Supplier- Silcotec"/>
  </r>
  <r>
    <s v="08 Jan 2024"/>
    <s v="2024"/>
    <s v="Jan"/>
    <x v="0"/>
    <s v="TASK-01012"/>
    <x v="0"/>
    <x v="7"/>
    <x v="56"/>
    <n v="2"/>
    <n v="2"/>
    <n v="3.3333333333333333E-2"/>
    <n v="1"/>
    <s v="Elekta update pickup date"/>
    <s v="Elekta update pickup date"/>
    <s v="Elekta update pickup date"/>
  </r>
  <r>
    <s v="08 Jan 2024"/>
    <s v="2024"/>
    <s v="Jan"/>
    <x v="0"/>
    <s v="TASK-01011"/>
    <x v="2"/>
    <x v="7"/>
    <x v="60"/>
    <n v="2"/>
    <n v="6"/>
    <n v="0.1"/>
    <n v="3"/>
    <s v="New Order for Image Data Group (11413)"/>
    <s v="Incorrect price"/>
    <s v="As per Audrey's Request"/>
  </r>
  <r>
    <s v="08 Jan 2024"/>
    <s v="2024"/>
    <s v="Jan"/>
    <x v="0"/>
    <s v="TASK-01010"/>
    <x v="0"/>
    <x v="2"/>
    <x v="39"/>
    <n v="30"/>
    <n v="30"/>
    <n v="0.5"/>
    <n v="1"/>
    <s v="CMS &amp; NUC Stock Summary"/>
    <s v="CMS &amp; NUC Stock Summary"/>
    <s v="CMS &amp; NUC Stock Summary"/>
  </r>
  <r>
    <s v="08 Jan 2024"/>
    <s v="2024"/>
    <s v="Jan"/>
    <x v="0"/>
    <s v="TASK-01009"/>
    <x v="1"/>
    <x v="2"/>
    <x v="22"/>
    <n v="20"/>
    <n v="20"/>
    <n v="0.33333333333333331"/>
    <n v="1"/>
    <s v="8/1/2023"/>
    <m/>
    <m/>
  </r>
  <r>
    <s v="08 Jan 2024"/>
    <s v="2024"/>
    <s v="Jan"/>
    <x v="0"/>
    <s v="TASK-01008"/>
    <x v="4"/>
    <x v="2"/>
    <x v="57"/>
    <n v="15"/>
    <n v="15"/>
    <n v="0.25"/>
    <n v="1"/>
    <s v="Data downloaded from Qlick sense and pasted on commercial sheet"/>
    <m/>
    <m/>
  </r>
  <r>
    <s v="05 Jan 2024"/>
    <s v="2024"/>
    <s v="Jan"/>
    <x v="0"/>
    <s v="TASK-01007"/>
    <x v="0"/>
    <x v="2"/>
    <x v="58"/>
    <n v="5"/>
    <n v="5"/>
    <n v="8.3333333333333329E-2"/>
    <n v="1"/>
    <s v="CMS Part added"/>
    <s v="CMS Part added"/>
    <s v="CMS Part added"/>
  </r>
  <r>
    <s v="05 Jan 2024"/>
    <s v="2024"/>
    <s v="Jan"/>
    <x v="0"/>
    <s v="TASK-01006"/>
    <x v="0"/>
    <x v="2"/>
    <x v="30"/>
    <n v="20"/>
    <n v="40"/>
    <n v="0.66666666666666663"/>
    <n v="2"/>
    <s v="0019122694-PLA NO. 958 HOSPITAL-CHINA 0019122493-Sindian Healthcare systems-JORDAN"/>
    <s v="0019122694-PLA NO. 958 HOSPITAL-CHINA 0019122493-Sindian Healthcare systems-JORDAN"/>
    <s v="0019122694-PLA NO. 958 HOSPITAL-CHINA 0019122493-Sindian Healthcare systems-JORDAN"/>
  </r>
  <r>
    <s v="05 Jan 2024"/>
    <s v="2024"/>
    <s v="Jan"/>
    <x v="0"/>
    <s v="TASK-01005"/>
    <x v="0"/>
    <x v="2"/>
    <x v="59"/>
    <n v="45"/>
    <n v="45"/>
    <n v="0.75"/>
    <n v="1"/>
    <s v="FW: R2 Output - 05.01.2024"/>
    <s v="FW: R2 Output - 05.01.2024"/>
    <s v="FW: R2 Output - 05.01.2024"/>
  </r>
  <r>
    <s v="05 Jan 2024"/>
    <s v="2024"/>
    <s v="Jan"/>
    <x v="0"/>
    <s v="TASK-01004"/>
    <x v="0"/>
    <x v="6"/>
    <x v="46"/>
    <n v="90"/>
    <n v="90"/>
    <n v="1.5"/>
    <n v="1"/>
    <s v="Aktina parts"/>
    <s v="Aktina parts"/>
    <s v="Aktina parts"/>
  </r>
  <r>
    <s v="05 Jan 2024"/>
    <s v="2024"/>
    <s v="Jan"/>
    <x v="0"/>
    <s v="TASK-01003"/>
    <x v="3"/>
    <x v="4"/>
    <x v="51"/>
    <n v="30"/>
    <n v="30"/>
    <n v="0.5"/>
    <n v="1"/>
    <s v="E2324-A-072 shipping notice"/>
    <s v="E2324-A-072 shipping notice"/>
    <m/>
  </r>
  <r>
    <s v="05 Jan 2024"/>
    <s v="2024"/>
    <s v="Jan"/>
    <x v="0"/>
    <s v="TASK-01002"/>
    <x v="1"/>
    <x v="0"/>
    <x v="1"/>
    <n v="30"/>
    <n v="30"/>
    <n v="0.5"/>
    <n v="1"/>
    <s v="with Mwepa"/>
    <m/>
    <m/>
  </r>
  <r>
    <s v="05 Jan 2024"/>
    <s v="2024"/>
    <s v="Jan"/>
    <x v="0"/>
    <s v="TASK-01001"/>
    <x v="2"/>
    <x v="7"/>
    <x v="15"/>
    <n v="2"/>
    <n v="6"/>
    <n v="0.1"/>
    <n v="3"/>
    <s v="New Orders to Amend"/>
    <s v="DATE CHANGES"/>
    <s v="SUPPLIER- bROADWATER"/>
  </r>
  <r>
    <s v="05 Jan 2024"/>
    <s v="2024"/>
    <s v="Jan"/>
    <x v="0"/>
    <s v="TASK-01000"/>
    <x v="2"/>
    <x v="2"/>
    <x v="9"/>
    <n v="10"/>
    <n v="120"/>
    <n v="2"/>
    <n v="12"/>
    <s v="R2 Output - 05.01.2024"/>
    <s v="Below POM has the Dosisoft part. POM- P128109 CO- 0019122490"/>
    <s v="Have informed Jason."/>
  </r>
  <r>
    <s v="05 Jan 2024"/>
    <s v="2024"/>
    <s v="Jan"/>
    <x v="0"/>
    <s v="TASK-00999"/>
    <x v="1"/>
    <x v="3"/>
    <x v="4"/>
    <n v="15"/>
    <n v="15"/>
    <n v="0.25"/>
    <n v="1"/>
    <s v="cut over parts"/>
    <m/>
    <m/>
  </r>
  <r>
    <s v="05 Jan 2024"/>
    <s v="2024"/>
    <s v="Jan"/>
    <x v="0"/>
    <s v="TASK-00998"/>
    <x v="1"/>
    <x v="3"/>
    <x v="13"/>
    <n v="10"/>
    <n v="10"/>
    <n v="0.16666666666666666"/>
    <n v="1"/>
    <s v="[EXTERNAL MESSAGE] RE: Shipping Schedule"/>
    <s v="document upload"/>
    <m/>
  </r>
  <r>
    <s v="05 Jan 2024"/>
    <s v="2024"/>
    <s v="Jan"/>
    <x v="0"/>
    <s v="TASK-00997"/>
    <x v="1"/>
    <x v="6"/>
    <x v="65"/>
    <n v="15"/>
    <n v="15"/>
    <n v="0.25"/>
    <n v="1"/>
    <s v="for meeting 5/1/2023"/>
    <m/>
    <m/>
  </r>
  <r>
    <s v="05 Jan 2024"/>
    <s v="2024"/>
    <s v="Jan"/>
    <x v="0"/>
    <s v="TASK-00996"/>
    <x v="3"/>
    <x v="0"/>
    <x v="1"/>
    <n v="30"/>
    <n v="30"/>
    <n v="0.5"/>
    <n v="1"/>
    <s v="C-RAD meet"/>
    <s v="C-RAD meet"/>
    <m/>
  </r>
  <r>
    <s v="05 Jan 2024"/>
    <s v="2024"/>
    <s v="Jan"/>
    <x v="0"/>
    <s v="TASK-00995"/>
    <x v="3"/>
    <x v="2"/>
    <x v="17"/>
    <n v="15"/>
    <n v="15"/>
    <n v="0.25"/>
    <n v="1"/>
    <s v="Data extraction"/>
    <s v="Data extraction"/>
    <m/>
  </r>
  <r>
    <s v="05 Jan 2024"/>
    <s v="2024"/>
    <s v="Jan"/>
    <x v="0"/>
    <s v="TASK-00994"/>
    <x v="3"/>
    <x v="2"/>
    <x v="43"/>
    <n v="3"/>
    <n v="45"/>
    <n v="0.75"/>
    <n v="15"/>
    <s v="Normal PO follow UP."/>
    <s v="Normal PO follow UP"/>
    <m/>
  </r>
  <r>
    <s v="05 Jan 2024"/>
    <s v="2024"/>
    <s v="Jan"/>
    <x v="0"/>
    <s v="TASK-00993"/>
    <x v="3"/>
    <x v="4"/>
    <x v="14"/>
    <n v="7"/>
    <n v="7"/>
    <n v="0.11666666666666667"/>
    <n v="1"/>
    <s v="Critical PO follow UP."/>
    <s v="Critical PO follow UP."/>
    <m/>
  </r>
  <r>
    <s v="05 Jan 2024"/>
    <s v="2024"/>
    <s v="Jan"/>
    <x v="0"/>
    <s v="TASK-00992"/>
    <x v="1"/>
    <x v="0"/>
    <x v="1"/>
    <n v="30"/>
    <n v="30"/>
    <n v="0.5"/>
    <n v="1"/>
    <s v="with C rad"/>
    <m/>
    <m/>
  </r>
  <r>
    <s v="05 Jan 2024"/>
    <s v="2024"/>
    <s v="Jan"/>
    <x v="0"/>
    <s v="TASK-00991"/>
    <x v="2"/>
    <x v="7"/>
    <x v="15"/>
    <n v="2"/>
    <n v="2"/>
    <n v="3.3333333333333333E-2"/>
    <n v="1"/>
    <s v="ORDER 1385290 - 10 X 1015721-DW REDAY FOR DESPATCH"/>
    <s v="10 pieces of part 1015721-DW ready for despatch"/>
    <s v="uk fastenings"/>
  </r>
  <r>
    <s v="05 Jan 2024"/>
    <s v="2024"/>
    <s v="Jan"/>
    <x v="0"/>
    <s v="TASK-00990"/>
    <x v="2"/>
    <x v="7"/>
    <x v="15"/>
    <n v="2"/>
    <n v="2"/>
    <n v="3.3333333333333333E-2"/>
    <n v="1"/>
    <s v="PO 1396698  P/No. 1532245 is showing on the KN portal as shipping date"/>
    <s v="Supplier- Creative"/>
    <m/>
  </r>
  <r>
    <s v="05 Jan 2024"/>
    <s v="2024"/>
    <s v="Jan"/>
    <x v="0"/>
    <s v="TASK-00989"/>
    <x v="2"/>
    <x v="7"/>
    <x v="15"/>
    <n v="2"/>
    <n v="4"/>
    <n v="6.6666666666666666E-2"/>
    <n v="2"/>
    <s v="Booking Issues!"/>
    <s v="add the following to the portal for collection on the 08.01.24 1388595(1550085 x5) 1388590(1541740 x5)"/>
    <s v="Supplier-chemigraphic"/>
  </r>
  <r>
    <s v="05 Jan 2024"/>
    <s v="2024"/>
    <s v="Jan"/>
    <x v="0"/>
    <s v="TASK-00988"/>
    <x v="1"/>
    <x v="3"/>
    <x v="4"/>
    <n v="15"/>
    <n v="30"/>
    <n v="0.5"/>
    <n v="2"/>
    <s v="reports comparison for Mwepa"/>
    <m/>
    <m/>
  </r>
  <r>
    <s v="05 Jan 2024"/>
    <s v="2024"/>
    <s v="Jan"/>
    <x v="0"/>
    <s v="TASK-00987"/>
    <x v="4"/>
    <x v="4"/>
    <x v="19"/>
    <n v="10"/>
    <n v="10"/>
    <n v="0.16666666666666666"/>
    <n v="1"/>
    <s v="Shipping schedule IKRS SOLUTION KFT"/>
    <n v="5013197"/>
    <m/>
  </r>
  <r>
    <s v="05 Jan 2024"/>
    <s v="2024"/>
    <s v="Jan"/>
    <x v="0"/>
    <s v="TASK-00986"/>
    <x v="4"/>
    <x v="4"/>
    <x v="19"/>
    <n v="10"/>
    <n v="10"/>
    <n v="0.16666666666666666"/>
    <n v="1"/>
    <s v="TELEDYNE UK LIMITED Shipping scheduled"/>
    <n v="1396186"/>
    <m/>
  </r>
  <r>
    <s v="05 Jan 2024"/>
    <s v="2024"/>
    <s v="Jan"/>
    <x v="0"/>
    <s v="TASK-00985"/>
    <x v="1"/>
    <x v="2"/>
    <x v="22"/>
    <n v="20"/>
    <n v="20"/>
    <n v="0.33333333333333331"/>
    <n v="1"/>
    <s v="5/1/2024"/>
    <m/>
    <m/>
  </r>
  <r>
    <s v="04 Jan 2024"/>
    <s v="2024"/>
    <s v="Jan"/>
    <x v="0"/>
    <s v="TASK-00984"/>
    <x v="1"/>
    <x v="0"/>
    <x v="63"/>
    <n v="45"/>
    <n v="45"/>
    <n v="0.75"/>
    <n v="1"/>
    <s v="with mwepa"/>
    <m/>
    <m/>
  </r>
  <r>
    <s v="04 Jan 2024"/>
    <s v="2024"/>
    <s v="Jan"/>
    <x v="0"/>
    <s v="TASK-00983"/>
    <x v="0"/>
    <x v="6"/>
    <x v="25"/>
    <n v="30"/>
    <n v="30"/>
    <n v="0.5"/>
    <n v="1"/>
    <s v="RE: FOO report feedback"/>
    <s v="RE: FOO report feedback"/>
    <s v="RE: FOO report feedback"/>
  </r>
  <r>
    <s v="04 Jan 2024"/>
    <s v="2024"/>
    <s v="Jan"/>
    <x v="0"/>
    <s v="TASK-00982"/>
    <x v="0"/>
    <x v="6"/>
    <x v="44"/>
    <n v="180"/>
    <n v="180"/>
    <n v="3"/>
    <n v="1"/>
    <s v="Critical supplier list/status overview"/>
    <s v="Critical supplier list/status overview"/>
    <s v="Critical supplier list/status overview"/>
  </r>
  <r>
    <s v="04 Jan 2024"/>
    <s v="2024"/>
    <s v="Jan"/>
    <x v="0"/>
    <s v="TASK-00981"/>
    <x v="4"/>
    <x v="7"/>
    <x v="35"/>
    <n v="1"/>
    <n v="3"/>
    <n v="0.05"/>
    <n v="3"/>
    <s v="5013075 Teams"/>
    <s v="Inbound group"/>
    <m/>
  </r>
  <r>
    <s v="04 Jan 2024"/>
    <s v="2024"/>
    <s v="Jan"/>
    <x v="0"/>
    <s v="TASK-00980"/>
    <x v="1"/>
    <x v="3"/>
    <x v="7"/>
    <n v="5"/>
    <n v="5"/>
    <n v="8.3333333333333329E-2"/>
    <n v="1"/>
    <s v="RE: SAIRISA HEALTHCARE  P125538 0019120467"/>
    <m/>
    <m/>
  </r>
  <r>
    <s v="04 Jan 2024"/>
    <s v="2024"/>
    <s v="Jan"/>
    <x v="0"/>
    <s v="TASK-00979"/>
    <x v="4"/>
    <x v="4"/>
    <x v="19"/>
    <n v="10"/>
    <n v="10"/>
    <n v="0.16666666666666666"/>
    <n v="1"/>
    <s v="Shipping schedule NEWAYS ADVANCED APPLICATIONS B.V."/>
    <n v="1370208"/>
    <m/>
  </r>
  <r>
    <s v="04 Jan 2024"/>
    <s v="2024"/>
    <s v="Jan"/>
    <x v="0"/>
    <s v="TASK-00978"/>
    <x v="4"/>
    <x v="4"/>
    <x v="19"/>
    <n v="10"/>
    <n v="10"/>
    <n v="0.16666666666666666"/>
    <n v="1"/>
    <s v="Shipping schedule IKRS SOLUTION KFT"/>
    <n v="1386768"/>
    <m/>
  </r>
  <r>
    <s v="04 Jan 2024"/>
    <s v="2024"/>
    <s v="Jan"/>
    <x v="0"/>
    <s v="TASK-00977"/>
    <x v="2"/>
    <x v="8"/>
    <x v="50"/>
    <n v="30"/>
    <n v="30"/>
    <n v="0.5"/>
    <n v="1"/>
    <s v="ai-17930"/>
    <s v="CONC-2023-1080 APPEARS ON THE ELEKTA GRN BUT IT IS NOT STATED ON THE SUPPLIER'S PAPERWORK. CONC-2021-0665 &amp; CONC-2023-1062 ARE STATED ON THE SUPPLIERS PAPERWORK BUT THEY DO NOT APPEAR ON THE ELEKTA GRN."/>
    <s v="Supplier-PMB, checking with a planner if CONC is valid."/>
  </r>
  <r>
    <s v="04 Jan 2024"/>
    <s v="2024"/>
    <s v="Jan"/>
    <x v="0"/>
    <s v="TASK-00976"/>
    <x v="3"/>
    <x v="4"/>
    <x v="14"/>
    <n v="7"/>
    <n v="14"/>
    <n v="0.23333333333333334"/>
    <n v="2"/>
    <s v="Critical PO follow-up"/>
    <s v="Critical PO follow-up"/>
    <m/>
  </r>
  <r>
    <s v="04 Jan 2024"/>
    <s v="2024"/>
    <s v="Jan"/>
    <x v="0"/>
    <s v="TASK-00975"/>
    <x v="3"/>
    <x v="2"/>
    <x v="43"/>
    <n v="3"/>
    <n v="45"/>
    <n v="0.75"/>
    <n v="15"/>
    <s v="Normal PO follow-up"/>
    <s v="Normal PO follow-up"/>
    <s v="Normal PO follow-up"/>
  </r>
  <r>
    <s v="04 Jan 2024"/>
    <s v="2024"/>
    <s v="Jan"/>
    <x v="0"/>
    <s v="TASK-00974"/>
    <x v="0"/>
    <x v="6"/>
    <x v="28"/>
    <n v="30"/>
    <n v="30"/>
    <n v="0.5"/>
    <n v="1"/>
    <s v="Aktina"/>
    <s v="Aktina"/>
    <s v="Aktina"/>
  </r>
  <r>
    <s v="04 Jan 2024"/>
    <s v="2024"/>
    <s v="Jan"/>
    <x v="0"/>
    <s v="TASK-00973"/>
    <x v="4"/>
    <x v="4"/>
    <x v="19"/>
    <n v="10"/>
    <n v="10"/>
    <n v="0.16666666666666666"/>
    <n v="1"/>
    <s v="Shipping schedule VDL KONINGS BV"/>
    <n v="1396676"/>
    <m/>
  </r>
  <r>
    <s v="04 Jan 2024"/>
    <s v="2024"/>
    <s v="Jan"/>
    <x v="0"/>
    <s v="TASK-00972"/>
    <x v="4"/>
    <x v="4"/>
    <x v="19"/>
    <n v="10"/>
    <n v="10"/>
    <n v="0.16666666666666666"/>
    <n v="1"/>
    <s v="Shipping schedule SOUTHERN UNITED LTD"/>
    <n v="1398736"/>
    <m/>
  </r>
  <r>
    <s v="04 Jan 2024"/>
    <s v="2024"/>
    <s v="Jan"/>
    <x v="0"/>
    <s v="TASK-00971"/>
    <x v="4"/>
    <x v="3"/>
    <x v="4"/>
    <n v="15"/>
    <n v="15"/>
    <n v="0.25"/>
    <n v="1"/>
    <s v="[OFS - live] GBCWY07 - Kuehne &amp; Nagel eCommit: 1400498 ready to get committed"/>
    <n v="1400498"/>
    <s v="Price approvals  waiting for steve response"/>
  </r>
  <r>
    <s v="04 Jan 2024"/>
    <s v="2024"/>
    <s v="Jan"/>
    <x v="0"/>
    <s v="TASK-00970"/>
    <x v="4"/>
    <x v="4"/>
    <x v="19"/>
    <n v="10"/>
    <n v="10"/>
    <n v="0.16666666666666666"/>
    <n v="1"/>
    <s v="Shipping schedule - MUFFETT GEARS"/>
    <n v="1397904"/>
    <m/>
  </r>
  <r>
    <s v="04 Jan 2024"/>
    <s v="2024"/>
    <s v="Jan"/>
    <x v="0"/>
    <s v="TASK-00969"/>
    <x v="4"/>
    <x v="4"/>
    <x v="19"/>
    <n v="10"/>
    <n v="10"/>
    <n v="0.16666666666666666"/>
    <n v="1"/>
    <s v="RE: Shipping schedule  GLENMORE-HANE GROUP LTD"/>
    <n v="1399453"/>
    <m/>
  </r>
  <r>
    <s v="04 Jan 2024"/>
    <s v="2024"/>
    <s v="Jan"/>
    <x v="0"/>
    <s v="TASK-00968"/>
    <x v="0"/>
    <x v="2"/>
    <x v="30"/>
    <n v="20"/>
    <n v="40"/>
    <n v="0.66666666666666663"/>
    <n v="2"/>
    <s v="0019122616-EQUITAS HEALTHCARE FOUNDATION-INDIA 0019122620/22/23-EQUITAS HEALTHCARE FOUNDATION-INDIA"/>
    <s v="0019122616-EQUITAS HEALTHCARE FOUNDATION-INDIA 0019122620/22/23-EQUITAS HEALTHCARE FOUNDATION-INDIA"/>
    <s v="0019122616-EQUITAS HEALTHCARE FOUNDATION-INDIA 0019122620/22/23-EQUITAS HEALTHCARE FOUNDATION-INDIA"/>
  </r>
  <r>
    <s v="04 Jan 2024"/>
    <s v="2024"/>
    <s v="Jan"/>
    <x v="0"/>
    <s v="TASK-00967"/>
    <x v="4"/>
    <x v="3"/>
    <x v="4"/>
    <n v="15"/>
    <n v="15"/>
    <n v="0.25"/>
    <n v="1"/>
    <s v="[OFS - live] GBCWY07 - Kuehne &amp; Nagel eCommit: 1399465 ready to get committed"/>
    <m/>
    <m/>
  </r>
  <r>
    <s v="04 Jan 2024"/>
    <s v="2024"/>
    <s v="Jan"/>
    <x v="0"/>
    <s v="TASK-00966"/>
    <x v="4"/>
    <x v="3"/>
    <x v="7"/>
    <n v="5"/>
    <n v="5"/>
    <n v="8.3333333333333329E-2"/>
    <n v="1"/>
    <s v="Manual Booking!"/>
    <m/>
    <m/>
  </r>
  <r>
    <s v="03 Jan 2024"/>
    <s v="2024"/>
    <s v="Jan"/>
    <x v="0"/>
    <s v="TASK-00965"/>
    <x v="0"/>
    <x v="3"/>
    <x v="13"/>
    <n v="10"/>
    <n v="10"/>
    <n v="0.16666666666666666"/>
    <n v="1"/>
    <s v="CMS Projects Delays"/>
    <s v="CMS Projects Delays"/>
    <s v="CMS Projects Delays"/>
  </r>
  <r>
    <s v="03 Jan 2024"/>
    <s v="2024"/>
    <s v="Jan"/>
    <x v="0"/>
    <s v="TASK-00964"/>
    <x v="0"/>
    <x v="2"/>
    <x v="30"/>
    <n v="20"/>
    <n v="20"/>
    <n v="0.33333333333333331"/>
    <n v="1"/>
    <s v="0019122697-YUAN'S GENERAL HOSPITAL-TAIWAN"/>
    <s v="0019122697-YUAN'S GENERAL HOSPITAL-TAIWAN"/>
    <s v="0019122697-YUAN'S GENERAL HOSPITAL-TAIWAN"/>
  </r>
  <r>
    <s v="03 Jan 2024"/>
    <s v="2024"/>
    <s v="Jan"/>
    <x v="0"/>
    <s v="TASK-00963"/>
    <x v="0"/>
    <x v="3"/>
    <x v="4"/>
    <n v="15"/>
    <n v="30"/>
    <n v="0.5"/>
    <n v="2"/>
    <s v="240102- FW: SEF-2023-0082 / CONC-2023-1054"/>
    <s v="240102- FW: SEF-2023-0082 / CONC-2023-1054"/>
    <s v="240102- FW: SEF-2023-0082 / CONC-2023-1054"/>
  </r>
  <r>
    <s v="04 Jan 2024"/>
    <s v="2024"/>
    <s v="Jan"/>
    <x v="0"/>
    <s v="TASK-00962"/>
    <x v="3"/>
    <x v="2"/>
    <x v="17"/>
    <n v="15"/>
    <n v="15"/>
    <n v="0.25"/>
    <n v="1"/>
    <s v="Data extraction"/>
    <s v="Data extraction"/>
    <m/>
  </r>
  <r>
    <s v="04 Jan 2024"/>
    <s v="2024"/>
    <s v="Jan"/>
    <x v="0"/>
    <s v="TASK-00961"/>
    <x v="1"/>
    <x v="2"/>
    <x v="22"/>
    <n v="20"/>
    <n v="20"/>
    <n v="0.33333333333333331"/>
    <n v="1"/>
    <s v="4/1/2024"/>
    <m/>
    <m/>
  </r>
  <r>
    <s v="04 Jan 2024"/>
    <s v="2024"/>
    <s v="Jan"/>
    <x v="0"/>
    <s v="TASK-00960"/>
    <x v="2"/>
    <x v="7"/>
    <x v="60"/>
    <n v="2"/>
    <n v="2"/>
    <n v="3.3333333333333333E-2"/>
    <n v="1"/>
    <s v="New Order for Image Data Group (11413)"/>
    <s v="Incorrect price should be 505.23."/>
    <s v="As per Audrey's Request"/>
  </r>
  <r>
    <s v="04 Jan 2024"/>
    <s v="2024"/>
    <s v="Jan"/>
    <x v="0"/>
    <s v="TASK-00959"/>
    <x v="4"/>
    <x v="3"/>
    <x v="4"/>
    <n v="15"/>
    <n v="15"/>
    <n v="0.25"/>
    <n v="1"/>
    <s v="Order Pull-in SILCOTEC EUROPE LTD"/>
    <n v="1400761"/>
    <m/>
  </r>
  <r>
    <s v="04 Jan 2024"/>
    <s v="2024"/>
    <s v="Jan"/>
    <x v="0"/>
    <s v="TASK-00958"/>
    <x v="4"/>
    <x v="3"/>
    <x v="4"/>
    <n v="15"/>
    <n v="15"/>
    <n v="0.25"/>
    <n v="1"/>
    <s v="Order Pull-in IKRS SOLUTION KFT"/>
    <n v="1381727"/>
    <m/>
  </r>
  <r>
    <s v="04 Jan 2024"/>
    <s v="2024"/>
    <s v="Jan"/>
    <x v="0"/>
    <s v="TASK-00957"/>
    <x v="4"/>
    <x v="3"/>
    <x v="4"/>
    <n v="15"/>
    <n v="15"/>
    <n v="0.25"/>
    <n v="1"/>
    <s v="Order Pull-in TECHNOCAR-MC-2003 KFT"/>
    <n v="1398990"/>
    <m/>
  </r>
  <r>
    <s v="04 Jan 2024"/>
    <s v="2024"/>
    <s v="Jan"/>
    <x v="0"/>
    <s v="TASK-00956"/>
    <x v="1"/>
    <x v="5"/>
    <x v="66"/>
    <n v="1"/>
    <n v="30"/>
    <n v="0.5"/>
    <n v="30"/>
    <s v="Emailing: Kitting Forecast File - Jan24"/>
    <m/>
    <m/>
  </r>
  <r>
    <s v="04 Jan 2024"/>
    <s v="2024"/>
    <s v="Jan"/>
    <x v="0"/>
    <s v="TASK-00955"/>
    <x v="2"/>
    <x v="7"/>
    <x v="15"/>
    <n v="2"/>
    <n v="4"/>
    <n v="6.6666666666666666E-2"/>
    <n v="2"/>
    <s v="Commit for 8th of January"/>
    <s v="to commit for Monday 8th jan"/>
    <s v="muffett"/>
  </r>
  <r>
    <s v="04 Jan 2024"/>
    <s v="2024"/>
    <s v="Jan"/>
    <x v="0"/>
    <s v="TASK-00954"/>
    <x v="1"/>
    <x v="7"/>
    <x v="67"/>
    <n v="5"/>
    <n v="225"/>
    <n v="3.75"/>
    <n v="45"/>
    <s v="Emailing: Kitting Forecast File - Jan24"/>
    <m/>
    <m/>
  </r>
  <r>
    <s v="04 Jan 2024"/>
    <s v="2024"/>
    <s v="Jan"/>
    <x v="0"/>
    <s v="TASK-00953"/>
    <x v="4"/>
    <x v="3"/>
    <x v="4"/>
    <n v="15"/>
    <n v="30"/>
    <n v="0.5"/>
    <n v="2"/>
    <n v="5013200"/>
    <s v="supplier not able to commit the order on K &amp; N portal"/>
    <m/>
  </r>
  <r>
    <s v="04 Jan 2024"/>
    <s v="2024"/>
    <s v="Jan"/>
    <x v="0"/>
    <s v="TASK-00952"/>
    <x v="4"/>
    <x v="2"/>
    <x v="21"/>
    <n v="10"/>
    <n v="10"/>
    <n v="0.16666666666666666"/>
    <n v="1"/>
    <s v="IN QUARANTINE"/>
    <s v="Thu 1/4/2024"/>
    <m/>
  </r>
  <r>
    <s v="03 Jan 2024"/>
    <s v="2024"/>
    <s v="Jan"/>
    <x v="0"/>
    <s v="TASK-00951"/>
    <x v="0"/>
    <x v="6"/>
    <x v="68"/>
    <n v="75"/>
    <n v="75"/>
    <n v="1.25"/>
    <n v="1"/>
    <s v="Please complete the BOXES for  ALL warehouses  stock  030124"/>
    <s v="Please complete the BOXES for  ALL warehouses  stock  030124"/>
    <s v="Please complete the BOXES for  ALL warehouses  stock  030124"/>
  </r>
  <r>
    <s v="04 Jan 2024"/>
    <s v="2024"/>
    <s v="Jan"/>
    <x v="0"/>
    <s v="TASK-00950"/>
    <x v="3"/>
    <x v="5"/>
    <x v="10"/>
    <n v="1"/>
    <n v="18"/>
    <n v="0.3"/>
    <n v="18"/>
    <s v="Kitting parts transfer"/>
    <s v="Kitting parts transfer"/>
    <s v="Kitting parts transfer"/>
  </r>
  <r>
    <s v="03 Jan 2024"/>
    <s v="2024"/>
    <s v="Jan"/>
    <x v="0"/>
    <s v="TASK-00949"/>
    <x v="4"/>
    <x v="3"/>
    <x v="4"/>
    <n v="15"/>
    <n v="15"/>
    <n v="0.25"/>
    <n v="1"/>
    <s v="Order Pull-in  HIVOLT CAPACITORS LTD"/>
    <n v="1399503"/>
    <m/>
  </r>
  <r>
    <s v="03 Jan 2024"/>
    <s v="2024"/>
    <s v="Jan"/>
    <x v="0"/>
    <s v="TASK-00948"/>
    <x v="2"/>
    <x v="8"/>
    <x v="50"/>
    <n v="30"/>
    <n v="30"/>
    <n v="0.5"/>
    <n v="1"/>
    <s v="AI-17923"/>
    <s v="* C OF C* missing"/>
    <s v="chasing supplier- ARCO"/>
  </r>
  <r>
    <s v="03 Jan 2024"/>
    <s v="2024"/>
    <s v="Jan"/>
    <x v="0"/>
    <s v="TASK-00947"/>
    <x v="4"/>
    <x v="3"/>
    <x v="4"/>
    <n v="15"/>
    <n v="30"/>
    <n v="0.5"/>
    <n v="2"/>
    <s v="Shipping Schedule"/>
    <m/>
    <m/>
  </r>
  <r>
    <s v="03 Jan 2024"/>
    <s v="2024"/>
    <s v="Jan"/>
    <x v="0"/>
    <s v="TASK-00946"/>
    <x v="2"/>
    <x v="2"/>
    <x v="9"/>
    <n v="10"/>
    <n v="40"/>
    <n v="0.66666666666666663"/>
    <n v="4"/>
    <s v="R2 Output - 03.01.2024"/>
    <s v="Dosisoft parts"/>
    <s v="To be informed Jason"/>
  </r>
  <r>
    <s v="03 Jan 2024"/>
    <s v="2024"/>
    <s v="Jan"/>
    <x v="0"/>
    <s v="TASK-00945"/>
    <x v="1"/>
    <x v="3"/>
    <x v="4"/>
    <n v="15"/>
    <n v="15"/>
    <n v="0.25"/>
    <n v="1"/>
    <s v="PO 1399144 &amp; PO 1399468."/>
    <m/>
    <m/>
  </r>
  <r>
    <s v="03 Jan 2024"/>
    <s v="2024"/>
    <s v="Jan"/>
    <x v="0"/>
    <s v="TASK-00944"/>
    <x v="1"/>
    <x v="3"/>
    <x v="13"/>
    <n v="10"/>
    <n v="10"/>
    <n v="0.16666666666666666"/>
    <n v="1"/>
    <s v="RE: P127118 0019121375 - EGYPT"/>
    <m/>
    <m/>
  </r>
  <r>
    <s v="03 Jan 2024"/>
    <s v="2024"/>
    <s v="Jan"/>
    <x v="0"/>
    <s v="TASK-00943"/>
    <x v="1"/>
    <x v="4"/>
    <x v="69"/>
    <n v="60"/>
    <n v="60"/>
    <n v="1"/>
    <n v="1"/>
    <s v="RE: 1396492 - PROJECT P127118"/>
    <m/>
    <s v="collection confirmed for 9th Jan"/>
  </r>
  <r>
    <s v="03 Jan 2024"/>
    <s v="2024"/>
    <s v="Jan"/>
    <x v="0"/>
    <s v="TASK-00942"/>
    <x v="1"/>
    <x v="2"/>
    <x v="31"/>
    <n v="45"/>
    <n v="45"/>
    <n v="0.75"/>
    <n v="1"/>
    <s v="DO#0002675492"/>
    <m/>
    <m/>
  </r>
  <r>
    <s v="03 Jan 2024"/>
    <s v="2024"/>
    <s v="Jan"/>
    <x v="0"/>
    <s v="TASK-00941"/>
    <x v="1"/>
    <x v="2"/>
    <x v="31"/>
    <n v="45"/>
    <n v="45"/>
    <n v="0.75"/>
    <n v="1"/>
    <s v="0002660794"/>
    <m/>
    <m/>
  </r>
  <r>
    <s v="03 Jan 2024"/>
    <s v="2024"/>
    <s v="Jan"/>
    <x v="0"/>
    <s v="TASK-00940"/>
    <x v="4"/>
    <x v="3"/>
    <x v="13"/>
    <n v="10"/>
    <n v="10"/>
    <n v="0.16666666666666666"/>
    <n v="1"/>
    <s v="Fw:回复: PN# 1015721; MRC-47000/50/303204-JOB"/>
    <m/>
    <m/>
  </r>
  <r>
    <s v="03 Jan 2024"/>
    <s v="2024"/>
    <s v="Jan"/>
    <x v="0"/>
    <s v="TASK-00939"/>
    <x v="1"/>
    <x v="2"/>
    <x v="16"/>
    <n v="45"/>
    <n v="45"/>
    <n v="0.75"/>
    <n v="1"/>
    <s v="Next Weeks orders"/>
    <m/>
    <m/>
  </r>
  <r>
    <s v="03 Jan 2024"/>
    <s v="2024"/>
    <s v="Jan"/>
    <x v="0"/>
    <s v="TASK-00938"/>
    <x v="1"/>
    <x v="3"/>
    <x v="13"/>
    <n v="10"/>
    <n v="10"/>
    <n v="0.16666666666666666"/>
    <n v="1"/>
    <s v="please investigate why we have this part in status 1 - 1544571"/>
    <m/>
    <m/>
  </r>
  <r>
    <s v="03 Jan 2024"/>
    <s v="2024"/>
    <s v="Jan"/>
    <x v="0"/>
    <s v="TASK-00937"/>
    <x v="1"/>
    <x v="5"/>
    <x v="36"/>
    <n v="10"/>
    <n v="10"/>
    <n v="0.16666666666666666"/>
    <n v="1"/>
    <n v="1553216"/>
    <m/>
    <m/>
  </r>
  <r>
    <s v="03 Jan 2024"/>
    <s v="2024"/>
    <s v="Jan"/>
    <x v="0"/>
    <s v="TASK-00936"/>
    <x v="1"/>
    <x v="5"/>
    <x v="53"/>
    <n v="5"/>
    <n v="125"/>
    <n v="2.0833333333333335"/>
    <n v="25"/>
    <n v="1543629"/>
    <m/>
    <m/>
  </r>
  <r>
    <s v="03 Jan 2024"/>
    <s v="2024"/>
    <s v="Jan"/>
    <x v="0"/>
    <s v="TASK-00935"/>
    <x v="2"/>
    <x v="7"/>
    <x v="15"/>
    <n v="2"/>
    <n v="40"/>
    <n v="0.66666666666666663"/>
    <n v="20"/>
    <s v="1500600 recovery plan"/>
    <s v="Date amendment"/>
    <s v="supplier- Silcotec"/>
  </r>
  <r>
    <s v="03 Jan 2024"/>
    <s v="2024"/>
    <s v="Jan"/>
    <x v="0"/>
    <s v="TASK-00934"/>
    <x v="2"/>
    <x v="7"/>
    <x v="15"/>
    <n v="2"/>
    <n v="8"/>
    <n v="0.13333333333333333"/>
    <n v="4"/>
    <s v="Red lines week 01"/>
    <s v="Dates amendment"/>
    <s v="MGG"/>
  </r>
  <r>
    <s v="03 Jan 2024"/>
    <s v="2024"/>
    <s v="Jan"/>
    <x v="0"/>
    <s v="TASK-00933"/>
    <x v="1"/>
    <x v="0"/>
    <x v="40"/>
    <n v="10"/>
    <n v="10"/>
    <n v="0.16666666666666666"/>
    <n v="1"/>
    <s v="with Aman"/>
    <m/>
    <m/>
  </r>
  <r>
    <s v="03 Jan 2024"/>
    <s v="2024"/>
    <s v="Jan"/>
    <x v="0"/>
    <s v="TASK-00932"/>
    <x v="1"/>
    <x v="3"/>
    <x v="7"/>
    <n v="5"/>
    <n v="5"/>
    <n v="8.3333333333333329E-2"/>
    <n v="1"/>
    <s v="parts with no orders for kitting"/>
    <m/>
    <m/>
  </r>
  <r>
    <s v="03 Jan 2024"/>
    <s v="2024"/>
    <s v="Jan"/>
    <x v="0"/>
    <s v="TASK-00931"/>
    <x v="1"/>
    <x v="3"/>
    <x v="13"/>
    <n v="10"/>
    <n v="10"/>
    <n v="0.16666666666666666"/>
    <n v="1"/>
    <s v="Fatemeh's query on teams for orders"/>
    <m/>
    <m/>
  </r>
  <r>
    <s v="03 Jan 2024"/>
    <s v="2024"/>
    <s v="Jan"/>
    <x v="0"/>
    <s v="TASK-00930"/>
    <x v="1"/>
    <x v="0"/>
    <x v="40"/>
    <n v="10"/>
    <n v="10"/>
    <n v="0.16666666666666666"/>
    <n v="1"/>
    <s v="with Aman"/>
    <m/>
    <m/>
  </r>
  <r>
    <s v="03 Jan 2024"/>
    <s v="2024"/>
    <s v="Jan"/>
    <x v="0"/>
    <s v="TASK-00929"/>
    <x v="1"/>
    <x v="0"/>
    <x v="1"/>
    <n v="30"/>
    <n v="30"/>
    <n v="0.5"/>
    <n v="1"/>
    <s v="kitting"/>
    <m/>
    <m/>
  </r>
  <r>
    <s v="03 Jan 2024"/>
    <s v="2024"/>
    <s v="Jan"/>
    <x v="0"/>
    <s v="TASK-00928"/>
    <x v="3"/>
    <x v="5"/>
    <x v="26"/>
    <n v="3"/>
    <n v="150"/>
    <n v="2.5"/>
    <n v="50"/>
    <s v="SKU 1543629 Kit release"/>
    <s v="SKU 1543629 Kit release"/>
    <m/>
  </r>
  <r>
    <s v="03 Jan 2024"/>
    <s v="2024"/>
    <s v="Jan"/>
    <x v="0"/>
    <s v="TASK-00927"/>
    <x v="3"/>
    <x v="0"/>
    <x v="0"/>
    <n v="15"/>
    <n v="30"/>
    <n v="0.5"/>
    <n v="2"/>
    <s v="Linac &amp; NUC review meet."/>
    <s v="Linac &amp; NUC review meet.."/>
    <m/>
  </r>
  <r>
    <s v="03 Jan 2024"/>
    <s v="2024"/>
    <s v="Jan"/>
    <x v="0"/>
    <s v="TASK-00926"/>
    <x v="3"/>
    <x v="2"/>
    <x v="43"/>
    <n v="3"/>
    <n v="75"/>
    <n v="1.25"/>
    <n v="25"/>
    <s v="Normal PO follow up"/>
    <s v="Normal PO follow up."/>
    <m/>
  </r>
  <r>
    <s v="03 Jan 2024"/>
    <s v="2024"/>
    <s v="Jan"/>
    <x v="0"/>
    <s v="TASK-00925"/>
    <x v="3"/>
    <x v="2"/>
    <x v="17"/>
    <n v="15"/>
    <n v="15"/>
    <n v="0.25"/>
    <n v="1"/>
    <s v="Data extraction"/>
    <s v="Data extraction"/>
    <s v="Data extraction"/>
  </r>
  <r>
    <s v="03 Jan 2024"/>
    <s v="2024"/>
    <s v="Jan"/>
    <x v="0"/>
    <s v="TASK-00924"/>
    <x v="3"/>
    <x v="4"/>
    <x v="14"/>
    <n v="7"/>
    <n v="49"/>
    <n v="0.81666666666666665"/>
    <n v="7"/>
    <s v="Critical PO follow-up"/>
    <s v="Critical PO follow-up"/>
    <s v="Critical PO follow-up"/>
  </r>
  <r>
    <s v="03 Jan 2024"/>
    <s v="2024"/>
    <s v="Jan"/>
    <x v="0"/>
    <s v="TASK-00923"/>
    <x v="4"/>
    <x v="3"/>
    <x v="4"/>
    <n v="15"/>
    <n v="15"/>
    <n v="0.25"/>
    <n v="1"/>
    <s v="Order Pull-in BDM FASTENINGS"/>
    <n v="1398732"/>
    <m/>
  </r>
  <r>
    <s v="03 Jan 2024"/>
    <s v="2024"/>
    <s v="Jan"/>
    <x v="0"/>
    <s v="TASK-00922"/>
    <x v="4"/>
    <x v="3"/>
    <x v="4"/>
    <n v="15"/>
    <n v="15"/>
    <n v="0.25"/>
    <n v="1"/>
    <s v="Order Pull-in PLANSEE SHANGHAI"/>
    <n v="1394548"/>
    <m/>
  </r>
  <r>
    <s v="03 Jan 2024"/>
    <s v="2024"/>
    <s v="Jan"/>
    <x v="0"/>
    <s v="TASK-00921"/>
    <x v="2"/>
    <x v="7"/>
    <x v="15"/>
    <n v="2"/>
    <n v="18"/>
    <n v="0.3"/>
    <n v="9"/>
    <s v="Confirmation of January shipments"/>
    <s v="IKRS"/>
    <m/>
  </r>
  <r>
    <s v="03 Jan 2024"/>
    <s v="2024"/>
    <s v="Jan"/>
    <x v="0"/>
    <s v="TASK-00920"/>
    <x v="4"/>
    <x v="3"/>
    <x v="4"/>
    <n v="15"/>
    <n v="15"/>
    <n v="0.25"/>
    <n v="1"/>
    <s v="Order Pull-in ANTIFRICTION COMPONENTS LTD T/A BRT"/>
    <m/>
    <m/>
  </r>
  <r>
    <s v="03 Jan 2024"/>
    <s v="2024"/>
    <s v="Jan"/>
    <x v="0"/>
    <s v="TASK-00919"/>
    <x v="2"/>
    <x v="8"/>
    <x v="50"/>
    <n v="30"/>
    <n v="30"/>
    <n v="0.5"/>
    <n v="1"/>
    <s v="AI-17921"/>
    <s v="*PAPERWORKISSUE*-VDL KONINGS"/>
    <s v="Paperwork downloaded from K/N"/>
  </r>
  <r>
    <s v="03 Jan 2024"/>
    <s v="2024"/>
    <s v="Jan"/>
    <x v="0"/>
    <s v="TASK-00918"/>
    <x v="1"/>
    <x v="0"/>
    <x v="1"/>
    <n v="30"/>
    <n v="30"/>
    <n v="0.5"/>
    <n v="1"/>
    <s v="order fulfilment"/>
    <m/>
    <m/>
  </r>
  <r>
    <s v="03 Jan 2024"/>
    <s v="2024"/>
    <s v="Jan"/>
    <x v="0"/>
    <s v="TASK-00917"/>
    <x v="1"/>
    <x v="3"/>
    <x v="4"/>
    <n v="15"/>
    <n v="30"/>
    <n v="0.5"/>
    <n v="2"/>
    <s v="kits deallocation"/>
    <m/>
    <m/>
  </r>
  <r>
    <s v="03 Jan 2024"/>
    <s v="2024"/>
    <s v="Jan"/>
    <x v="0"/>
    <s v="TASK-00916"/>
    <x v="2"/>
    <x v="7"/>
    <x v="15"/>
    <n v="2"/>
    <n v="4"/>
    <n v="6.6666666666666666E-2"/>
    <n v="2"/>
    <s v="WRW"/>
    <s v="Dates updates"/>
    <m/>
  </r>
  <r>
    <s v="03 Jan 2024"/>
    <s v="2024"/>
    <s v="Jan"/>
    <x v="0"/>
    <s v="TASK-00915"/>
    <x v="2"/>
    <x v="3"/>
    <x v="13"/>
    <n v="10"/>
    <n v="10"/>
    <n v="0.16666666666666666"/>
    <n v="1"/>
    <s v="AI-17879"/>
    <s v="(Query sent to SDQ-KEVIN, inspection complete) Supplier-GLOBE MICRO"/>
    <s v="PPAP removed &amp; PO reissued"/>
  </r>
  <r>
    <s v="03 Jan 2024"/>
    <s v="2024"/>
    <s v="Jan"/>
    <x v="0"/>
    <s v="TASK-00914"/>
    <x v="2"/>
    <x v="7"/>
    <x v="15"/>
    <n v="2"/>
    <n v="4"/>
    <n v="6.6666666666666666E-2"/>
    <n v="2"/>
    <s v="Date Amendments"/>
    <s v="Supplier-Broadwater"/>
    <m/>
  </r>
  <r>
    <s v="03 Jan 2024"/>
    <s v="2024"/>
    <s v="Jan"/>
    <x v="0"/>
    <s v="TASK-00913"/>
    <x v="2"/>
    <x v="7"/>
    <x v="15"/>
    <n v="2"/>
    <n v="8"/>
    <n v="0.13333333333333333"/>
    <n v="4"/>
    <s v="K+N: Cover, Aperture Plate - 1018416 03"/>
    <s v="Supplier-GMI"/>
    <m/>
  </r>
  <r>
    <s v="03 Jan 2024"/>
    <s v="2024"/>
    <s v="Jan"/>
    <x v="0"/>
    <s v="TASK-00912"/>
    <x v="0"/>
    <x v="6"/>
    <x v="68"/>
    <n v="75"/>
    <n v="75"/>
    <n v="1.25"/>
    <n v="1"/>
    <s v="Please complete the BOXES for EMBS stock  030124"/>
    <s v="Please complete the BOXES for EMBS stock  030124"/>
    <s v="Please complete the BOXES for EMBS stock  030124"/>
  </r>
  <r>
    <s v="03 Jan 2024"/>
    <s v="2024"/>
    <s v="Jan"/>
    <x v="0"/>
    <s v="TASK-00911"/>
    <x v="0"/>
    <x v="2"/>
    <x v="30"/>
    <n v="20"/>
    <n v="20"/>
    <n v="0.33333333333333331"/>
    <n v="1"/>
    <s v="Fatimah Hospital order 0011177953"/>
    <s v="Fatimah Hospital order 0011177953"/>
    <s v="Fatimah Hospital order 0011177953"/>
  </r>
  <r>
    <s v="03 Jan 2024"/>
    <s v="2024"/>
    <s v="Jan"/>
    <x v="0"/>
    <s v="TASK-00910"/>
    <x v="2"/>
    <x v="8"/>
    <x v="50"/>
    <n v="30"/>
    <n v="30"/>
    <n v="0.5"/>
    <n v="1"/>
    <s v="AI-17915"/>
    <s v="there is no PO number given on the supplier paperwork."/>
    <s v="Chasing supplier Thermo-Fisher for paperwork"/>
  </r>
  <r>
    <s v="03 Jan 2024"/>
    <s v="2024"/>
    <s v="Jan"/>
    <x v="0"/>
    <s v="TASK-00909"/>
    <x v="4"/>
    <x v="4"/>
    <x v="19"/>
    <n v="10"/>
    <n v="10"/>
    <n v="0.16666666666666666"/>
    <n v="1"/>
    <s v="Shipping Confirmation WRW ENGINEERING CO LTD"/>
    <n v="1398750"/>
    <m/>
  </r>
  <r>
    <s v="03 Jan 2024"/>
    <s v="2024"/>
    <s v="Jan"/>
    <x v="0"/>
    <s v="TASK-00908"/>
    <x v="4"/>
    <x v="4"/>
    <x v="19"/>
    <n v="10"/>
    <n v="10"/>
    <n v="0.16666666666666666"/>
    <n v="1"/>
    <s v="Shipping Confirmation UNDERWOODS ELECTRICAL DIST. LTD"/>
    <n v="1387154"/>
    <m/>
  </r>
  <r>
    <s v="02 Jan 2024"/>
    <s v="2024"/>
    <s v="Jan"/>
    <x v="0"/>
    <s v="TASK-00907"/>
    <x v="0"/>
    <x v="3"/>
    <x v="4"/>
    <n v="15"/>
    <n v="90"/>
    <n v="1.5"/>
    <n v="6"/>
    <s v="Status 10 US CO's - Arrow 1556652/1556657 &gt;&gt; 1568268 / 270"/>
    <s v="Status 10 US CO's - Arrow 1556652/1556657 &gt;&gt; 1568268 / 270"/>
    <s v="Status 10 US CO's - Arrow 1556652/1556657 &gt;&gt; 1568268 / 270"/>
  </r>
  <r>
    <s v="03 Jan 2024"/>
    <s v="2024"/>
    <s v="Jan"/>
    <x v="0"/>
    <s v="TASK-00906"/>
    <x v="4"/>
    <x v="4"/>
    <x v="19"/>
    <n v="10"/>
    <n v="10"/>
    <n v="0.16666666666666666"/>
    <n v="1"/>
    <s v="Shipping Confirmation CAPTEC LTD (STERLING)"/>
    <n v="1391791"/>
    <m/>
  </r>
  <r>
    <s v="03 Jan 2024"/>
    <s v="2024"/>
    <s v="Jan"/>
    <x v="0"/>
    <s v="TASK-00905"/>
    <x v="4"/>
    <x v="7"/>
    <x v="15"/>
    <n v="2"/>
    <n v="2"/>
    <n v="3.3333333333333333E-2"/>
    <n v="1"/>
    <s v="Shipping Schedule"/>
    <s v="SKS ORDER"/>
    <m/>
  </r>
  <r>
    <s v="02 Jan 2024"/>
    <s v="2024"/>
    <s v="Jan"/>
    <x v="0"/>
    <s v="TASK-00904"/>
    <x v="0"/>
    <x v="6"/>
    <x v="25"/>
    <n v="30"/>
    <n v="30"/>
    <n v="0.5"/>
    <n v="1"/>
    <s v="Elekta UK FOO Report dated 02/01/2024 - MUFFETT RETURN"/>
    <s v="Elekta UK FOO Report dated 02/01/2024 - MUFFETT RETURN"/>
    <s v="Elekta UK FOO Report dated 02/01/2024 - MUFFETT RETURN"/>
  </r>
  <r>
    <s v="02 Jan 2024"/>
    <s v="2024"/>
    <s v="Jan"/>
    <x v="0"/>
    <s v="TASK-00903"/>
    <x v="0"/>
    <x v="2"/>
    <x v="39"/>
    <n v="30"/>
    <n v="30"/>
    <n v="0.5"/>
    <n v="1"/>
    <s v="CMS &amp; NUC Stock Summary"/>
    <s v="CMS &amp; NUC Stock Summary"/>
    <s v="CMS &amp; NUC Stock Summary"/>
  </r>
  <r>
    <s v="03 Jan 2024"/>
    <s v="2024"/>
    <s v="Jan"/>
    <x v="0"/>
    <s v="TASK-00902"/>
    <x v="1"/>
    <x v="2"/>
    <x v="22"/>
    <n v="20"/>
    <n v="20"/>
    <n v="0.33333333333333331"/>
    <n v="1"/>
    <s v="03/01/2024"/>
    <m/>
    <m/>
  </r>
  <r>
    <s v="03 Jan 2024"/>
    <s v="2024"/>
    <s v="Jan"/>
    <x v="0"/>
    <s v="TASK-00901"/>
    <x v="1"/>
    <x v="5"/>
    <x v="26"/>
    <n v="3"/>
    <n v="36"/>
    <n v="0.6"/>
    <n v="12"/>
    <s v="RE: Kitting Update 02/01/2024"/>
    <m/>
    <m/>
  </r>
  <r>
    <s v="03 Jan 2024"/>
    <s v="2024"/>
    <s v="Jan"/>
    <x v="0"/>
    <s v="TASK-00900"/>
    <x v="4"/>
    <x v="3"/>
    <x v="4"/>
    <n v="15"/>
    <n v="30"/>
    <n v="0.5"/>
    <n v="2"/>
    <s v="Urgent requirement 9065860"/>
    <m/>
    <m/>
  </r>
  <r>
    <s v="03 Jan 2024"/>
    <s v="2024"/>
    <s v="Jan"/>
    <x v="0"/>
    <s v="TASK-00899"/>
    <x v="4"/>
    <x v="2"/>
    <x v="21"/>
    <n v="10"/>
    <n v="10"/>
    <n v="0.16666666666666666"/>
    <n v="1"/>
    <s v="IN QUARANTINE"/>
    <s v="Wed 1/3/2024"/>
    <m/>
  </r>
  <r>
    <s v="03 Jan 2024"/>
    <s v="2024"/>
    <s v="Jan"/>
    <x v="0"/>
    <s v="TASK-00898"/>
    <x v="3"/>
    <x v="5"/>
    <x v="10"/>
    <n v="1"/>
    <n v="52"/>
    <n v="0.8666666666666667"/>
    <n v="52"/>
    <s v="Kitting parts transfer"/>
    <s v="Kitting parts transfer"/>
    <m/>
  </r>
  <r>
    <s v="03 Jan 2024"/>
    <s v="2024"/>
    <s v="Jan"/>
    <x v="0"/>
    <s v="TASK-00897"/>
    <x v="3"/>
    <x v="5"/>
    <x v="26"/>
    <n v="3"/>
    <n v="180"/>
    <n v="3"/>
    <n v="60"/>
    <s v="Kitting release SKU 45133308938"/>
    <s v="Kitting release SKU 45133308938"/>
    <s v="Kitting release SKU 45133308938"/>
  </r>
  <r>
    <s v="02 Jan 2024"/>
    <s v="2024"/>
    <s v="Jan"/>
    <x v="0"/>
    <s v="TASK-00896"/>
    <x v="4"/>
    <x v="2"/>
    <x v="57"/>
    <n v="15"/>
    <n v="15"/>
    <n v="0.25"/>
    <n v="1"/>
    <s v="Data downloaded and filtered"/>
    <s v="EU0 orders"/>
    <m/>
  </r>
  <r>
    <s v="02 Jan 2024"/>
    <s v="2024"/>
    <s v="Jan"/>
    <x v="0"/>
    <s v="TASK-00895"/>
    <x v="1"/>
    <x v="3"/>
    <x v="7"/>
    <n v="5"/>
    <n v="5"/>
    <n v="8.3333333333333329E-2"/>
    <n v="1"/>
    <s v="PART 1542810"/>
    <m/>
    <m/>
  </r>
  <r>
    <s v="02 Jan 2024"/>
    <s v="2024"/>
    <s v="Jan"/>
    <x v="0"/>
    <s v="TASK-00894"/>
    <x v="4"/>
    <x v="3"/>
    <x v="4"/>
    <n v="15"/>
    <n v="15"/>
    <n v="0.25"/>
    <n v="1"/>
    <s v="Order Pull-in TECHNOCAR-MC-2003 KFT"/>
    <n v="1400140"/>
    <m/>
  </r>
  <r>
    <s v="02 Jan 2024"/>
    <s v="2024"/>
    <s v="Jan"/>
    <x v="0"/>
    <s v="TASK-00893"/>
    <x v="4"/>
    <x v="3"/>
    <x v="4"/>
    <n v="15"/>
    <n v="15"/>
    <n v="0.25"/>
    <n v="1"/>
    <s v="E2324-A-072 shipping notice"/>
    <m/>
    <m/>
  </r>
  <r>
    <s v="02 Jan 2024"/>
    <s v="2024"/>
    <s v="Jan"/>
    <x v="0"/>
    <s v="TASK-00892"/>
    <x v="4"/>
    <x v="0"/>
    <x v="40"/>
    <n v="10"/>
    <n v="40"/>
    <n v="0.66666666666666663"/>
    <n v="4"/>
    <s v="quick call with Aman, anshika"/>
    <m/>
    <m/>
  </r>
  <r>
    <s v="02 Jan 2024"/>
    <s v="2024"/>
    <s v="Jan"/>
    <x v="0"/>
    <s v="TASK-00891"/>
    <x v="4"/>
    <x v="0"/>
    <x v="24"/>
    <n v="60"/>
    <n v="60"/>
    <n v="1"/>
    <n v="1"/>
    <s v="Ryman catch up"/>
    <m/>
    <m/>
  </r>
  <r>
    <s v="02 Jan 2024"/>
    <s v="2024"/>
    <s v="Jan"/>
    <x v="0"/>
    <s v="TASK-00890"/>
    <x v="4"/>
    <x v="0"/>
    <x v="1"/>
    <n v="30"/>
    <n v="30"/>
    <n v="0.5"/>
    <n v="1"/>
    <s v="VDL Catch up"/>
    <m/>
    <m/>
  </r>
  <r>
    <s v="02 Jan 2024"/>
    <s v="2024"/>
    <s v="Jan"/>
    <x v="0"/>
    <s v="TASK-00889"/>
    <x v="4"/>
    <x v="6"/>
    <x v="33"/>
    <n v="15"/>
    <n v="15"/>
    <n v="0.25"/>
    <n v="1"/>
    <s v="Sheet updated 02/01/2024"/>
    <m/>
    <m/>
  </r>
  <r>
    <s v="02 Jan 2024"/>
    <s v="2024"/>
    <s v="Jan"/>
    <x v="0"/>
    <s v="TASK-00888"/>
    <x v="4"/>
    <x v="3"/>
    <x v="4"/>
    <n v="15"/>
    <n v="15"/>
    <n v="0.25"/>
    <n v="1"/>
    <s v="PO 1385290"/>
    <m/>
    <m/>
  </r>
  <r>
    <s v="02 Jan 2024"/>
    <s v="2024"/>
    <s v="Jan"/>
    <x v="0"/>
    <s v="TASK-00887"/>
    <x v="4"/>
    <x v="3"/>
    <x v="4"/>
    <n v="15"/>
    <n v="15"/>
    <n v="0.25"/>
    <n v="1"/>
    <s v="Urgent requirement  1387151"/>
    <m/>
    <m/>
  </r>
  <r>
    <s v="02 Jan 2024"/>
    <s v="2024"/>
    <s v="Jan"/>
    <x v="0"/>
    <s v="TASK-00886"/>
    <x v="4"/>
    <x v="3"/>
    <x v="4"/>
    <n v="15"/>
    <n v="15"/>
    <n v="0.25"/>
    <n v="1"/>
    <s v="Urgent requirement 1398784"/>
    <m/>
    <m/>
  </r>
  <r>
    <s v="02 Jan 2024"/>
    <s v="2024"/>
    <s v="Jan"/>
    <x v="0"/>
    <s v="TASK-00885"/>
    <x v="2"/>
    <x v="8"/>
    <x v="50"/>
    <n v="30"/>
    <n v="30"/>
    <n v="0.5"/>
    <n v="1"/>
    <s v="AI-17907"/>
    <s v="There is no Elekta part number on the parts."/>
    <s v="supplier-Aktina"/>
  </r>
  <r>
    <s v="02 Jan 2024"/>
    <s v="2024"/>
    <s v="Jan"/>
    <x v="0"/>
    <s v="TASK-00884"/>
    <x v="1"/>
    <x v="5"/>
    <x v="29"/>
    <n v="60"/>
    <n v="120"/>
    <n v="2"/>
    <n v="2"/>
    <s v="kitting report 02/01/2023"/>
    <m/>
    <m/>
  </r>
  <r>
    <s v="02 Jan 2024"/>
    <s v="2024"/>
    <s v="Jan"/>
    <x v="0"/>
    <s v="TASK-00883"/>
    <x v="1"/>
    <x v="3"/>
    <x v="7"/>
    <n v="5"/>
    <n v="5"/>
    <n v="8.3333333333333329E-2"/>
    <n v="1"/>
    <s v="RE: Intra-community supplies Part III"/>
    <m/>
    <m/>
  </r>
  <r>
    <s v="02 Jan 2024"/>
    <s v="2024"/>
    <s v="Jan"/>
    <x v="0"/>
    <s v="TASK-00882"/>
    <x v="1"/>
    <x v="2"/>
    <x v="48"/>
    <n v="45"/>
    <n v="45"/>
    <n v="0.75"/>
    <n v="1"/>
    <s v="RE: Status 10 US CO's - Arrow 1556652/1556657"/>
    <m/>
    <m/>
  </r>
  <r>
    <s v="02 Jan 2024"/>
    <s v="2024"/>
    <s v="Jan"/>
    <x v="0"/>
    <s v="TASK-00881"/>
    <x v="1"/>
    <x v="0"/>
    <x v="1"/>
    <n v="30"/>
    <n v="30"/>
    <n v="0.5"/>
    <n v="1"/>
    <s v="Chemi call"/>
    <m/>
    <m/>
  </r>
  <r>
    <s v="02 Jan 2024"/>
    <s v="2024"/>
    <s v="Jan"/>
    <x v="0"/>
    <s v="TASK-00880"/>
    <x v="2"/>
    <x v="2"/>
    <x v="31"/>
    <n v="45"/>
    <n v="45"/>
    <n v="0.75"/>
    <n v="1"/>
    <s v="Stock transfer"/>
    <s v="No stock found for the particular parts in B00"/>
    <m/>
  </r>
  <r>
    <s v="02 Jan 2024"/>
    <s v="2024"/>
    <s v="Jan"/>
    <x v="0"/>
    <s v="TASK-00879"/>
    <x v="4"/>
    <x v="4"/>
    <x v="19"/>
    <n v="10"/>
    <n v="10"/>
    <n v="0.16666666666666666"/>
    <n v="1"/>
    <s v="Orders not committed ?"/>
    <s v="email sent by Audery to confirm shipping date"/>
    <m/>
  </r>
  <r>
    <s v="02 Jan 2024"/>
    <s v="2024"/>
    <s v="Jan"/>
    <x v="0"/>
    <s v="TASK-00878"/>
    <x v="4"/>
    <x v="4"/>
    <x v="19"/>
    <n v="10"/>
    <n v="10"/>
    <n v="0.16666666666666666"/>
    <n v="1"/>
    <s v="UK FASTENINGS - Shipping schedule"/>
    <n v="1394851"/>
    <m/>
  </r>
  <r>
    <s v="02 Jan 2024"/>
    <s v="2024"/>
    <s v="Jan"/>
    <x v="0"/>
    <s v="TASK-00877"/>
    <x v="2"/>
    <x v="7"/>
    <x v="15"/>
    <n v="2"/>
    <n v="4"/>
    <n v="6.6666666666666666E-2"/>
    <n v="2"/>
    <s v="FOO"/>
    <s v="New Collection Date"/>
    <s v="Argolin"/>
  </r>
  <r>
    <s v="02 Jan 2024"/>
    <s v="2024"/>
    <s v="Jan"/>
    <x v="0"/>
    <s v="TASK-00876"/>
    <x v="4"/>
    <x v="4"/>
    <x v="19"/>
    <n v="10"/>
    <n v="10"/>
    <n v="0.16666666666666666"/>
    <n v="1"/>
    <s v="Shipping"/>
    <n v="1370763"/>
    <m/>
  </r>
  <r>
    <s v="02 Jan 2024"/>
    <s v="2024"/>
    <s v="Jan"/>
    <x v="0"/>
    <s v="TASK-00875"/>
    <x v="4"/>
    <x v="4"/>
    <x v="19"/>
    <n v="10"/>
    <n v="10"/>
    <n v="0.16666666666666666"/>
    <n v="1"/>
    <s v="Shipping Confirmations ARCO LIMITED"/>
    <s v="1397840 B00 overdue order"/>
    <m/>
  </r>
  <r>
    <s v="02 Jan 2024"/>
    <s v="2024"/>
    <s v="Jan"/>
    <x v="0"/>
    <s v="TASK-00874"/>
    <x v="4"/>
    <x v="4"/>
    <x v="19"/>
    <n v="10"/>
    <n v="10"/>
    <n v="0.16666666666666666"/>
    <n v="1"/>
    <s v="Order Pull-in PILLAR SEALS &amp; GASKETS"/>
    <n v="1400141"/>
    <m/>
  </r>
  <r>
    <s v="02 Jan 2024"/>
    <s v="2024"/>
    <s v="Jan"/>
    <x v="0"/>
    <s v="TASK-00873"/>
    <x v="4"/>
    <x v="4"/>
    <x v="19"/>
    <n v="10"/>
    <n v="10"/>
    <n v="0.16666666666666666"/>
    <n v="1"/>
    <s v="GVS OFFICINA MECCANICA DI SALA RINAL Overdue order"/>
    <n v="5013199"/>
    <m/>
  </r>
  <r>
    <s v="02 Jan 2024"/>
    <s v="2024"/>
    <s v="Jan"/>
    <x v="2"/>
    <s v="TASK-00872"/>
    <x v="4"/>
    <x v="4"/>
    <x v="19"/>
    <n v="10"/>
    <n v="10"/>
    <n v="0.16666666666666666"/>
    <n v="1"/>
    <s v="Shipping schedule - SOUTHERN UNITED LTD"/>
    <n v="1400499"/>
    <s v="Price approvals  waiting for steve response"/>
  </r>
  <r>
    <s v="02 Jan 2024"/>
    <s v="2024"/>
    <s v="Jan"/>
    <x v="0"/>
    <s v="TASK-00871"/>
    <x v="4"/>
    <x v="4"/>
    <x v="19"/>
    <n v="10"/>
    <n v="10"/>
    <n v="0.16666666666666666"/>
    <n v="1"/>
    <s v="shipping schedule PMB"/>
    <s v="B00 OVERDUE ORDER    1381799"/>
    <m/>
  </r>
  <r>
    <s v="02 Jan 2024"/>
    <s v="2024"/>
    <s v="Jan"/>
    <x v="0"/>
    <s v="TASK-00870"/>
    <x v="2"/>
    <x v="8"/>
    <x v="50"/>
    <n v="30"/>
    <n v="30"/>
    <n v="0.5"/>
    <n v="1"/>
    <s v="ai-17906"/>
    <s v="Closed as Patrycja raised twice the same Ncr"/>
    <m/>
  </r>
  <r>
    <s v="02 Jan 2024"/>
    <s v="2024"/>
    <s v="Jan"/>
    <x v="0"/>
    <s v="TASK-00869"/>
    <x v="4"/>
    <x v="4"/>
    <x v="19"/>
    <n v="10"/>
    <n v="10"/>
    <n v="0.16666666666666666"/>
    <n v="1"/>
    <s v="Shipping confirmation IMAGEDATA GROUP LTD"/>
    <n v="1400171"/>
    <m/>
  </r>
  <r>
    <s v="02 Jan 2024"/>
    <s v="2024"/>
    <s v="Jan"/>
    <x v="0"/>
    <s v="TASK-00868"/>
    <x v="2"/>
    <x v="6"/>
    <x v="12"/>
    <n v="15"/>
    <n v="15"/>
    <n v="0.25"/>
    <n v="1"/>
    <s v="Shipping  notice：EF2312-0081   E2324-A-068   OOLU8714402"/>
    <s v="Embassy to arrange delivery once the goods are released"/>
    <s v="invalid tracking"/>
  </r>
  <r>
    <s v="02 Jan 2024"/>
    <s v="2024"/>
    <s v="Jan"/>
    <x v="0"/>
    <s v="TASK-00867"/>
    <x v="1"/>
    <x v="3"/>
    <x v="13"/>
    <n v="10"/>
    <n v="10"/>
    <n v="0.16666666666666666"/>
    <n v="1"/>
    <s v="FW: &lt;&lt; Ref:227705152 &gt;&gt; DHL Express - 2218706556"/>
    <m/>
    <m/>
  </r>
  <r>
    <s v="02 Jan 2024"/>
    <s v="2024"/>
    <s v="Jan"/>
    <x v="0"/>
    <s v="TASK-00866"/>
    <x v="1"/>
    <x v="3"/>
    <x v="7"/>
    <n v="5"/>
    <n v="5"/>
    <n v="8.3333333333333329E-2"/>
    <n v="1"/>
    <s v="RE: AI-17893"/>
    <m/>
    <m/>
  </r>
  <r>
    <s v="02 Jan 2024"/>
    <s v="2024"/>
    <s v="Jan"/>
    <x v="0"/>
    <s v="TASK-00865"/>
    <x v="1"/>
    <x v="2"/>
    <x v="22"/>
    <n v="20"/>
    <n v="20"/>
    <n v="0.33333333333333331"/>
    <n v="1"/>
    <s v="02/01/2024"/>
    <m/>
    <m/>
  </r>
  <r>
    <s v="02 Jan 2024"/>
    <s v="2024"/>
    <s v="Jan"/>
    <x v="0"/>
    <s v="TASK-00864"/>
    <x v="1"/>
    <x v="3"/>
    <x v="7"/>
    <n v="5"/>
    <n v="5"/>
    <n v="8.3333333333333329E-2"/>
    <n v="1"/>
    <s v="RE: CMS - 001912187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DD3C2-BF91-40B2-8AAC-ED60FD11E2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5">
    <pivotField showAll="0"/>
    <pivotField showAll="0"/>
    <pivotField showAll="0"/>
    <pivotField axis="axisRow" showAll="0">
      <items count="5">
        <item x="0"/>
        <item x="2"/>
        <item x="1"/>
        <item h="1" m="1" x="3"/>
        <item t="default"/>
      </items>
    </pivotField>
    <pivotField dataField="1" showAll="0"/>
    <pivotField showAll="0">
      <items count="6">
        <item x="0"/>
        <item x="3"/>
        <item x="4"/>
        <item x="2"/>
        <item x="1"/>
        <item t="default"/>
      </items>
    </pivotField>
    <pivotField showAll="0">
      <items count="10">
        <item x="7"/>
        <item x="3"/>
        <item x="5"/>
        <item x="0"/>
        <item x="8"/>
        <item x="1"/>
        <item x="6"/>
        <item x="4"/>
        <item x="2"/>
        <item t="default"/>
      </items>
    </pivotField>
    <pivotField showAll="0"/>
    <pivotField showAll="0"/>
    <pivotField showAll="0"/>
    <pivotField numFmtId="164" showAll="0"/>
    <pivotField showAll="0"/>
    <pivotField showAll="0"/>
    <pivotField showAll="0"/>
    <pivotField showAll="0"/>
  </pivotFields>
  <rowFields count="1">
    <field x="3"/>
  </rowFields>
  <rowItems count="4">
    <i>
      <x/>
    </i>
    <i>
      <x v="1"/>
    </i>
    <i>
      <x v="2"/>
    </i>
    <i t="grand">
      <x/>
    </i>
  </rowItems>
  <colItems count="1">
    <i/>
  </colItems>
  <dataFields count="1">
    <dataField name="Count of Task No." fld="4" subtotal="count" baseField="0" baseItem="0"/>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2"/>
          </reference>
        </references>
      </pivotArea>
    </chartFormat>
    <chartFormat chart="12" format="3">
      <pivotArea type="data" outline="0" fieldPosition="0">
        <references count="2">
          <reference field="4294967294" count="1" selected="0">
            <x v="0"/>
          </reference>
          <reference field="3"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0"/>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pivotArea type="data" outline="0" fieldPosition="0">
        <references count="2">
          <reference field="4294967294" count="1" selected="0">
            <x v="0"/>
          </reference>
          <reference field="3"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9C0015-DD06-4EA1-9033-9BBD7A9003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G32" firstHeaderRow="1" firstDataRow="1" firstDataCol="0"/>
  <pivotFields count="15">
    <pivotField showAll="0"/>
    <pivotField showAll="0"/>
    <pivotField showAll="0"/>
    <pivotField showAll="0"/>
    <pivotField showAll="0"/>
    <pivotField showAll="0">
      <items count="6">
        <item x="0"/>
        <item x="3"/>
        <item x="4"/>
        <item x="2"/>
        <item x="1"/>
        <item t="default"/>
      </items>
    </pivotField>
    <pivotField showAll="0">
      <items count="10">
        <item x="7"/>
        <item x="3"/>
        <item x="5"/>
        <item x="0"/>
        <item x="8"/>
        <item x="1"/>
        <item x="6"/>
        <item x="4"/>
        <item x="2"/>
        <item t="default"/>
      </items>
    </pivotField>
    <pivotField showAll="0"/>
    <pivotField numFmtId="1" showAll="0"/>
    <pivotField numFmtId="1" showAll="0"/>
    <pivotField numFmtId="164" showAll="0"/>
    <pivotField numFmtId="1" showAll="0"/>
    <pivotField showAll="0"/>
    <pivotField showAll="0"/>
    <pivotField showAll="0"/>
  </pivot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24988-147A-445C-8143-69F39799E9BC}"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
  <location ref="A16:B26" firstHeaderRow="1" firstDataRow="1" firstDataCol="1"/>
  <pivotFields count="15">
    <pivotField showAll="0"/>
    <pivotField showAll="0"/>
    <pivotField showAll="0"/>
    <pivotField showAll="0"/>
    <pivotField dataField="1" showAll="0"/>
    <pivotField showAll="0">
      <items count="6">
        <item x="0"/>
        <item x="3"/>
        <item x="4"/>
        <item x="2"/>
        <item x="1"/>
        <item t="default"/>
      </items>
    </pivotField>
    <pivotField axis="axisRow" showAll="0">
      <items count="10">
        <item x="7"/>
        <item x="3"/>
        <item x="5"/>
        <item x="0"/>
        <item x="8"/>
        <item x="1"/>
        <item x="6"/>
        <item x="4"/>
        <item x="2"/>
        <item t="default"/>
      </items>
    </pivotField>
    <pivotField showAll="0"/>
    <pivotField numFmtId="1" showAll="0"/>
    <pivotField numFmtId="1" showAll="0"/>
    <pivotField numFmtId="164" showAll="0"/>
    <pivotField numFmtId="1"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Count of Task No." fld="4"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4131D4-2F24-4510-A178-956CCF1D753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9:B38" firstHeaderRow="1" firstDataRow="1" firstDataCol="1"/>
  <pivotFields count="15">
    <pivotField showAll="0"/>
    <pivotField showAll="0"/>
    <pivotField showAll="0"/>
    <pivotField showAll="0"/>
    <pivotField showAll="0"/>
    <pivotField showAll="0">
      <items count="6">
        <item x="0"/>
        <item x="3"/>
        <item x="4"/>
        <item x="2"/>
        <item x="1"/>
        <item t="default"/>
      </items>
    </pivotField>
    <pivotField axis="axisRow" showAll="0">
      <items count="10">
        <item x="7"/>
        <item x="3"/>
        <item x="5"/>
        <item x="0"/>
        <item x="8"/>
        <item x="1"/>
        <item x="6"/>
        <item x="4"/>
        <item x="2"/>
        <item t="default"/>
      </items>
    </pivotField>
    <pivotField showAll="0"/>
    <pivotField numFmtId="1" showAll="0"/>
    <pivotField numFmtId="1" showAll="0"/>
    <pivotField dataField="1" numFmtId="164" showAll="0"/>
    <pivotField numFmtId="1" showAll="0"/>
    <pivotField showAll="0"/>
    <pivotField showAll="0"/>
    <pivotField showAll="0"/>
  </pivotFields>
  <rowFields count="1">
    <field x="6"/>
  </rowFields>
  <rowItems count="9">
    <i>
      <x/>
    </i>
    <i>
      <x v="1"/>
    </i>
    <i>
      <x v="2"/>
    </i>
    <i>
      <x v="3"/>
    </i>
    <i>
      <x v="4"/>
    </i>
    <i>
      <x v="5"/>
    </i>
    <i>
      <x v="6"/>
    </i>
    <i>
      <x v="7"/>
    </i>
    <i>
      <x v="8"/>
    </i>
  </rowItems>
  <colItems count="1">
    <i/>
  </colItems>
  <dataFields count="1">
    <dataField name="Sum of Time in hours" fld="10" baseField="6" baseItem="0" numFmtId="1"/>
  </dataFields>
  <chartFormats count="10">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6" count="1" selected="0">
            <x v="0"/>
          </reference>
        </references>
      </pivotArea>
    </chartFormat>
    <chartFormat chart="6" format="13">
      <pivotArea type="data" outline="0" fieldPosition="0">
        <references count="2">
          <reference field="4294967294" count="1" selected="0">
            <x v="0"/>
          </reference>
          <reference field="6" count="1" selected="0">
            <x v="1"/>
          </reference>
        </references>
      </pivotArea>
    </chartFormat>
    <chartFormat chart="6" format="14">
      <pivotArea type="data" outline="0" fieldPosition="0">
        <references count="2">
          <reference field="4294967294" count="1" selected="0">
            <x v="0"/>
          </reference>
          <reference field="6" count="1" selected="0">
            <x v="2"/>
          </reference>
        </references>
      </pivotArea>
    </chartFormat>
    <chartFormat chart="6" format="15">
      <pivotArea type="data" outline="0" fieldPosition="0">
        <references count="2">
          <reference field="4294967294" count="1" selected="0">
            <x v="0"/>
          </reference>
          <reference field="6" count="1" selected="0">
            <x v="3"/>
          </reference>
        </references>
      </pivotArea>
    </chartFormat>
    <chartFormat chart="6" format="16">
      <pivotArea type="data" outline="0" fieldPosition="0">
        <references count="2">
          <reference field="4294967294" count="1" selected="0">
            <x v="0"/>
          </reference>
          <reference field="6" count="1" selected="0">
            <x v="4"/>
          </reference>
        </references>
      </pivotArea>
    </chartFormat>
    <chartFormat chart="6" format="17">
      <pivotArea type="data" outline="0" fieldPosition="0">
        <references count="2">
          <reference field="4294967294" count="1" selected="0">
            <x v="0"/>
          </reference>
          <reference field="6" count="1" selected="0">
            <x v="5"/>
          </reference>
        </references>
      </pivotArea>
    </chartFormat>
    <chartFormat chart="6" format="18">
      <pivotArea type="data" outline="0" fieldPosition="0">
        <references count="2">
          <reference field="4294967294" count="1" selected="0">
            <x v="0"/>
          </reference>
          <reference field="6" count="1" selected="0">
            <x v="6"/>
          </reference>
        </references>
      </pivotArea>
    </chartFormat>
    <chartFormat chart="6" format="19">
      <pivotArea type="data" outline="0" fieldPosition="0">
        <references count="2">
          <reference field="4294967294" count="1" selected="0">
            <x v="0"/>
          </reference>
          <reference field="6" count="1" selected="0">
            <x v="7"/>
          </reference>
        </references>
      </pivotArea>
    </chartFormat>
    <chartFormat chart="6" format="20">
      <pivotArea type="data" outline="0" fieldPosition="0">
        <references count="2">
          <reference field="4294967294" count="1" selected="0">
            <x v="0"/>
          </reference>
          <reference field="6"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050E59-261C-42D6-A1D9-9811E472C4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24" firstHeaderRow="1" firstDataRow="1" firstDataCol="1" rowPageCount="1" colPageCount="1"/>
  <pivotFields count="15">
    <pivotField showAll="0"/>
    <pivotField showAll="0"/>
    <pivotField showAll="0"/>
    <pivotField showAll="0"/>
    <pivotField showAll="0"/>
    <pivotField showAll="0"/>
    <pivotField axis="axisPage" showAll="0">
      <items count="10">
        <item x="7"/>
        <item x="3"/>
        <item x="5"/>
        <item x="0"/>
        <item x="8"/>
        <item x="1"/>
        <item x="6"/>
        <item x="4"/>
        <item x="2"/>
        <item t="default"/>
      </items>
    </pivotField>
    <pivotField axis="axisRow" showAll="0">
      <items count="71">
        <item x="13"/>
        <item x="4"/>
        <item x="7"/>
        <item x="28"/>
        <item x="46"/>
        <item x="22"/>
        <item x="65"/>
        <item x="53"/>
        <item x="42"/>
        <item x="58"/>
        <item x="37"/>
        <item x="3"/>
        <item x="8"/>
        <item x="47"/>
        <item x="11"/>
        <item x="39"/>
        <item x="41"/>
        <item x="51"/>
        <item x="61"/>
        <item x="27"/>
        <item x="6"/>
        <item x="43"/>
        <item x="36"/>
        <item x="9"/>
        <item x="12"/>
        <item x="52"/>
        <item x="67"/>
        <item x="23"/>
        <item x="30"/>
        <item x="21"/>
        <item x="66"/>
        <item x="10"/>
        <item x="29"/>
        <item x="0"/>
        <item x="1"/>
        <item x="63"/>
        <item x="24"/>
        <item x="50"/>
        <item x="38"/>
        <item x="32"/>
        <item x="48"/>
        <item x="68"/>
        <item x="54"/>
        <item x="64"/>
        <item x="20"/>
        <item x="35"/>
        <item x="60"/>
        <item x="56"/>
        <item x="55"/>
        <item x="15"/>
        <item x="2"/>
        <item x="44"/>
        <item x="62"/>
        <item x="18"/>
        <item x="59"/>
        <item x="26"/>
        <item x="49"/>
        <item x="45"/>
        <item x="19"/>
        <item x="34"/>
        <item x="57"/>
        <item x="17"/>
        <item x="14"/>
        <item x="31"/>
        <item x="25"/>
        <item x="69"/>
        <item x="5"/>
        <item x="16"/>
        <item x="40"/>
        <item x="33"/>
        <item t="default"/>
      </items>
    </pivotField>
    <pivotField numFmtId="1" showAll="0"/>
    <pivotField numFmtId="1" showAll="0"/>
    <pivotField numFmtId="164" showAll="0"/>
    <pivotField dataField="1" numFmtId="1" showAll="0"/>
    <pivotField showAll="0"/>
    <pivotField showAll="0"/>
    <pivotField showAll="0"/>
  </pivotFields>
  <rowFields count="1">
    <field x="7"/>
  </rowFields>
  <rowItems count="7">
    <i>
      <x v="7"/>
    </i>
    <i>
      <x v="22"/>
    </i>
    <i>
      <x v="30"/>
    </i>
    <i>
      <x v="31"/>
    </i>
    <i>
      <x v="32"/>
    </i>
    <i>
      <x v="55"/>
    </i>
    <i t="grand">
      <x/>
    </i>
  </rowItems>
  <colItems count="1">
    <i/>
  </colItems>
  <pageFields count="1">
    <pageField fld="6" item="2" hier="-1"/>
  </pageFields>
  <dataFields count="1">
    <dataField name="Sum of Number" fld="1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34EF03-9714-4117-A813-34BD436603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5:G11" firstHeaderRow="1" firstDataRow="1" firstDataCol="1"/>
  <pivotFields count="15">
    <pivotField showAll="0"/>
    <pivotField showAll="0"/>
    <pivotField showAll="0"/>
    <pivotField showAll="0"/>
    <pivotField dataField="1" showAll="0"/>
    <pivotField axis="axisRow" showAll="0">
      <items count="6">
        <item x="0"/>
        <item x="3"/>
        <item x="4"/>
        <item x="2"/>
        <item x="1"/>
        <item t="default"/>
      </items>
    </pivotField>
    <pivotField showAll="0">
      <items count="10">
        <item x="7"/>
        <item x="3"/>
        <item x="5"/>
        <item x="0"/>
        <item x="8"/>
        <item x="1"/>
        <item x="6"/>
        <item x="4"/>
        <item x="2"/>
        <item t="default"/>
      </items>
    </pivotField>
    <pivotField showAll="0"/>
    <pivotField numFmtId="1" showAll="0"/>
    <pivotField numFmtId="1" showAll="0"/>
    <pivotField numFmtId="164" showAll="0"/>
    <pivotField numFmtId="1" showAll="0"/>
    <pivotField showAll="0"/>
    <pivotField showAll="0"/>
    <pivotField showAll="0"/>
  </pivotFields>
  <rowFields count="1">
    <field x="5"/>
  </rowFields>
  <rowItems count="6">
    <i>
      <x/>
    </i>
    <i>
      <x v="1"/>
    </i>
    <i>
      <x v="2"/>
    </i>
    <i>
      <x v="3"/>
    </i>
    <i>
      <x v="4"/>
    </i>
    <i t="grand">
      <x/>
    </i>
  </rowItems>
  <colItems count="1">
    <i/>
  </colItems>
  <dataFields count="1">
    <dataField name="Count of Task No." fld="4"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 xr10:uid="{BAAFA732-2147-4B33-9845-14F467AF01E0}" sourceName="User">
  <pivotTables>
    <pivotTable tabId="3" name="PivotTable4"/>
    <pivotTable tabId="3" name="PivotTable1"/>
    <pivotTable tabId="3" name="PivotTable2"/>
    <pivotTable tabId="3" name="PivotTable3"/>
    <pivotTable tabId="3" name="PivotTable5"/>
  </pivotTables>
  <data>
    <tabular pivotCacheId="2040096930">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B5257-F532-4644-8FF3-2C4553BE4696}" sourceName="Category">
  <pivotTables>
    <pivotTable tabId="3" name="PivotTable4"/>
    <pivotTable tabId="3" name="PivotTable1"/>
    <pivotTable tabId="3" name="PivotTable2"/>
    <pivotTable tabId="3" name="PivotTable3"/>
    <pivotTable tabId="3" name="PivotTable5"/>
  </pivotTables>
  <data>
    <tabular pivotCacheId="2040096930">
      <items count="9">
        <i x="7" s="1"/>
        <i x="3" s="1"/>
        <i x="5" s="1"/>
        <i x="0" s="1"/>
        <i x="8" s="1"/>
        <i x="1" s="1"/>
        <i x="6"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xr10:uid="{9A948495-64DF-4F64-B835-69D87CFE65E5}" cache="Slicer_User" caption="User" rowHeight="241300"/>
  <slicer name="Category" xr10:uid="{2CDC04DA-7A01-46C2-8E86-0440802F4D89}"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0F4D-09A1-4723-8110-4AF70CE8F7F4}">
  <dimension ref="A1:O857"/>
  <sheetViews>
    <sheetView workbookViewId="0">
      <selection activeCell="B38" sqref="B38"/>
    </sheetView>
  </sheetViews>
  <sheetFormatPr defaultRowHeight="15" x14ac:dyDescent="0.25"/>
  <cols>
    <col min="1" max="1" width="12.5703125" bestFit="1" customWidth="1"/>
    <col min="2" max="2" width="11.5703125" customWidth="1"/>
    <col min="3" max="3" width="9.85546875" customWidth="1"/>
    <col min="4" max="4" width="17.140625" customWidth="1"/>
    <col min="5" max="5" width="11.140625" bestFit="1" customWidth="1"/>
    <col min="6" max="6" width="17.85546875" bestFit="1" customWidth="1"/>
    <col min="7" max="7" width="22" bestFit="1" customWidth="1"/>
    <col min="8" max="8" width="45.5703125" bestFit="1" customWidth="1"/>
    <col min="9" max="9" width="15.85546875" bestFit="1" customWidth="1"/>
    <col min="10" max="10" width="12.42578125" customWidth="1"/>
    <col min="11" max="11" width="15.42578125" bestFit="1" customWidth="1"/>
    <col min="12" max="12" width="8.28515625" bestFit="1" customWidth="1"/>
    <col min="13" max="13" width="115.140625" customWidth="1"/>
    <col min="14" max="14" width="75.28515625" customWidth="1"/>
    <col min="15" max="15" width="13.85546875" customWidth="1"/>
  </cols>
  <sheetData>
    <row r="1" spans="1:15" x14ac:dyDescent="0.25">
      <c r="A1" s="1" t="s">
        <v>10</v>
      </c>
      <c r="B1" s="27" t="s">
        <v>2011</v>
      </c>
      <c r="C1" s="28" t="s">
        <v>2012</v>
      </c>
      <c r="D1" s="1" t="s">
        <v>11</v>
      </c>
      <c r="E1" s="1" t="s">
        <v>0</v>
      </c>
      <c r="F1" s="1" t="s">
        <v>1</v>
      </c>
      <c r="G1" s="1" t="s">
        <v>2</v>
      </c>
      <c r="H1" s="1" t="s">
        <v>3</v>
      </c>
      <c r="I1" s="1" t="s">
        <v>4</v>
      </c>
      <c r="J1" s="1" t="s">
        <v>5</v>
      </c>
      <c r="K1" s="27" t="s">
        <v>2016</v>
      </c>
      <c r="L1" s="1" t="s">
        <v>6</v>
      </c>
      <c r="M1" s="1" t="s">
        <v>7</v>
      </c>
      <c r="N1" s="1" t="s">
        <v>8</v>
      </c>
      <c r="O1" s="1" t="s">
        <v>9</v>
      </c>
    </row>
    <row r="2" spans="1:15" x14ac:dyDescent="0.25">
      <c r="A2" t="s">
        <v>92</v>
      </c>
      <c r="B2" t="str">
        <f t="shared" ref="B2:B65" si="0">TEXT(A2,"YYYY")</f>
        <v>2024</v>
      </c>
      <c r="C2" t="str">
        <f t="shared" ref="C2:C3" si="1">TEXT(A2,"MMM")</f>
        <v>Jan</v>
      </c>
      <c r="D2" t="s">
        <v>26</v>
      </c>
      <c r="E2" t="s">
        <v>90</v>
      </c>
      <c r="F2" t="s">
        <v>35</v>
      </c>
      <c r="G2" t="s">
        <v>13</v>
      </c>
      <c r="H2" t="s">
        <v>24</v>
      </c>
      <c r="I2" s="3">
        <v>15</v>
      </c>
      <c r="J2" s="3">
        <v>15</v>
      </c>
      <c r="K2" s="5">
        <f>CONVERT(J2,"mn","hr")</f>
        <v>0.25</v>
      </c>
      <c r="L2" s="3">
        <v>1</v>
      </c>
      <c r="M2" t="s">
        <v>91</v>
      </c>
      <c r="N2" t="s">
        <v>91</v>
      </c>
      <c r="O2" t="s">
        <v>91</v>
      </c>
    </row>
    <row r="3" spans="1:15" x14ac:dyDescent="0.25">
      <c r="A3" t="s">
        <v>92</v>
      </c>
      <c r="B3" t="str">
        <f t="shared" si="0"/>
        <v>2024</v>
      </c>
      <c r="C3" t="str">
        <f t="shared" si="1"/>
        <v>Jan</v>
      </c>
      <c r="D3" t="s">
        <v>26</v>
      </c>
      <c r="E3" t="s">
        <v>93</v>
      </c>
      <c r="F3" t="s">
        <v>35</v>
      </c>
      <c r="G3" t="s">
        <v>13</v>
      </c>
      <c r="H3" t="s">
        <v>14</v>
      </c>
      <c r="I3" s="3">
        <v>30</v>
      </c>
      <c r="J3" s="3">
        <v>30</v>
      </c>
      <c r="K3" s="5">
        <f t="shared" ref="K3:K66" si="2">CONVERT(J3,"mn","hr")</f>
        <v>0.5</v>
      </c>
      <c r="L3" s="3">
        <v>1</v>
      </c>
      <c r="M3" t="s">
        <v>94</v>
      </c>
      <c r="N3" t="s">
        <v>94</v>
      </c>
      <c r="O3" t="s">
        <v>94</v>
      </c>
    </row>
    <row r="4" spans="1:15" x14ac:dyDescent="0.25">
      <c r="A4" t="s">
        <v>92</v>
      </c>
      <c r="B4" t="str">
        <f t="shared" si="0"/>
        <v>2024</v>
      </c>
      <c r="C4" t="str">
        <f t="shared" ref="C4:C60" si="3">TEXT(A4,"MMM")</f>
        <v>Jan</v>
      </c>
      <c r="D4" t="s">
        <v>26</v>
      </c>
      <c r="E4" t="s">
        <v>107</v>
      </c>
      <c r="F4" t="s">
        <v>23</v>
      </c>
      <c r="G4" t="s">
        <v>101</v>
      </c>
      <c r="H4" t="s">
        <v>102</v>
      </c>
      <c r="I4" s="3">
        <v>4</v>
      </c>
      <c r="J4" s="3">
        <v>12</v>
      </c>
      <c r="K4" s="5">
        <f t="shared" si="2"/>
        <v>0.2</v>
      </c>
      <c r="L4" s="3">
        <v>3</v>
      </c>
      <c r="M4" t="s">
        <v>108</v>
      </c>
    </row>
    <row r="5" spans="1:15" x14ac:dyDescent="0.25">
      <c r="A5" t="s">
        <v>92</v>
      </c>
      <c r="B5" t="str">
        <f t="shared" si="0"/>
        <v>2024</v>
      </c>
      <c r="C5" t="str">
        <f t="shared" si="3"/>
        <v>Jan</v>
      </c>
      <c r="D5" t="s">
        <v>26</v>
      </c>
      <c r="E5" t="s">
        <v>109</v>
      </c>
      <c r="F5" t="s">
        <v>23</v>
      </c>
      <c r="G5" t="s">
        <v>13</v>
      </c>
      <c r="H5" t="s">
        <v>14</v>
      </c>
      <c r="I5" s="3">
        <v>30</v>
      </c>
      <c r="J5" s="3">
        <v>30</v>
      </c>
      <c r="K5" s="5">
        <f t="shared" si="2"/>
        <v>0.5</v>
      </c>
      <c r="L5" s="3">
        <v>1</v>
      </c>
      <c r="M5" t="s">
        <v>110</v>
      </c>
    </row>
    <row r="6" spans="1:15" x14ac:dyDescent="0.25">
      <c r="A6" t="s">
        <v>92</v>
      </c>
      <c r="B6" t="str">
        <f t="shared" si="0"/>
        <v>2024</v>
      </c>
      <c r="C6" t="str">
        <f t="shared" si="3"/>
        <v>Jan</v>
      </c>
      <c r="D6" t="s">
        <v>26</v>
      </c>
      <c r="E6" t="s">
        <v>111</v>
      </c>
      <c r="F6" t="s">
        <v>35</v>
      </c>
      <c r="G6" t="s">
        <v>19</v>
      </c>
      <c r="H6" t="s">
        <v>43</v>
      </c>
      <c r="I6" s="3">
        <v>5</v>
      </c>
      <c r="J6" s="3">
        <v>10</v>
      </c>
      <c r="K6" s="5">
        <f t="shared" si="2"/>
        <v>0.16666666666666666</v>
      </c>
      <c r="L6" s="3">
        <v>2</v>
      </c>
      <c r="M6" t="s">
        <v>112</v>
      </c>
      <c r="N6" t="s">
        <v>112</v>
      </c>
      <c r="O6" t="s">
        <v>112</v>
      </c>
    </row>
    <row r="7" spans="1:15" x14ac:dyDescent="0.25">
      <c r="A7" t="s">
        <v>92</v>
      </c>
      <c r="B7" t="str">
        <f t="shared" si="0"/>
        <v>2024</v>
      </c>
      <c r="C7" t="str">
        <f t="shared" si="3"/>
        <v>Jan</v>
      </c>
      <c r="D7" t="s">
        <v>53</v>
      </c>
      <c r="E7" t="s">
        <v>113</v>
      </c>
      <c r="F7" t="s">
        <v>23</v>
      </c>
      <c r="G7" t="s">
        <v>17</v>
      </c>
      <c r="H7" t="s">
        <v>18</v>
      </c>
      <c r="I7" s="3">
        <v>15</v>
      </c>
      <c r="J7" s="3">
        <v>15</v>
      </c>
      <c r="K7" s="5">
        <f t="shared" si="2"/>
        <v>0.25</v>
      </c>
      <c r="L7" s="3">
        <v>1</v>
      </c>
      <c r="M7" t="s">
        <v>114</v>
      </c>
      <c r="N7" t="s">
        <v>115</v>
      </c>
    </row>
    <row r="8" spans="1:15" x14ac:dyDescent="0.25">
      <c r="A8" t="s">
        <v>92</v>
      </c>
      <c r="B8" t="str">
        <f t="shared" si="0"/>
        <v>2024</v>
      </c>
      <c r="C8" t="str">
        <f t="shared" si="3"/>
        <v>Jan</v>
      </c>
      <c r="D8" t="s">
        <v>26</v>
      </c>
      <c r="E8" t="s">
        <v>116</v>
      </c>
      <c r="F8" t="s">
        <v>35</v>
      </c>
      <c r="G8" t="s">
        <v>101</v>
      </c>
      <c r="H8" t="s">
        <v>102</v>
      </c>
      <c r="I8" s="3">
        <v>4</v>
      </c>
      <c r="J8" s="3">
        <v>100</v>
      </c>
      <c r="K8" s="5">
        <f t="shared" si="2"/>
        <v>1.6666666666666667</v>
      </c>
      <c r="L8" s="3">
        <v>25</v>
      </c>
      <c r="M8" t="s">
        <v>103</v>
      </c>
      <c r="N8" t="s">
        <v>103</v>
      </c>
      <c r="O8" t="s">
        <v>103</v>
      </c>
    </row>
    <row r="9" spans="1:15" x14ac:dyDescent="0.25">
      <c r="A9" t="s">
        <v>92</v>
      </c>
      <c r="B9" t="str">
        <f t="shared" si="0"/>
        <v>2024</v>
      </c>
      <c r="C9" t="str">
        <f t="shared" si="3"/>
        <v>Jan</v>
      </c>
      <c r="D9" t="s">
        <v>26</v>
      </c>
      <c r="E9" t="s">
        <v>117</v>
      </c>
      <c r="F9" t="s">
        <v>23</v>
      </c>
      <c r="G9" t="s">
        <v>101</v>
      </c>
      <c r="H9" t="s">
        <v>102</v>
      </c>
      <c r="I9" s="3">
        <v>4</v>
      </c>
      <c r="J9" s="3">
        <v>128</v>
      </c>
      <c r="K9" s="5">
        <f t="shared" si="2"/>
        <v>2.1333333333333333</v>
      </c>
      <c r="L9" s="3">
        <v>32</v>
      </c>
      <c r="M9" t="s">
        <v>103</v>
      </c>
    </row>
    <row r="10" spans="1:15" x14ac:dyDescent="0.25">
      <c r="A10" t="s">
        <v>92</v>
      </c>
      <c r="B10" t="str">
        <f t="shared" si="0"/>
        <v>2024</v>
      </c>
      <c r="C10" t="str">
        <f t="shared" si="3"/>
        <v>Jan</v>
      </c>
      <c r="D10" t="s">
        <v>26</v>
      </c>
      <c r="E10" t="s">
        <v>118</v>
      </c>
      <c r="F10" t="s">
        <v>23</v>
      </c>
      <c r="G10" t="s">
        <v>47</v>
      </c>
      <c r="H10" t="s">
        <v>81</v>
      </c>
      <c r="I10" s="3">
        <v>10</v>
      </c>
      <c r="J10" s="3">
        <v>10</v>
      </c>
      <c r="K10" s="5">
        <f t="shared" si="2"/>
        <v>0.16666666666666666</v>
      </c>
      <c r="L10" s="3">
        <v>1</v>
      </c>
      <c r="M10" t="s">
        <v>119</v>
      </c>
      <c r="N10" t="s">
        <v>120</v>
      </c>
    </row>
    <row r="11" spans="1:15" x14ac:dyDescent="0.25">
      <c r="A11" t="s">
        <v>92</v>
      </c>
      <c r="B11" t="str">
        <f t="shared" si="0"/>
        <v>2024</v>
      </c>
      <c r="C11" t="str">
        <f t="shared" si="3"/>
        <v>Jan</v>
      </c>
      <c r="D11" t="s">
        <v>26</v>
      </c>
      <c r="E11" t="s">
        <v>121</v>
      </c>
      <c r="F11" t="s">
        <v>23</v>
      </c>
      <c r="G11" t="s">
        <v>19</v>
      </c>
      <c r="H11" t="s">
        <v>122</v>
      </c>
      <c r="I11" s="3">
        <v>3</v>
      </c>
      <c r="J11" s="3">
        <v>30</v>
      </c>
      <c r="K11" s="5">
        <f t="shared" si="2"/>
        <v>0.5</v>
      </c>
      <c r="L11" s="3">
        <v>10</v>
      </c>
      <c r="M11" t="s">
        <v>123</v>
      </c>
      <c r="N11" t="s">
        <v>124</v>
      </c>
    </row>
    <row r="12" spans="1:15" x14ac:dyDescent="0.25">
      <c r="A12" t="s">
        <v>92</v>
      </c>
      <c r="B12" t="str">
        <f t="shared" si="0"/>
        <v>2024</v>
      </c>
      <c r="C12" t="str">
        <f t="shared" si="3"/>
        <v>Jan</v>
      </c>
      <c r="D12" t="s">
        <v>26</v>
      </c>
      <c r="E12" t="s">
        <v>125</v>
      </c>
      <c r="F12" t="s">
        <v>35</v>
      </c>
      <c r="G12" t="s">
        <v>17</v>
      </c>
      <c r="H12" t="s">
        <v>60</v>
      </c>
      <c r="I12" s="3">
        <v>5</v>
      </c>
      <c r="J12" s="3">
        <v>5</v>
      </c>
      <c r="K12" s="5">
        <f t="shared" si="2"/>
        <v>8.3333333333333329E-2</v>
      </c>
      <c r="L12" s="3">
        <v>1</v>
      </c>
      <c r="M12" t="s">
        <v>126</v>
      </c>
      <c r="N12" t="s">
        <v>126</v>
      </c>
      <c r="O12" t="s">
        <v>126</v>
      </c>
    </row>
    <row r="13" spans="1:15" x14ac:dyDescent="0.25">
      <c r="A13" t="s">
        <v>92</v>
      </c>
      <c r="B13" t="str">
        <f t="shared" si="0"/>
        <v>2024</v>
      </c>
      <c r="C13" t="str">
        <f t="shared" si="3"/>
        <v>Jan</v>
      </c>
      <c r="D13" t="s">
        <v>26</v>
      </c>
      <c r="E13" t="s">
        <v>127</v>
      </c>
      <c r="F13" t="s">
        <v>35</v>
      </c>
      <c r="G13" t="s">
        <v>19</v>
      </c>
      <c r="H13" t="s">
        <v>128</v>
      </c>
      <c r="I13" s="3">
        <v>5</v>
      </c>
      <c r="J13" s="3">
        <v>10</v>
      </c>
      <c r="K13" s="5">
        <f t="shared" si="2"/>
        <v>0.16666666666666666</v>
      </c>
      <c r="L13" s="3">
        <v>2</v>
      </c>
      <c r="M13" t="s">
        <v>129</v>
      </c>
      <c r="N13" t="s">
        <v>129</v>
      </c>
      <c r="O13" t="s">
        <v>129</v>
      </c>
    </row>
    <row r="14" spans="1:15" x14ac:dyDescent="0.25">
      <c r="A14" t="s">
        <v>92</v>
      </c>
      <c r="B14" t="str">
        <f t="shared" si="0"/>
        <v>2024</v>
      </c>
      <c r="C14" t="str">
        <f t="shared" si="3"/>
        <v>Jan</v>
      </c>
      <c r="D14" t="s">
        <v>26</v>
      </c>
      <c r="E14" t="s">
        <v>130</v>
      </c>
      <c r="F14" t="s">
        <v>28</v>
      </c>
      <c r="G14" t="s">
        <v>19</v>
      </c>
      <c r="H14" t="s">
        <v>74</v>
      </c>
      <c r="I14" s="3">
        <v>15</v>
      </c>
      <c r="J14" s="3">
        <v>30</v>
      </c>
      <c r="K14" s="5">
        <f t="shared" si="2"/>
        <v>0.5</v>
      </c>
      <c r="L14" s="3">
        <v>2</v>
      </c>
      <c r="M14" t="s">
        <v>129</v>
      </c>
      <c r="N14" t="s">
        <v>131</v>
      </c>
    </row>
    <row r="15" spans="1:15" x14ac:dyDescent="0.25">
      <c r="A15" t="s">
        <v>92</v>
      </c>
      <c r="B15" t="str">
        <f t="shared" si="0"/>
        <v>2024</v>
      </c>
      <c r="C15" t="str">
        <f t="shared" si="3"/>
        <v>Jan</v>
      </c>
      <c r="D15" t="s">
        <v>26</v>
      </c>
      <c r="E15" t="s">
        <v>132</v>
      </c>
      <c r="F15" t="s">
        <v>23</v>
      </c>
      <c r="G15" t="s">
        <v>15</v>
      </c>
      <c r="H15" t="s">
        <v>16</v>
      </c>
      <c r="I15" s="3">
        <v>1</v>
      </c>
      <c r="J15" s="3">
        <v>5</v>
      </c>
      <c r="K15" s="5">
        <f t="shared" si="2"/>
        <v>8.3333333333333329E-2</v>
      </c>
      <c r="L15" s="3">
        <v>5</v>
      </c>
      <c r="M15" s="3">
        <v>1538693</v>
      </c>
    </row>
    <row r="16" spans="1:15" x14ac:dyDescent="0.25">
      <c r="A16" t="s">
        <v>92</v>
      </c>
      <c r="B16" t="str">
        <f t="shared" si="0"/>
        <v>2024</v>
      </c>
      <c r="C16" t="str">
        <f t="shared" si="3"/>
        <v>Jan</v>
      </c>
      <c r="D16" t="s">
        <v>26</v>
      </c>
      <c r="E16" t="s">
        <v>133</v>
      </c>
      <c r="F16" t="s">
        <v>23</v>
      </c>
      <c r="G16" t="s">
        <v>13</v>
      </c>
      <c r="H16" t="s">
        <v>14</v>
      </c>
      <c r="I16" s="3">
        <v>30</v>
      </c>
      <c r="J16" s="3">
        <v>30</v>
      </c>
      <c r="K16" s="5">
        <f t="shared" si="2"/>
        <v>0.5</v>
      </c>
      <c r="L16" s="3">
        <v>1</v>
      </c>
      <c r="M16" t="s">
        <v>134</v>
      </c>
    </row>
    <row r="17" spans="1:15" x14ac:dyDescent="0.25">
      <c r="A17" t="s">
        <v>92</v>
      </c>
      <c r="B17" t="str">
        <f t="shared" si="0"/>
        <v>2024</v>
      </c>
      <c r="C17" t="str">
        <f t="shared" si="3"/>
        <v>Jan</v>
      </c>
      <c r="D17" t="s">
        <v>26</v>
      </c>
      <c r="E17" t="s">
        <v>135</v>
      </c>
      <c r="F17" t="s">
        <v>35</v>
      </c>
      <c r="G17" t="s">
        <v>19</v>
      </c>
      <c r="H17" t="s">
        <v>136</v>
      </c>
      <c r="I17" s="3">
        <v>5</v>
      </c>
      <c r="J17" s="3">
        <v>150</v>
      </c>
      <c r="K17" s="5">
        <f t="shared" si="2"/>
        <v>2.5</v>
      </c>
      <c r="L17" s="3">
        <v>30</v>
      </c>
      <c r="M17" t="s">
        <v>137</v>
      </c>
      <c r="N17" t="s">
        <v>137</v>
      </c>
      <c r="O17" t="s">
        <v>137</v>
      </c>
    </row>
    <row r="18" spans="1:15" x14ac:dyDescent="0.25">
      <c r="A18" t="s">
        <v>92</v>
      </c>
      <c r="B18" t="str">
        <f t="shared" si="0"/>
        <v>2024</v>
      </c>
      <c r="C18" t="str">
        <f t="shared" si="3"/>
        <v>Jan</v>
      </c>
      <c r="D18" t="s">
        <v>26</v>
      </c>
      <c r="E18" t="s">
        <v>138</v>
      </c>
      <c r="F18" t="s">
        <v>28</v>
      </c>
      <c r="G18" t="s">
        <v>37</v>
      </c>
      <c r="H18" t="s">
        <v>57</v>
      </c>
      <c r="I18" s="3">
        <v>30</v>
      </c>
      <c r="J18" s="3">
        <v>30</v>
      </c>
      <c r="K18" s="5">
        <f t="shared" si="2"/>
        <v>0.5</v>
      </c>
      <c r="L18" s="3">
        <v>1</v>
      </c>
      <c r="M18" t="s">
        <v>139</v>
      </c>
      <c r="N18" t="s">
        <v>140</v>
      </c>
    </row>
    <row r="19" spans="1:15" x14ac:dyDescent="0.25">
      <c r="A19" t="s">
        <v>92</v>
      </c>
      <c r="B19" t="str">
        <f t="shared" si="0"/>
        <v>2024</v>
      </c>
      <c r="C19" t="str">
        <f t="shared" si="3"/>
        <v>Jan</v>
      </c>
      <c r="D19" t="s">
        <v>26</v>
      </c>
      <c r="E19" t="s">
        <v>141</v>
      </c>
      <c r="F19" t="s">
        <v>23</v>
      </c>
      <c r="G19" t="s">
        <v>17</v>
      </c>
      <c r="H19" t="s">
        <v>36</v>
      </c>
      <c r="I19" s="3">
        <v>10</v>
      </c>
      <c r="J19" s="3">
        <v>10</v>
      </c>
      <c r="K19" s="5">
        <f t="shared" si="2"/>
        <v>0.16666666666666666</v>
      </c>
      <c r="L19" s="3">
        <v>1</v>
      </c>
      <c r="M19" s="3">
        <v>1399021</v>
      </c>
      <c r="N19" t="s">
        <v>142</v>
      </c>
    </row>
    <row r="20" spans="1:15" x14ac:dyDescent="0.25">
      <c r="A20" t="s">
        <v>92</v>
      </c>
      <c r="B20" t="str">
        <f t="shared" si="0"/>
        <v>2024</v>
      </c>
      <c r="C20" t="str">
        <f t="shared" si="3"/>
        <v>Jan</v>
      </c>
      <c r="D20" t="s">
        <v>26</v>
      </c>
      <c r="E20" t="s">
        <v>143</v>
      </c>
      <c r="F20" t="s">
        <v>23</v>
      </c>
      <c r="G20" t="s">
        <v>47</v>
      </c>
      <c r="H20" t="s">
        <v>48</v>
      </c>
      <c r="I20" s="3">
        <v>15</v>
      </c>
      <c r="J20" s="3">
        <v>15</v>
      </c>
      <c r="K20" s="5">
        <f t="shared" si="2"/>
        <v>0.25</v>
      </c>
      <c r="L20" s="3">
        <v>1</v>
      </c>
      <c r="M20" t="s">
        <v>78</v>
      </c>
    </row>
    <row r="21" spans="1:15" x14ac:dyDescent="0.25">
      <c r="A21" t="s">
        <v>92</v>
      </c>
      <c r="B21" t="str">
        <f t="shared" si="0"/>
        <v>2024</v>
      </c>
      <c r="C21" t="str">
        <f t="shared" si="3"/>
        <v>Jan</v>
      </c>
      <c r="D21" t="s">
        <v>26</v>
      </c>
      <c r="E21" t="s">
        <v>144</v>
      </c>
      <c r="F21" t="s">
        <v>23</v>
      </c>
      <c r="G21" t="s">
        <v>17</v>
      </c>
      <c r="H21" t="s">
        <v>18</v>
      </c>
      <c r="I21" s="3">
        <v>15</v>
      </c>
      <c r="J21" s="3">
        <v>15</v>
      </c>
      <c r="K21" s="5">
        <f t="shared" si="2"/>
        <v>0.25</v>
      </c>
      <c r="L21" s="3">
        <v>1</v>
      </c>
      <c r="M21" t="s">
        <v>145</v>
      </c>
      <c r="N21" t="s">
        <v>146</v>
      </c>
    </row>
    <row r="22" spans="1:15" x14ac:dyDescent="0.25">
      <c r="A22" t="s">
        <v>92</v>
      </c>
      <c r="B22" t="str">
        <f t="shared" si="0"/>
        <v>2024</v>
      </c>
      <c r="C22" t="str">
        <f t="shared" si="3"/>
        <v>Jan</v>
      </c>
      <c r="D22" t="s">
        <v>26</v>
      </c>
      <c r="E22" t="s">
        <v>147</v>
      </c>
      <c r="F22" t="s">
        <v>23</v>
      </c>
      <c r="G22" t="s">
        <v>33</v>
      </c>
      <c r="H22" t="s">
        <v>34</v>
      </c>
      <c r="I22" s="3">
        <v>5</v>
      </c>
      <c r="J22" s="3">
        <v>5</v>
      </c>
      <c r="K22" s="5">
        <f t="shared" si="2"/>
        <v>8.3333333333333329E-2</v>
      </c>
      <c r="L22" s="3">
        <v>1</v>
      </c>
      <c r="M22" t="s">
        <v>148</v>
      </c>
    </row>
    <row r="23" spans="1:15" x14ac:dyDescent="0.25">
      <c r="A23" t="s">
        <v>92</v>
      </c>
      <c r="B23" t="str">
        <f t="shared" si="0"/>
        <v>2024</v>
      </c>
      <c r="C23" t="str">
        <f t="shared" si="3"/>
        <v>Jan</v>
      </c>
      <c r="D23" t="s">
        <v>26</v>
      </c>
      <c r="E23" t="s">
        <v>149</v>
      </c>
      <c r="F23" t="s">
        <v>23</v>
      </c>
      <c r="G23" t="s">
        <v>19</v>
      </c>
      <c r="H23" t="s">
        <v>150</v>
      </c>
      <c r="I23" s="3">
        <v>45</v>
      </c>
      <c r="J23" s="3">
        <v>45</v>
      </c>
      <c r="K23" s="5">
        <f t="shared" si="2"/>
        <v>0.75</v>
      </c>
      <c r="L23" s="3">
        <v>1</v>
      </c>
      <c r="M23" t="s">
        <v>151</v>
      </c>
    </row>
    <row r="24" spans="1:15" x14ac:dyDescent="0.25">
      <c r="A24" t="s">
        <v>92</v>
      </c>
      <c r="B24" t="str">
        <f t="shared" si="0"/>
        <v>2024</v>
      </c>
      <c r="C24" t="str">
        <f t="shared" si="3"/>
        <v>Jan</v>
      </c>
      <c r="D24" t="s">
        <v>26</v>
      </c>
      <c r="E24" t="s">
        <v>152</v>
      </c>
      <c r="F24" t="s">
        <v>28</v>
      </c>
      <c r="G24" t="s">
        <v>17</v>
      </c>
      <c r="H24" t="s">
        <v>18</v>
      </c>
      <c r="I24" s="3">
        <v>15</v>
      </c>
      <c r="J24" s="3">
        <v>15</v>
      </c>
      <c r="K24" s="5">
        <f t="shared" si="2"/>
        <v>0.25</v>
      </c>
      <c r="L24" s="3">
        <v>1</v>
      </c>
      <c r="M24" t="s">
        <v>153</v>
      </c>
      <c r="N24" t="s">
        <v>154</v>
      </c>
      <c r="O24" t="s">
        <v>155</v>
      </c>
    </row>
    <row r="25" spans="1:15" x14ac:dyDescent="0.25">
      <c r="A25" t="s">
        <v>92</v>
      </c>
      <c r="B25" t="str">
        <f t="shared" si="0"/>
        <v>2024</v>
      </c>
      <c r="C25" t="str">
        <f t="shared" si="3"/>
        <v>Jan</v>
      </c>
      <c r="D25" t="s">
        <v>26</v>
      </c>
      <c r="E25" t="s">
        <v>156</v>
      </c>
      <c r="F25" t="s">
        <v>23</v>
      </c>
      <c r="G25" t="s">
        <v>19</v>
      </c>
      <c r="H25" t="s">
        <v>22</v>
      </c>
      <c r="I25" s="3">
        <v>15</v>
      </c>
      <c r="J25" s="3">
        <v>15</v>
      </c>
      <c r="K25" s="5">
        <f t="shared" si="2"/>
        <v>0.25</v>
      </c>
      <c r="L25" s="3">
        <v>1</v>
      </c>
      <c r="M25" t="s">
        <v>157</v>
      </c>
    </row>
    <row r="26" spans="1:15" x14ac:dyDescent="0.25">
      <c r="A26" t="s">
        <v>92</v>
      </c>
      <c r="B26" t="str">
        <f t="shared" si="0"/>
        <v>2024</v>
      </c>
      <c r="C26" t="str">
        <f t="shared" si="3"/>
        <v>Jan</v>
      </c>
      <c r="D26" t="s">
        <v>26</v>
      </c>
      <c r="E26" t="s">
        <v>158</v>
      </c>
      <c r="F26" t="s">
        <v>28</v>
      </c>
      <c r="G26" t="s">
        <v>19</v>
      </c>
      <c r="H26" t="s">
        <v>29</v>
      </c>
      <c r="I26" s="3">
        <v>10</v>
      </c>
      <c r="J26" s="3">
        <v>10</v>
      </c>
      <c r="K26" s="5">
        <f t="shared" si="2"/>
        <v>0.16666666666666666</v>
      </c>
      <c r="L26" s="3">
        <v>1</v>
      </c>
      <c r="M26" t="s">
        <v>30</v>
      </c>
      <c r="N26" t="s">
        <v>159</v>
      </c>
    </row>
    <row r="27" spans="1:15" x14ac:dyDescent="0.25">
      <c r="A27" t="s">
        <v>92</v>
      </c>
      <c r="B27" t="str">
        <f t="shared" si="0"/>
        <v>2024</v>
      </c>
      <c r="C27" t="str">
        <f t="shared" si="3"/>
        <v>Jan</v>
      </c>
      <c r="D27" t="s">
        <v>26</v>
      </c>
      <c r="E27" t="s">
        <v>160</v>
      </c>
      <c r="F27" t="s">
        <v>28</v>
      </c>
      <c r="G27" t="s">
        <v>47</v>
      </c>
      <c r="H27" t="s">
        <v>54</v>
      </c>
      <c r="I27" s="3">
        <v>20</v>
      </c>
      <c r="J27" s="3">
        <v>20</v>
      </c>
      <c r="K27" s="5">
        <f t="shared" si="2"/>
        <v>0.33333333333333331</v>
      </c>
      <c r="L27" s="3">
        <v>1</v>
      </c>
      <c r="M27" t="s">
        <v>161</v>
      </c>
      <c r="N27" t="s">
        <v>162</v>
      </c>
    </row>
    <row r="28" spans="1:15" x14ac:dyDescent="0.25">
      <c r="A28" t="s">
        <v>92</v>
      </c>
      <c r="B28" t="str">
        <f t="shared" si="0"/>
        <v>2024</v>
      </c>
      <c r="C28" t="str">
        <f t="shared" si="3"/>
        <v>Jan</v>
      </c>
      <c r="D28" t="s">
        <v>26</v>
      </c>
      <c r="E28" t="s">
        <v>163</v>
      </c>
      <c r="F28" t="s">
        <v>28</v>
      </c>
      <c r="G28" t="s">
        <v>17</v>
      </c>
      <c r="H28" t="s">
        <v>18</v>
      </c>
      <c r="I28" s="3">
        <v>15</v>
      </c>
      <c r="J28" s="3">
        <v>15</v>
      </c>
      <c r="K28" s="5">
        <f t="shared" si="2"/>
        <v>0.25</v>
      </c>
      <c r="L28" s="3">
        <v>1</v>
      </c>
      <c r="M28" t="s">
        <v>164</v>
      </c>
      <c r="N28" t="s">
        <v>165</v>
      </c>
    </row>
    <row r="29" spans="1:15" x14ac:dyDescent="0.25">
      <c r="A29" t="s">
        <v>92</v>
      </c>
      <c r="B29" t="str">
        <f t="shared" si="0"/>
        <v>2024</v>
      </c>
      <c r="C29" t="str">
        <f t="shared" si="3"/>
        <v>Jan</v>
      </c>
      <c r="D29" t="s">
        <v>26</v>
      </c>
      <c r="E29" t="s">
        <v>166</v>
      </c>
      <c r="F29" t="s">
        <v>28</v>
      </c>
      <c r="G29" t="s">
        <v>33</v>
      </c>
      <c r="H29" t="s">
        <v>88</v>
      </c>
      <c r="I29" s="3">
        <v>1</v>
      </c>
      <c r="J29" s="3">
        <v>2</v>
      </c>
      <c r="K29" s="5">
        <f t="shared" si="2"/>
        <v>3.3333333333333333E-2</v>
      </c>
      <c r="L29" s="3">
        <v>2</v>
      </c>
      <c r="M29" t="s">
        <v>167</v>
      </c>
      <c r="N29" t="s">
        <v>168</v>
      </c>
    </row>
    <row r="30" spans="1:15" x14ac:dyDescent="0.25">
      <c r="A30" t="s">
        <v>92</v>
      </c>
      <c r="B30" t="str">
        <f t="shared" si="0"/>
        <v>2024</v>
      </c>
      <c r="C30" t="str">
        <f t="shared" si="3"/>
        <v>Jan</v>
      </c>
      <c r="D30" t="s">
        <v>26</v>
      </c>
      <c r="E30" t="s">
        <v>169</v>
      </c>
      <c r="F30" t="s">
        <v>28</v>
      </c>
      <c r="G30" t="s">
        <v>17</v>
      </c>
      <c r="H30" t="s">
        <v>18</v>
      </c>
      <c r="I30" s="3">
        <v>15</v>
      </c>
      <c r="J30" s="3">
        <v>15</v>
      </c>
      <c r="K30" s="5">
        <f t="shared" si="2"/>
        <v>0.25</v>
      </c>
      <c r="L30" s="3">
        <v>1</v>
      </c>
      <c r="M30" t="s">
        <v>170</v>
      </c>
      <c r="N30" t="s">
        <v>171</v>
      </c>
    </row>
    <row r="31" spans="1:15" x14ac:dyDescent="0.25">
      <c r="A31" t="s">
        <v>92</v>
      </c>
      <c r="B31" t="str">
        <f t="shared" si="0"/>
        <v>2024</v>
      </c>
      <c r="C31" t="str">
        <f t="shared" si="3"/>
        <v>Jan</v>
      </c>
      <c r="D31" t="s">
        <v>26</v>
      </c>
      <c r="E31" t="s">
        <v>172</v>
      </c>
      <c r="F31" t="s">
        <v>28</v>
      </c>
      <c r="G31" t="s">
        <v>19</v>
      </c>
      <c r="H31" t="s">
        <v>40</v>
      </c>
      <c r="I31" s="3">
        <v>10</v>
      </c>
      <c r="J31" s="3">
        <v>10</v>
      </c>
      <c r="K31" s="5">
        <f t="shared" si="2"/>
        <v>0.16666666666666666</v>
      </c>
      <c r="L31" s="3">
        <v>1</v>
      </c>
      <c r="M31" t="s">
        <v>173</v>
      </c>
      <c r="N31" t="s">
        <v>105</v>
      </c>
    </row>
    <row r="32" spans="1:15" x14ac:dyDescent="0.25">
      <c r="A32" t="s">
        <v>92</v>
      </c>
      <c r="B32" t="str">
        <f t="shared" si="0"/>
        <v>2024</v>
      </c>
      <c r="C32" t="str">
        <f t="shared" si="3"/>
        <v>Jan</v>
      </c>
      <c r="D32" t="s">
        <v>26</v>
      </c>
      <c r="E32" t="s">
        <v>174</v>
      </c>
      <c r="F32" t="s">
        <v>23</v>
      </c>
      <c r="G32" t="s">
        <v>17</v>
      </c>
      <c r="H32" t="s">
        <v>18</v>
      </c>
      <c r="I32" s="3">
        <v>15</v>
      </c>
      <c r="J32" s="3">
        <v>15</v>
      </c>
      <c r="K32" s="5">
        <f t="shared" si="2"/>
        <v>0.25</v>
      </c>
      <c r="L32" s="3">
        <v>1</v>
      </c>
      <c r="M32" t="s">
        <v>175</v>
      </c>
      <c r="N32" t="s">
        <v>176</v>
      </c>
    </row>
    <row r="33" spans="1:15" x14ac:dyDescent="0.25">
      <c r="A33" t="s">
        <v>92</v>
      </c>
      <c r="B33" t="str">
        <f t="shared" si="0"/>
        <v>2024</v>
      </c>
      <c r="C33" t="str">
        <f t="shared" si="3"/>
        <v>Jan</v>
      </c>
      <c r="D33" t="s">
        <v>26</v>
      </c>
      <c r="E33" t="s">
        <v>177</v>
      </c>
      <c r="F33" t="s">
        <v>23</v>
      </c>
      <c r="G33" t="s">
        <v>19</v>
      </c>
      <c r="H33" t="s">
        <v>32</v>
      </c>
      <c r="I33" s="3">
        <v>20</v>
      </c>
      <c r="J33" s="3">
        <v>20</v>
      </c>
      <c r="K33" s="5">
        <f t="shared" si="2"/>
        <v>0.33333333333333331</v>
      </c>
      <c r="L33" s="3">
        <v>1</v>
      </c>
      <c r="M33" t="s">
        <v>157</v>
      </c>
    </row>
    <row r="34" spans="1:15" x14ac:dyDescent="0.25">
      <c r="A34" t="s">
        <v>92</v>
      </c>
      <c r="B34" t="str">
        <f t="shared" si="0"/>
        <v>2024</v>
      </c>
      <c r="C34" t="str">
        <f t="shared" si="3"/>
        <v>Jan</v>
      </c>
      <c r="D34" t="s">
        <v>26</v>
      </c>
      <c r="E34" t="s">
        <v>178</v>
      </c>
      <c r="F34" t="s">
        <v>23</v>
      </c>
      <c r="G34" t="s">
        <v>47</v>
      </c>
      <c r="H34" t="s">
        <v>179</v>
      </c>
      <c r="I34" s="3">
        <v>25</v>
      </c>
      <c r="J34" s="3">
        <v>25</v>
      </c>
      <c r="K34" s="5">
        <f t="shared" si="2"/>
        <v>0.41666666666666669</v>
      </c>
      <c r="L34" s="3">
        <v>1</v>
      </c>
      <c r="M34" t="s">
        <v>180</v>
      </c>
    </row>
    <row r="35" spans="1:15" x14ac:dyDescent="0.25">
      <c r="A35" t="s">
        <v>92</v>
      </c>
      <c r="B35" t="str">
        <f t="shared" si="0"/>
        <v>2024</v>
      </c>
      <c r="C35" t="str">
        <f t="shared" si="3"/>
        <v>Jan</v>
      </c>
      <c r="D35" t="s">
        <v>26</v>
      </c>
      <c r="E35" t="s">
        <v>181</v>
      </c>
      <c r="F35" t="s">
        <v>23</v>
      </c>
      <c r="G35" t="s">
        <v>17</v>
      </c>
      <c r="H35" t="s">
        <v>18</v>
      </c>
      <c r="I35" s="3">
        <v>15</v>
      </c>
      <c r="J35" s="3">
        <v>15</v>
      </c>
      <c r="K35" s="5">
        <f t="shared" si="2"/>
        <v>0.25</v>
      </c>
      <c r="L35" s="3">
        <v>1</v>
      </c>
      <c r="M35" t="s">
        <v>182</v>
      </c>
      <c r="N35" t="s">
        <v>183</v>
      </c>
    </row>
    <row r="36" spans="1:15" x14ac:dyDescent="0.25">
      <c r="A36" t="s">
        <v>186</v>
      </c>
      <c r="B36" t="str">
        <f t="shared" si="0"/>
        <v>2024</v>
      </c>
      <c r="C36" t="str">
        <f t="shared" si="3"/>
        <v>Jan</v>
      </c>
      <c r="D36" t="s">
        <v>26</v>
      </c>
      <c r="E36" t="s">
        <v>184</v>
      </c>
      <c r="F36" t="s">
        <v>23</v>
      </c>
      <c r="G36" t="s">
        <v>13</v>
      </c>
      <c r="H36" t="s">
        <v>70</v>
      </c>
      <c r="I36" s="3">
        <v>60</v>
      </c>
      <c r="J36" s="3">
        <v>60</v>
      </c>
      <c r="K36" s="5">
        <f t="shared" si="2"/>
        <v>1</v>
      </c>
      <c r="L36" s="3">
        <v>1</v>
      </c>
      <c r="M36" t="s">
        <v>185</v>
      </c>
    </row>
    <row r="37" spans="1:15" x14ac:dyDescent="0.25">
      <c r="A37" t="s">
        <v>186</v>
      </c>
      <c r="B37" t="str">
        <f t="shared" si="0"/>
        <v>2024</v>
      </c>
      <c r="C37" t="str">
        <f t="shared" si="3"/>
        <v>Jan</v>
      </c>
      <c r="D37" t="s">
        <v>26</v>
      </c>
      <c r="E37" t="s">
        <v>187</v>
      </c>
      <c r="F37" t="s">
        <v>28</v>
      </c>
      <c r="G37" t="s">
        <v>17</v>
      </c>
      <c r="H37" t="s">
        <v>18</v>
      </c>
      <c r="I37" s="3">
        <v>15</v>
      </c>
      <c r="J37" s="3">
        <v>15</v>
      </c>
      <c r="K37" s="5">
        <f t="shared" si="2"/>
        <v>0.25</v>
      </c>
      <c r="L37" s="3">
        <v>1</v>
      </c>
      <c r="M37" t="s">
        <v>188</v>
      </c>
      <c r="N37" t="s">
        <v>189</v>
      </c>
      <c r="O37" t="s">
        <v>190</v>
      </c>
    </row>
    <row r="38" spans="1:15" x14ac:dyDescent="0.25">
      <c r="A38" t="s">
        <v>186</v>
      </c>
      <c r="B38" t="str">
        <f t="shared" si="0"/>
        <v>2024</v>
      </c>
      <c r="C38" t="str">
        <f t="shared" si="3"/>
        <v>Jan</v>
      </c>
      <c r="D38" t="s">
        <v>26</v>
      </c>
      <c r="E38" t="s">
        <v>191</v>
      </c>
      <c r="F38" t="s">
        <v>28</v>
      </c>
      <c r="G38" t="s">
        <v>47</v>
      </c>
      <c r="H38" t="s">
        <v>54</v>
      </c>
      <c r="I38" s="3">
        <v>20</v>
      </c>
      <c r="J38" s="3">
        <v>20</v>
      </c>
      <c r="K38" s="5">
        <f t="shared" si="2"/>
        <v>0.33333333333333331</v>
      </c>
      <c r="L38" s="3">
        <v>1</v>
      </c>
      <c r="M38" t="s">
        <v>192</v>
      </c>
      <c r="N38" t="s">
        <v>78</v>
      </c>
    </row>
    <row r="39" spans="1:15" x14ac:dyDescent="0.25">
      <c r="A39" t="s">
        <v>186</v>
      </c>
      <c r="B39" t="str">
        <f t="shared" si="0"/>
        <v>2024</v>
      </c>
      <c r="C39" t="str">
        <f t="shared" si="3"/>
        <v>Jan</v>
      </c>
      <c r="D39" t="s">
        <v>26</v>
      </c>
      <c r="E39" t="s">
        <v>193</v>
      </c>
      <c r="F39" t="s">
        <v>28</v>
      </c>
      <c r="G39" t="s">
        <v>33</v>
      </c>
      <c r="H39" t="s">
        <v>88</v>
      </c>
      <c r="I39" s="3">
        <v>1</v>
      </c>
      <c r="J39" s="3">
        <v>10</v>
      </c>
      <c r="K39" s="5">
        <f t="shared" si="2"/>
        <v>0.16666666666666666</v>
      </c>
      <c r="L39" s="3">
        <v>10</v>
      </c>
      <c r="M39" t="s">
        <v>194</v>
      </c>
      <c r="N39" t="s">
        <v>195</v>
      </c>
    </row>
    <row r="40" spans="1:15" x14ac:dyDescent="0.25">
      <c r="A40" t="s">
        <v>186</v>
      </c>
      <c r="B40" t="str">
        <f t="shared" si="0"/>
        <v>2024</v>
      </c>
      <c r="C40" t="str">
        <f t="shared" si="3"/>
        <v>Jan</v>
      </c>
      <c r="D40" t="s">
        <v>26</v>
      </c>
      <c r="E40" t="s">
        <v>196</v>
      </c>
      <c r="F40" t="s">
        <v>28</v>
      </c>
      <c r="G40" t="s">
        <v>33</v>
      </c>
      <c r="H40" t="s">
        <v>34</v>
      </c>
      <c r="I40" s="3">
        <v>5</v>
      </c>
      <c r="J40" s="3">
        <v>5</v>
      </c>
      <c r="K40" s="5">
        <f t="shared" si="2"/>
        <v>8.3333333333333329E-2</v>
      </c>
      <c r="L40" s="3">
        <v>1</v>
      </c>
      <c r="M40" t="s">
        <v>197</v>
      </c>
      <c r="N40" t="s">
        <v>198</v>
      </c>
    </row>
    <row r="41" spans="1:15" x14ac:dyDescent="0.25">
      <c r="A41" t="s">
        <v>186</v>
      </c>
      <c r="B41" t="str">
        <f t="shared" si="0"/>
        <v>2024</v>
      </c>
      <c r="C41" t="str">
        <f t="shared" si="3"/>
        <v>Jan</v>
      </c>
      <c r="D41" t="s">
        <v>26</v>
      </c>
      <c r="E41" t="s">
        <v>199</v>
      </c>
      <c r="F41" t="s">
        <v>28</v>
      </c>
      <c r="G41" t="s">
        <v>17</v>
      </c>
      <c r="H41" t="s">
        <v>36</v>
      </c>
      <c r="I41" s="3">
        <v>10</v>
      </c>
      <c r="J41" s="3">
        <v>10</v>
      </c>
      <c r="K41" s="5">
        <f t="shared" si="2"/>
        <v>0.16666666666666666</v>
      </c>
      <c r="L41" s="3">
        <v>1</v>
      </c>
      <c r="M41" t="s">
        <v>200</v>
      </c>
      <c r="N41" t="s">
        <v>201</v>
      </c>
    </row>
    <row r="42" spans="1:15" x14ac:dyDescent="0.25">
      <c r="A42" t="s">
        <v>186</v>
      </c>
      <c r="B42" t="str">
        <f t="shared" si="0"/>
        <v>2024</v>
      </c>
      <c r="C42" t="str">
        <f t="shared" si="3"/>
        <v>Jan</v>
      </c>
      <c r="D42" t="s">
        <v>26</v>
      </c>
      <c r="E42" t="s">
        <v>202</v>
      </c>
      <c r="F42" t="s">
        <v>28</v>
      </c>
      <c r="G42" t="s">
        <v>33</v>
      </c>
      <c r="H42" t="s">
        <v>34</v>
      </c>
      <c r="I42" s="3">
        <v>5</v>
      </c>
      <c r="J42" s="3">
        <v>5</v>
      </c>
      <c r="K42" s="5">
        <f t="shared" si="2"/>
        <v>8.3333333333333329E-2</v>
      </c>
      <c r="L42" s="3">
        <v>1</v>
      </c>
      <c r="M42" t="s">
        <v>203</v>
      </c>
      <c r="N42" t="s">
        <v>204</v>
      </c>
    </row>
    <row r="43" spans="1:15" x14ac:dyDescent="0.25">
      <c r="A43" t="s">
        <v>186</v>
      </c>
      <c r="B43" t="str">
        <f t="shared" si="0"/>
        <v>2024</v>
      </c>
      <c r="C43" t="str">
        <f t="shared" si="3"/>
        <v>Jan</v>
      </c>
      <c r="D43" t="s">
        <v>26</v>
      </c>
      <c r="E43" t="s">
        <v>205</v>
      </c>
      <c r="F43" t="s">
        <v>28</v>
      </c>
      <c r="G43" t="s">
        <v>37</v>
      </c>
      <c r="H43" t="s">
        <v>59</v>
      </c>
      <c r="I43" s="3">
        <v>45</v>
      </c>
      <c r="J43" s="3">
        <v>45</v>
      </c>
      <c r="K43" s="5">
        <f t="shared" si="2"/>
        <v>0.75</v>
      </c>
      <c r="L43" s="3">
        <v>1</v>
      </c>
      <c r="M43" t="s">
        <v>206</v>
      </c>
    </row>
    <row r="44" spans="1:15" x14ac:dyDescent="0.25">
      <c r="A44" t="s">
        <v>186</v>
      </c>
      <c r="B44" t="str">
        <f t="shared" si="0"/>
        <v>2024</v>
      </c>
      <c r="C44" t="str">
        <f t="shared" si="3"/>
        <v>Jan</v>
      </c>
      <c r="D44" t="s">
        <v>26</v>
      </c>
      <c r="E44" t="s">
        <v>207</v>
      </c>
      <c r="F44" t="s">
        <v>28</v>
      </c>
      <c r="G44" t="s">
        <v>33</v>
      </c>
      <c r="H44" t="s">
        <v>88</v>
      </c>
      <c r="I44" s="3">
        <v>1</v>
      </c>
      <c r="J44" s="3">
        <v>6</v>
      </c>
      <c r="K44" s="5">
        <f t="shared" si="2"/>
        <v>0.1</v>
      </c>
      <c r="L44" s="3">
        <v>6</v>
      </c>
      <c r="M44" t="s">
        <v>208</v>
      </c>
      <c r="N44" t="s">
        <v>99</v>
      </c>
    </row>
    <row r="45" spans="1:15" x14ac:dyDescent="0.25">
      <c r="A45" t="s">
        <v>186</v>
      </c>
      <c r="B45" t="str">
        <f t="shared" si="0"/>
        <v>2024</v>
      </c>
      <c r="C45" t="str">
        <f t="shared" si="3"/>
        <v>Jan</v>
      </c>
      <c r="D45" t="s">
        <v>26</v>
      </c>
      <c r="E45" t="s">
        <v>209</v>
      </c>
      <c r="F45" t="s">
        <v>28</v>
      </c>
      <c r="G45" t="s">
        <v>47</v>
      </c>
      <c r="H45" t="s">
        <v>54</v>
      </c>
      <c r="I45" s="3">
        <v>20</v>
      </c>
      <c r="J45" s="3">
        <v>20</v>
      </c>
      <c r="K45" s="5">
        <f t="shared" si="2"/>
        <v>0.33333333333333331</v>
      </c>
      <c r="L45" s="3">
        <v>1</v>
      </c>
      <c r="M45" t="s">
        <v>210</v>
      </c>
      <c r="N45" t="s">
        <v>211</v>
      </c>
    </row>
    <row r="46" spans="1:15" x14ac:dyDescent="0.25">
      <c r="A46" t="s">
        <v>186</v>
      </c>
      <c r="B46" t="str">
        <f t="shared" si="0"/>
        <v>2024</v>
      </c>
      <c r="C46" t="str">
        <f t="shared" si="3"/>
        <v>Jan</v>
      </c>
      <c r="D46" t="s">
        <v>26</v>
      </c>
      <c r="E46" t="s">
        <v>212</v>
      </c>
      <c r="F46" t="s">
        <v>28</v>
      </c>
      <c r="G46" t="s">
        <v>13</v>
      </c>
      <c r="H46" t="s">
        <v>14</v>
      </c>
      <c r="I46" s="3">
        <v>30</v>
      </c>
      <c r="J46" s="3">
        <v>30</v>
      </c>
      <c r="K46" s="5">
        <f t="shared" si="2"/>
        <v>0.5</v>
      </c>
      <c r="L46" s="3">
        <v>1</v>
      </c>
      <c r="M46" t="s">
        <v>195</v>
      </c>
    </row>
    <row r="47" spans="1:15" x14ac:dyDescent="0.25">
      <c r="A47" t="s">
        <v>186</v>
      </c>
      <c r="B47" t="str">
        <f t="shared" si="0"/>
        <v>2024</v>
      </c>
      <c r="C47" t="str">
        <f t="shared" si="3"/>
        <v>Jan</v>
      </c>
      <c r="D47" t="s">
        <v>26</v>
      </c>
      <c r="E47" t="s">
        <v>213</v>
      </c>
      <c r="F47" t="s">
        <v>28</v>
      </c>
      <c r="G47" t="s">
        <v>13</v>
      </c>
      <c r="H47" t="s">
        <v>70</v>
      </c>
      <c r="I47" s="3">
        <v>60</v>
      </c>
      <c r="J47" s="3">
        <v>60</v>
      </c>
      <c r="K47" s="5">
        <f t="shared" si="2"/>
        <v>1</v>
      </c>
      <c r="L47" s="3">
        <v>1</v>
      </c>
      <c r="M47" t="s">
        <v>214</v>
      </c>
    </row>
    <row r="48" spans="1:15" x14ac:dyDescent="0.25">
      <c r="A48" t="s">
        <v>186</v>
      </c>
      <c r="B48" t="str">
        <f t="shared" si="0"/>
        <v>2024</v>
      </c>
      <c r="C48" t="str">
        <f t="shared" si="3"/>
        <v>Jan</v>
      </c>
      <c r="D48" t="s">
        <v>26</v>
      </c>
      <c r="E48" t="s">
        <v>215</v>
      </c>
      <c r="F48" t="s">
        <v>28</v>
      </c>
      <c r="G48" t="s">
        <v>13</v>
      </c>
      <c r="H48" t="s">
        <v>14</v>
      </c>
      <c r="I48" s="3">
        <v>30</v>
      </c>
      <c r="J48" s="3">
        <v>30</v>
      </c>
      <c r="K48" s="5">
        <f t="shared" si="2"/>
        <v>0.5</v>
      </c>
      <c r="L48" s="3">
        <v>1</v>
      </c>
      <c r="M48" t="s">
        <v>216</v>
      </c>
      <c r="N48" t="s">
        <v>217</v>
      </c>
    </row>
    <row r="49" spans="1:15" x14ac:dyDescent="0.25">
      <c r="A49" t="s">
        <v>186</v>
      </c>
      <c r="B49" t="str">
        <f t="shared" si="0"/>
        <v>2024</v>
      </c>
      <c r="C49" t="str">
        <f t="shared" si="3"/>
        <v>Jan</v>
      </c>
      <c r="D49" t="s">
        <v>26</v>
      </c>
      <c r="E49" t="s">
        <v>218</v>
      </c>
      <c r="F49" t="s">
        <v>23</v>
      </c>
      <c r="G49" t="s">
        <v>19</v>
      </c>
      <c r="H49" t="s">
        <v>122</v>
      </c>
      <c r="I49" s="3">
        <v>3</v>
      </c>
      <c r="J49" s="3">
        <v>213</v>
      </c>
      <c r="K49" s="5">
        <f t="shared" si="2"/>
        <v>3.55</v>
      </c>
      <c r="L49" s="3">
        <v>71</v>
      </c>
      <c r="M49" t="s">
        <v>123</v>
      </c>
    </row>
    <row r="50" spans="1:15" x14ac:dyDescent="0.25">
      <c r="A50" t="s">
        <v>186</v>
      </c>
      <c r="B50" t="str">
        <f t="shared" si="0"/>
        <v>2024</v>
      </c>
      <c r="C50" t="str">
        <f t="shared" si="3"/>
        <v>Jan</v>
      </c>
      <c r="D50" t="s">
        <v>26</v>
      </c>
      <c r="E50" t="s">
        <v>219</v>
      </c>
      <c r="F50" t="s">
        <v>35</v>
      </c>
      <c r="G50" t="s">
        <v>15</v>
      </c>
      <c r="H50" t="s">
        <v>16</v>
      </c>
      <c r="I50" s="3">
        <v>1</v>
      </c>
      <c r="J50" s="3">
        <v>72</v>
      </c>
      <c r="K50" s="5">
        <f t="shared" si="2"/>
        <v>1.2</v>
      </c>
      <c r="L50" s="3">
        <v>72</v>
      </c>
      <c r="M50" t="s">
        <v>220</v>
      </c>
      <c r="N50" t="s">
        <v>220</v>
      </c>
      <c r="O50" t="s">
        <v>220</v>
      </c>
    </row>
    <row r="51" spans="1:15" x14ac:dyDescent="0.25">
      <c r="A51" t="s">
        <v>186</v>
      </c>
      <c r="B51" t="str">
        <f t="shared" si="0"/>
        <v>2024</v>
      </c>
      <c r="C51" t="str">
        <f t="shared" si="3"/>
        <v>Jan</v>
      </c>
      <c r="D51" t="s">
        <v>26</v>
      </c>
      <c r="E51" t="s">
        <v>221</v>
      </c>
      <c r="F51" t="s">
        <v>35</v>
      </c>
      <c r="G51" t="s">
        <v>15</v>
      </c>
      <c r="H51" t="s">
        <v>80</v>
      </c>
      <c r="I51" s="3">
        <v>5</v>
      </c>
      <c r="J51" s="3">
        <v>75</v>
      </c>
      <c r="K51" s="5">
        <f t="shared" si="2"/>
        <v>1.25</v>
      </c>
      <c r="L51" s="3">
        <v>15</v>
      </c>
      <c r="M51" t="s">
        <v>222</v>
      </c>
      <c r="N51" t="s">
        <v>222</v>
      </c>
      <c r="O51" t="s">
        <v>222</v>
      </c>
    </row>
    <row r="52" spans="1:15" x14ac:dyDescent="0.25">
      <c r="A52" t="s">
        <v>186</v>
      </c>
      <c r="B52" t="str">
        <f t="shared" si="0"/>
        <v>2024</v>
      </c>
      <c r="C52" t="str">
        <f t="shared" si="3"/>
        <v>Jan</v>
      </c>
      <c r="D52" t="s">
        <v>26</v>
      </c>
      <c r="E52" t="s">
        <v>223</v>
      </c>
      <c r="F52" t="s">
        <v>23</v>
      </c>
      <c r="G52" t="s">
        <v>33</v>
      </c>
      <c r="H52" t="s">
        <v>34</v>
      </c>
      <c r="I52" s="3">
        <v>5</v>
      </c>
      <c r="J52" s="3">
        <v>5</v>
      </c>
      <c r="K52" s="5">
        <f t="shared" si="2"/>
        <v>8.3333333333333329E-2</v>
      </c>
      <c r="L52" s="3">
        <v>1</v>
      </c>
      <c r="M52" t="s">
        <v>224</v>
      </c>
    </row>
    <row r="53" spans="1:15" x14ac:dyDescent="0.25">
      <c r="A53" t="s">
        <v>186</v>
      </c>
      <c r="B53" t="str">
        <f t="shared" si="0"/>
        <v>2024</v>
      </c>
      <c r="C53" t="str">
        <f t="shared" si="3"/>
        <v>Jan</v>
      </c>
      <c r="D53" t="s">
        <v>26</v>
      </c>
      <c r="E53" t="s">
        <v>225</v>
      </c>
      <c r="F53" t="s">
        <v>23</v>
      </c>
      <c r="G53" t="s">
        <v>13</v>
      </c>
      <c r="H53" t="s">
        <v>14</v>
      </c>
      <c r="I53" s="3">
        <v>30</v>
      </c>
      <c r="J53" s="3">
        <v>30</v>
      </c>
      <c r="K53" s="5">
        <f t="shared" si="2"/>
        <v>0.5</v>
      </c>
      <c r="L53" s="3">
        <v>1</v>
      </c>
      <c r="M53" t="s">
        <v>226</v>
      </c>
    </row>
    <row r="54" spans="1:15" x14ac:dyDescent="0.25">
      <c r="A54" t="s">
        <v>186</v>
      </c>
      <c r="B54" t="str">
        <f t="shared" si="0"/>
        <v>2024</v>
      </c>
      <c r="C54" t="str">
        <f t="shared" si="3"/>
        <v>Jan</v>
      </c>
      <c r="D54" t="s">
        <v>26</v>
      </c>
      <c r="E54" t="s">
        <v>227</v>
      </c>
      <c r="F54" t="s">
        <v>35</v>
      </c>
      <c r="G54" t="s">
        <v>37</v>
      </c>
      <c r="H54" t="s">
        <v>59</v>
      </c>
      <c r="I54" s="3">
        <v>45</v>
      </c>
      <c r="J54" s="3">
        <v>45</v>
      </c>
      <c r="K54" s="5">
        <f t="shared" si="2"/>
        <v>0.75</v>
      </c>
      <c r="L54" s="3">
        <v>1</v>
      </c>
      <c r="M54" t="s">
        <v>228</v>
      </c>
      <c r="N54" t="s">
        <v>228</v>
      </c>
      <c r="O54" t="s">
        <v>228</v>
      </c>
    </row>
    <row r="55" spans="1:15" x14ac:dyDescent="0.25">
      <c r="A55" t="s">
        <v>186</v>
      </c>
      <c r="B55" t="str">
        <f t="shared" si="0"/>
        <v>2024</v>
      </c>
      <c r="C55" t="str">
        <f t="shared" si="3"/>
        <v>Jan</v>
      </c>
      <c r="D55" t="s">
        <v>26</v>
      </c>
      <c r="E55" t="s">
        <v>229</v>
      </c>
      <c r="F55" t="s">
        <v>23</v>
      </c>
      <c r="G55" t="s">
        <v>19</v>
      </c>
      <c r="H55" t="s">
        <v>230</v>
      </c>
      <c r="I55" s="3">
        <v>90</v>
      </c>
      <c r="J55" s="3">
        <v>90</v>
      </c>
      <c r="K55" s="5">
        <f t="shared" si="2"/>
        <v>1.5</v>
      </c>
      <c r="L55" s="3">
        <v>1</v>
      </c>
      <c r="M55" t="s">
        <v>231</v>
      </c>
    </row>
    <row r="56" spans="1:15" x14ac:dyDescent="0.25">
      <c r="A56" t="s">
        <v>186</v>
      </c>
      <c r="B56" t="str">
        <f t="shared" si="0"/>
        <v>2024</v>
      </c>
      <c r="C56" t="str">
        <f t="shared" si="3"/>
        <v>Jan</v>
      </c>
      <c r="D56" t="s">
        <v>26</v>
      </c>
      <c r="E56" t="s">
        <v>232</v>
      </c>
      <c r="F56" t="s">
        <v>35</v>
      </c>
      <c r="G56" t="s">
        <v>13</v>
      </c>
      <c r="H56" t="s">
        <v>14</v>
      </c>
      <c r="I56" s="3">
        <v>30</v>
      </c>
      <c r="J56" s="3">
        <v>30</v>
      </c>
      <c r="K56" s="5">
        <f t="shared" si="2"/>
        <v>0.5</v>
      </c>
      <c r="L56" s="3">
        <v>1</v>
      </c>
      <c r="M56" t="s">
        <v>233</v>
      </c>
      <c r="N56" t="s">
        <v>233</v>
      </c>
      <c r="O56" t="s">
        <v>233</v>
      </c>
    </row>
    <row r="57" spans="1:15" x14ac:dyDescent="0.25">
      <c r="A57" t="s">
        <v>186</v>
      </c>
      <c r="B57" t="str">
        <f t="shared" si="0"/>
        <v>2024</v>
      </c>
      <c r="C57" t="str">
        <f t="shared" si="3"/>
        <v>Jan</v>
      </c>
      <c r="D57" t="s">
        <v>26</v>
      </c>
      <c r="E57" t="s">
        <v>234</v>
      </c>
      <c r="F57" t="s">
        <v>35</v>
      </c>
      <c r="G57" t="s">
        <v>37</v>
      </c>
      <c r="H57" t="s">
        <v>235</v>
      </c>
      <c r="I57" s="3">
        <v>60</v>
      </c>
      <c r="J57" s="3">
        <v>60</v>
      </c>
      <c r="K57" s="5">
        <f t="shared" si="2"/>
        <v>1</v>
      </c>
      <c r="L57" s="3">
        <v>1</v>
      </c>
      <c r="M57" t="s">
        <v>236</v>
      </c>
      <c r="N57" t="s">
        <v>236</v>
      </c>
      <c r="O57" t="s">
        <v>236</v>
      </c>
    </row>
    <row r="58" spans="1:15" x14ac:dyDescent="0.25">
      <c r="A58" t="s">
        <v>186</v>
      </c>
      <c r="B58" t="str">
        <f t="shared" si="0"/>
        <v>2024</v>
      </c>
      <c r="C58" t="str">
        <f t="shared" si="3"/>
        <v>Jan</v>
      </c>
      <c r="D58" t="s">
        <v>26</v>
      </c>
      <c r="E58" t="s">
        <v>237</v>
      </c>
      <c r="F58" t="s">
        <v>35</v>
      </c>
      <c r="G58" t="s">
        <v>33</v>
      </c>
      <c r="H58" t="s">
        <v>88</v>
      </c>
      <c r="I58" s="3">
        <v>1</v>
      </c>
      <c r="J58" s="3">
        <v>22</v>
      </c>
      <c r="K58" s="5">
        <f t="shared" si="2"/>
        <v>0.36666666666666664</v>
      </c>
      <c r="L58" s="3">
        <v>22</v>
      </c>
      <c r="M58" t="s">
        <v>238</v>
      </c>
      <c r="N58" t="s">
        <v>238</v>
      </c>
      <c r="O58" t="s">
        <v>238</v>
      </c>
    </row>
    <row r="59" spans="1:15" x14ac:dyDescent="0.25">
      <c r="A59" t="s">
        <v>186</v>
      </c>
      <c r="B59" t="str">
        <f t="shared" si="0"/>
        <v>2024</v>
      </c>
      <c r="C59" t="str">
        <f t="shared" si="3"/>
        <v>Jan</v>
      </c>
      <c r="D59" t="s">
        <v>26</v>
      </c>
      <c r="E59" t="s">
        <v>239</v>
      </c>
      <c r="F59" t="s">
        <v>23</v>
      </c>
      <c r="G59" t="s">
        <v>17</v>
      </c>
      <c r="H59" t="s">
        <v>18</v>
      </c>
      <c r="I59" s="3">
        <v>15</v>
      </c>
      <c r="J59" s="3">
        <v>15</v>
      </c>
      <c r="K59" s="5">
        <f t="shared" si="2"/>
        <v>0.25</v>
      </c>
      <c r="L59" s="3">
        <v>1</v>
      </c>
      <c r="M59" t="s">
        <v>240</v>
      </c>
      <c r="N59" t="s">
        <v>241</v>
      </c>
    </row>
    <row r="60" spans="1:15" x14ac:dyDescent="0.25">
      <c r="A60" t="s">
        <v>186</v>
      </c>
      <c r="B60" t="str">
        <f t="shared" si="0"/>
        <v>2024</v>
      </c>
      <c r="C60" t="str">
        <f t="shared" si="3"/>
        <v>Jan</v>
      </c>
      <c r="D60" t="s">
        <v>26</v>
      </c>
      <c r="E60" t="s">
        <v>242</v>
      </c>
      <c r="F60" t="s">
        <v>23</v>
      </c>
      <c r="G60" t="s">
        <v>15</v>
      </c>
      <c r="H60" t="s">
        <v>50</v>
      </c>
      <c r="I60" s="3">
        <v>100</v>
      </c>
      <c r="J60" s="3">
        <v>100</v>
      </c>
      <c r="K60" s="5">
        <f t="shared" si="2"/>
        <v>1.6666666666666667</v>
      </c>
      <c r="L60" s="3">
        <v>1</v>
      </c>
      <c r="M60" t="s">
        <v>243</v>
      </c>
    </row>
    <row r="61" spans="1:15" x14ac:dyDescent="0.25">
      <c r="A61" t="s">
        <v>186</v>
      </c>
      <c r="B61" t="str">
        <f t="shared" si="0"/>
        <v>2024</v>
      </c>
      <c r="C61" t="str">
        <f t="shared" ref="C61:C124" si="4">TEXT(A61,"MMM")</f>
        <v>Jan</v>
      </c>
      <c r="D61" t="s">
        <v>26</v>
      </c>
      <c r="E61" t="s">
        <v>244</v>
      </c>
      <c r="F61" t="s">
        <v>23</v>
      </c>
      <c r="G61" t="s">
        <v>15</v>
      </c>
      <c r="H61" t="s">
        <v>16</v>
      </c>
      <c r="I61" s="3">
        <v>1</v>
      </c>
      <c r="J61" s="3">
        <v>50</v>
      </c>
      <c r="K61" s="5">
        <f t="shared" si="2"/>
        <v>0.83333333333333337</v>
      </c>
      <c r="L61" s="3">
        <v>50</v>
      </c>
      <c r="M61" t="s">
        <v>245</v>
      </c>
    </row>
    <row r="62" spans="1:15" x14ac:dyDescent="0.25">
      <c r="A62" t="s">
        <v>186</v>
      </c>
      <c r="B62" t="str">
        <f t="shared" si="0"/>
        <v>2024</v>
      </c>
      <c r="C62" t="str">
        <f t="shared" si="4"/>
        <v>Jan</v>
      </c>
      <c r="D62" t="s">
        <v>26</v>
      </c>
      <c r="E62" t="s">
        <v>246</v>
      </c>
      <c r="F62" t="s">
        <v>23</v>
      </c>
      <c r="G62" t="s">
        <v>13</v>
      </c>
      <c r="H62" t="s">
        <v>24</v>
      </c>
      <c r="I62" s="3">
        <v>15</v>
      </c>
      <c r="J62" s="3">
        <v>15</v>
      </c>
      <c r="K62" s="5">
        <f t="shared" si="2"/>
        <v>0.25</v>
      </c>
      <c r="L62" s="3">
        <v>1</v>
      </c>
      <c r="M62" t="s">
        <v>247</v>
      </c>
    </row>
    <row r="63" spans="1:15" x14ac:dyDescent="0.25">
      <c r="A63" t="s">
        <v>186</v>
      </c>
      <c r="B63" t="str">
        <f t="shared" si="0"/>
        <v>2024</v>
      </c>
      <c r="C63" t="str">
        <f t="shared" si="4"/>
        <v>Jan</v>
      </c>
      <c r="D63" t="s">
        <v>26</v>
      </c>
      <c r="E63" t="s">
        <v>248</v>
      </c>
      <c r="F63" t="s">
        <v>35</v>
      </c>
      <c r="G63" t="s">
        <v>19</v>
      </c>
      <c r="H63" t="s">
        <v>68</v>
      </c>
      <c r="I63" s="3">
        <v>30</v>
      </c>
      <c r="J63" s="3">
        <v>30</v>
      </c>
      <c r="K63" s="5">
        <f t="shared" si="2"/>
        <v>0.5</v>
      </c>
      <c r="L63" s="3">
        <v>1</v>
      </c>
      <c r="M63" t="s">
        <v>249</v>
      </c>
      <c r="N63" t="s">
        <v>249</v>
      </c>
      <c r="O63" t="s">
        <v>249</v>
      </c>
    </row>
    <row r="64" spans="1:15" x14ac:dyDescent="0.25">
      <c r="A64" t="s">
        <v>186</v>
      </c>
      <c r="B64" t="str">
        <f t="shared" si="0"/>
        <v>2024</v>
      </c>
      <c r="C64" t="str">
        <f t="shared" si="4"/>
        <v>Jan</v>
      </c>
      <c r="D64" t="s">
        <v>26</v>
      </c>
      <c r="E64" t="s">
        <v>250</v>
      </c>
      <c r="F64" t="s">
        <v>23</v>
      </c>
      <c r="G64" t="s">
        <v>19</v>
      </c>
      <c r="H64" t="s">
        <v>251</v>
      </c>
      <c r="I64" s="3">
        <v>45</v>
      </c>
      <c r="J64" s="3">
        <v>45</v>
      </c>
      <c r="K64" s="5">
        <f t="shared" si="2"/>
        <v>0.75</v>
      </c>
      <c r="L64" s="3">
        <v>1</v>
      </c>
      <c r="M64" t="s">
        <v>252</v>
      </c>
    </row>
    <row r="65" spans="1:15" x14ac:dyDescent="0.25">
      <c r="A65" t="s">
        <v>186</v>
      </c>
      <c r="B65" t="str">
        <f t="shared" si="0"/>
        <v>2024</v>
      </c>
      <c r="C65" t="str">
        <f t="shared" si="4"/>
        <v>Jan</v>
      </c>
      <c r="D65" t="s">
        <v>26</v>
      </c>
      <c r="E65" t="s">
        <v>253</v>
      </c>
      <c r="F65" t="s">
        <v>23</v>
      </c>
      <c r="G65" t="s">
        <v>19</v>
      </c>
      <c r="H65" t="s">
        <v>251</v>
      </c>
      <c r="I65" s="3">
        <v>45</v>
      </c>
      <c r="J65" s="3">
        <v>45</v>
      </c>
      <c r="K65" s="5">
        <f t="shared" si="2"/>
        <v>0.75</v>
      </c>
      <c r="L65" s="3">
        <v>1</v>
      </c>
      <c r="M65" t="s">
        <v>254</v>
      </c>
    </row>
    <row r="66" spans="1:15" x14ac:dyDescent="0.25">
      <c r="A66" t="s">
        <v>186</v>
      </c>
      <c r="B66" t="str">
        <f t="shared" ref="B66:B129" si="5">TEXT(A66,"YYYY")</f>
        <v>2024</v>
      </c>
      <c r="C66" t="str">
        <f t="shared" si="4"/>
        <v>Jan</v>
      </c>
      <c r="D66" t="s">
        <v>26</v>
      </c>
      <c r="E66" t="s">
        <v>255</v>
      </c>
      <c r="F66" t="s">
        <v>35</v>
      </c>
      <c r="G66" t="s">
        <v>15</v>
      </c>
      <c r="H66" t="s">
        <v>80</v>
      </c>
      <c r="I66" s="3">
        <v>5</v>
      </c>
      <c r="J66" s="3">
        <v>300</v>
      </c>
      <c r="K66" s="5">
        <f t="shared" si="2"/>
        <v>5</v>
      </c>
      <c r="L66" s="3">
        <v>60</v>
      </c>
      <c r="M66" t="s">
        <v>256</v>
      </c>
      <c r="N66" t="s">
        <v>256</v>
      </c>
      <c r="O66" t="s">
        <v>256</v>
      </c>
    </row>
    <row r="67" spans="1:15" x14ac:dyDescent="0.25">
      <c r="A67" t="s">
        <v>186</v>
      </c>
      <c r="B67" t="str">
        <f t="shared" si="5"/>
        <v>2024</v>
      </c>
      <c r="C67" t="str">
        <f t="shared" si="4"/>
        <v>Jan</v>
      </c>
      <c r="D67" t="s">
        <v>26</v>
      </c>
      <c r="E67" t="s">
        <v>257</v>
      </c>
      <c r="F67" t="s">
        <v>23</v>
      </c>
      <c r="G67" t="s">
        <v>13</v>
      </c>
      <c r="H67" t="s">
        <v>24</v>
      </c>
      <c r="I67" s="3">
        <v>15</v>
      </c>
      <c r="J67" s="3">
        <v>15</v>
      </c>
      <c r="K67" s="5">
        <f t="shared" ref="K67:K130" si="6">CONVERT(J67,"mn","hr")</f>
        <v>0.25</v>
      </c>
      <c r="L67" s="3">
        <v>1</v>
      </c>
      <c r="M67" t="s">
        <v>106</v>
      </c>
    </row>
    <row r="68" spans="1:15" x14ac:dyDescent="0.25">
      <c r="A68" t="s">
        <v>186</v>
      </c>
      <c r="B68" t="str">
        <f t="shared" si="5"/>
        <v>2024</v>
      </c>
      <c r="C68" t="str">
        <f t="shared" si="4"/>
        <v>Jan</v>
      </c>
      <c r="D68" t="s">
        <v>26</v>
      </c>
      <c r="E68" t="s">
        <v>258</v>
      </c>
      <c r="F68" t="s">
        <v>23</v>
      </c>
      <c r="G68" t="s">
        <v>13</v>
      </c>
      <c r="H68" t="s">
        <v>14</v>
      </c>
      <c r="I68" s="3">
        <v>30</v>
      </c>
      <c r="J68" s="3">
        <v>30</v>
      </c>
      <c r="K68" s="5">
        <f t="shared" si="6"/>
        <v>0.5</v>
      </c>
      <c r="L68" s="3">
        <v>1</v>
      </c>
      <c r="M68" t="s">
        <v>259</v>
      </c>
    </row>
    <row r="69" spans="1:15" x14ac:dyDescent="0.25">
      <c r="A69" t="s">
        <v>186</v>
      </c>
      <c r="B69" t="str">
        <f t="shared" si="5"/>
        <v>2024</v>
      </c>
      <c r="C69" t="str">
        <f t="shared" si="4"/>
        <v>Jan</v>
      </c>
      <c r="D69" t="s">
        <v>26</v>
      </c>
      <c r="E69" t="s">
        <v>260</v>
      </c>
      <c r="F69" t="s">
        <v>23</v>
      </c>
      <c r="G69" t="s">
        <v>19</v>
      </c>
      <c r="H69" t="s">
        <v>45</v>
      </c>
      <c r="I69" s="3">
        <v>15</v>
      </c>
      <c r="J69" s="3">
        <v>15</v>
      </c>
      <c r="K69" s="5">
        <f t="shared" si="6"/>
        <v>0.25</v>
      </c>
      <c r="L69" s="3">
        <v>1</v>
      </c>
      <c r="M69" t="s">
        <v>261</v>
      </c>
    </row>
    <row r="70" spans="1:15" x14ac:dyDescent="0.25">
      <c r="A70" t="s">
        <v>186</v>
      </c>
      <c r="B70" t="str">
        <f t="shared" si="5"/>
        <v>2024</v>
      </c>
      <c r="C70" t="str">
        <f t="shared" si="4"/>
        <v>Jan</v>
      </c>
      <c r="D70" t="s">
        <v>26</v>
      </c>
      <c r="E70" t="s">
        <v>262</v>
      </c>
      <c r="F70" t="s">
        <v>23</v>
      </c>
      <c r="G70" t="s">
        <v>47</v>
      </c>
      <c r="H70" t="s">
        <v>48</v>
      </c>
      <c r="I70" s="3">
        <v>15</v>
      </c>
      <c r="J70" s="3">
        <v>15</v>
      </c>
      <c r="K70" s="5">
        <f t="shared" si="6"/>
        <v>0.25</v>
      </c>
      <c r="L70" s="3">
        <v>1</v>
      </c>
      <c r="M70" t="s">
        <v>263</v>
      </c>
    </row>
    <row r="71" spans="1:15" x14ac:dyDescent="0.25">
      <c r="A71" t="s">
        <v>186</v>
      </c>
      <c r="B71" t="str">
        <f t="shared" si="5"/>
        <v>2024</v>
      </c>
      <c r="C71" t="str">
        <f t="shared" si="4"/>
        <v>Jan</v>
      </c>
      <c r="D71" t="s">
        <v>26</v>
      </c>
      <c r="E71" t="s">
        <v>264</v>
      </c>
      <c r="F71" t="s">
        <v>28</v>
      </c>
      <c r="G71" t="s">
        <v>37</v>
      </c>
      <c r="H71" t="s">
        <v>38</v>
      </c>
      <c r="I71" s="3">
        <v>25</v>
      </c>
      <c r="J71" s="3">
        <v>25</v>
      </c>
      <c r="K71" s="5">
        <f t="shared" si="6"/>
        <v>0.41666666666666669</v>
      </c>
      <c r="L71" s="3">
        <v>1</v>
      </c>
      <c r="M71" t="s">
        <v>265</v>
      </c>
    </row>
    <row r="72" spans="1:15" x14ac:dyDescent="0.25">
      <c r="A72" t="s">
        <v>186</v>
      </c>
      <c r="B72" t="str">
        <f t="shared" si="5"/>
        <v>2024</v>
      </c>
      <c r="C72" t="str">
        <f t="shared" si="4"/>
        <v>Jan</v>
      </c>
      <c r="D72" t="s">
        <v>26</v>
      </c>
      <c r="E72" t="s">
        <v>266</v>
      </c>
      <c r="F72" t="s">
        <v>28</v>
      </c>
      <c r="G72" t="s">
        <v>33</v>
      </c>
      <c r="H72" t="s">
        <v>34</v>
      </c>
      <c r="I72" s="3">
        <v>5</v>
      </c>
      <c r="J72" s="3">
        <v>5</v>
      </c>
      <c r="K72" s="5">
        <f t="shared" si="6"/>
        <v>8.3333333333333329E-2</v>
      </c>
      <c r="L72" s="3">
        <v>1</v>
      </c>
      <c r="M72" t="s">
        <v>267</v>
      </c>
      <c r="N72" t="s">
        <v>268</v>
      </c>
    </row>
    <row r="73" spans="1:15" x14ac:dyDescent="0.25">
      <c r="A73" t="s">
        <v>186</v>
      </c>
      <c r="B73" t="str">
        <f t="shared" si="5"/>
        <v>2024</v>
      </c>
      <c r="C73" t="str">
        <f t="shared" si="4"/>
        <v>Jan</v>
      </c>
      <c r="D73" t="s">
        <v>26</v>
      </c>
      <c r="E73" t="s">
        <v>269</v>
      </c>
      <c r="F73" t="s">
        <v>28</v>
      </c>
      <c r="G73" t="s">
        <v>33</v>
      </c>
      <c r="H73" t="s">
        <v>34</v>
      </c>
      <c r="I73" s="3">
        <v>5</v>
      </c>
      <c r="J73" s="3">
        <v>5</v>
      </c>
      <c r="K73" s="5">
        <f t="shared" si="6"/>
        <v>8.3333333333333329E-2</v>
      </c>
      <c r="L73" s="3">
        <v>1</v>
      </c>
      <c r="M73" t="s">
        <v>39</v>
      </c>
      <c r="N73" t="s">
        <v>270</v>
      </c>
    </row>
    <row r="74" spans="1:15" x14ac:dyDescent="0.25">
      <c r="A74" t="s">
        <v>186</v>
      </c>
      <c r="B74" t="str">
        <f t="shared" si="5"/>
        <v>2024</v>
      </c>
      <c r="C74" t="str">
        <f t="shared" si="4"/>
        <v>Jan</v>
      </c>
      <c r="D74" t="s">
        <v>26</v>
      </c>
      <c r="E74" t="s">
        <v>271</v>
      </c>
      <c r="F74" t="s">
        <v>23</v>
      </c>
      <c r="G74" t="s">
        <v>17</v>
      </c>
      <c r="H74" t="s">
        <v>36</v>
      </c>
      <c r="I74" s="3">
        <v>10</v>
      </c>
      <c r="J74" s="3">
        <v>10</v>
      </c>
      <c r="K74" s="5">
        <f t="shared" si="6"/>
        <v>0.16666666666666666</v>
      </c>
      <c r="L74" s="3">
        <v>1</v>
      </c>
      <c r="M74" t="s">
        <v>272</v>
      </c>
      <c r="N74" t="s">
        <v>273</v>
      </c>
    </row>
    <row r="75" spans="1:15" x14ac:dyDescent="0.25">
      <c r="A75" t="s">
        <v>186</v>
      </c>
      <c r="B75" t="str">
        <f t="shared" si="5"/>
        <v>2024</v>
      </c>
      <c r="C75" t="str">
        <f t="shared" si="4"/>
        <v>Jan</v>
      </c>
      <c r="D75" t="s">
        <v>26</v>
      </c>
      <c r="E75" t="s">
        <v>274</v>
      </c>
      <c r="F75" t="s">
        <v>23</v>
      </c>
      <c r="G75" t="s">
        <v>19</v>
      </c>
      <c r="H75" t="s">
        <v>32</v>
      </c>
      <c r="I75" s="3">
        <v>20</v>
      </c>
      <c r="J75" s="3">
        <v>20</v>
      </c>
      <c r="K75" s="5">
        <f t="shared" si="6"/>
        <v>0.33333333333333331</v>
      </c>
      <c r="L75" s="3">
        <v>1</v>
      </c>
      <c r="M75" t="s">
        <v>275</v>
      </c>
    </row>
    <row r="76" spans="1:15" x14ac:dyDescent="0.25">
      <c r="A76" t="s">
        <v>186</v>
      </c>
      <c r="B76" t="str">
        <f t="shared" si="5"/>
        <v>2024</v>
      </c>
      <c r="C76" t="str">
        <f t="shared" si="4"/>
        <v>Jan</v>
      </c>
      <c r="D76" t="s">
        <v>26</v>
      </c>
      <c r="E76" t="s">
        <v>276</v>
      </c>
      <c r="F76" t="s">
        <v>28</v>
      </c>
      <c r="G76" t="s">
        <v>33</v>
      </c>
      <c r="H76" t="s">
        <v>34</v>
      </c>
      <c r="I76" s="3">
        <v>5</v>
      </c>
      <c r="J76" s="3">
        <v>5</v>
      </c>
      <c r="K76" s="5">
        <f t="shared" si="6"/>
        <v>8.3333333333333329E-2</v>
      </c>
      <c r="L76" s="3">
        <v>1</v>
      </c>
      <c r="M76" t="s">
        <v>277</v>
      </c>
      <c r="N76" t="s">
        <v>25</v>
      </c>
    </row>
    <row r="77" spans="1:15" x14ac:dyDescent="0.25">
      <c r="A77" t="s">
        <v>186</v>
      </c>
      <c r="B77" t="str">
        <f t="shared" si="5"/>
        <v>2024</v>
      </c>
      <c r="C77" t="str">
        <f t="shared" si="4"/>
        <v>Jan</v>
      </c>
      <c r="D77" t="s">
        <v>26</v>
      </c>
      <c r="E77" t="s">
        <v>278</v>
      </c>
      <c r="F77" t="s">
        <v>28</v>
      </c>
      <c r="G77" t="s">
        <v>17</v>
      </c>
      <c r="H77" t="s">
        <v>36</v>
      </c>
      <c r="I77" s="3">
        <v>10</v>
      </c>
      <c r="J77" s="3">
        <v>10</v>
      </c>
      <c r="K77" s="5">
        <f t="shared" si="6"/>
        <v>0.16666666666666666</v>
      </c>
      <c r="L77" s="3">
        <v>1</v>
      </c>
      <c r="M77" t="s">
        <v>279</v>
      </c>
      <c r="N77" t="s">
        <v>280</v>
      </c>
    </row>
    <row r="78" spans="1:15" x14ac:dyDescent="0.25">
      <c r="A78" t="s">
        <v>186</v>
      </c>
      <c r="B78" t="str">
        <f t="shared" si="5"/>
        <v>2024</v>
      </c>
      <c r="C78" t="str">
        <f t="shared" si="4"/>
        <v>Jan</v>
      </c>
      <c r="D78" t="s">
        <v>26</v>
      </c>
      <c r="E78" t="s">
        <v>281</v>
      </c>
      <c r="F78" t="s">
        <v>28</v>
      </c>
      <c r="G78" t="s">
        <v>19</v>
      </c>
      <c r="H78" t="s">
        <v>40</v>
      </c>
      <c r="I78" s="3">
        <v>10</v>
      </c>
      <c r="J78" s="3">
        <v>10</v>
      </c>
      <c r="K78" s="5">
        <f t="shared" si="6"/>
        <v>0.16666666666666666</v>
      </c>
      <c r="L78" s="3">
        <v>1</v>
      </c>
      <c r="M78" t="s">
        <v>104</v>
      </c>
      <c r="N78" t="s">
        <v>282</v>
      </c>
    </row>
    <row r="79" spans="1:15" x14ac:dyDescent="0.25">
      <c r="A79" t="s">
        <v>285</v>
      </c>
      <c r="B79" t="str">
        <f t="shared" si="5"/>
        <v>2024</v>
      </c>
      <c r="C79" t="str">
        <f t="shared" si="4"/>
        <v>Jan</v>
      </c>
      <c r="D79" t="s">
        <v>26</v>
      </c>
      <c r="E79" t="s">
        <v>283</v>
      </c>
      <c r="F79" t="s">
        <v>23</v>
      </c>
      <c r="G79" t="s">
        <v>33</v>
      </c>
      <c r="H79" t="s">
        <v>88</v>
      </c>
      <c r="I79" s="3">
        <v>1</v>
      </c>
      <c r="J79" s="3">
        <v>4</v>
      </c>
      <c r="K79" s="5">
        <f t="shared" si="6"/>
        <v>6.6666666666666666E-2</v>
      </c>
      <c r="L79" s="3">
        <v>4</v>
      </c>
      <c r="M79" t="s">
        <v>284</v>
      </c>
    </row>
    <row r="80" spans="1:15" x14ac:dyDescent="0.25">
      <c r="A80" t="s">
        <v>285</v>
      </c>
      <c r="B80" t="str">
        <f t="shared" si="5"/>
        <v>2024</v>
      </c>
      <c r="C80" t="str">
        <f t="shared" si="4"/>
        <v>Jan</v>
      </c>
      <c r="D80" t="s">
        <v>26</v>
      </c>
      <c r="E80" t="s">
        <v>286</v>
      </c>
      <c r="F80" t="s">
        <v>28</v>
      </c>
      <c r="G80" t="s">
        <v>47</v>
      </c>
      <c r="H80" t="s">
        <v>52</v>
      </c>
      <c r="I80" s="3">
        <v>15</v>
      </c>
      <c r="J80" s="3">
        <v>360</v>
      </c>
      <c r="K80" s="5">
        <f t="shared" si="6"/>
        <v>6</v>
      </c>
      <c r="L80" s="3">
        <v>24</v>
      </c>
      <c r="M80" t="s">
        <v>287</v>
      </c>
      <c r="N80" t="s">
        <v>288</v>
      </c>
    </row>
    <row r="81" spans="1:15" x14ac:dyDescent="0.25">
      <c r="A81" t="s">
        <v>285</v>
      </c>
      <c r="B81" t="str">
        <f t="shared" si="5"/>
        <v>2024</v>
      </c>
      <c r="C81" t="str">
        <f t="shared" si="4"/>
        <v>Jan</v>
      </c>
      <c r="D81" t="s">
        <v>26</v>
      </c>
      <c r="E81" t="s">
        <v>289</v>
      </c>
      <c r="F81" t="s">
        <v>28</v>
      </c>
      <c r="G81" t="s">
        <v>33</v>
      </c>
      <c r="H81" t="s">
        <v>34</v>
      </c>
      <c r="I81" s="3">
        <v>5</v>
      </c>
      <c r="J81" s="3">
        <v>70</v>
      </c>
      <c r="K81" s="5">
        <f t="shared" si="6"/>
        <v>1.1666666666666667</v>
      </c>
      <c r="L81" s="3">
        <v>14</v>
      </c>
      <c r="M81" t="s">
        <v>290</v>
      </c>
      <c r="N81" t="s">
        <v>291</v>
      </c>
      <c r="O81" t="s">
        <v>97</v>
      </c>
    </row>
    <row r="82" spans="1:15" x14ac:dyDescent="0.25">
      <c r="A82" t="s">
        <v>285</v>
      </c>
      <c r="B82" t="str">
        <f t="shared" si="5"/>
        <v>2024</v>
      </c>
      <c r="C82" t="str">
        <f t="shared" si="4"/>
        <v>Jan</v>
      </c>
      <c r="D82" t="s">
        <v>26</v>
      </c>
      <c r="E82" t="s">
        <v>292</v>
      </c>
      <c r="F82" t="s">
        <v>28</v>
      </c>
      <c r="G82" t="s">
        <v>17</v>
      </c>
      <c r="H82" t="s">
        <v>18</v>
      </c>
      <c r="I82" s="3">
        <v>15</v>
      </c>
      <c r="J82" s="3">
        <v>15</v>
      </c>
      <c r="K82" s="5">
        <f t="shared" si="6"/>
        <v>0.25</v>
      </c>
      <c r="L82" s="3">
        <v>1</v>
      </c>
      <c r="M82" t="s">
        <v>293</v>
      </c>
      <c r="N82" t="s">
        <v>100</v>
      </c>
    </row>
    <row r="83" spans="1:15" x14ac:dyDescent="0.25">
      <c r="A83" t="s">
        <v>285</v>
      </c>
      <c r="B83" t="str">
        <f t="shared" si="5"/>
        <v>2024</v>
      </c>
      <c r="C83" t="str">
        <f t="shared" si="4"/>
        <v>Jan</v>
      </c>
      <c r="D83" t="s">
        <v>26</v>
      </c>
      <c r="E83" t="s">
        <v>294</v>
      </c>
      <c r="F83" t="s">
        <v>35</v>
      </c>
      <c r="G83" t="s">
        <v>15</v>
      </c>
      <c r="H83" t="s">
        <v>16</v>
      </c>
      <c r="I83" s="3">
        <v>1</v>
      </c>
      <c r="J83" s="3">
        <v>61</v>
      </c>
      <c r="K83" s="5">
        <f t="shared" si="6"/>
        <v>1.0166666666666666</v>
      </c>
      <c r="L83" s="3">
        <v>61</v>
      </c>
      <c r="M83" t="s">
        <v>295</v>
      </c>
      <c r="N83" t="s">
        <v>295</v>
      </c>
      <c r="O83" t="s">
        <v>295</v>
      </c>
    </row>
    <row r="84" spans="1:15" x14ac:dyDescent="0.25">
      <c r="A84" t="s">
        <v>285</v>
      </c>
      <c r="B84" t="str">
        <f t="shared" si="5"/>
        <v>2024</v>
      </c>
      <c r="C84" t="str">
        <f t="shared" si="4"/>
        <v>Jan</v>
      </c>
      <c r="D84" t="s">
        <v>26</v>
      </c>
      <c r="E84" t="s">
        <v>296</v>
      </c>
      <c r="F84" t="s">
        <v>35</v>
      </c>
      <c r="G84" t="s">
        <v>15</v>
      </c>
      <c r="H84" t="s">
        <v>80</v>
      </c>
      <c r="I84" s="3">
        <v>5</v>
      </c>
      <c r="J84" s="3">
        <v>200</v>
      </c>
      <c r="K84" s="5">
        <f t="shared" si="6"/>
        <v>3.3333333333333335</v>
      </c>
      <c r="L84" s="3">
        <v>40</v>
      </c>
      <c r="M84" t="s">
        <v>297</v>
      </c>
      <c r="N84" t="s">
        <v>297</v>
      </c>
      <c r="O84" t="s">
        <v>297</v>
      </c>
    </row>
    <row r="85" spans="1:15" x14ac:dyDescent="0.25">
      <c r="A85" t="s">
        <v>285</v>
      </c>
      <c r="B85" t="str">
        <f t="shared" si="5"/>
        <v>2024</v>
      </c>
      <c r="C85" t="str">
        <f t="shared" si="4"/>
        <v>Jan</v>
      </c>
      <c r="D85" t="s">
        <v>26</v>
      </c>
      <c r="E85" t="s">
        <v>298</v>
      </c>
      <c r="F85" t="s">
        <v>23</v>
      </c>
      <c r="G85" t="s">
        <v>15</v>
      </c>
      <c r="H85" t="s">
        <v>80</v>
      </c>
      <c r="I85" s="3">
        <v>5</v>
      </c>
      <c r="J85" s="3">
        <v>15</v>
      </c>
      <c r="K85" s="5">
        <f t="shared" si="6"/>
        <v>0.25</v>
      </c>
      <c r="L85" s="3">
        <v>3</v>
      </c>
      <c r="M85" t="s">
        <v>299</v>
      </c>
    </row>
    <row r="86" spans="1:15" x14ac:dyDescent="0.25">
      <c r="A86" t="s">
        <v>285</v>
      </c>
      <c r="B86" t="str">
        <f t="shared" si="5"/>
        <v>2024</v>
      </c>
      <c r="C86" t="str">
        <f t="shared" si="4"/>
        <v>Jan</v>
      </c>
      <c r="D86" t="s">
        <v>26</v>
      </c>
      <c r="E86" t="s">
        <v>300</v>
      </c>
      <c r="F86" t="s">
        <v>23</v>
      </c>
      <c r="G86" t="s">
        <v>13</v>
      </c>
      <c r="H86" t="s">
        <v>14</v>
      </c>
      <c r="I86" s="3">
        <v>30</v>
      </c>
      <c r="J86" s="3">
        <v>30</v>
      </c>
      <c r="K86" s="5">
        <f t="shared" si="6"/>
        <v>0.5</v>
      </c>
      <c r="L86" s="3">
        <v>1</v>
      </c>
      <c r="M86" t="s">
        <v>185</v>
      </c>
    </row>
    <row r="87" spans="1:15" x14ac:dyDescent="0.25">
      <c r="A87" t="s">
        <v>285</v>
      </c>
      <c r="B87" t="str">
        <f t="shared" si="5"/>
        <v>2024</v>
      </c>
      <c r="C87" t="str">
        <f t="shared" si="4"/>
        <v>Jan</v>
      </c>
      <c r="D87" t="s">
        <v>26</v>
      </c>
      <c r="E87" t="s">
        <v>301</v>
      </c>
      <c r="F87" t="s">
        <v>28</v>
      </c>
      <c r="G87" t="s">
        <v>17</v>
      </c>
      <c r="H87" t="s">
        <v>18</v>
      </c>
      <c r="I87" s="3">
        <v>15</v>
      </c>
      <c r="J87" s="3">
        <v>15</v>
      </c>
      <c r="K87" s="5">
        <f t="shared" si="6"/>
        <v>0.25</v>
      </c>
      <c r="L87" s="3">
        <v>1</v>
      </c>
      <c r="M87" t="s">
        <v>302</v>
      </c>
      <c r="N87" t="s">
        <v>303</v>
      </c>
    </row>
    <row r="88" spans="1:15" x14ac:dyDescent="0.25">
      <c r="A88" t="s">
        <v>285</v>
      </c>
      <c r="B88" t="str">
        <f t="shared" si="5"/>
        <v>2024</v>
      </c>
      <c r="C88" t="str">
        <f t="shared" si="4"/>
        <v>Jan</v>
      </c>
      <c r="D88" t="s">
        <v>26</v>
      </c>
      <c r="E88" t="s">
        <v>304</v>
      </c>
      <c r="F88" t="s">
        <v>23</v>
      </c>
      <c r="G88" t="s">
        <v>13</v>
      </c>
      <c r="H88" t="s">
        <v>14</v>
      </c>
      <c r="I88" s="3">
        <v>30</v>
      </c>
      <c r="J88" s="3">
        <v>30</v>
      </c>
      <c r="K88" s="5">
        <f t="shared" si="6"/>
        <v>0.5</v>
      </c>
      <c r="L88" s="3">
        <v>1</v>
      </c>
      <c r="M88" t="s">
        <v>86</v>
      </c>
    </row>
    <row r="89" spans="1:15" x14ac:dyDescent="0.25">
      <c r="A89" t="s">
        <v>285</v>
      </c>
      <c r="B89" t="str">
        <f t="shared" si="5"/>
        <v>2024</v>
      </c>
      <c r="C89" t="str">
        <f t="shared" si="4"/>
        <v>Jan</v>
      </c>
      <c r="D89" t="s">
        <v>26</v>
      </c>
      <c r="E89" t="s">
        <v>305</v>
      </c>
      <c r="F89" t="s">
        <v>23</v>
      </c>
      <c r="G89" t="s">
        <v>13</v>
      </c>
      <c r="H89" t="s">
        <v>14</v>
      </c>
      <c r="I89" s="3">
        <v>30</v>
      </c>
      <c r="J89" s="3">
        <v>30</v>
      </c>
      <c r="K89" s="5">
        <f t="shared" si="6"/>
        <v>0.5</v>
      </c>
      <c r="L89" s="3">
        <v>1</v>
      </c>
      <c r="M89" t="s">
        <v>31</v>
      </c>
    </row>
    <row r="90" spans="1:15" x14ac:dyDescent="0.25">
      <c r="A90" t="s">
        <v>285</v>
      </c>
      <c r="B90" t="str">
        <f t="shared" si="5"/>
        <v>2024</v>
      </c>
      <c r="C90" t="str">
        <f t="shared" si="4"/>
        <v>Jan</v>
      </c>
      <c r="D90" t="s">
        <v>26</v>
      </c>
      <c r="E90" t="s">
        <v>306</v>
      </c>
      <c r="F90" t="s">
        <v>23</v>
      </c>
      <c r="G90" t="s">
        <v>15</v>
      </c>
      <c r="H90" t="s">
        <v>16</v>
      </c>
      <c r="I90" s="3">
        <v>1</v>
      </c>
      <c r="J90" s="3">
        <v>4</v>
      </c>
      <c r="K90" s="5">
        <f t="shared" si="6"/>
        <v>6.6666666666666666E-2</v>
      </c>
      <c r="L90" s="3">
        <v>4</v>
      </c>
      <c r="M90" t="s">
        <v>307</v>
      </c>
    </row>
    <row r="91" spans="1:15" x14ac:dyDescent="0.25">
      <c r="A91" t="s">
        <v>285</v>
      </c>
      <c r="B91" t="str">
        <f t="shared" si="5"/>
        <v>2024</v>
      </c>
      <c r="C91" t="str">
        <f t="shared" si="4"/>
        <v>Jan</v>
      </c>
      <c r="D91" t="s">
        <v>26</v>
      </c>
      <c r="E91" t="s">
        <v>308</v>
      </c>
      <c r="F91" t="s">
        <v>28</v>
      </c>
      <c r="G91" t="s">
        <v>17</v>
      </c>
      <c r="H91" t="s">
        <v>18</v>
      </c>
      <c r="I91" s="3">
        <v>15</v>
      </c>
      <c r="J91" s="3">
        <v>15</v>
      </c>
      <c r="K91" s="5">
        <f t="shared" si="6"/>
        <v>0.25</v>
      </c>
      <c r="L91" s="3">
        <v>1</v>
      </c>
      <c r="M91" t="s">
        <v>309</v>
      </c>
      <c r="N91" t="s">
        <v>310</v>
      </c>
      <c r="O91" t="s">
        <v>25</v>
      </c>
    </row>
    <row r="92" spans="1:15" x14ac:dyDescent="0.25">
      <c r="A92" t="s">
        <v>285</v>
      </c>
      <c r="B92" t="str">
        <f t="shared" si="5"/>
        <v>2024</v>
      </c>
      <c r="C92" t="str">
        <f t="shared" si="4"/>
        <v>Jan</v>
      </c>
      <c r="D92" t="s">
        <v>26</v>
      </c>
      <c r="E92" t="s">
        <v>311</v>
      </c>
      <c r="F92" t="s">
        <v>35</v>
      </c>
      <c r="G92" t="s">
        <v>33</v>
      </c>
      <c r="H92" t="s">
        <v>83</v>
      </c>
      <c r="I92" s="3">
        <v>3</v>
      </c>
      <c r="J92" s="3">
        <v>90</v>
      </c>
      <c r="K92" s="5">
        <f t="shared" si="6"/>
        <v>1.5</v>
      </c>
      <c r="L92" s="3">
        <v>30</v>
      </c>
      <c r="M92" t="s">
        <v>312</v>
      </c>
      <c r="N92" t="s">
        <v>312</v>
      </c>
      <c r="O92" t="s">
        <v>312</v>
      </c>
    </row>
    <row r="93" spans="1:15" x14ac:dyDescent="0.25">
      <c r="A93" t="s">
        <v>285</v>
      </c>
      <c r="B93" t="str">
        <f t="shared" si="5"/>
        <v>2024</v>
      </c>
      <c r="C93" t="str">
        <f t="shared" si="4"/>
        <v>Jan</v>
      </c>
      <c r="D93" t="s">
        <v>26</v>
      </c>
      <c r="E93" t="s">
        <v>313</v>
      </c>
      <c r="F93" t="s">
        <v>35</v>
      </c>
      <c r="G93" t="s">
        <v>13</v>
      </c>
      <c r="H93" t="s">
        <v>70</v>
      </c>
      <c r="I93" s="3">
        <v>60</v>
      </c>
      <c r="J93" s="3">
        <v>60</v>
      </c>
      <c r="K93" s="5">
        <f t="shared" si="6"/>
        <v>1</v>
      </c>
      <c r="L93" s="3">
        <v>1</v>
      </c>
      <c r="M93" t="s">
        <v>314</v>
      </c>
      <c r="N93" t="s">
        <v>314</v>
      </c>
      <c r="O93" t="s">
        <v>314</v>
      </c>
    </row>
    <row r="94" spans="1:15" x14ac:dyDescent="0.25">
      <c r="A94" t="s">
        <v>285</v>
      </c>
      <c r="B94" t="str">
        <f t="shared" si="5"/>
        <v>2024</v>
      </c>
      <c r="C94" t="str">
        <f t="shared" si="4"/>
        <v>Jan</v>
      </c>
      <c r="D94" t="s">
        <v>26</v>
      </c>
      <c r="E94" t="s">
        <v>315</v>
      </c>
      <c r="F94" t="s">
        <v>28</v>
      </c>
      <c r="G94" t="s">
        <v>33</v>
      </c>
      <c r="H94" t="s">
        <v>88</v>
      </c>
      <c r="I94" s="3">
        <v>1</v>
      </c>
      <c r="J94" s="3">
        <v>2</v>
      </c>
      <c r="K94" s="5">
        <f t="shared" si="6"/>
        <v>3.3333333333333333E-2</v>
      </c>
      <c r="L94" s="3">
        <v>2</v>
      </c>
      <c r="M94" t="s">
        <v>316</v>
      </c>
      <c r="N94" t="s">
        <v>317</v>
      </c>
    </row>
    <row r="95" spans="1:15" x14ac:dyDescent="0.25">
      <c r="A95" t="s">
        <v>285</v>
      </c>
      <c r="B95" t="str">
        <f t="shared" si="5"/>
        <v>2024</v>
      </c>
      <c r="C95" t="str">
        <f t="shared" si="4"/>
        <v>Jan</v>
      </c>
      <c r="D95" t="s">
        <v>26</v>
      </c>
      <c r="E95" t="s">
        <v>318</v>
      </c>
      <c r="F95" t="s">
        <v>23</v>
      </c>
      <c r="G95" t="s">
        <v>15</v>
      </c>
      <c r="H95" t="s">
        <v>80</v>
      </c>
      <c r="I95" s="3">
        <v>5</v>
      </c>
      <c r="J95" s="3">
        <v>50</v>
      </c>
      <c r="K95" s="5">
        <f t="shared" si="6"/>
        <v>0.83333333333333337</v>
      </c>
      <c r="L95" s="3">
        <v>10</v>
      </c>
      <c r="M95" t="s">
        <v>319</v>
      </c>
    </row>
    <row r="96" spans="1:15" x14ac:dyDescent="0.25">
      <c r="A96" t="s">
        <v>285</v>
      </c>
      <c r="B96" t="str">
        <f t="shared" si="5"/>
        <v>2024</v>
      </c>
      <c r="C96" t="str">
        <f t="shared" si="4"/>
        <v>Jan</v>
      </c>
      <c r="D96" t="s">
        <v>26</v>
      </c>
      <c r="E96" t="s">
        <v>320</v>
      </c>
      <c r="F96" t="s">
        <v>28</v>
      </c>
      <c r="G96" t="s">
        <v>47</v>
      </c>
      <c r="H96" t="s">
        <v>52</v>
      </c>
      <c r="I96" s="3">
        <v>15</v>
      </c>
      <c r="J96" s="3">
        <v>15</v>
      </c>
      <c r="K96" s="5">
        <f t="shared" si="6"/>
        <v>0.25</v>
      </c>
      <c r="L96" s="3">
        <v>1</v>
      </c>
      <c r="M96" t="s">
        <v>39</v>
      </c>
      <c r="N96" t="s">
        <v>321</v>
      </c>
    </row>
    <row r="97" spans="1:15" x14ac:dyDescent="0.25">
      <c r="A97" t="s">
        <v>285</v>
      </c>
      <c r="B97" t="str">
        <f t="shared" si="5"/>
        <v>2024</v>
      </c>
      <c r="C97" t="str">
        <f t="shared" si="4"/>
        <v>Jan</v>
      </c>
      <c r="D97" t="s">
        <v>26</v>
      </c>
      <c r="E97" t="s">
        <v>322</v>
      </c>
      <c r="F97" t="s">
        <v>23</v>
      </c>
      <c r="G97" t="s">
        <v>15</v>
      </c>
      <c r="H97" t="s">
        <v>63</v>
      </c>
      <c r="I97" s="3">
        <v>10</v>
      </c>
      <c r="J97" s="3">
        <v>70</v>
      </c>
      <c r="K97" s="5">
        <f t="shared" si="6"/>
        <v>1.1666666666666667</v>
      </c>
      <c r="L97" s="3">
        <v>7</v>
      </c>
      <c r="M97" t="s">
        <v>323</v>
      </c>
      <c r="N97" t="s">
        <v>324</v>
      </c>
    </row>
    <row r="98" spans="1:15" x14ac:dyDescent="0.25">
      <c r="A98" t="s">
        <v>285</v>
      </c>
      <c r="B98" t="str">
        <f t="shared" si="5"/>
        <v>2024</v>
      </c>
      <c r="C98" t="str">
        <f t="shared" si="4"/>
        <v>Jan</v>
      </c>
      <c r="D98" t="s">
        <v>26</v>
      </c>
      <c r="E98" t="s">
        <v>325</v>
      </c>
      <c r="F98" t="s">
        <v>23</v>
      </c>
      <c r="G98" t="s">
        <v>17</v>
      </c>
      <c r="H98" t="s">
        <v>18</v>
      </c>
      <c r="I98" s="3">
        <v>15</v>
      </c>
      <c r="J98" s="3">
        <v>15</v>
      </c>
      <c r="K98" s="5">
        <f t="shared" si="6"/>
        <v>0.25</v>
      </c>
      <c r="L98" s="3">
        <v>1</v>
      </c>
      <c r="M98" t="s">
        <v>326</v>
      </c>
      <c r="N98" t="s">
        <v>327</v>
      </c>
    </row>
    <row r="99" spans="1:15" x14ac:dyDescent="0.25">
      <c r="A99" t="s">
        <v>285</v>
      </c>
      <c r="B99" t="str">
        <f t="shared" si="5"/>
        <v>2024</v>
      </c>
      <c r="C99" t="str">
        <f t="shared" si="4"/>
        <v>Jan</v>
      </c>
      <c r="D99" t="s">
        <v>26</v>
      </c>
      <c r="E99" t="s">
        <v>328</v>
      </c>
      <c r="F99" t="s">
        <v>28</v>
      </c>
      <c r="G99" t="s">
        <v>47</v>
      </c>
      <c r="H99" t="s">
        <v>52</v>
      </c>
      <c r="I99" s="3">
        <v>15</v>
      </c>
      <c r="J99" s="3">
        <v>15</v>
      </c>
      <c r="K99" s="5">
        <f t="shared" si="6"/>
        <v>0.25</v>
      </c>
      <c r="L99" s="3">
        <v>1</v>
      </c>
      <c r="M99" s="3">
        <v>9065860</v>
      </c>
      <c r="N99" t="s">
        <v>329</v>
      </c>
      <c r="O99" t="s">
        <v>330</v>
      </c>
    </row>
    <row r="100" spans="1:15" x14ac:dyDescent="0.25">
      <c r="A100" t="s">
        <v>285</v>
      </c>
      <c r="B100" t="str">
        <f t="shared" si="5"/>
        <v>2024</v>
      </c>
      <c r="C100" t="str">
        <f t="shared" si="4"/>
        <v>Jan</v>
      </c>
      <c r="D100" t="s">
        <v>26</v>
      </c>
      <c r="E100" t="s">
        <v>331</v>
      </c>
      <c r="F100" t="s">
        <v>28</v>
      </c>
      <c r="G100" t="s">
        <v>47</v>
      </c>
      <c r="H100" t="s">
        <v>52</v>
      </c>
      <c r="I100" s="3">
        <v>15</v>
      </c>
      <c r="J100" s="3">
        <v>15</v>
      </c>
      <c r="K100" s="5">
        <f t="shared" si="6"/>
        <v>0.25</v>
      </c>
      <c r="L100" s="3">
        <v>1</v>
      </c>
      <c r="M100" t="s">
        <v>192</v>
      </c>
      <c r="N100" t="s">
        <v>78</v>
      </c>
      <c r="O100" t="s">
        <v>332</v>
      </c>
    </row>
    <row r="101" spans="1:15" x14ac:dyDescent="0.25">
      <c r="A101" t="s">
        <v>285</v>
      </c>
      <c r="B101" t="str">
        <f t="shared" si="5"/>
        <v>2024</v>
      </c>
      <c r="C101" t="str">
        <f t="shared" si="4"/>
        <v>Jan</v>
      </c>
      <c r="D101" t="s">
        <v>26</v>
      </c>
      <c r="E101" t="s">
        <v>333</v>
      </c>
      <c r="F101" t="s">
        <v>23</v>
      </c>
      <c r="G101" t="s">
        <v>33</v>
      </c>
      <c r="H101" t="s">
        <v>88</v>
      </c>
      <c r="I101" s="3">
        <v>1</v>
      </c>
      <c r="J101" s="3">
        <v>10</v>
      </c>
      <c r="K101" s="5">
        <f t="shared" si="6"/>
        <v>0.16666666666666666</v>
      </c>
      <c r="L101" s="3">
        <v>10</v>
      </c>
      <c r="M101" t="s">
        <v>334</v>
      </c>
    </row>
    <row r="102" spans="1:15" x14ac:dyDescent="0.25">
      <c r="A102" t="s">
        <v>285</v>
      </c>
      <c r="B102" t="str">
        <f t="shared" si="5"/>
        <v>2024</v>
      </c>
      <c r="C102" t="str">
        <f t="shared" si="4"/>
        <v>Jan</v>
      </c>
      <c r="D102" t="s">
        <v>26</v>
      </c>
      <c r="E102" t="s">
        <v>335</v>
      </c>
      <c r="F102" t="s">
        <v>23</v>
      </c>
      <c r="G102" t="s">
        <v>33</v>
      </c>
      <c r="H102" t="s">
        <v>34</v>
      </c>
      <c r="I102" s="3">
        <v>5</v>
      </c>
      <c r="J102" s="3">
        <v>10</v>
      </c>
      <c r="K102" s="5">
        <f t="shared" si="6"/>
        <v>0.16666666666666666</v>
      </c>
      <c r="L102" s="3">
        <v>2</v>
      </c>
      <c r="M102" t="s">
        <v>336</v>
      </c>
    </row>
    <row r="103" spans="1:15" x14ac:dyDescent="0.25">
      <c r="A103" t="s">
        <v>285</v>
      </c>
      <c r="B103" t="str">
        <f t="shared" si="5"/>
        <v>2024</v>
      </c>
      <c r="C103" t="str">
        <f t="shared" si="4"/>
        <v>Jan</v>
      </c>
      <c r="D103" t="s">
        <v>26</v>
      </c>
      <c r="E103" t="s">
        <v>337</v>
      </c>
      <c r="F103" t="s">
        <v>23</v>
      </c>
      <c r="G103" t="s">
        <v>47</v>
      </c>
      <c r="H103" t="s">
        <v>48</v>
      </c>
      <c r="I103" s="3">
        <v>15</v>
      </c>
      <c r="J103" s="3">
        <v>15</v>
      </c>
      <c r="K103" s="5">
        <f t="shared" si="6"/>
        <v>0.25</v>
      </c>
      <c r="L103" s="3">
        <v>1</v>
      </c>
      <c r="M103" t="s">
        <v>338</v>
      </c>
    </row>
    <row r="104" spans="1:15" x14ac:dyDescent="0.25">
      <c r="A104" t="s">
        <v>285</v>
      </c>
      <c r="B104" t="str">
        <f t="shared" si="5"/>
        <v>2024</v>
      </c>
      <c r="C104" t="str">
        <f t="shared" si="4"/>
        <v>Jan</v>
      </c>
      <c r="D104" t="s">
        <v>26</v>
      </c>
      <c r="E104" t="s">
        <v>339</v>
      </c>
      <c r="F104" t="s">
        <v>28</v>
      </c>
      <c r="G104" t="s">
        <v>47</v>
      </c>
      <c r="H104" t="s">
        <v>52</v>
      </c>
      <c r="I104" s="3">
        <v>15</v>
      </c>
      <c r="J104" s="3">
        <v>15</v>
      </c>
      <c r="K104" s="5">
        <f t="shared" si="6"/>
        <v>0.25</v>
      </c>
      <c r="L104" s="3">
        <v>1</v>
      </c>
      <c r="M104" t="s">
        <v>340</v>
      </c>
      <c r="N104" t="s">
        <v>287</v>
      </c>
    </row>
    <row r="105" spans="1:15" x14ac:dyDescent="0.25">
      <c r="A105" t="s">
        <v>285</v>
      </c>
      <c r="B105" t="str">
        <f t="shared" si="5"/>
        <v>2024</v>
      </c>
      <c r="C105" t="str">
        <f t="shared" si="4"/>
        <v>Jan</v>
      </c>
      <c r="D105" t="s">
        <v>26</v>
      </c>
      <c r="E105" t="s">
        <v>341</v>
      </c>
      <c r="F105" t="s">
        <v>28</v>
      </c>
      <c r="G105" t="s">
        <v>17</v>
      </c>
      <c r="H105" t="s">
        <v>18</v>
      </c>
      <c r="I105" s="3">
        <v>15</v>
      </c>
      <c r="J105" s="3">
        <v>15</v>
      </c>
      <c r="K105" s="5">
        <f t="shared" si="6"/>
        <v>0.25</v>
      </c>
      <c r="L105" s="3">
        <v>1</v>
      </c>
      <c r="M105" t="s">
        <v>342</v>
      </c>
      <c r="N105" t="s">
        <v>343</v>
      </c>
    </row>
    <row r="106" spans="1:15" x14ac:dyDescent="0.25">
      <c r="A106" t="s">
        <v>285</v>
      </c>
      <c r="B106" t="str">
        <f t="shared" si="5"/>
        <v>2024</v>
      </c>
      <c r="C106" t="str">
        <f t="shared" si="4"/>
        <v>Jan</v>
      </c>
      <c r="D106" t="s">
        <v>26</v>
      </c>
      <c r="E106" t="s">
        <v>344</v>
      </c>
      <c r="F106" t="s">
        <v>23</v>
      </c>
      <c r="G106" t="s">
        <v>47</v>
      </c>
      <c r="H106" t="s">
        <v>48</v>
      </c>
      <c r="I106" s="3">
        <v>15</v>
      </c>
      <c r="J106" s="3">
        <v>15</v>
      </c>
      <c r="K106" s="5">
        <f t="shared" si="6"/>
        <v>0.25</v>
      </c>
      <c r="L106" s="3">
        <v>1</v>
      </c>
      <c r="M106" t="s">
        <v>345</v>
      </c>
    </row>
    <row r="107" spans="1:15" x14ac:dyDescent="0.25">
      <c r="A107" t="s">
        <v>285</v>
      </c>
      <c r="B107" t="str">
        <f t="shared" si="5"/>
        <v>2024</v>
      </c>
      <c r="C107" t="str">
        <f t="shared" si="4"/>
        <v>Jan</v>
      </c>
      <c r="D107" t="s">
        <v>26</v>
      </c>
      <c r="E107" t="s">
        <v>346</v>
      </c>
      <c r="F107" t="s">
        <v>23</v>
      </c>
      <c r="G107" t="s">
        <v>47</v>
      </c>
      <c r="H107" t="s">
        <v>48</v>
      </c>
      <c r="I107" s="3">
        <v>15</v>
      </c>
      <c r="J107" s="3">
        <v>15</v>
      </c>
      <c r="K107" s="5">
        <f t="shared" si="6"/>
        <v>0.25</v>
      </c>
      <c r="L107" s="3">
        <v>1</v>
      </c>
      <c r="M107" t="s">
        <v>347</v>
      </c>
    </row>
    <row r="108" spans="1:15" x14ac:dyDescent="0.25">
      <c r="A108" t="s">
        <v>285</v>
      </c>
      <c r="B108" t="str">
        <f t="shared" si="5"/>
        <v>2024</v>
      </c>
      <c r="C108" t="str">
        <f t="shared" si="4"/>
        <v>Jan</v>
      </c>
      <c r="D108" t="s">
        <v>26</v>
      </c>
      <c r="E108" t="s">
        <v>348</v>
      </c>
      <c r="F108" t="s">
        <v>23</v>
      </c>
      <c r="G108" t="s">
        <v>47</v>
      </c>
      <c r="H108" t="s">
        <v>48</v>
      </c>
      <c r="I108" s="3">
        <v>15</v>
      </c>
      <c r="J108" s="3">
        <v>15</v>
      </c>
      <c r="K108" s="5">
        <f t="shared" si="6"/>
        <v>0.25</v>
      </c>
      <c r="L108" s="3">
        <v>1</v>
      </c>
      <c r="M108" t="s">
        <v>349</v>
      </c>
      <c r="N108" t="s">
        <v>350</v>
      </c>
    </row>
    <row r="109" spans="1:15" x14ac:dyDescent="0.25">
      <c r="A109" t="s">
        <v>285</v>
      </c>
      <c r="B109" t="str">
        <f t="shared" si="5"/>
        <v>2024</v>
      </c>
      <c r="C109" t="str">
        <f t="shared" si="4"/>
        <v>Jan</v>
      </c>
      <c r="D109" t="s">
        <v>26</v>
      </c>
      <c r="E109" t="s">
        <v>351</v>
      </c>
      <c r="F109" t="s">
        <v>23</v>
      </c>
      <c r="G109" t="s">
        <v>47</v>
      </c>
      <c r="H109" t="s">
        <v>48</v>
      </c>
      <c r="I109" s="3">
        <v>15</v>
      </c>
      <c r="J109" s="3">
        <v>15</v>
      </c>
      <c r="K109" s="5">
        <f t="shared" si="6"/>
        <v>0.25</v>
      </c>
      <c r="L109" s="3">
        <v>1</v>
      </c>
      <c r="M109" t="s">
        <v>75</v>
      </c>
      <c r="N109" t="s">
        <v>76</v>
      </c>
    </row>
    <row r="110" spans="1:15" x14ac:dyDescent="0.25">
      <c r="A110" t="s">
        <v>285</v>
      </c>
      <c r="B110" t="str">
        <f t="shared" si="5"/>
        <v>2024</v>
      </c>
      <c r="C110" t="str">
        <f t="shared" si="4"/>
        <v>Jan</v>
      </c>
      <c r="D110" t="s">
        <v>26</v>
      </c>
      <c r="E110" t="s">
        <v>352</v>
      </c>
      <c r="F110" t="s">
        <v>23</v>
      </c>
      <c r="G110" t="s">
        <v>47</v>
      </c>
      <c r="H110" t="s">
        <v>48</v>
      </c>
      <c r="I110" s="3">
        <v>15</v>
      </c>
      <c r="J110" s="3">
        <v>15</v>
      </c>
      <c r="K110" s="5">
        <f t="shared" si="6"/>
        <v>0.25</v>
      </c>
      <c r="L110" s="3">
        <v>1</v>
      </c>
      <c r="M110" t="s">
        <v>353</v>
      </c>
      <c r="N110" t="s">
        <v>354</v>
      </c>
    </row>
    <row r="111" spans="1:15" x14ac:dyDescent="0.25">
      <c r="A111" t="s">
        <v>285</v>
      </c>
      <c r="B111" t="str">
        <f t="shared" si="5"/>
        <v>2024</v>
      </c>
      <c r="C111" t="str">
        <f t="shared" si="4"/>
        <v>Jan</v>
      </c>
      <c r="D111" t="s">
        <v>26</v>
      </c>
      <c r="E111" t="s">
        <v>355</v>
      </c>
      <c r="F111" t="s">
        <v>35</v>
      </c>
      <c r="G111" t="s">
        <v>37</v>
      </c>
      <c r="H111" t="s">
        <v>356</v>
      </c>
      <c r="I111" s="3">
        <v>45</v>
      </c>
      <c r="J111" s="3">
        <v>45</v>
      </c>
      <c r="K111" s="5">
        <f t="shared" si="6"/>
        <v>0.75</v>
      </c>
      <c r="L111" s="3">
        <v>1</v>
      </c>
      <c r="M111" t="s">
        <v>357</v>
      </c>
      <c r="N111" t="s">
        <v>357</v>
      </c>
      <c r="O111" t="s">
        <v>357</v>
      </c>
    </row>
    <row r="112" spans="1:15" x14ac:dyDescent="0.25">
      <c r="A112" t="s">
        <v>285</v>
      </c>
      <c r="B112" t="str">
        <f t="shared" si="5"/>
        <v>2024</v>
      </c>
      <c r="C112" t="str">
        <f t="shared" si="4"/>
        <v>Jan</v>
      </c>
      <c r="D112" t="s">
        <v>26</v>
      </c>
      <c r="E112" t="s">
        <v>358</v>
      </c>
      <c r="F112" t="s">
        <v>23</v>
      </c>
      <c r="G112" t="s">
        <v>47</v>
      </c>
      <c r="H112" t="s">
        <v>48</v>
      </c>
      <c r="I112" s="3">
        <v>15</v>
      </c>
      <c r="J112" s="3">
        <v>15</v>
      </c>
      <c r="K112" s="5">
        <f t="shared" si="6"/>
        <v>0.25</v>
      </c>
      <c r="L112" s="3">
        <v>1</v>
      </c>
      <c r="M112" t="s">
        <v>359</v>
      </c>
      <c r="N112" t="s">
        <v>360</v>
      </c>
    </row>
    <row r="113" spans="1:15" x14ac:dyDescent="0.25">
      <c r="A113" t="s">
        <v>285</v>
      </c>
      <c r="B113" t="str">
        <f t="shared" si="5"/>
        <v>2024</v>
      </c>
      <c r="C113" t="str">
        <f t="shared" si="4"/>
        <v>Jan</v>
      </c>
      <c r="D113" t="s">
        <v>26</v>
      </c>
      <c r="E113" t="s">
        <v>361</v>
      </c>
      <c r="F113" t="s">
        <v>23</v>
      </c>
      <c r="G113" t="s">
        <v>47</v>
      </c>
      <c r="H113" t="s">
        <v>48</v>
      </c>
      <c r="I113" s="3">
        <v>15</v>
      </c>
      <c r="J113" s="3">
        <v>15</v>
      </c>
      <c r="K113" s="5">
        <f t="shared" si="6"/>
        <v>0.25</v>
      </c>
      <c r="L113" s="3">
        <v>1</v>
      </c>
      <c r="M113" t="s">
        <v>77</v>
      </c>
      <c r="N113" t="s">
        <v>362</v>
      </c>
    </row>
    <row r="114" spans="1:15" x14ac:dyDescent="0.25">
      <c r="A114" t="s">
        <v>285</v>
      </c>
      <c r="B114" t="str">
        <f t="shared" si="5"/>
        <v>2024</v>
      </c>
      <c r="C114" t="str">
        <f t="shared" si="4"/>
        <v>Jan</v>
      </c>
      <c r="D114" t="s">
        <v>26</v>
      </c>
      <c r="E114" t="s">
        <v>363</v>
      </c>
      <c r="F114" t="s">
        <v>23</v>
      </c>
      <c r="G114" t="s">
        <v>47</v>
      </c>
      <c r="H114" t="s">
        <v>48</v>
      </c>
      <c r="I114" s="3">
        <v>15</v>
      </c>
      <c r="J114" s="3">
        <v>15</v>
      </c>
      <c r="K114" s="5">
        <f t="shared" si="6"/>
        <v>0.25</v>
      </c>
      <c r="L114" s="3">
        <v>1</v>
      </c>
      <c r="M114" t="s">
        <v>31</v>
      </c>
      <c r="N114" s="3">
        <v>1383296</v>
      </c>
    </row>
    <row r="115" spans="1:15" x14ac:dyDescent="0.25">
      <c r="A115" t="s">
        <v>285</v>
      </c>
      <c r="B115" t="str">
        <f t="shared" si="5"/>
        <v>2024</v>
      </c>
      <c r="C115" t="str">
        <f t="shared" si="4"/>
        <v>Jan</v>
      </c>
      <c r="D115" t="s">
        <v>26</v>
      </c>
      <c r="E115" t="s">
        <v>364</v>
      </c>
      <c r="F115" t="s">
        <v>23</v>
      </c>
      <c r="G115" t="s">
        <v>47</v>
      </c>
      <c r="H115" t="s">
        <v>48</v>
      </c>
      <c r="I115" s="3">
        <v>15</v>
      </c>
      <c r="J115" s="3">
        <v>15</v>
      </c>
      <c r="K115" s="5">
        <f t="shared" si="6"/>
        <v>0.25</v>
      </c>
      <c r="L115" s="3">
        <v>1</v>
      </c>
      <c r="M115" t="s">
        <v>78</v>
      </c>
    </row>
    <row r="116" spans="1:15" x14ac:dyDescent="0.25">
      <c r="A116" t="s">
        <v>285</v>
      </c>
      <c r="B116" t="str">
        <f t="shared" si="5"/>
        <v>2024</v>
      </c>
      <c r="C116" t="str">
        <f t="shared" si="4"/>
        <v>Jan</v>
      </c>
      <c r="D116" t="s">
        <v>26</v>
      </c>
      <c r="E116" t="s">
        <v>365</v>
      </c>
      <c r="F116" t="s">
        <v>28</v>
      </c>
      <c r="G116" t="s">
        <v>17</v>
      </c>
      <c r="H116" t="s">
        <v>18</v>
      </c>
      <c r="I116" s="3">
        <v>15</v>
      </c>
      <c r="J116" s="3">
        <v>15</v>
      </c>
      <c r="K116" s="5">
        <f t="shared" si="6"/>
        <v>0.25</v>
      </c>
      <c r="L116" s="3">
        <v>1</v>
      </c>
      <c r="M116" t="s">
        <v>293</v>
      </c>
      <c r="N116" t="s">
        <v>366</v>
      </c>
    </row>
    <row r="117" spans="1:15" x14ac:dyDescent="0.25">
      <c r="A117" t="s">
        <v>285</v>
      </c>
      <c r="B117" t="str">
        <f t="shared" si="5"/>
        <v>2024</v>
      </c>
      <c r="C117" t="str">
        <f t="shared" si="4"/>
        <v>Jan</v>
      </c>
      <c r="D117" t="s">
        <v>26</v>
      </c>
      <c r="E117" t="s">
        <v>367</v>
      </c>
      <c r="F117" t="s">
        <v>28</v>
      </c>
      <c r="G117" t="s">
        <v>47</v>
      </c>
      <c r="H117" t="s">
        <v>54</v>
      </c>
      <c r="I117" s="3">
        <v>20</v>
      </c>
      <c r="J117" s="3">
        <v>20</v>
      </c>
      <c r="K117" s="5">
        <f t="shared" si="6"/>
        <v>0.33333333333333331</v>
      </c>
      <c r="L117" s="3">
        <v>1</v>
      </c>
      <c r="M117" t="s">
        <v>96</v>
      </c>
      <c r="N117" t="s">
        <v>368</v>
      </c>
    </row>
    <row r="118" spans="1:15" x14ac:dyDescent="0.25">
      <c r="A118" t="s">
        <v>285</v>
      </c>
      <c r="B118" t="str">
        <f t="shared" si="5"/>
        <v>2024</v>
      </c>
      <c r="C118" t="str">
        <f t="shared" si="4"/>
        <v>Jan</v>
      </c>
      <c r="D118" t="s">
        <v>26</v>
      </c>
      <c r="E118" t="s">
        <v>369</v>
      </c>
      <c r="F118" t="s">
        <v>35</v>
      </c>
      <c r="G118" t="s">
        <v>33</v>
      </c>
      <c r="H118" t="s">
        <v>370</v>
      </c>
      <c r="I118" s="3">
        <v>10</v>
      </c>
      <c r="J118" s="3">
        <v>10</v>
      </c>
      <c r="K118" s="5">
        <f t="shared" si="6"/>
        <v>0.16666666666666666</v>
      </c>
      <c r="L118" s="3">
        <v>1</v>
      </c>
      <c r="M118" t="s">
        <v>371</v>
      </c>
      <c r="N118" t="s">
        <v>371</v>
      </c>
      <c r="O118" t="s">
        <v>371</v>
      </c>
    </row>
    <row r="119" spans="1:15" x14ac:dyDescent="0.25">
      <c r="A119" t="s">
        <v>285</v>
      </c>
      <c r="B119" t="str">
        <f t="shared" si="5"/>
        <v>2024</v>
      </c>
      <c r="C119" t="str">
        <f t="shared" si="4"/>
        <v>Jan</v>
      </c>
      <c r="D119" t="s">
        <v>26</v>
      </c>
      <c r="E119" t="s">
        <v>372</v>
      </c>
      <c r="F119" t="s">
        <v>28</v>
      </c>
      <c r="G119" t="s">
        <v>17</v>
      </c>
      <c r="H119" t="s">
        <v>60</v>
      </c>
      <c r="I119" s="3">
        <v>5</v>
      </c>
      <c r="J119" s="3">
        <v>5</v>
      </c>
      <c r="K119" s="5">
        <f t="shared" si="6"/>
        <v>8.3333333333333329E-2</v>
      </c>
      <c r="L119" s="3">
        <v>1</v>
      </c>
      <c r="M119" t="s">
        <v>373</v>
      </c>
      <c r="N119" t="s">
        <v>374</v>
      </c>
    </row>
    <row r="120" spans="1:15" x14ac:dyDescent="0.25">
      <c r="A120" t="s">
        <v>285</v>
      </c>
      <c r="B120" t="str">
        <f t="shared" si="5"/>
        <v>2024</v>
      </c>
      <c r="C120" t="str">
        <f t="shared" si="4"/>
        <v>Jan</v>
      </c>
      <c r="D120" t="s">
        <v>26</v>
      </c>
      <c r="E120" t="s">
        <v>375</v>
      </c>
      <c r="F120" t="s">
        <v>23</v>
      </c>
      <c r="G120" t="s">
        <v>47</v>
      </c>
      <c r="H120" t="s">
        <v>48</v>
      </c>
      <c r="I120" s="3">
        <v>15</v>
      </c>
      <c r="J120" s="3">
        <v>15</v>
      </c>
      <c r="K120" s="5">
        <f t="shared" si="6"/>
        <v>0.25</v>
      </c>
      <c r="L120" s="3">
        <v>1</v>
      </c>
      <c r="M120" t="s">
        <v>376</v>
      </c>
      <c r="N120" t="s">
        <v>377</v>
      </c>
      <c r="O120" t="s">
        <v>378</v>
      </c>
    </row>
    <row r="121" spans="1:15" x14ac:dyDescent="0.25">
      <c r="A121" t="s">
        <v>285</v>
      </c>
      <c r="B121" t="str">
        <f t="shared" si="5"/>
        <v>2024</v>
      </c>
      <c r="C121" t="str">
        <f t="shared" si="4"/>
        <v>Jan</v>
      </c>
      <c r="D121" t="s">
        <v>26</v>
      </c>
      <c r="E121" t="s">
        <v>379</v>
      </c>
      <c r="F121" t="s">
        <v>23</v>
      </c>
      <c r="G121" t="s">
        <v>15</v>
      </c>
      <c r="H121" t="s">
        <v>50</v>
      </c>
      <c r="I121" s="3">
        <v>100</v>
      </c>
      <c r="J121" s="3">
        <v>100</v>
      </c>
      <c r="K121" s="5">
        <f t="shared" si="6"/>
        <v>1.6666666666666667</v>
      </c>
      <c r="L121" s="3">
        <v>1</v>
      </c>
      <c r="M121" t="s">
        <v>380</v>
      </c>
    </row>
    <row r="122" spans="1:15" x14ac:dyDescent="0.25">
      <c r="A122" t="s">
        <v>285</v>
      </c>
      <c r="B122" t="str">
        <f t="shared" si="5"/>
        <v>2024</v>
      </c>
      <c r="C122" t="str">
        <f t="shared" si="4"/>
        <v>Jan</v>
      </c>
      <c r="D122" t="s">
        <v>53</v>
      </c>
      <c r="E122" t="s">
        <v>381</v>
      </c>
      <c r="F122" t="s">
        <v>23</v>
      </c>
      <c r="G122" t="s">
        <v>17</v>
      </c>
      <c r="H122" t="s">
        <v>18</v>
      </c>
      <c r="I122" s="3">
        <v>15</v>
      </c>
      <c r="J122" s="3">
        <v>15</v>
      </c>
      <c r="K122" s="5">
        <f t="shared" si="6"/>
        <v>0.25</v>
      </c>
      <c r="L122" s="3">
        <v>1</v>
      </c>
      <c r="M122" t="s">
        <v>382</v>
      </c>
      <c r="N122" t="s">
        <v>383</v>
      </c>
    </row>
    <row r="123" spans="1:15" x14ac:dyDescent="0.25">
      <c r="A123" t="s">
        <v>285</v>
      </c>
      <c r="B123" t="str">
        <f t="shared" si="5"/>
        <v>2024</v>
      </c>
      <c r="C123" t="str">
        <f t="shared" si="4"/>
        <v>Jan</v>
      </c>
      <c r="D123" t="s">
        <v>26</v>
      </c>
      <c r="E123" t="s">
        <v>384</v>
      </c>
      <c r="F123" t="s">
        <v>23</v>
      </c>
      <c r="G123" t="s">
        <v>17</v>
      </c>
      <c r="H123" t="s">
        <v>18</v>
      </c>
      <c r="I123" s="3">
        <v>15</v>
      </c>
      <c r="J123" s="3">
        <v>15</v>
      </c>
      <c r="K123" s="5">
        <f t="shared" si="6"/>
        <v>0.25</v>
      </c>
      <c r="L123" s="3">
        <v>1</v>
      </c>
      <c r="M123" t="s">
        <v>385</v>
      </c>
      <c r="N123" t="s">
        <v>386</v>
      </c>
    </row>
    <row r="124" spans="1:15" x14ac:dyDescent="0.25">
      <c r="A124" t="s">
        <v>285</v>
      </c>
      <c r="B124" t="str">
        <f t="shared" si="5"/>
        <v>2024</v>
      </c>
      <c r="C124" t="str">
        <f t="shared" si="4"/>
        <v>Jan</v>
      </c>
      <c r="D124" t="s">
        <v>26</v>
      </c>
      <c r="E124" t="s">
        <v>387</v>
      </c>
      <c r="F124" t="s">
        <v>23</v>
      </c>
      <c r="G124" t="s">
        <v>17</v>
      </c>
      <c r="H124" t="s">
        <v>18</v>
      </c>
      <c r="I124" s="3">
        <v>15</v>
      </c>
      <c r="J124" s="3">
        <v>15</v>
      </c>
      <c r="K124" s="5">
        <f t="shared" si="6"/>
        <v>0.25</v>
      </c>
      <c r="L124" s="3">
        <v>1</v>
      </c>
      <c r="M124" t="s">
        <v>388</v>
      </c>
      <c r="N124" t="s">
        <v>389</v>
      </c>
    </row>
    <row r="125" spans="1:15" x14ac:dyDescent="0.25">
      <c r="A125" t="s">
        <v>285</v>
      </c>
      <c r="B125" t="str">
        <f t="shared" si="5"/>
        <v>2024</v>
      </c>
      <c r="C125" t="str">
        <f t="shared" ref="C125:C188" si="7">TEXT(A125,"MMM")</f>
        <v>Jan</v>
      </c>
      <c r="D125" t="s">
        <v>26</v>
      </c>
      <c r="E125" t="s">
        <v>390</v>
      </c>
      <c r="F125" t="s">
        <v>28</v>
      </c>
      <c r="G125" t="s">
        <v>19</v>
      </c>
      <c r="H125" t="s">
        <v>40</v>
      </c>
      <c r="I125" s="3">
        <v>10</v>
      </c>
      <c r="J125" s="3">
        <v>10</v>
      </c>
      <c r="K125" s="5">
        <f t="shared" si="6"/>
        <v>0.16666666666666666</v>
      </c>
      <c r="L125" s="3">
        <v>1</v>
      </c>
      <c r="M125" t="s">
        <v>41</v>
      </c>
      <c r="N125" t="s">
        <v>105</v>
      </c>
    </row>
    <row r="126" spans="1:15" x14ac:dyDescent="0.25">
      <c r="A126" t="s">
        <v>285</v>
      </c>
      <c r="B126" t="str">
        <f t="shared" si="5"/>
        <v>2024</v>
      </c>
      <c r="C126" t="str">
        <f t="shared" si="7"/>
        <v>Jan</v>
      </c>
      <c r="D126" t="s">
        <v>26</v>
      </c>
      <c r="E126" t="s">
        <v>391</v>
      </c>
      <c r="F126" t="s">
        <v>23</v>
      </c>
      <c r="G126" t="s">
        <v>19</v>
      </c>
      <c r="H126" t="s">
        <v>22</v>
      </c>
      <c r="I126" s="3">
        <v>15</v>
      </c>
      <c r="J126" s="3">
        <v>15</v>
      </c>
      <c r="K126" s="5">
        <f t="shared" si="6"/>
        <v>0.25</v>
      </c>
      <c r="L126" s="3">
        <v>1</v>
      </c>
      <c r="M126" t="s">
        <v>392</v>
      </c>
    </row>
    <row r="127" spans="1:15" x14ac:dyDescent="0.25">
      <c r="A127" t="s">
        <v>285</v>
      </c>
      <c r="B127" t="str">
        <f t="shared" si="5"/>
        <v>2024</v>
      </c>
      <c r="C127" t="str">
        <f t="shared" si="7"/>
        <v>Jan</v>
      </c>
      <c r="D127" t="s">
        <v>26</v>
      </c>
      <c r="E127" t="s">
        <v>393</v>
      </c>
      <c r="F127" t="s">
        <v>35</v>
      </c>
      <c r="G127" t="s">
        <v>19</v>
      </c>
      <c r="H127" t="s">
        <v>64</v>
      </c>
      <c r="I127" s="3">
        <v>60</v>
      </c>
      <c r="J127" s="3">
        <v>60</v>
      </c>
      <c r="K127" s="5">
        <f t="shared" si="6"/>
        <v>1</v>
      </c>
      <c r="L127" s="3">
        <v>1</v>
      </c>
      <c r="M127" t="s">
        <v>394</v>
      </c>
      <c r="N127" t="s">
        <v>394</v>
      </c>
      <c r="O127" t="s">
        <v>394</v>
      </c>
    </row>
    <row r="128" spans="1:15" x14ac:dyDescent="0.25">
      <c r="A128" t="s">
        <v>285</v>
      </c>
      <c r="B128" t="str">
        <f t="shared" si="5"/>
        <v>2024</v>
      </c>
      <c r="C128" t="str">
        <f t="shared" si="7"/>
        <v>Jan</v>
      </c>
      <c r="D128" t="s">
        <v>26</v>
      </c>
      <c r="E128" t="s">
        <v>395</v>
      </c>
      <c r="F128" t="s">
        <v>23</v>
      </c>
      <c r="G128" t="s">
        <v>19</v>
      </c>
      <c r="H128" t="s">
        <v>32</v>
      </c>
      <c r="I128" s="3">
        <v>20</v>
      </c>
      <c r="J128" s="3">
        <v>20</v>
      </c>
      <c r="K128" s="5">
        <f t="shared" si="6"/>
        <v>0.33333333333333331</v>
      </c>
      <c r="L128" s="3">
        <v>1</v>
      </c>
      <c r="M128" t="s">
        <v>380</v>
      </c>
    </row>
    <row r="129" spans="1:15" x14ac:dyDescent="0.25">
      <c r="A129" t="s">
        <v>399</v>
      </c>
      <c r="B129" t="str">
        <f t="shared" si="5"/>
        <v>2024</v>
      </c>
      <c r="C129" t="str">
        <f t="shared" si="7"/>
        <v>Jan</v>
      </c>
      <c r="D129" t="s">
        <v>26</v>
      </c>
      <c r="E129" t="s">
        <v>396</v>
      </c>
      <c r="F129" t="s">
        <v>28</v>
      </c>
      <c r="G129" t="s">
        <v>13</v>
      </c>
      <c r="H129" t="s">
        <v>84</v>
      </c>
      <c r="I129" s="3">
        <v>10</v>
      </c>
      <c r="J129" s="3">
        <v>30</v>
      </c>
      <c r="K129" s="5">
        <f t="shared" si="6"/>
        <v>0.5</v>
      </c>
      <c r="L129" s="3">
        <v>3</v>
      </c>
      <c r="M129" t="s">
        <v>397</v>
      </c>
      <c r="N129" t="s">
        <v>398</v>
      </c>
    </row>
    <row r="130" spans="1:15" x14ac:dyDescent="0.25">
      <c r="A130" t="s">
        <v>399</v>
      </c>
      <c r="B130" t="str">
        <f t="shared" ref="B130:B193" si="8">TEXT(A130,"YYYY")</f>
        <v>2024</v>
      </c>
      <c r="C130" t="str">
        <f t="shared" si="7"/>
        <v>Jan</v>
      </c>
      <c r="D130" t="s">
        <v>26</v>
      </c>
      <c r="E130" t="s">
        <v>400</v>
      </c>
      <c r="F130" t="s">
        <v>12</v>
      </c>
      <c r="G130" t="s">
        <v>15</v>
      </c>
      <c r="H130" t="s">
        <v>80</v>
      </c>
      <c r="I130" s="3">
        <v>5</v>
      </c>
      <c r="J130" s="3">
        <v>80</v>
      </c>
      <c r="K130" s="5">
        <f t="shared" si="6"/>
        <v>1.3333333333333333</v>
      </c>
      <c r="L130" s="3">
        <v>16</v>
      </c>
      <c r="M130" t="s">
        <v>401</v>
      </c>
      <c r="N130" t="s">
        <v>401</v>
      </c>
    </row>
    <row r="131" spans="1:15" x14ac:dyDescent="0.25">
      <c r="A131" t="s">
        <v>399</v>
      </c>
      <c r="B131" t="str">
        <f t="shared" si="8"/>
        <v>2024</v>
      </c>
      <c r="C131" t="str">
        <f t="shared" si="7"/>
        <v>Jan</v>
      </c>
      <c r="D131" t="s">
        <v>26</v>
      </c>
      <c r="E131" t="s">
        <v>402</v>
      </c>
      <c r="F131" t="s">
        <v>28</v>
      </c>
      <c r="G131" t="s">
        <v>33</v>
      </c>
      <c r="H131" t="s">
        <v>34</v>
      </c>
      <c r="I131" s="3">
        <v>5</v>
      </c>
      <c r="J131" s="3">
        <v>5</v>
      </c>
      <c r="K131" s="5">
        <f t="shared" ref="K131:K194" si="9">CONVERT(J131,"mn","hr")</f>
        <v>8.3333333333333329E-2</v>
      </c>
      <c r="L131" s="3">
        <v>1</v>
      </c>
      <c r="M131" t="s">
        <v>403</v>
      </c>
      <c r="N131" t="s">
        <v>404</v>
      </c>
    </row>
    <row r="132" spans="1:15" x14ac:dyDescent="0.25">
      <c r="A132" t="s">
        <v>399</v>
      </c>
      <c r="B132" t="str">
        <f t="shared" si="8"/>
        <v>2024</v>
      </c>
      <c r="C132" t="str">
        <f t="shared" si="7"/>
        <v>Jan</v>
      </c>
      <c r="D132" t="s">
        <v>26</v>
      </c>
      <c r="E132" t="s">
        <v>405</v>
      </c>
      <c r="F132" t="s">
        <v>28</v>
      </c>
      <c r="G132" t="s">
        <v>33</v>
      </c>
      <c r="H132" t="s">
        <v>406</v>
      </c>
      <c r="I132" s="3">
        <v>5</v>
      </c>
      <c r="J132" s="3">
        <v>85</v>
      </c>
      <c r="K132" s="5">
        <f t="shared" si="9"/>
        <v>1.4166666666666667</v>
      </c>
      <c r="L132" s="3">
        <v>17</v>
      </c>
      <c r="M132" t="s">
        <v>407</v>
      </c>
      <c r="N132" t="s">
        <v>408</v>
      </c>
    </row>
    <row r="133" spans="1:15" x14ac:dyDescent="0.25">
      <c r="A133" t="s">
        <v>399</v>
      </c>
      <c r="B133" t="str">
        <f t="shared" si="8"/>
        <v>2024</v>
      </c>
      <c r="C133" t="str">
        <f t="shared" si="7"/>
        <v>Jan</v>
      </c>
      <c r="D133" t="s">
        <v>26</v>
      </c>
      <c r="E133" t="s">
        <v>409</v>
      </c>
      <c r="F133" t="s">
        <v>28</v>
      </c>
      <c r="G133" t="s">
        <v>33</v>
      </c>
      <c r="H133" t="s">
        <v>88</v>
      </c>
      <c r="I133" s="3">
        <v>1</v>
      </c>
      <c r="J133" s="3">
        <v>10</v>
      </c>
      <c r="K133" s="5">
        <f t="shared" si="9"/>
        <v>0.16666666666666666</v>
      </c>
      <c r="L133" s="3">
        <v>10</v>
      </c>
      <c r="M133" t="s">
        <v>410</v>
      </c>
      <c r="N133" t="s">
        <v>99</v>
      </c>
    </row>
    <row r="134" spans="1:15" x14ac:dyDescent="0.25">
      <c r="A134" t="s">
        <v>399</v>
      </c>
      <c r="B134" t="str">
        <f t="shared" si="8"/>
        <v>2024</v>
      </c>
      <c r="C134" t="str">
        <f t="shared" si="7"/>
        <v>Jan</v>
      </c>
      <c r="D134" t="s">
        <v>26</v>
      </c>
      <c r="E134" t="s">
        <v>411</v>
      </c>
      <c r="F134" t="s">
        <v>28</v>
      </c>
      <c r="G134" t="s">
        <v>17</v>
      </c>
      <c r="H134" t="s">
        <v>60</v>
      </c>
      <c r="I134" s="3">
        <v>5</v>
      </c>
      <c r="J134" s="3">
        <v>5</v>
      </c>
      <c r="K134" s="5">
        <f t="shared" si="9"/>
        <v>8.3333333333333329E-2</v>
      </c>
      <c r="L134" s="3">
        <v>1</v>
      </c>
      <c r="M134" t="s">
        <v>412</v>
      </c>
      <c r="N134" t="s">
        <v>413</v>
      </c>
    </row>
    <row r="135" spans="1:15" x14ac:dyDescent="0.25">
      <c r="A135" t="s">
        <v>399</v>
      </c>
      <c r="B135" t="str">
        <f t="shared" si="8"/>
        <v>2024</v>
      </c>
      <c r="C135" t="str">
        <f t="shared" si="7"/>
        <v>Jan</v>
      </c>
      <c r="D135" t="s">
        <v>26</v>
      </c>
      <c r="E135" t="s">
        <v>414</v>
      </c>
      <c r="F135" t="s">
        <v>28</v>
      </c>
      <c r="G135" t="s">
        <v>33</v>
      </c>
      <c r="H135" t="s">
        <v>34</v>
      </c>
      <c r="I135" s="3">
        <v>5</v>
      </c>
      <c r="J135" s="3">
        <v>5</v>
      </c>
      <c r="K135" s="5">
        <f t="shared" si="9"/>
        <v>8.3333333333333329E-2</v>
      </c>
      <c r="L135" s="3">
        <v>1</v>
      </c>
      <c r="M135" t="s">
        <v>415</v>
      </c>
      <c r="N135" t="s">
        <v>416</v>
      </c>
    </row>
    <row r="136" spans="1:15" x14ac:dyDescent="0.25">
      <c r="A136" t="s">
        <v>399</v>
      </c>
      <c r="B136" t="str">
        <f t="shared" si="8"/>
        <v>2024</v>
      </c>
      <c r="C136" t="str">
        <f t="shared" si="7"/>
        <v>Jan</v>
      </c>
      <c r="D136" t="s">
        <v>26</v>
      </c>
      <c r="E136" t="s">
        <v>417</v>
      </c>
      <c r="F136" t="s">
        <v>28</v>
      </c>
      <c r="G136" t="s">
        <v>19</v>
      </c>
      <c r="H136" t="s">
        <v>74</v>
      </c>
      <c r="I136" s="3">
        <v>15</v>
      </c>
      <c r="J136" s="3">
        <v>120</v>
      </c>
      <c r="K136" s="5">
        <f t="shared" si="9"/>
        <v>2</v>
      </c>
      <c r="L136" s="3">
        <v>8</v>
      </c>
      <c r="M136" t="s">
        <v>418</v>
      </c>
      <c r="N136" t="s">
        <v>419</v>
      </c>
    </row>
    <row r="137" spans="1:15" x14ac:dyDescent="0.25">
      <c r="A137" t="s">
        <v>399</v>
      </c>
      <c r="B137" t="str">
        <f t="shared" si="8"/>
        <v>2024</v>
      </c>
      <c r="C137" t="str">
        <f t="shared" si="7"/>
        <v>Jan</v>
      </c>
      <c r="D137" t="s">
        <v>26</v>
      </c>
      <c r="E137" t="s">
        <v>420</v>
      </c>
      <c r="F137" t="s">
        <v>28</v>
      </c>
      <c r="G137" t="s">
        <v>37</v>
      </c>
      <c r="H137" t="s">
        <v>421</v>
      </c>
      <c r="I137" s="3">
        <v>120</v>
      </c>
      <c r="J137" s="3">
        <v>120</v>
      </c>
      <c r="K137" s="5">
        <f t="shared" si="9"/>
        <v>2</v>
      </c>
      <c r="L137" s="3">
        <v>1</v>
      </c>
      <c r="M137" t="s">
        <v>422</v>
      </c>
      <c r="N137" t="s">
        <v>423</v>
      </c>
    </row>
    <row r="138" spans="1:15" x14ac:dyDescent="0.25">
      <c r="A138" t="s">
        <v>399</v>
      </c>
      <c r="B138" t="str">
        <f t="shared" si="8"/>
        <v>2024</v>
      </c>
      <c r="C138" t="str">
        <f t="shared" si="7"/>
        <v>Jan</v>
      </c>
      <c r="D138" t="s">
        <v>26</v>
      </c>
      <c r="E138" t="s">
        <v>424</v>
      </c>
      <c r="F138" t="s">
        <v>28</v>
      </c>
      <c r="G138" t="s">
        <v>17</v>
      </c>
      <c r="H138" t="s">
        <v>36</v>
      </c>
      <c r="I138" s="3">
        <v>10</v>
      </c>
      <c r="J138" s="3">
        <v>10</v>
      </c>
      <c r="K138" s="5">
        <f t="shared" si="9"/>
        <v>0.16666666666666666</v>
      </c>
      <c r="L138" s="3">
        <v>1</v>
      </c>
      <c r="M138" t="s">
        <v>425</v>
      </c>
      <c r="N138" t="s">
        <v>426</v>
      </c>
    </row>
    <row r="139" spans="1:15" x14ac:dyDescent="0.25">
      <c r="A139" t="s">
        <v>399</v>
      </c>
      <c r="B139" t="str">
        <f t="shared" si="8"/>
        <v>2024</v>
      </c>
      <c r="C139" t="str">
        <f t="shared" si="7"/>
        <v>Jan</v>
      </c>
      <c r="D139" t="s">
        <v>26</v>
      </c>
      <c r="E139" t="s">
        <v>427</v>
      </c>
      <c r="F139" t="s">
        <v>28</v>
      </c>
      <c r="G139" t="s">
        <v>17</v>
      </c>
      <c r="H139" t="s">
        <v>18</v>
      </c>
      <c r="I139" s="3">
        <v>15</v>
      </c>
      <c r="J139" s="3">
        <v>15</v>
      </c>
      <c r="K139" s="5">
        <f t="shared" si="9"/>
        <v>0.25</v>
      </c>
      <c r="L139" s="3">
        <v>1</v>
      </c>
      <c r="M139" t="s">
        <v>428</v>
      </c>
      <c r="N139" t="s">
        <v>429</v>
      </c>
    </row>
    <row r="140" spans="1:15" x14ac:dyDescent="0.25">
      <c r="A140" t="s">
        <v>399</v>
      </c>
      <c r="B140" t="str">
        <f t="shared" si="8"/>
        <v>2024</v>
      </c>
      <c r="C140" t="str">
        <f t="shared" si="7"/>
        <v>Jan</v>
      </c>
      <c r="D140" t="s">
        <v>26</v>
      </c>
      <c r="E140" t="s">
        <v>430</v>
      </c>
      <c r="F140" t="s">
        <v>28</v>
      </c>
      <c r="G140" t="s">
        <v>33</v>
      </c>
      <c r="H140" t="s">
        <v>34</v>
      </c>
      <c r="I140" s="3">
        <v>5</v>
      </c>
      <c r="J140" s="3">
        <v>5</v>
      </c>
      <c r="K140" s="5">
        <f t="shared" si="9"/>
        <v>8.3333333333333329E-2</v>
      </c>
      <c r="L140" s="3">
        <v>1</v>
      </c>
      <c r="M140" t="s">
        <v>431</v>
      </c>
      <c r="N140" t="s">
        <v>432</v>
      </c>
    </row>
    <row r="141" spans="1:15" x14ac:dyDescent="0.25">
      <c r="A141" t="s">
        <v>399</v>
      </c>
      <c r="B141" t="str">
        <f t="shared" si="8"/>
        <v>2024</v>
      </c>
      <c r="C141" t="str">
        <f t="shared" si="7"/>
        <v>Jan</v>
      </c>
      <c r="D141" t="s">
        <v>26</v>
      </c>
      <c r="E141" t="s">
        <v>433</v>
      </c>
      <c r="F141" t="s">
        <v>12</v>
      </c>
      <c r="G141" t="s">
        <v>17</v>
      </c>
      <c r="H141" t="s">
        <v>36</v>
      </c>
      <c r="I141" s="3">
        <v>10</v>
      </c>
      <c r="J141" s="3">
        <v>10</v>
      </c>
      <c r="K141" s="5">
        <f t="shared" si="9"/>
        <v>0.16666666666666666</v>
      </c>
      <c r="L141" s="3">
        <v>1</v>
      </c>
      <c r="M141" t="s">
        <v>434</v>
      </c>
      <c r="N141" t="s">
        <v>435</v>
      </c>
    </row>
    <row r="142" spans="1:15" x14ac:dyDescent="0.25">
      <c r="A142" t="s">
        <v>399</v>
      </c>
      <c r="B142" t="str">
        <f t="shared" si="8"/>
        <v>2024</v>
      </c>
      <c r="C142" t="str">
        <f t="shared" si="7"/>
        <v>Jan</v>
      </c>
      <c r="D142" t="s">
        <v>26</v>
      </c>
      <c r="E142" t="s">
        <v>436</v>
      </c>
      <c r="F142" t="s">
        <v>28</v>
      </c>
      <c r="G142" t="s">
        <v>17</v>
      </c>
      <c r="H142" t="s">
        <v>18</v>
      </c>
      <c r="I142" s="3">
        <v>15</v>
      </c>
      <c r="J142" s="3">
        <v>30</v>
      </c>
      <c r="K142" s="5">
        <f t="shared" si="9"/>
        <v>0.5</v>
      </c>
      <c r="L142" s="3">
        <v>2</v>
      </c>
      <c r="M142" t="s">
        <v>437</v>
      </c>
      <c r="N142" t="s">
        <v>438</v>
      </c>
    </row>
    <row r="143" spans="1:15" x14ac:dyDescent="0.25">
      <c r="A143" t="s">
        <v>399</v>
      </c>
      <c r="B143" t="str">
        <f t="shared" si="8"/>
        <v>2024</v>
      </c>
      <c r="C143" t="str">
        <f t="shared" si="7"/>
        <v>Jan</v>
      </c>
      <c r="D143" t="s">
        <v>26</v>
      </c>
      <c r="E143" t="s">
        <v>439</v>
      </c>
      <c r="F143" t="s">
        <v>12</v>
      </c>
      <c r="G143" t="s">
        <v>17</v>
      </c>
      <c r="H143" t="s">
        <v>60</v>
      </c>
      <c r="I143" s="3">
        <v>5</v>
      </c>
      <c r="J143" s="3">
        <v>5</v>
      </c>
      <c r="K143" s="5">
        <f t="shared" si="9"/>
        <v>8.3333333333333329E-2</v>
      </c>
      <c r="L143" s="3">
        <v>1</v>
      </c>
      <c r="M143" t="s">
        <v>440</v>
      </c>
      <c r="N143" t="s">
        <v>441</v>
      </c>
    </row>
    <row r="144" spans="1:15" x14ac:dyDescent="0.25">
      <c r="A144" t="s">
        <v>399</v>
      </c>
      <c r="B144" t="str">
        <f t="shared" si="8"/>
        <v>2024</v>
      </c>
      <c r="C144" t="str">
        <f t="shared" si="7"/>
        <v>Jan</v>
      </c>
      <c r="D144" t="s">
        <v>26</v>
      </c>
      <c r="E144" t="s">
        <v>442</v>
      </c>
      <c r="F144" t="s">
        <v>28</v>
      </c>
      <c r="G144" t="s">
        <v>33</v>
      </c>
      <c r="H144" t="s">
        <v>34</v>
      </c>
      <c r="I144" s="3">
        <v>5</v>
      </c>
      <c r="J144" s="3">
        <v>5</v>
      </c>
      <c r="K144" s="5">
        <f t="shared" si="9"/>
        <v>8.3333333333333329E-2</v>
      </c>
      <c r="L144" s="3">
        <v>1</v>
      </c>
      <c r="M144" t="s">
        <v>96</v>
      </c>
      <c r="N144" t="s">
        <v>443</v>
      </c>
      <c r="O144" t="s">
        <v>444</v>
      </c>
    </row>
    <row r="145" spans="1:15" x14ac:dyDescent="0.25">
      <c r="A145" t="s">
        <v>399</v>
      </c>
      <c r="B145" t="str">
        <f t="shared" si="8"/>
        <v>2024</v>
      </c>
      <c r="C145" t="str">
        <f t="shared" si="7"/>
        <v>Jan</v>
      </c>
      <c r="D145" t="s">
        <v>26</v>
      </c>
      <c r="E145" t="s">
        <v>445</v>
      </c>
      <c r="F145" t="s">
        <v>12</v>
      </c>
      <c r="G145" t="s">
        <v>19</v>
      </c>
      <c r="H145" t="s">
        <v>20</v>
      </c>
      <c r="I145" s="3">
        <v>5</v>
      </c>
      <c r="J145" s="3">
        <v>180</v>
      </c>
      <c r="K145" s="5">
        <f t="shared" si="9"/>
        <v>3</v>
      </c>
      <c r="L145" s="3">
        <v>36</v>
      </c>
      <c r="M145" t="s">
        <v>446</v>
      </c>
      <c r="N145" t="s">
        <v>446</v>
      </c>
    </row>
    <row r="146" spans="1:15" x14ac:dyDescent="0.25">
      <c r="A146" t="s">
        <v>399</v>
      </c>
      <c r="B146" t="str">
        <f t="shared" si="8"/>
        <v>2024</v>
      </c>
      <c r="C146" t="str">
        <f t="shared" si="7"/>
        <v>Jan</v>
      </c>
      <c r="D146" t="s">
        <v>26</v>
      </c>
      <c r="E146" t="s">
        <v>447</v>
      </c>
      <c r="F146" t="s">
        <v>12</v>
      </c>
      <c r="G146" t="s">
        <v>19</v>
      </c>
      <c r="H146" t="s">
        <v>22</v>
      </c>
      <c r="I146" s="3">
        <v>15</v>
      </c>
      <c r="J146" s="3">
        <v>15</v>
      </c>
      <c r="K146" s="5">
        <f t="shared" si="9"/>
        <v>0.25</v>
      </c>
      <c r="L146" s="3">
        <v>1</v>
      </c>
      <c r="M146" t="s">
        <v>448</v>
      </c>
      <c r="N146" t="s">
        <v>448</v>
      </c>
    </row>
    <row r="147" spans="1:15" x14ac:dyDescent="0.25">
      <c r="A147" t="s">
        <v>399</v>
      </c>
      <c r="B147" t="str">
        <f t="shared" si="8"/>
        <v>2024</v>
      </c>
      <c r="C147" t="str">
        <f t="shared" si="7"/>
        <v>Jan</v>
      </c>
      <c r="D147" t="s">
        <v>26</v>
      </c>
      <c r="E147" t="s">
        <v>449</v>
      </c>
      <c r="F147" t="s">
        <v>28</v>
      </c>
      <c r="G147" t="s">
        <v>19</v>
      </c>
      <c r="H147" t="s">
        <v>32</v>
      </c>
      <c r="I147" s="3">
        <v>20</v>
      </c>
      <c r="J147" s="3">
        <v>20</v>
      </c>
      <c r="K147" s="5">
        <f t="shared" si="9"/>
        <v>0.33333333333333331</v>
      </c>
      <c r="L147" s="3">
        <v>1</v>
      </c>
      <c r="M147" t="s">
        <v>450</v>
      </c>
    </row>
    <row r="148" spans="1:15" x14ac:dyDescent="0.25">
      <c r="A148" t="s">
        <v>399</v>
      </c>
      <c r="B148" t="str">
        <f t="shared" si="8"/>
        <v>2024</v>
      </c>
      <c r="C148" t="str">
        <f t="shared" si="7"/>
        <v>Jan</v>
      </c>
      <c r="D148" t="s">
        <v>26</v>
      </c>
      <c r="E148" t="s">
        <v>451</v>
      </c>
      <c r="F148" t="s">
        <v>12</v>
      </c>
      <c r="G148" t="s">
        <v>47</v>
      </c>
      <c r="H148" t="s">
        <v>48</v>
      </c>
      <c r="I148" s="3">
        <v>15</v>
      </c>
      <c r="J148" s="3">
        <v>15</v>
      </c>
      <c r="K148" s="5">
        <f t="shared" si="9"/>
        <v>0.25</v>
      </c>
      <c r="L148" s="3">
        <v>1</v>
      </c>
      <c r="M148" t="s">
        <v>452</v>
      </c>
      <c r="N148" t="s">
        <v>453</v>
      </c>
      <c r="O148" t="s">
        <v>453</v>
      </c>
    </row>
    <row r="149" spans="1:15" x14ac:dyDescent="0.25">
      <c r="A149" t="s">
        <v>399</v>
      </c>
      <c r="B149" t="str">
        <f t="shared" si="8"/>
        <v>2024</v>
      </c>
      <c r="C149" t="str">
        <f t="shared" si="7"/>
        <v>Jan</v>
      </c>
      <c r="D149" t="s">
        <v>26</v>
      </c>
      <c r="E149" t="s">
        <v>454</v>
      </c>
      <c r="F149" t="s">
        <v>12</v>
      </c>
      <c r="G149" t="s">
        <v>37</v>
      </c>
      <c r="H149" t="s">
        <v>455</v>
      </c>
      <c r="I149" s="3">
        <v>180</v>
      </c>
      <c r="J149" s="3">
        <v>180</v>
      </c>
      <c r="K149" s="5">
        <f t="shared" si="9"/>
        <v>3</v>
      </c>
      <c r="L149" s="3">
        <v>1</v>
      </c>
      <c r="M149" t="s">
        <v>456</v>
      </c>
      <c r="N149" t="s">
        <v>457</v>
      </c>
    </row>
    <row r="150" spans="1:15" x14ac:dyDescent="0.25">
      <c r="A150" t="s">
        <v>399</v>
      </c>
      <c r="B150" t="str">
        <f t="shared" si="8"/>
        <v>2024</v>
      </c>
      <c r="C150" t="str">
        <f t="shared" si="7"/>
        <v>Jan</v>
      </c>
      <c r="D150" t="s">
        <v>26</v>
      </c>
      <c r="E150" t="s">
        <v>458</v>
      </c>
      <c r="F150" t="s">
        <v>28</v>
      </c>
      <c r="G150" t="s">
        <v>19</v>
      </c>
      <c r="H150" t="s">
        <v>40</v>
      </c>
      <c r="I150" s="3">
        <v>10</v>
      </c>
      <c r="J150" s="3">
        <v>10</v>
      </c>
      <c r="K150" s="5">
        <f t="shared" si="9"/>
        <v>0.16666666666666666</v>
      </c>
      <c r="L150" s="3">
        <v>1</v>
      </c>
      <c r="M150" t="s">
        <v>41</v>
      </c>
      <c r="N150" t="s">
        <v>459</v>
      </c>
    </row>
    <row r="151" spans="1:15" x14ac:dyDescent="0.25">
      <c r="A151" t="s">
        <v>463</v>
      </c>
      <c r="B151" t="str">
        <f t="shared" si="8"/>
        <v>2024</v>
      </c>
      <c r="C151" t="str">
        <f t="shared" si="7"/>
        <v>Jan</v>
      </c>
      <c r="D151" t="s">
        <v>26</v>
      </c>
      <c r="E151" t="s">
        <v>460</v>
      </c>
      <c r="F151" t="s">
        <v>23</v>
      </c>
      <c r="G151" t="s">
        <v>19</v>
      </c>
      <c r="H151" t="s">
        <v>461</v>
      </c>
      <c r="I151" s="3">
        <v>90</v>
      </c>
      <c r="J151" s="3">
        <v>90</v>
      </c>
      <c r="K151" s="5">
        <f t="shared" si="9"/>
        <v>1.5</v>
      </c>
      <c r="L151" s="3">
        <v>1</v>
      </c>
      <c r="M151" t="s">
        <v>462</v>
      </c>
    </row>
    <row r="152" spans="1:15" x14ac:dyDescent="0.25">
      <c r="A152" t="s">
        <v>463</v>
      </c>
      <c r="B152" t="str">
        <f t="shared" si="8"/>
        <v>2024</v>
      </c>
      <c r="C152" t="str">
        <f t="shared" si="7"/>
        <v>Jan</v>
      </c>
      <c r="D152" t="s">
        <v>26</v>
      </c>
      <c r="E152" t="s">
        <v>464</v>
      </c>
      <c r="F152" t="s">
        <v>35</v>
      </c>
      <c r="G152" t="s">
        <v>37</v>
      </c>
      <c r="H152" t="s">
        <v>465</v>
      </c>
      <c r="I152" s="3">
        <v>120</v>
      </c>
      <c r="J152" s="3">
        <v>120</v>
      </c>
      <c r="K152" s="5">
        <f t="shared" si="9"/>
        <v>2</v>
      </c>
      <c r="L152" s="3">
        <v>1</v>
      </c>
      <c r="M152" t="s">
        <v>466</v>
      </c>
      <c r="N152" t="s">
        <v>466</v>
      </c>
      <c r="O152" t="s">
        <v>466</v>
      </c>
    </row>
    <row r="153" spans="1:15" x14ac:dyDescent="0.25">
      <c r="A153" t="s">
        <v>463</v>
      </c>
      <c r="B153" t="str">
        <f t="shared" si="8"/>
        <v>2024</v>
      </c>
      <c r="C153" t="str">
        <f t="shared" si="7"/>
        <v>Jan</v>
      </c>
      <c r="D153" t="s">
        <v>26</v>
      </c>
      <c r="E153" t="s">
        <v>467</v>
      </c>
      <c r="F153" t="s">
        <v>23</v>
      </c>
      <c r="G153" t="s">
        <v>17</v>
      </c>
      <c r="H153" t="s">
        <v>18</v>
      </c>
      <c r="I153" s="3">
        <v>15</v>
      </c>
      <c r="J153" s="3">
        <v>15</v>
      </c>
      <c r="K153" s="5">
        <f t="shared" si="9"/>
        <v>0.25</v>
      </c>
      <c r="L153" s="3">
        <v>1</v>
      </c>
      <c r="M153" t="s">
        <v>468</v>
      </c>
      <c r="N153" t="s">
        <v>469</v>
      </c>
    </row>
    <row r="154" spans="1:15" x14ac:dyDescent="0.25">
      <c r="A154" t="s">
        <v>463</v>
      </c>
      <c r="B154" t="str">
        <f t="shared" si="8"/>
        <v>2024</v>
      </c>
      <c r="C154" t="str">
        <f t="shared" si="7"/>
        <v>Jan</v>
      </c>
      <c r="D154" t="s">
        <v>26</v>
      </c>
      <c r="E154" t="s">
        <v>470</v>
      </c>
      <c r="F154" t="s">
        <v>35</v>
      </c>
      <c r="G154" t="s">
        <v>19</v>
      </c>
      <c r="H154" t="s">
        <v>82</v>
      </c>
      <c r="I154" s="3">
        <v>10</v>
      </c>
      <c r="J154" s="3">
        <v>20</v>
      </c>
      <c r="K154" s="5">
        <f t="shared" si="9"/>
        <v>0.33333333333333331</v>
      </c>
      <c r="L154" s="3">
        <v>2</v>
      </c>
      <c r="M154" t="s">
        <v>471</v>
      </c>
      <c r="N154" t="s">
        <v>471</v>
      </c>
      <c r="O154" t="s">
        <v>471</v>
      </c>
    </row>
    <row r="155" spans="1:15" x14ac:dyDescent="0.25">
      <c r="A155" t="s">
        <v>463</v>
      </c>
      <c r="B155" t="str">
        <f t="shared" si="8"/>
        <v>2024</v>
      </c>
      <c r="C155" t="str">
        <f t="shared" si="7"/>
        <v>Jan</v>
      </c>
      <c r="D155" t="s">
        <v>26</v>
      </c>
      <c r="E155" t="s">
        <v>472</v>
      </c>
      <c r="F155" t="s">
        <v>23</v>
      </c>
      <c r="G155" t="s">
        <v>19</v>
      </c>
      <c r="H155" t="s">
        <v>71</v>
      </c>
      <c r="I155" s="3">
        <v>10</v>
      </c>
      <c r="J155" s="3">
        <v>60</v>
      </c>
      <c r="K155" s="5">
        <f t="shared" si="9"/>
        <v>1</v>
      </c>
      <c r="L155" s="3">
        <v>6</v>
      </c>
      <c r="M155" t="s">
        <v>72</v>
      </c>
    </row>
    <row r="156" spans="1:15" x14ac:dyDescent="0.25">
      <c r="A156" t="s">
        <v>463</v>
      </c>
      <c r="B156" t="str">
        <f t="shared" si="8"/>
        <v>2024</v>
      </c>
      <c r="C156" t="str">
        <f t="shared" si="7"/>
        <v>Jan</v>
      </c>
      <c r="D156" t="s">
        <v>26</v>
      </c>
      <c r="E156" t="s">
        <v>473</v>
      </c>
      <c r="F156" t="s">
        <v>28</v>
      </c>
      <c r="G156" t="s">
        <v>13</v>
      </c>
      <c r="H156" t="s">
        <v>14</v>
      </c>
      <c r="I156" s="3">
        <v>30</v>
      </c>
      <c r="J156" s="3">
        <v>30</v>
      </c>
      <c r="K156" s="5">
        <f t="shared" si="9"/>
        <v>0.5</v>
      </c>
      <c r="L156" s="3">
        <v>1</v>
      </c>
      <c r="M156" t="s">
        <v>474</v>
      </c>
      <c r="N156" t="s">
        <v>475</v>
      </c>
    </row>
    <row r="157" spans="1:15" x14ac:dyDescent="0.25">
      <c r="A157" t="s">
        <v>463</v>
      </c>
      <c r="B157" t="str">
        <f t="shared" si="8"/>
        <v>2024</v>
      </c>
      <c r="C157" t="str">
        <f t="shared" si="7"/>
        <v>Jan</v>
      </c>
      <c r="D157" t="s">
        <v>26</v>
      </c>
      <c r="E157" t="s">
        <v>476</v>
      </c>
      <c r="F157" t="s">
        <v>23</v>
      </c>
      <c r="G157" t="s">
        <v>13</v>
      </c>
      <c r="H157" t="s">
        <v>14</v>
      </c>
      <c r="I157" s="3">
        <v>30</v>
      </c>
      <c r="J157" s="3">
        <v>30</v>
      </c>
      <c r="K157" s="5">
        <f t="shared" si="9"/>
        <v>0.5</v>
      </c>
      <c r="L157" s="3">
        <v>1</v>
      </c>
      <c r="M157" t="s">
        <v>477</v>
      </c>
    </row>
    <row r="158" spans="1:15" x14ac:dyDescent="0.25">
      <c r="A158" t="s">
        <v>463</v>
      </c>
      <c r="B158" t="str">
        <f t="shared" si="8"/>
        <v>2024</v>
      </c>
      <c r="C158" t="str">
        <f t="shared" si="7"/>
        <v>Jan</v>
      </c>
      <c r="D158" t="s">
        <v>26</v>
      </c>
      <c r="E158" t="s">
        <v>478</v>
      </c>
      <c r="F158" t="s">
        <v>28</v>
      </c>
      <c r="G158" t="s">
        <v>13</v>
      </c>
      <c r="H158" t="s">
        <v>84</v>
      </c>
      <c r="I158" s="3">
        <v>10</v>
      </c>
      <c r="J158" s="3">
        <v>10</v>
      </c>
      <c r="K158" s="5">
        <f t="shared" si="9"/>
        <v>0.16666666666666666</v>
      </c>
      <c r="L158" s="3">
        <v>1</v>
      </c>
      <c r="M158" t="s">
        <v>479</v>
      </c>
      <c r="N158" t="s">
        <v>480</v>
      </c>
    </row>
    <row r="159" spans="1:15" x14ac:dyDescent="0.25">
      <c r="A159" t="s">
        <v>463</v>
      </c>
      <c r="B159" t="str">
        <f t="shared" si="8"/>
        <v>2024</v>
      </c>
      <c r="C159" t="str">
        <f t="shared" si="7"/>
        <v>Jan</v>
      </c>
      <c r="D159" t="s">
        <v>26</v>
      </c>
      <c r="E159" t="s">
        <v>481</v>
      </c>
      <c r="F159" t="s">
        <v>28</v>
      </c>
      <c r="G159" t="s">
        <v>47</v>
      </c>
      <c r="H159" t="s">
        <v>62</v>
      </c>
      <c r="I159" s="3">
        <v>45</v>
      </c>
      <c r="J159" s="3">
        <v>45</v>
      </c>
      <c r="K159" s="5">
        <f t="shared" si="9"/>
        <v>0.75</v>
      </c>
      <c r="L159" s="3">
        <v>1</v>
      </c>
      <c r="M159" t="s">
        <v>302</v>
      </c>
      <c r="N159" t="s">
        <v>482</v>
      </c>
    </row>
    <row r="160" spans="1:15" x14ac:dyDescent="0.25">
      <c r="A160" t="s">
        <v>463</v>
      </c>
      <c r="B160" t="str">
        <f t="shared" si="8"/>
        <v>2024</v>
      </c>
      <c r="C160" t="str">
        <f t="shared" si="7"/>
        <v>Jan</v>
      </c>
      <c r="D160" t="s">
        <v>26</v>
      </c>
      <c r="E160" t="s">
        <v>483</v>
      </c>
      <c r="F160" t="s">
        <v>28</v>
      </c>
      <c r="G160" t="s">
        <v>42</v>
      </c>
      <c r="H160" t="s">
        <v>42</v>
      </c>
      <c r="I160" s="3">
        <v>30</v>
      </c>
      <c r="J160" s="3">
        <v>30</v>
      </c>
      <c r="K160" s="5">
        <f t="shared" si="9"/>
        <v>0.5</v>
      </c>
      <c r="L160" s="3">
        <v>1</v>
      </c>
      <c r="M160" t="s">
        <v>484</v>
      </c>
      <c r="N160" t="s">
        <v>485</v>
      </c>
    </row>
    <row r="161" spans="1:15" x14ac:dyDescent="0.25">
      <c r="A161" t="s">
        <v>463</v>
      </c>
      <c r="B161" t="str">
        <f t="shared" si="8"/>
        <v>2024</v>
      </c>
      <c r="C161" t="str">
        <f t="shared" si="7"/>
        <v>Jan</v>
      </c>
      <c r="D161" t="s">
        <v>26</v>
      </c>
      <c r="E161" t="s">
        <v>486</v>
      </c>
      <c r="F161" t="s">
        <v>28</v>
      </c>
      <c r="G161" t="s">
        <v>33</v>
      </c>
      <c r="H161" t="s">
        <v>34</v>
      </c>
      <c r="I161" s="3">
        <v>5</v>
      </c>
      <c r="J161" s="3">
        <v>5</v>
      </c>
      <c r="K161" s="5">
        <f t="shared" si="9"/>
        <v>8.3333333333333329E-2</v>
      </c>
      <c r="L161" s="3">
        <v>1</v>
      </c>
      <c r="M161" t="s">
        <v>487</v>
      </c>
      <c r="N161" t="s">
        <v>488</v>
      </c>
    </row>
    <row r="162" spans="1:15" x14ac:dyDescent="0.25">
      <c r="A162" t="s">
        <v>463</v>
      </c>
      <c r="B162" t="str">
        <f t="shared" si="8"/>
        <v>2024</v>
      </c>
      <c r="C162" t="str">
        <f t="shared" si="7"/>
        <v>Jan</v>
      </c>
      <c r="D162" t="s">
        <v>26</v>
      </c>
      <c r="E162" t="s">
        <v>489</v>
      </c>
      <c r="F162" t="s">
        <v>28</v>
      </c>
      <c r="G162" t="s">
        <v>17</v>
      </c>
      <c r="H162" t="s">
        <v>18</v>
      </c>
      <c r="I162" s="3">
        <v>15</v>
      </c>
      <c r="J162" s="3">
        <v>15</v>
      </c>
      <c r="K162" s="5">
        <f t="shared" si="9"/>
        <v>0.25</v>
      </c>
      <c r="L162" s="3">
        <v>1</v>
      </c>
      <c r="M162" t="s">
        <v>437</v>
      </c>
      <c r="N162" t="s">
        <v>490</v>
      </c>
    </row>
    <row r="163" spans="1:15" x14ac:dyDescent="0.25">
      <c r="A163" t="s">
        <v>463</v>
      </c>
      <c r="B163" t="str">
        <f t="shared" si="8"/>
        <v>2024</v>
      </c>
      <c r="C163" t="str">
        <f t="shared" si="7"/>
        <v>Jan</v>
      </c>
      <c r="D163" t="s">
        <v>26</v>
      </c>
      <c r="E163" t="s">
        <v>491</v>
      </c>
      <c r="F163" t="s">
        <v>28</v>
      </c>
      <c r="G163" t="s">
        <v>17</v>
      </c>
      <c r="H163" t="s">
        <v>18</v>
      </c>
      <c r="I163" s="3">
        <v>15</v>
      </c>
      <c r="J163" s="3">
        <v>15</v>
      </c>
      <c r="K163" s="5">
        <f t="shared" si="9"/>
        <v>0.25</v>
      </c>
      <c r="L163" s="3">
        <v>1</v>
      </c>
      <c r="M163" t="s">
        <v>492</v>
      </c>
      <c r="N163" t="s">
        <v>493</v>
      </c>
    </row>
    <row r="164" spans="1:15" x14ac:dyDescent="0.25">
      <c r="A164" t="s">
        <v>463</v>
      </c>
      <c r="B164" t="str">
        <f t="shared" si="8"/>
        <v>2024</v>
      </c>
      <c r="C164" t="str">
        <f t="shared" si="7"/>
        <v>Jan</v>
      </c>
      <c r="D164" t="s">
        <v>26</v>
      </c>
      <c r="E164" t="s">
        <v>494</v>
      </c>
      <c r="F164" t="s">
        <v>23</v>
      </c>
      <c r="G164" t="s">
        <v>33</v>
      </c>
      <c r="H164" t="s">
        <v>34</v>
      </c>
      <c r="I164" s="3">
        <v>5</v>
      </c>
      <c r="J164" s="3">
        <v>5</v>
      </c>
      <c r="K164" s="5">
        <f t="shared" si="9"/>
        <v>8.3333333333333329E-2</v>
      </c>
      <c r="L164" s="3">
        <v>1</v>
      </c>
      <c r="M164" t="s">
        <v>495</v>
      </c>
    </row>
    <row r="165" spans="1:15" x14ac:dyDescent="0.25">
      <c r="A165" t="s">
        <v>463</v>
      </c>
      <c r="B165" t="str">
        <f t="shared" si="8"/>
        <v>2024</v>
      </c>
      <c r="C165" t="str">
        <f t="shared" si="7"/>
        <v>Jan</v>
      </c>
      <c r="D165" t="s">
        <v>26</v>
      </c>
      <c r="E165" t="s">
        <v>496</v>
      </c>
      <c r="F165" t="s">
        <v>28</v>
      </c>
      <c r="G165" t="s">
        <v>47</v>
      </c>
      <c r="H165" t="s">
        <v>54</v>
      </c>
      <c r="I165" s="3">
        <v>20</v>
      </c>
      <c r="J165" s="3">
        <v>20</v>
      </c>
      <c r="K165" s="5">
        <f t="shared" si="9"/>
        <v>0.33333333333333331</v>
      </c>
      <c r="L165" s="3">
        <v>1</v>
      </c>
      <c r="M165" t="s">
        <v>96</v>
      </c>
      <c r="N165" t="s">
        <v>497</v>
      </c>
    </row>
    <row r="166" spans="1:15" x14ac:dyDescent="0.25">
      <c r="A166" t="s">
        <v>463</v>
      </c>
      <c r="B166" t="str">
        <f t="shared" si="8"/>
        <v>2024</v>
      </c>
      <c r="C166" t="str">
        <f t="shared" si="7"/>
        <v>Jan</v>
      </c>
      <c r="D166" t="s">
        <v>26</v>
      </c>
      <c r="E166" t="s">
        <v>498</v>
      </c>
      <c r="F166" t="s">
        <v>28</v>
      </c>
      <c r="G166" t="s">
        <v>19</v>
      </c>
      <c r="H166" t="s">
        <v>40</v>
      </c>
      <c r="I166" s="3">
        <v>10</v>
      </c>
      <c r="J166" s="3">
        <v>10</v>
      </c>
      <c r="K166" s="5">
        <f t="shared" si="9"/>
        <v>0.16666666666666666</v>
      </c>
      <c r="L166" s="3">
        <v>1</v>
      </c>
      <c r="M166" t="s">
        <v>41</v>
      </c>
      <c r="N166" t="s">
        <v>499</v>
      </c>
    </row>
    <row r="167" spans="1:15" x14ac:dyDescent="0.25">
      <c r="A167" t="s">
        <v>463</v>
      </c>
      <c r="B167" t="str">
        <f t="shared" si="8"/>
        <v>2024</v>
      </c>
      <c r="C167" t="str">
        <f t="shared" si="7"/>
        <v>Jan</v>
      </c>
      <c r="D167" t="s">
        <v>53</v>
      </c>
      <c r="E167" t="s">
        <v>500</v>
      </c>
      <c r="F167" t="s">
        <v>12</v>
      </c>
      <c r="G167" t="s">
        <v>47</v>
      </c>
      <c r="H167" t="s">
        <v>48</v>
      </c>
      <c r="I167" s="3">
        <v>15</v>
      </c>
      <c r="J167" s="3">
        <v>15</v>
      </c>
      <c r="K167" s="5">
        <f t="shared" si="9"/>
        <v>0.25</v>
      </c>
      <c r="L167" s="3">
        <v>1</v>
      </c>
      <c r="M167" t="s">
        <v>501</v>
      </c>
      <c r="N167" t="s">
        <v>502</v>
      </c>
      <c r="O167" t="s">
        <v>503</v>
      </c>
    </row>
    <row r="168" spans="1:15" x14ac:dyDescent="0.25">
      <c r="A168" t="s">
        <v>463</v>
      </c>
      <c r="B168" t="str">
        <f t="shared" si="8"/>
        <v>2024</v>
      </c>
      <c r="C168" t="str">
        <f t="shared" si="7"/>
        <v>Jan</v>
      </c>
      <c r="D168" t="s">
        <v>26</v>
      </c>
      <c r="E168" t="s">
        <v>504</v>
      </c>
      <c r="F168" t="s">
        <v>12</v>
      </c>
      <c r="G168" t="s">
        <v>47</v>
      </c>
      <c r="H168" t="s">
        <v>505</v>
      </c>
      <c r="I168" s="3">
        <v>30</v>
      </c>
      <c r="J168" s="3">
        <v>30</v>
      </c>
      <c r="K168" s="5">
        <f t="shared" si="9"/>
        <v>0.5</v>
      </c>
      <c r="L168" s="3">
        <v>1</v>
      </c>
      <c r="M168" t="s">
        <v>506</v>
      </c>
      <c r="N168" t="s">
        <v>507</v>
      </c>
      <c r="O168" t="s">
        <v>508</v>
      </c>
    </row>
    <row r="169" spans="1:15" x14ac:dyDescent="0.25">
      <c r="A169" t="s">
        <v>463</v>
      </c>
      <c r="B169" t="str">
        <f t="shared" si="8"/>
        <v>2024</v>
      </c>
      <c r="C169" t="str">
        <f t="shared" si="7"/>
        <v>Jan</v>
      </c>
      <c r="D169" t="s">
        <v>26</v>
      </c>
      <c r="E169" t="s">
        <v>509</v>
      </c>
      <c r="F169" t="s">
        <v>35</v>
      </c>
      <c r="G169" t="s">
        <v>19</v>
      </c>
      <c r="H169" t="s">
        <v>510</v>
      </c>
      <c r="I169" s="3">
        <v>120</v>
      </c>
      <c r="J169" s="3">
        <v>120</v>
      </c>
      <c r="K169" s="5">
        <f t="shared" si="9"/>
        <v>2</v>
      </c>
      <c r="L169" s="3">
        <v>1</v>
      </c>
      <c r="M169" t="s">
        <v>511</v>
      </c>
      <c r="N169" t="s">
        <v>511</v>
      </c>
      <c r="O169" t="s">
        <v>511</v>
      </c>
    </row>
    <row r="170" spans="1:15" x14ac:dyDescent="0.25">
      <c r="A170" t="s">
        <v>463</v>
      </c>
      <c r="B170" t="str">
        <f t="shared" si="8"/>
        <v>2024</v>
      </c>
      <c r="C170" t="str">
        <f t="shared" si="7"/>
        <v>Jan</v>
      </c>
      <c r="D170" t="s">
        <v>26</v>
      </c>
      <c r="E170" t="s">
        <v>512</v>
      </c>
      <c r="F170" t="s">
        <v>23</v>
      </c>
      <c r="G170" t="s">
        <v>17</v>
      </c>
      <c r="H170" t="s">
        <v>18</v>
      </c>
      <c r="I170" s="3">
        <v>15</v>
      </c>
      <c r="J170" s="3">
        <v>30</v>
      </c>
      <c r="K170" s="5">
        <f t="shared" si="9"/>
        <v>0.5</v>
      </c>
      <c r="L170" s="3">
        <v>2</v>
      </c>
      <c r="M170" t="s">
        <v>513</v>
      </c>
    </row>
    <row r="171" spans="1:15" x14ac:dyDescent="0.25">
      <c r="A171" t="s">
        <v>463</v>
      </c>
      <c r="B171" t="str">
        <f t="shared" si="8"/>
        <v>2024</v>
      </c>
      <c r="C171" t="str">
        <f t="shared" si="7"/>
        <v>Jan</v>
      </c>
      <c r="D171" t="s">
        <v>53</v>
      </c>
      <c r="E171" t="s">
        <v>514</v>
      </c>
      <c r="F171" t="s">
        <v>12</v>
      </c>
      <c r="G171" t="s">
        <v>47</v>
      </c>
      <c r="H171" t="s">
        <v>48</v>
      </c>
      <c r="I171" s="3">
        <v>15</v>
      </c>
      <c r="J171" s="3">
        <v>15</v>
      </c>
      <c r="K171" s="5">
        <f t="shared" si="9"/>
        <v>0.25</v>
      </c>
      <c r="L171" s="3">
        <v>1</v>
      </c>
      <c r="M171" t="s">
        <v>515</v>
      </c>
      <c r="N171" t="s">
        <v>516</v>
      </c>
      <c r="O171" t="s">
        <v>517</v>
      </c>
    </row>
    <row r="172" spans="1:15" x14ac:dyDescent="0.25">
      <c r="A172" t="s">
        <v>463</v>
      </c>
      <c r="B172" t="str">
        <f t="shared" si="8"/>
        <v>2024</v>
      </c>
      <c r="C172" t="str">
        <f t="shared" si="7"/>
        <v>Jan</v>
      </c>
      <c r="D172" t="s">
        <v>26</v>
      </c>
      <c r="E172" t="s">
        <v>518</v>
      </c>
      <c r="F172" t="s">
        <v>12</v>
      </c>
      <c r="G172" t="s">
        <v>19</v>
      </c>
      <c r="H172" t="s">
        <v>20</v>
      </c>
      <c r="I172" s="3">
        <v>5</v>
      </c>
      <c r="J172" s="3">
        <v>190</v>
      </c>
      <c r="K172" s="5">
        <f t="shared" si="9"/>
        <v>3.1666666666666665</v>
      </c>
      <c r="L172" s="3">
        <v>38</v>
      </c>
      <c r="M172" t="s">
        <v>519</v>
      </c>
      <c r="N172" t="s">
        <v>519</v>
      </c>
    </row>
    <row r="173" spans="1:15" x14ac:dyDescent="0.25">
      <c r="A173" t="s">
        <v>463</v>
      </c>
      <c r="B173" t="str">
        <f t="shared" si="8"/>
        <v>2024</v>
      </c>
      <c r="C173" t="str">
        <f t="shared" si="7"/>
        <v>Jan</v>
      </c>
      <c r="D173" t="s">
        <v>26</v>
      </c>
      <c r="E173" t="s">
        <v>520</v>
      </c>
      <c r="F173" t="s">
        <v>12</v>
      </c>
      <c r="G173" t="s">
        <v>13</v>
      </c>
      <c r="H173" t="s">
        <v>14</v>
      </c>
      <c r="I173" s="3">
        <v>30</v>
      </c>
      <c r="J173" s="3">
        <v>60</v>
      </c>
      <c r="K173" s="5">
        <f t="shared" si="9"/>
        <v>1</v>
      </c>
      <c r="L173" s="3">
        <v>2</v>
      </c>
      <c r="M173" t="s">
        <v>521</v>
      </c>
      <c r="N173" t="s">
        <v>521</v>
      </c>
    </row>
    <row r="174" spans="1:15" x14ac:dyDescent="0.25">
      <c r="A174" t="s">
        <v>463</v>
      </c>
      <c r="B174" t="str">
        <f t="shared" si="8"/>
        <v>2024</v>
      </c>
      <c r="C174" t="str">
        <f t="shared" si="7"/>
        <v>Jan</v>
      </c>
      <c r="D174" t="s">
        <v>26</v>
      </c>
      <c r="E174" t="s">
        <v>522</v>
      </c>
      <c r="F174" t="s">
        <v>12</v>
      </c>
      <c r="G174" t="s">
        <v>13</v>
      </c>
      <c r="H174" t="s">
        <v>14</v>
      </c>
      <c r="I174" s="3">
        <v>30</v>
      </c>
      <c r="J174" s="3">
        <v>30</v>
      </c>
      <c r="K174" s="5">
        <f t="shared" si="9"/>
        <v>0.5</v>
      </c>
      <c r="L174" s="3">
        <v>1</v>
      </c>
      <c r="M174" t="s">
        <v>523</v>
      </c>
      <c r="N174" t="s">
        <v>523</v>
      </c>
      <c r="O174" t="s">
        <v>523</v>
      </c>
    </row>
    <row r="175" spans="1:15" x14ac:dyDescent="0.25">
      <c r="A175" t="s">
        <v>463</v>
      </c>
      <c r="B175" t="str">
        <f t="shared" si="8"/>
        <v>2024</v>
      </c>
      <c r="C175" t="str">
        <f t="shared" si="7"/>
        <v>Jan</v>
      </c>
      <c r="D175" t="s">
        <v>26</v>
      </c>
      <c r="E175" t="s">
        <v>524</v>
      </c>
      <c r="F175" t="s">
        <v>12</v>
      </c>
      <c r="G175" t="s">
        <v>19</v>
      </c>
      <c r="H175" t="s">
        <v>22</v>
      </c>
      <c r="I175" s="3">
        <v>15</v>
      </c>
      <c r="J175" s="3">
        <v>15</v>
      </c>
      <c r="K175" s="5">
        <f t="shared" si="9"/>
        <v>0.25</v>
      </c>
      <c r="L175" s="3">
        <v>1</v>
      </c>
      <c r="M175" t="s">
        <v>525</v>
      </c>
      <c r="N175" t="s">
        <v>525</v>
      </c>
    </row>
    <row r="176" spans="1:15" x14ac:dyDescent="0.25">
      <c r="A176" t="s">
        <v>463</v>
      </c>
      <c r="B176" t="str">
        <f t="shared" si="8"/>
        <v>2024</v>
      </c>
      <c r="C176" t="str">
        <f t="shared" si="7"/>
        <v>Jan</v>
      </c>
      <c r="D176" t="s">
        <v>26</v>
      </c>
      <c r="E176" t="s">
        <v>526</v>
      </c>
      <c r="F176" t="s">
        <v>23</v>
      </c>
      <c r="G176" t="s">
        <v>15</v>
      </c>
      <c r="H176" t="s">
        <v>79</v>
      </c>
      <c r="I176" s="3">
        <v>5</v>
      </c>
      <c r="J176" s="3">
        <v>5</v>
      </c>
      <c r="K176" s="5">
        <f t="shared" si="9"/>
        <v>8.3333333333333329E-2</v>
      </c>
      <c r="L176" s="3">
        <v>1</v>
      </c>
      <c r="M176" s="3">
        <v>1553882</v>
      </c>
    </row>
    <row r="177" spans="1:15" x14ac:dyDescent="0.25">
      <c r="A177" t="s">
        <v>463</v>
      </c>
      <c r="B177" t="str">
        <f t="shared" si="8"/>
        <v>2024</v>
      </c>
      <c r="C177" t="str">
        <f t="shared" si="7"/>
        <v>Jan</v>
      </c>
      <c r="D177" t="s">
        <v>26</v>
      </c>
      <c r="E177" t="s">
        <v>527</v>
      </c>
      <c r="F177" t="s">
        <v>23</v>
      </c>
      <c r="G177" t="s">
        <v>13</v>
      </c>
      <c r="H177" t="s">
        <v>84</v>
      </c>
      <c r="I177" s="3">
        <v>10</v>
      </c>
      <c r="J177" s="3">
        <v>10</v>
      </c>
      <c r="K177" s="5">
        <f t="shared" si="9"/>
        <v>0.16666666666666666</v>
      </c>
      <c r="L177" s="3">
        <v>1</v>
      </c>
      <c r="M177" t="s">
        <v>528</v>
      </c>
    </row>
    <row r="178" spans="1:15" x14ac:dyDescent="0.25">
      <c r="A178" t="s">
        <v>463</v>
      </c>
      <c r="B178" t="str">
        <f t="shared" si="8"/>
        <v>2024</v>
      </c>
      <c r="C178" t="str">
        <f t="shared" si="7"/>
        <v>Jan</v>
      </c>
      <c r="D178" t="s">
        <v>26</v>
      </c>
      <c r="E178" t="s">
        <v>529</v>
      </c>
      <c r="F178" t="s">
        <v>23</v>
      </c>
      <c r="G178" t="s">
        <v>13</v>
      </c>
      <c r="H178" t="s">
        <v>24</v>
      </c>
      <c r="I178" s="3">
        <v>15</v>
      </c>
      <c r="J178" s="3">
        <v>15</v>
      </c>
      <c r="K178" s="5">
        <f t="shared" si="9"/>
        <v>0.25</v>
      </c>
      <c r="L178" s="3">
        <v>1</v>
      </c>
      <c r="M178" t="s">
        <v>530</v>
      </c>
    </row>
    <row r="179" spans="1:15" x14ac:dyDescent="0.25">
      <c r="A179" t="s">
        <v>463</v>
      </c>
      <c r="B179" t="str">
        <f t="shared" si="8"/>
        <v>2024</v>
      </c>
      <c r="C179" t="str">
        <f t="shared" si="7"/>
        <v>Jan</v>
      </c>
      <c r="D179" t="s">
        <v>26</v>
      </c>
      <c r="E179" t="s">
        <v>531</v>
      </c>
      <c r="F179" t="s">
        <v>23</v>
      </c>
      <c r="G179" t="s">
        <v>13</v>
      </c>
      <c r="H179" t="s">
        <v>84</v>
      </c>
      <c r="I179" s="3">
        <v>10</v>
      </c>
      <c r="J179" s="3">
        <v>10</v>
      </c>
      <c r="K179" s="5">
        <f t="shared" si="9"/>
        <v>0.16666666666666666</v>
      </c>
      <c r="L179" s="3">
        <v>1</v>
      </c>
      <c r="M179" t="s">
        <v>532</v>
      </c>
    </row>
    <row r="180" spans="1:15" x14ac:dyDescent="0.25">
      <c r="A180" t="s">
        <v>463</v>
      </c>
      <c r="B180" t="str">
        <f t="shared" si="8"/>
        <v>2024</v>
      </c>
      <c r="C180" t="str">
        <f t="shared" si="7"/>
        <v>Jan</v>
      </c>
      <c r="D180" t="s">
        <v>26</v>
      </c>
      <c r="E180" t="s">
        <v>533</v>
      </c>
      <c r="F180" t="s">
        <v>23</v>
      </c>
      <c r="G180" t="s">
        <v>13</v>
      </c>
      <c r="H180" t="s">
        <v>14</v>
      </c>
      <c r="I180" s="3">
        <v>30</v>
      </c>
      <c r="J180" s="3">
        <v>30</v>
      </c>
      <c r="K180" s="5">
        <f t="shared" si="9"/>
        <v>0.5</v>
      </c>
      <c r="L180" s="3">
        <v>1</v>
      </c>
      <c r="M180" t="s">
        <v>534</v>
      </c>
    </row>
    <row r="181" spans="1:15" x14ac:dyDescent="0.25">
      <c r="A181" t="s">
        <v>463</v>
      </c>
      <c r="B181" t="str">
        <f t="shared" si="8"/>
        <v>2024</v>
      </c>
      <c r="C181" t="str">
        <f t="shared" si="7"/>
        <v>Jan</v>
      </c>
      <c r="D181" t="s">
        <v>26</v>
      </c>
      <c r="E181" t="s">
        <v>535</v>
      </c>
      <c r="F181" t="s">
        <v>23</v>
      </c>
      <c r="G181" t="s">
        <v>19</v>
      </c>
      <c r="H181" t="s">
        <v>45</v>
      </c>
      <c r="I181" s="3">
        <v>15</v>
      </c>
      <c r="J181" s="3">
        <v>15</v>
      </c>
      <c r="K181" s="5">
        <f t="shared" si="9"/>
        <v>0.25</v>
      </c>
      <c r="L181" s="3">
        <v>1</v>
      </c>
      <c r="M181" t="s">
        <v>536</v>
      </c>
    </row>
    <row r="182" spans="1:15" x14ac:dyDescent="0.25">
      <c r="A182" t="s">
        <v>463</v>
      </c>
      <c r="B182" t="str">
        <f t="shared" si="8"/>
        <v>2024</v>
      </c>
      <c r="C182" t="str">
        <f t="shared" si="7"/>
        <v>Jan</v>
      </c>
      <c r="D182" t="s">
        <v>26</v>
      </c>
      <c r="E182" t="s">
        <v>537</v>
      </c>
      <c r="F182" t="s">
        <v>23</v>
      </c>
      <c r="G182" t="s">
        <v>17</v>
      </c>
      <c r="H182" t="s">
        <v>36</v>
      </c>
      <c r="I182" s="3">
        <v>10</v>
      </c>
      <c r="J182" s="3">
        <v>10</v>
      </c>
      <c r="K182" s="5">
        <f t="shared" si="9"/>
        <v>0.16666666666666666</v>
      </c>
      <c r="L182" s="3">
        <v>1</v>
      </c>
      <c r="M182" t="s">
        <v>538</v>
      </c>
      <c r="N182" t="s">
        <v>539</v>
      </c>
    </row>
    <row r="183" spans="1:15" x14ac:dyDescent="0.25">
      <c r="A183" t="s">
        <v>463</v>
      </c>
      <c r="B183" t="str">
        <f t="shared" si="8"/>
        <v>2024</v>
      </c>
      <c r="C183" t="str">
        <f t="shared" si="7"/>
        <v>Jan</v>
      </c>
      <c r="D183" t="s">
        <v>26</v>
      </c>
      <c r="E183" t="s">
        <v>540</v>
      </c>
      <c r="F183" t="s">
        <v>23</v>
      </c>
      <c r="G183" t="s">
        <v>42</v>
      </c>
      <c r="H183" t="s">
        <v>42</v>
      </c>
      <c r="I183" s="3">
        <v>30</v>
      </c>
      <c r="J183" s="3">
        <v>30</v>
      </c>
      <c r="K183" s="5">
        <f t="shared" si="9"/>
        <v>0.5</v>
      </c>
      <c r="L183" s="3">
        <v>1</v>
      </c>
      <c r="M183" s="3">
        <v>18148</v>
      </c>
    </row>
    <row r="184" spans="1:15" x14ac:dyDescent="0.25">
      <c r="A184" t="s">
        <v>463</v>
      </c>
      <c r="B184" t="str">
        <f t="shared" si="8"/>
        <v>2024</v>
      </c>
      <c r="C184" t="str">
        <f t="shared" si="7"/>
        <v>Jan</v>
      </c>
      <c r="D184" t="s">
        <v>26</v>
      </c>
      <c r="E184" t="s">
        <v>541</v>
      </c>
      <c r="F184" t="s">
        <v>35</v>
      </c>
      <c r="G184" t="s">
        <v>19</v>
      </c>
      <c r="H184" t="s">
        <v>68</v>
      </c>
      <c r="I184" s="3">
        <v>30</v>
      </c>
      <c r="J184" s="3">
        <v>60</v>
      </c>
      <c r="K184" s="5">
        <f t="shared" si="9"/>
        <v>1</v>
      </c>
      <c r="L184" s="3">
        <v>2</v>
      </c>
      <c r="M184" t="s">
        <v>542</v>
      </c>
      <c r="N184" t="s">
        <v>542</v>
      </c>
      <c r="O184" t="s">
        <v>542</v>
      </c>
    </row>
    <row r="185" spans="1:15" x14ac:dyDescent="0.25">
      <c r="A185" t="s">
        <v>463</v>
      </c>
      <c r="B185" t="str">
        <f t="shared" si="8"/>
        <v>2024</v>
      </c>
      <c r="C185" t="str">
        <f t="shared" si="7"/>
        <v>Jan</v>
      </c>
      <c r="D185" t="s">
        <v>26</v>
      </c>
      <c r="E185" t="s">
        <v>543</v>
      </c>
      <c r="F185" t="s">
        <v>23</v>
      </c>
      <c r="G185" t="s">
        <v>19</v>
      </c>
      <c r="H185" t="s">
        <v>32</v>
      </c>
      <c r="I185" s="3">
        <v>20</v>
      </c>
      <c r="J185" s="3">
        <v>20</v>
      </c>
      <c r="K185" s="5">
        <f t="shared" si="9"/>
        <v>0.33333333333333331</v>
      </c>
      <c r="L185" s="3">
        <v>1</v>
      </c>
      <c r="M185" t="s">
        <v>544</v>
      </c>
    </row>
    <row r="186" spans="1:15" x14ac:dyDescent="0.25">
      <c r="A186" t="s">
        <v>548</v>
      </c>
      <c r="B186" t="str">
        <f t="shared" si="8"/>
        <v>2024</v>
      </c>
      <c r="C186" t="str">
        <f t="shared" si="7"/>
        <v>Jan</v>
      </c>
      <c r="D186" t="s">
        <v>26</v>
      </c>
      <c r="E186" t="s">
        <v>545</v>
      </c>
      <c r="F186" t="s">
        <v>23</v>
      </c>
      <c r="G186" t="s">
        <v>17</v>
      </c>
      <c r="H186" t="s">
        <v>18</v>
      </c>
      <c r="I186" s="3">
        <v>15</v>
      </c>
      <c r="J186" s="3">
        <v>30</v>
      </c>
      <c r="K186" s="5">
        <f t="shared" si="9"/>
        <v>0.5</v>
      </c>
      <c r="L186" s="3">
        <v>2</v>
      </c>
      <c r="M186" t="s">
        <v>546</v>
      </c>
      <c r="N186" t="s">
        <v>547</v>
      </c>
    </row>
    <row r="187" spans="1:15" x14ac:dyDescent="0.25">
      <c r="A187" t="s">
        <v>548</v>
      </c>
      <c r="B187" t="str">
        <f t="shared" si="8"/>
        <v>2024</v>
      </c>
      <c r="C187" t="str">
        <f t="shared" si="7"/>
        <v>Jan</v>
      </c>
      <c r="D187" t="s">
        <v>26</v>
      </c>
      <c r="E187" t="s">
        <v>549</v>
      </c>
      <c r="F187" t="s">
        <v>12</v>
      </c>
      <c r="G187" t="s">
        <v>15</v>
      </c>
      <c r="H187" t="s">
        <v>16</v>
      </c>
      <c r="I187" s="3">
        <v>1</v>
      </c>
      <c r="J187" s="3">
        <v>15</v>
      </c>
      <c r="K187" s="5">
        <f t="shared" si="9"/>
        <v>0.25</v>
      </c>
      <c r="L187" s="3">
        <v>15</v>
      </c>
      <c r="M187" t="s">
        <v>401</v>
      </c>
      <c r="N187" t="s">
        <v>401</v>
      </c>
    </row>
    <row r="188" spans="1:15" x14ac:dyDescent="0.25">
      <c r="A188" t="s">
        <v>548</v>
      </c>
      <c r="B188" t="str">
        <f t="shared" si="8"/>
        <v>2024</v>
      </c>
      <c r="C188" t="str">
        <f t="shared" si="7"/>
        <v>Jan</v>
      </c>
      <c r="D188" t="s">
        <v>26</v>
      </c>
      <c r="E188" t="s">
        <v>550</v>
      </c>
      <c r="F188" t="s">
        <v>23</v>
      </c>
      <c r="G188" t="s">
        <v>17</v>
      </c>
      <c r="H188" t="s">
        <v>18</v>
      </c>
      <c r="I188" s="3">
        <v>15</v>
      </c>
      <c r="J188" s="3">
        <v>90</v>
      </c>
      <c r="K188" s="5">
        <f t="shared" si="9"/>
        <v>1.5</v>
      </c>
      <c r="L188" s="3">
        <v>6</v>
      </c>
      <c r="M188" t="s">
        <v>551</v>
      </c>
    </row>
    <row r="189" spans="1:15" x14ac:dyDescent="0.25">
      <c r="A189" t="s">
        <v>548</v>
      </c>
      <c r="B189" t="str">
        <f t="shared" si="8"/>
        <v>2024</v>
      </c>
      <c r="C189" t="str">
        <f t="shared" ref="C189:C252" si="10">TEXT(A189,"MMM")</f>
        <v>Jan</v>
      </c>
      <c r="D189" t="s">
        <v>26</v>
      </c>
      <c r="E189" t="s">
        <v>552</v>
      </c>
      <c r="F189" t="s">
        <v>23</v>
      </c>
      <c r="G189" t="s">
        <v>13</v>
      </c>
      <c r="H189" t="s">
        <v>14</v>
      </c>
      <c r="I189" s="3">
        <v>30</v>
      </c>
      <c r="J189" s="3">
        <v>30</v>
      </c>
      <c r="K189" s="5">
        <f t="shared" si="9"/>
        <v>0.5</v>
      </c>
      <c r="L189" s="3">
        <v>1</v>
      </c>
      <c r="M189" t="s">
        <v>110</v>
      </c>
    </row>
    <row r="190" spans="1:15" x14ac:dyDescent="0.25">
      <c r="A190" t="s">
        <v>548</v>
      </c>
      <c r="B190" t="str">
        <f t="shared" si="8"/>
        <v>2024</v>
      </c>
      <c r="C190" t="str">
        <f t="shared" si="10"/>
        <v>Jan</v>
      </c>
      <c r="D190" t="s">
        <v>26</v>
      </c>
      <c r="E190" t="s">
        <v>553</v>
      </c>
      <c r="F190" t="s">
        <v>23</v>
      </c>
      <c r="G190" t="s">
        <v>13</v>
      </c>
      <c r="H190" t="s">
        <v>14</v>
      </c>
      <c r="I190" s="3">
        <v>30</v>
      </c>
      <c r="J190" s="3">
        <v>30</v>
      </c>
      <c r="K190" s="5">
        <f t="shared" si="9"/>
        <v>0.5</v>
      </c>
      <c r="L190" s="3">
        <v>1</v>
      </c>
      <c r="M190" t="s">
        <v>554</v>
      </c>
    </row>
    <row r="191" spans="1:15" x14ac:dyDescent="0.25">
      <c r="A191" t="s">
        <v>548</v>
      </c>
      <c r="B191" t="str">
        <f t="shared" si="8"/>
        <v>2024</v>
      </c>
      <c r="C191" t="str">
        <f t="shared" si="10"/>
        <v>Jan</v>
      </c>
      <c r="D191" t="s">
        <v>26</v>
      </c>
      <c r="E191" t="s">
        <v>555</v>
      </c>
      <c r="F191" t="s">
        <v>23</v>
      </c>
      <c r="G191" t="s">
        <v>17</v>
      </c>
      <c r="H191" t="s">
        <v>18</v>
      </c>
      <c r="I191" s="3">
        <v>15</v>
      </c>
      <c r="J191" s="3">
        <v>30</v>
      </c>
      <c r="K191" s="5">
        <f t="shared" si="9"/>
        <v>0.5</v>
      </c>
      <c r="L191" s="3">
        <v>2</v>
      </c>
      <c r="M191" t="s">
        <v>556</v>
      </c>
    </row>
    <row r="192" spans="1:15" x14ac:dyDescent="0.25">
      <c r="A192" t="s">
        <v>548</v>
      </c>
      <c r="B192" t="str">
        <f t="shared" si="8"/>
        <v>2024</v>
      </c>
      <c r="C192" t="str">
        <f t="shared" si="10"/>
        <v>Jan</v>
      </c>
      <c r="D192" t="s">
        <v>26</v>
      </c>
      <c r="E192" t="s">
        <v>557</v>
      </c>
      <c r="F192" t="s">
        <v>12</v>
      </c>
      <c r="G192" t="s">
        <v>19</v>
      </c>
      <c r="H192" t="s">
        <v>22</v>
      </c>
      <c r="I192" s="3">
        <v>15</v>
      </c>
      <c r="J192" s="3">
        <v>15</v>
      </c>
      <c r="K192" s="5">
        <f t="shared" si="9"/>
        <v>0.25</v>
      </c>
      <c r="L192" s="3">
        <v>1</v>
      </c>
      <c r="M192" t="s">
        <v>558</v>
      </c>
      <c r="N192" t="s">
        <v>558</v>
      </c>
    </row>
    <row r="193" spans="1:15" x14ac:dyDescent="0.25">
      <c r="A193" t="s">
        <v>548</v>
      </c>
      <c r="B193" t="str">
        <f t="shared" si="8"/>
        <v>2024</v>
      </c>
      <c r="C193" t="str">
        <f t="shared" si="10"/>
        <v>Jan</v>
      </c>
      <c r="D193" t="s">
        <v>53</v>
      </c>
      <c r="E193" t="s">
        <v>559</v>
      </c>
      <c r="F193" t="s">
        <v>12</v>
      </c>
      <c r="G193" t="s">
        <v>47</v>
      </c>
      <c r="H193" t="s">
        <v>48</v>
      </c>
      <c r="I193" s="3">
        <v>15</v>
      </c>
      <c r="J193" s="3">
        <v>30</v>
      </c>
      <c r="K193" s="5">
        <f t="shared" si="9"/>
        <v>0.5</v>
      </c>
      <c r="L193" s="3">
        <v>2</v>
      </c>
      <c r="M193" t="s">
        <v>560</v>
      </c>
      <c r="N193" t="s">
        <v>561</v>
      </c>
      <c r="O193" t="s">
        <v>562</v>
      </c>
    </row>
    <row r="194" spans="1:15" x14ac:dyDescent="0.25">
      <c r="A194" t="s">
        <v>548</v>
      </c>
      <c r="B194" t="str">
        <f t="shared" ref="B194:B257" si="11">TEXT(A194,"YYYY")</f>
        <v>2024</v>
      </c>
      <c r="C194" t="str">
        <f t="shared" si="10"/>
        <v>Jan</v>
      </c>
      <c r="D194" t="s">
        <v>26</v>
      </c>
      <c r="E194" t="s">
        <v>563</v>
      </c>
      <c r="F194" t="s">
        <v>12</v>
      </c>
      <c r="G194" t="s">
        <v>19</v>
      </c>
      <c r="H194" t="s">
        <v>20</v>
      </c>
      <c r="I194" s="3">
        <v>5</v>
      </c>
      <c r="J194" s="3">
        <v>200</v>
      </c>
      <c r="K194" s="5">
        <f t="shared" si="9"/>
        <v>3.3333333333333335</v>
      </c>
      <c r="L194" s="3">
        <v>40</v>
      </c>
      <c r="M194" t="s">
        <v>564</v>
      </c>
    </row>
    <row r="195" spans="1:15" x14ac:dyDescent="0.25">
      <c r="A195" t="s">
        <v>548</v>
      </c>
      <c r="B195" t="str">
        <f t="shared" si="11"/>
        <v>2024</v>
      </c>
      <c r="C195" t="str">
        <f t="shared" si="10"/>
        <v>Jan</v>
      </c>
      <c r="D195" t="s">
        <v>26</v>
      </c>
      <c r="E195" t="s">
        <v>565</v>
      </c>
      <c r="F195" t="s">
        <v>23</v>
      </c>
      <c r="G195" t="s">
        <v>17</v>
      </c>
      <c r="H195" t="s">
        <v>18</v>
      </c>
      <c r="I195" s="3">
        <v>15</v>
      </c>
      <c r="J195" s="3">
        <v>30</v>
      </c>
      <c r="K195" s="5">
        <f t="shared" ref="K195:K258" si="12">CONVERT(J195,"mn","hr")</f>
        <v>0.5</v>
      </c>
      <c r="L195" s="3">
        <v>2</v>
      </c>
      <c r="M195" t="s">
        <v>566</v>
      </c>
      <c r="N195" t="s">
        <v>567</v>
      </c>
    </row>
    <row r="196" spans="1:15" x14ac:dyDescent="0.25">
      <c r="A196" t="s">
        <v>548</v>
      </c>
      <c r="B196" t="str">
        <f t="shared" si="11"/>
        <v>2024</v>
      </c>
      <c r="C196" t="str">
        <f t="shared" si="10"/>
        <v>Jan</v>
      </c>
      <c r="D196" t="s">
        <v>26</v>
      </c>
      <c r="E196" t="s">
        <v>568</v>
      </c>
      <c r="F196" t="s">
        <v>23</v>
      </c>
      <c r="G196" t="s">
        <v>13</v>
      </c>
      <c r="H196" t="s">
        <v>14</v>
      </c>
      <c r="I196" s="3">
        <v>30</v>
      </c>
      <c r="J196" s="3">
        <v>30</v>
      </c>
      <c r="K196" s="5">
        <f t="shared" si="12"/>
        <v>0.5</v>
      </c>
      <c r="L196" s="3">
        <v>1</v>
      </c>
      <c r="M196" t="s">
        <v>569</v>
      </c>
    </row>
    <row r="197" spans="1:15" x14ac:dyDescent="0.25">
      <c r="A197" t="s">
        <v>548</v>
      </c>
      <c r="B197" t="str">
        <f t="shared" si="11"/>
        <v>2024</v>
      </c>
      <c r="C197" t="str">
        <f t="shared" si="10"/>
        <v>Jan</v>
      </c>
      <c r="D197" t="s">
        <v>26</v>
      </c>
      <c r="E197" t="s">
        <v>570</v>
      </c>
      <c r="F197" t="s">
        <v>28</v>
      </c>
      <c r="G197" t="s">
        <v>19</v>
      </c>
      <c r="H197" t="s">
        <v>74</v>
      </c>
      <c r="I197" s="3">
        <v>15</v>
      </c>
      <c r="J197" s="3">
        <v>75</v>
      </c>
      <c r="K197" s="5">
        <f t="shared" si="12"/>
        <v>1.25</v>
      </c>
      <c r="L197" s="3">
        <v>5</v>
      </c>
      <c r="M197" t="s">
        <v>571</v>
      </c>
      <c r="N197" t="s">
        <v>572</v>
      </c>
      <c r="O197" t="s">
        <v>419</v>
      </c>
    </row>
    <row r="198" spans="1:15" x14ac:dyDescent="0.25">
      <c r="A198" t="s">
        <v>548</v>
      </c>
      <c r="B198" t="str">
        <f t="shared" si="11"/>
        <v>2024</v>
      </c>
      <c r="C198" t="str">
        <f t="shared" si="10"/>
        <v>Jan</v>
      </c>
      <c r="D198" t="s">
        <v>26</v>
      </c>
      <c r="E198" t="s">
        <v>573</v>
      </c>
      <c r="F198" t="s">
        <v>23</v>
      </c>
      <c r="G198" t="s">
        <v>42</v>
      </c>
      <c r="H198" t="s">
        <v>42</v>
      </c>
      <c r="I198" s="3">
        <v>30</v>
      </c>
      <c r="J198" s="3">
        <v>30</v>
      </c>
      <c r="K198" s="5">
        <f t="shared" si="12"/>
        <v>0.5</v>
      </c>
      <c r="L198" s="3">
        <v>1</v>
      </c>
      <c r="M198" s="3">
        <v>18120</v>
      </c>
    </row>
    <row r="199" spans="1:15" x14ac:dyDescent="0.25">
      <c r="A199" t="s">
        <v>548</v>
      </c>
      <c r="B199" t="str">
        <f t="shared" si="11"/>
        <v>2024</v>
      </c>
      <c r="C199" t="str">
        <f t="shared" si="10"/>
        <v>Jan</v>
      </c>
      <c r="D199" t="s">
        <v>26</v>
      </c>
      <c r="E199" t="s">
        <v>574</v>
      </c>
      <c r="F199" t="s">
        <v>28</v>
      </c>
      <c r="G199" t="s">
        <v>33</v>
      </c>
      <c r="H199" t="s">
        <v>34</v>
      </c>
      <c r="I199" s="3">
        <v>5</v>
      </c>
      <c r="J199" s="3">
        <v>5</v>
      </c>
      <c r="K199" s="5">
        <f t="shared" si="12"/>
        <v>8.3333333333333329E-2</v>
      </c>
      <c r="L199" s="3">
        <v>1</v>
      </c>
      <c r="M199" t="s">
        <v>575</v>
      </c>
      <c r="N199" t="s">
        <v>576</v>
      </c>
    </row>
    <row r="200" spans="1:15" x14ac:dyDescent="0.25">
      <c r="A200" t="s">
        <v>548</v>
      </c>
      <c r="B200" t="str">
        <f t="shared" si="11"/>
        <v>2024</v>
      </c>
      <c r="C200" t="str">
        <f t="shared" si="10"/>
        <v>Jan</v>
      </c>
      <c r="D200" t="s">
        <v>26</v>
      </c>
      <c r="E200" t="s">
        <v>577</v>
      </c>
      <c r="F200" t="s">
        <v>28</v>
      </c>
      <c r="G200" t="s">
        <v>17</v>
      </c>
      <c r="H200" t="s">
        <v>18</v>
      </c>
      <c r="I200" s="3">
        <v>15</v>
      </c>
      <c r="J200" s="3">
        <v>15</v>
      </c>
      <c r="K200" s="5">
        <f t="shared" si="12"/>
        <v>0.25</v>
      </c>
      <c r="L200" s="3">
        <v>1</v>
      </c>
      <c r="M200" t="s">
        <v>164</v>
      </c>
      <c r="N200" t="s">
        <v>578</v>
      </c>
    </row>
    <row r="201" spans="1:15" x14ac:dyDescent="0.25">
      <c r="A201" t="s">
        <v>548</v>
      </c>
      <c r="B201" t="str">
        <f t="shared" si="11"/>
        <v>2024</v>
      </c>
      <c r="C201" t="str">
        <f t="shared" si="10"/>
        <v>Jan</v>
      </c>
      <c r="D201" t="s">
        <v>26</v>
      </c>
      <c r="E201" t="s">
        <v>579</v>
      </c>
      <c r="F201" t="s">
        <v>28</v>
      </c>
      <c r="G201" t="s">
        <v>33</v>
      </c>
      <c r="H201" t="s">
        <v>34</v>
      </c>
      <c r="I201" s="3">
        <v>5</v>
      </c>
      <c r="J201" s="3">
        <v>5</v>
      </c>
      <c r="K201" s="5">
        <f t="shared" si="12"/>
        <v>8.3333333333333329E-2</v>
      </c>
      <c r="L201" s="3">
        <v>1</v>
      </c>
      <c r="M201" t="s">
        <v>580</v>
      </c>
      <c r="N201" t="s">
        <v>581</v>
      </c>
    </row>
    <row r="202" spans="1:15" x14ac:dyDescent="0.25">
      <c r="A202" t="s">
        <v>548</v>
      </c>
      <c r="B202" t="str">
        <f t="shared" si="11"/>
        <v>2024</v>
      </c>
      <c r="C202" t="str">
        <f t="shared" si="10"/>
        <v>Jan</v>
      </c>
      <c r="D202" t="s">
        <v>26</v>
      </c>
      <c r="E202" t="s">
        <v>582</v>
      </c>
      <c r="F202" t="s">
        <v>35</v>
      </c>
      <c r="G202" t="s">
        <v>33</v>
      </c>
      <c r="H202" t="s">
        <v>88</v>
      </c>
      <c r="I202" s="3">
        <v>1</v>
      </c>
      <c r="J202" s="3">
        <v>7</v>
      </c>
      <c r="K202" s="5">
        <f t="shared" si="12"/>
        <v>0.11666666666666667</v>
      </c>
      <c r="L202" s="3">
        <v>7</v>
      </c>
      <c r="M202" t="s">
        <v>583</v>
      </c>
      <c r="N202" t="s">
        <v>583</v>
      </c>
      <c r="O202" t="s">
        <v>583</v>
      </c>
    </row>
    <row r="203" spans="1:15" x14ac:dyDescent="0.25">
      <c r="A203" t="s">
        <v>548</v>
      </c>
      <c r="B203" t="str">
        <f t="shared" si="11"/>
        <v>2024</v>
      </c>
      <c r="C203" t="str">
        <f t="shared" si="10"/>
        <v>Jan</v>
      </c>
      <c r="D203" t="s">
        <v>26</v>
      </c>
      <c r="E203" t="s">
        <v>584</v>
      </c>
      <c r="F203" t="s">
        <v>28</v>
      </c>
      <c r="G203" t="s">
        <v>33</v>
      </c>
      <c r="H203" t="s">
        <v>88</v>
      </c>
      <c r="I203" s="3">
        <v>1</v>
      </c>
      <c r="J203" s="3">
        <v>35</v>
      </c>
      <c r="K203" s="5">
        <f t="shared" si="12"/>
        <v>0.58333333333333337</v>
      </c>
      <c r="L203" s="3">
        <v>35</v>
      </c>
      <c r="M203" t="s">
        <v>585</v>
      </c>
    </row>
    <row r="204" spans="1:15" x14ac:dyDescent="0.25">
      <c r="A204" t="s">
        <v>548</v>
      </c>
      <c r="B204" t="str">
        <f t="shared" si="11"/>
        <v>2024</v>
      </c>
      <c r="C204" t="str">
        <f t="shared" si="10"/>
        <v>Jan</v>
      </c>
      <c r="D204" t="s">
        <v>26</v>
      </c>
      <c r="E204" t="s">
        <v>586</v>
      </c>
      <c r="F204" t="s">
        <v>35</v>
      </c>
      <c r="G204" t="s">
        <v>33</v>
      </c>
      <c r="H204" t="s">
        <v>34</v>
      </c>
      <c r="I204" s="3">
        <v>5</v>
      </c>
      <c r="J204" s="3">
        <v>40</v>
      </c>
      <c r="K204" s="5">
        <f t="shared" si="12"/>
        <v>0.66666666666666663</v>
      </c>
      <c r="L204" s="3">
        <v>8</v>
      </c>
      <c r="M204" t="s">
        <v>587</v>
      </c>
      <c r="N204" t="s">
        <v>587</v>
      </c>
      <c r="O204" t="s">
        <v>587</v>
      </c>
    </row>
    <row r="205" spans="1:15" x14ac:dyDescent="0.25">
      <c r="A205" t="s">
        <v>548</v>
      </c>
      <c r="B205" t="str">
        <f t="shared" si="11"/>
        <v>2024</v>
      </c>
      <c r="C205" t="str">
        <f t="shared" si="10"/>
        <v>Jan</v>
      </c>
      <c r="D205" t="s">
        <v>26</v>
      </c>
      <c r="E205" t="s">
        <v>588</v>
      </c>
      <c r="F205" t="s">
        <v>23</v>
      </c>
      <c r="G205" t="s">
        <v>42</v>
      </c>
      <c r="H205" t="s">
        <v>42</v>
      </c>
      <c r="I205" s="3">
        <v>30</v>
      </c>
      <c r="J205" s="3">
        <v>30</v>
      </c>
      <c r="K205" s="5">
        <f t="shared" si="12"/>
        <v>0.5</v>
      </c>
      <c r="L205" s="3">
        <v>1</v>
      </c>
      <c r="M205" s="3">
        <v>18143</v>
      </c>
    </row>
    <row r="206" spans="1:15" x14ac:dyDescent="0.25">
      <c r="A206" t="s">
        <v>548</v>
      </c>
      <c r="B206" t="str">
        <f t="shared" si="11"/>
        <v>2024</v>
      </c>
      <c r="C206" t="str">
        <f t="shared" si="10"/>
        <v>Jan</v>
      </c>
      <c r="D206" t="s">
        <v>26</v>
      </c>
      <c r="E206" t="s">
        <v>589</v>
      </c>
      <c r="F206" t="s">
        <v>23</v>
      </c>
      <c r="G206" t="s">
        <v>42</v>
      </c>
      <c r="H206" t="s">
        <v>42</v>
      </c>
      <c r="I206" s="3">
        <v>30</v>
      </c>
      <c r="J206" s="3">
        <v>30</v>
      </c>
      <c r="K206" s="5">
        <f t="shared" si="12"/>
        <v>0.5</v>
      </c>
      <c r="L206" s="3">
        <v>1</v>
      </c>
      <c r="M206" s="3">
        <v>18144</v>
      </c>
    </row>
    <row r="207" spans="1:15" x14ac:dyDescent="0.25">
      <c r="A207" t="s">
        <v>548</v>
      </c>
      <c r="B207" t="str">
        <f t="shared" si="11"/>
        <v>2024</v>
      </c>
      <c r="C207" t="str">
        <f t="shared" si="10"/>
        <v>Jan</v>
      </c>
      <c r="D207" t="s">
        <v>26</v>
      </c>
      <c r="E207" t="s">
        <v>590</v>
      </c>
      <c r="F207" t="s">
        <v>28</v>
      </c>
      <c r="G207" t="s">
        <v>33</v>
      </c>
      <c r="H207" t="s">
        <v>34</v>
      </c>
      <c r="I207" s="3">
        <v>5</v>
      </c>
      <c r="J207" s="3">
        <v>5</v>
      </c>
      <c r="K207" s="5">
        <f t="shared" si="12"/>
        <v>8.3333333333333329E-2</v>
      </c>
      <c r="L207" s="3">
        <v>1</v>
      </c>
      <c r="M207" t="s">
        <v>591</v>
      </c>
      <c r="N207" t="s">
        <v>592</v>
      </c>
    </row>
    <row r="208" spans="1:15" x14ac:dyDescent="0.25">
      <c r="A208" t="s">
        <v>548</v>
      </c>
      <c r="B208" t="str">
        <f t="shared" si="11"/>
        <v>2024</v>
      </c>
      <c r="C208" t="str">
        <f t="shared" si="10"/>
        <v>Jan</v>
      </c>
      <c r="D208" t="s">
        <v>26</v>
      </c>
      <c r="E208" t="s">
        <v>593</v>
      </c>
      <c r="F208" t="s">
        <v>23</v>
      </c>
      <c r="G208" t="s">
        <v>42</v>
      </c>
      <c r="H208" t="s">
        <v>42</v>
      </c>
      <c r="I208" s="3">
        <v>30</v>
      </c>
      <c r="J208" s="3">
        <v>30</v>
      </c>
      <c r="K208" s="5">
        <f t="shared" si="12"/>
        <v>0.5</v>
      </c>
      <c r="L208" s="3">
        <v>1</v>
      </c>
      <c r="M208" s="3">
        <v>18141</v>
      </c>
    </row>
    <row r="209" spans="1:15" x14ac:dyDescent="0.25">
      <c r="A209" t="s">
        <v>548</v>
      </c>
      <c r="B209" t="str">
        <f t="shared" si="11"/>
        <v>2024</v>
      </c>
      <c r="C209" t="str">
        <f t="shared" si="10"/>
        <v>Jan</v>
      </c>
      <c r="D209" t="s">
        <v>26</v>
      </c>
      <c r="E209" t="s">
        <v>594</v>
      </c>
      <c r="F209" t="s">
        <v>23</v>
      </c>
      <c r="G209" t="s">
        <v>13</v>
      </c>
      <c r="H209" t="s">
        <v>14</v>
      </c>
      <c r="I209" s="3">
        <v>30</v>
      </c>
      <c r="J209" s="3">
        <v>30</v>
      </c>
      <c r="K209" s="5">
        <f t="shared" si="12"/>
        <v>0.5</v>
      </c>
      <c r="L209" s="3">
        <v>1</v>
      </c>
      <c r="M209" t="s">
        <v>595</v>
      </c>
    </row>
    <row r="210" spans="1:15" x14ac:dyDescent="0.25">
      <c r="A210" t="s">
        <v>548</v>
      </c>
      <c r="B210" t="str">
        <f t="shared" si="11"/>
        <v>2024</v>
      </c>
      <c r="C210" t="str">
        <f t="shared" si="10"/>
        <v>Jan</v>
      </c>
      <c r="D210" t="s">
        <v>26</v>
      </c>
      <c r="E210" t="s">
        <v>596</v>
      </c>
      <c r="F210" t="s">
        <v>28</v>
      </c>
      <c r="G210" t="s">
        <v>33</v>
      </c>
      <c r="H210" t="s">
        <v>34</v>
      </c>
      <c r="I210" s="3">
        <v>5</v>
      </c>
      <c r="J210" s="3">
        <v>10</v>
      </c>
      <c r="K210" s="5">
        <f t="shared" si="12"/>
        <v>0.16666666666666666</v>
      </c>
      <c r="L210" s="3">
        <v>2</v>
      </c>
      <c r="M210" s="3">
        <v>1027806</v>
      </c>
      <c r="N210" t="s">
        <v>597</v>
      </c>
    </row>
    <row r="211" spans="1:15" x14ac:dyDescent="0.25">
      <c r="A211" t="s">
        <v>548</v>
      </c>
      <c r="B211" t="str">
        <f t="shared" si="11"/>
        <v>2024</v>
      </c>
      <c r="C211" t="str">
        <f t="shared" si="10"/>
        <v>Jan</v>
      </c>
      <c r="D211" t="s">
        <v>26</v>
      </c>
      <c r="E211" t="s">
        <v>598</v>
      </c>
      <c r="F211" t="s">
        <v>28</v>
      </c>
      <c r="G211" t="s">
        <v>19</v>
      </c>
      <c r="H211" t="s">
        <v>29</v>
      </c>
      <c r="I211" s="3">
        <v>10</v>
      </c>
      <c r="J211" s="3">
        <v>10</v>
      </c>
      <c r="K211" s="5">
        <f t="shared" si="12"/>
        <v>0.16666666666666666</v>
      </c>
      <c r="L211" s="3">
        <v>1</v>
      </c>
      <c r="M211" t="s">
        <v>599</v>
      </c>
      <c r="N211" t="s">
        <v>162</v>
      </c>
    </row>
    <row r="212" spans="1:15" x14ac:dyDescent="0.25">
      <c r="A212" t="s">
        <v>548</v>
      </c>
      <c r="B212" t="str">
        <f t="shared" si="11"/>
        <v>2024</v>
      </c>
      <c r="C212" t="str">
        <f t="shared" si="10"/>
        <v>Jan</v>
      </c>
      <c r="D212" t="s">
        <v>26</v>
      </c>
      <c r="E212" t="s">
        <v>600</v>
      </c>
      <c r="F212" t="s">
        <v>28</v>
      </c>
      <c r="G212" t="s">
        <v>19</v>
      </c>
      <c r="H212" t="s">
        <v>29</v>
      </c>
      <c r="I212" s="3">
        <v>10</v>
      </c>
      <c r="J212" s="3">
        <v>10</v>
      </c>
      <c r="K212" s="5">
        <f t="shared" si="12"/>
        <v>0.16666666666666666</v>
      </c>
      <c r="L212" s="3">
        <v>1</v>
      </c>
      <c r="M212" t="s">
        <v>601</v>
      </c>
      <c r="N212" t="s">
        <v>602</v>
      </c>
    </row>
    <row r="213" spans="1:15" x14ac:dyDescent="0.25">
      <c r="A213" t="s">
        <v>548</v>
      </c>
      <c r="B213" t="str">
        <f t="shared" si="11"/>
        <v>2024</v>
      </c>
      <c r="C213" t="str">
        <f t="shared" si="10"/>
        <v>Jan</v>
      </c>
      <c r="D213" t="s">
        <v>26</v>
      </c>
      <c r="E213" t="s">
        <v>603</v>
      </c>
      <c r="F213" t="s">
        <v>28</v>
      </c>
      <c r="G213" t="s">
        <v>19</v>
      </c>
      <c r="H213" t="s">
        <v>29</v>
      </c>
      <c r="I213" s="3">
        <v>10</v>
      </c>
      <c r="J213" s="3">
        <v>10</v>
      </c>
      <c r="K213" s="5">
        <f t="shared" si="12"/>
        <v>0.16666666666666666</v>
      </c>
      <c r="L213" s="3">
        <v>1</v>
      </c>
      <c r="M213" t="s">
        <v>601</v>
      </c>
      <c r="N213" t="s">
        <v>602</v>
      </c>
    </row>
    <row r="214" spans="1:15" x14ac:dyDescent="0.25">
      <c r="A214" t="s">
        <v>548</v>
      </c>
      <c r="B214" t="str">
        <f t="shared" si="11"/>
        <v>2024</v>
      </c>
      <c r="C214" t="str">
        <f t="shared" si="10"/>
        <v>Jan</v>
      </c>
      <c r="D214" t="s">
        <v>26</v>
      </c>
      <c r="E214" t="s">
        <v>604</v>
      </c>
      <c r="F214" t="s">
        <v>35</v>
      </c>
      <c r="G214" t="s">
        <v>13</v>
      </c>
      <c r="H214" t="s">
        <v>14</v>
      </c>
      <c r="I214" s="3">
        <v>30</v>
      </c>
      <c r="J214" s="3">
        <v>30</v>
      </c>
      <c r="K214" s="5">
        <f t="shared" si="12"/>
        <v>0.5</v>
      </c>
      <c r="L214" s="3">
        <v>1</v>
      </c>
      <c r="M214" t="s">
        <v>605</v>
      </c>
      <c r="N214" t="s">
        <v>605</v>
      </c>
      <c r="O214" t="s">
        <v>605</v>
      </c>
    </row>
    <row r="215" spans="1:15" x14ac:dyDescent="0.25">
      <c r="A215" t="s">
        <v>548</v>
      </c>
      <c r="B215" t="str">
        <f t="shared" si="11"/>
        <v>2024</v>
      </c>
      <c r="C215" t="str">
        <f t="shared" si="10"/>
        <v>Jan</v>
      </c>
      <c r="D215" t="s">
        <v>26</v>
      </c>
      <c r="E215" t="s">
        <v>606</v>
      </c>
      <c r="F215" t="s">
        <v>28</v>
      </c>
      <c r="G215" t="s">
        <v>19</v>
      </c>
      <c r="H215" t="s">
        <v>29</v>
      </c>
      <c r="I215" s="3">
        <v>10</v>
      </c>
      <c r="J215" s="3">
        <v>10</v>
      </c>
      <c r="K215" s="5">
        <f t="shared" si="12"/>
        <v>0.16666666666666666</v>
      </c>
      <c r="L215" s="3">
        <v>1</v>
      </c>
      <c r="M215" t="s">
        <v>599</v>
      </c>
      <c r="N215" t="s">
        <v>607</v>
      </c>
    </row>
    <row r="216" spans="1:15" x14ac:dyDescent="0.25">
      <c r="A216" t="s">
        <v>548</v>
      </c>
      <c r="B216" t="str">
        <f t="shared" si="11"/>
        <v>2024</v>
      </c>
      <c r="C216" t="str">
        <f t="shared" si="10"/>
        <v>Jan</v>
      </c>
      <c r="D216" t="s">
        <v>26</v>
      </c>
      <c r="E216" t="s">
        <v>608</v>
      </c>
      <c r="F216" t="s">
        <v>28</v>
      </c>
      <c r="G216" t="s">
        <v>19</v>
      </c>
      <c r="H216" t="s">
        <v>29</v>
      </c>
      <c r="I216" s="3">
        <v>10</v>
      </c>
      <c r="J216" s="3">
        <v>10</v>
      </c>
      <c r="K216" s="5">
        <f t="shared" si="12"/>
        <v>0.16666666666666666</v>
      </c>
      <c r="L216" s="3">
        <v>1</v>
      </c>
      <c r="M216" t="s">
        <v>599</v>
      </c>
      <c r="N216" t="s">
        <v>609</v>
      </c>
    </row>
    <row r="217" spans="1:15" x14ac:dyDescent="0.25">
      <c r="A217" t="s">
        <v>548</v>
      </c>
      <c r="B217" t="str">
        <f t="shared" si="11"/>
        <v>2024</v>
      </c>
      <c r="C217" t="str">
        <f t="shared" si="10"/>
        <v>Jan</v>
      </c>
      <c r="D217" t="s">
        <v>26</v>
      </c>
      <c r="E217" t="s">
        <v>610</v>
      </c>
      <c r="F217" t="s">
        <v>28</v>
      </c>
      <c r="G217" t="s">
        <v>17</v>
      </c>
      <c r="H217" t="s">
        <v>18</v>
      </c>
      <c r="I217" s="3">
        <v>15</v>
      </c>
      <c r="J217" s="3">
        <v>15</v>
      </c>
      <c r="K217" s="5">
        <f t="shared" si="12"/>
        <v>0.25</v>
      </c>
      <c r="L217" s="3">
        <v>1</v>
      </c>
      <c r="M217" t="s">
        <v>611</v>
      </c>
      <c r="N217" t="s">
        <v>612</v>
      </c>
    </row>
    <row r="218" spans="1:15" x14ac:dyDescent="0.25">
      <c r="A218" t="s">
        <v>548</v>
      </c>
      <c r="B218" t="str">
        <f t="shared" si="11"/>
        <v>2024</v>
      </c>
      <c r="C218" t="str">
        <f t="shared" si="10"/>
        <v>Jan</v>
      </c>
      <c r="D218" t="s">
        <v>26</v>
      </c>
      <c r="E218" t="s">
        <v>613</v>
      </c>
      <c r="F218" t="s">
        <v>28</v>
      </c>
      <c r="G218" t="s">
        <v>33</v>
      </c>
      <c r="H218" t="s">
        <v>88</v>
      </c>
      <c r="I218" s="3">
        <v>1</v>
      </c>
      <c r="J218" s="3">
        <v>30</v>
      </c>
      <c r="K218" s="5">
        <f t="shared" si="12"/>
        <v>0.5</v>
      </c>
      <c r="L218" s="3">
        <v>30</v>
      </c>
      <c r="M218" t="s">
        <v>614</v>
      </c>
      <c r="N218" t="s">
        <v>615</v>
      </c>
    </row>
    <row r="219" spans="1:15" x14ac:dyDescent="0.25">
      <c r="A219" t="s">
        <v>548</v>
      </c>
      <c r="B219" t="str">
        <f t="shared" si="11"/>
        <v>2024</v>
      </c>
      <c r="C219" t="str">
        <f t="shared" si="10"/>
        <v>Jan</v>
      </c>
      <c r="D219" t="s">
        <v>26</v>
      </c>
      <c r="E219" t="s">
        <v>616</v>
      </c>
      <c r="F219" t="s">
        <v>28</v>
      </c>
      <c r="G219" t="s">
        <v>47</v>
      </c>
      <c r="H219" t="s">
        <v>54</v>
      </c>
      <c r="I219" s="3">
        <v>20</v>
      </c>
      <c r="J219" s="3">
        <v>20</v>
      </c>
      <c r="K219" s="5">
        <f t="shared" si="12"/>
        <v>0.33333333333333331</v>
      </c>
      <c r="L219" s="3">
        <v>1</v>
      </c>
      <c r="M219" t="s">
        <v>98</v>
      </c>
      <c r="N219" t="s">
        <v>617</v>
      </c>
    </row>
    <row r="220" spans="1:15" x14ac:dyDescent="0.25">
      <c r="A220" t="s">
        <v>548</v>
      </c>
      <c r="B220" t="str">
        <f t="shared" si="11"/>
        <v>2024</v>
      </c>
      <c r="C220" t="str">
        <f t="shared" si="10"/>
        <v>Jan</v>
      </c>
      <c r="D220" t="s">
        <v>26</v>
      </c>
      <c r="E220" t="s">
        <v>618</v>
      </c>
      <c r="F220" t="s">
        <v>23</v>
      </c>
      <c r="G220" t="s">
        <v>19</v>
      </c>
      <c r="H220" t="s">
        <v>32</v>
      </c>
      <c r="I220" s="3">
        <v>20</v>
      </c>
      <c r="J220" s="3">
        <v>20</v>
      </c>
      <c r="K220" s="5">
        <f t="shared" si="12"/>
        <v>0.33333333333333331</v>
      </c>
      <c r="L220" s="3">
        <v>1</v>
      </c>
      <c r="M220" t="s">
        <v>619</v>
      </c>
    </row>
    <row r="221" spans="1:15" x14ac:dyDescent="0.25">
      <c r="A221" t="s">
        <v>548</v>
      </c>
      <c r="B221" t="str">
        <f t="shared" si="11"/>
        <v>2024</v>
      </c>
      <c r="C221" t="str">
        <f t="shared" si="10"/>
        <v>Jan</v>
      </c>
      <c r="D221" t="s">
        <v>26</v>
      </c>
      <c r="E221" t="s">
        <v>620</v>
      </c>
      <c r="F221" t="s">
        <v>35</v>
      </c>
      <c r="G221" t="s">
        <v>19</v>
      </c>
      <c r="H221" t="s">
        <v>43</v>
      </c>
      <c r="I221" s="3">
        <v>5</v>
      </c>
      <c r="J221" s="3">
        <v>15</v>
      </c>
      <c r="K221" s="5">
        <f t="shared" si="12"/>
        <v>0.25</v>
      </c>
      <c r="L221" s="3">
        <v>3</v>
      </c>
      <c r="M221" t="s">
        <v>621</v>
      </c>
      <c r="N221" t="s">
        <v>621</v>
      </c>
      <c r="O221" t="s">
        <v>621</v>
      </c>
    </row>
    <row r="222" spans="1:15" x14ac:dyDescent="0.25">
      <c r="A222" t="s">
        <v>548</v>
      </c>
      <c r="B222" t="str">
        <f t="shared" si="11"/>
        <v>2024</v>
      </c>
      <c r="C222" t="str">
        <f t="shared" si="10"/>
        <v>Jan</v>
      </c>
      <c r="D222" t="s">
        <v>26</v>
      </c>
      <c r="E222" t="s">
        <v>622</v>
      </c>
      <c r="F222" t="s">
        <v>35</v>
      </c>
      <c r="G222" t="s">
        <v>33</v>
      </c>
      <c r="H222" t="s">
        <v>623</v>
      </c>
      <c r="I222" s="3">
        <v>5</v>
      </c>
      <c r="J222" s="3">
        <v>5</v>
      </c>
      <c r="K222" s="5">
        <f t="shared" si="12"/>
        <v>8.3333333333333329E-2</v>
      </c>
      <c r="L222" s="3">
        <v>1</v>
      </c>
      <c r="M222" t="s">
        <v>624</v>
      </c>
      <c r="N222" t="s">
        <v>624</v>
      </c>
      <c r="O222" t="s">
        <v>624</v>
      </c>
    </row>
    <row r="223" spans="1:15" x14ac:dyDescent="0.25">
      <c r="A223" t="s">
        <v>548</v>
      </c>
      <c r="B223" t="str">
        <f t="shared" si="11"/>
        <v>2024</v>
      </c>
      <c r="C223" t="str">
        <f t="shared" si="10"/>
        <v>Jan</v>
      </c>
      <c r="D223" t="s">
        <v>26</v>
      </c>
      <c r="E223" t="s">
        <v>625</v>
      </c>
      <c r="F223" t="s">
        <v>28</v>
      </c>
      <c r="G223" t="s">
        <v>19</v>
      </c>
      <c r="H223" t="s">
        <v>40</v>
      </c>
      <c r="I223" s="3">
        <v>10</v>
      </c>
      <c r="J223" s="3">
        <v>10</v>
      </c>
      <c r="K223" s="5">
        <f t="shared" si="12"/>
        <v>0.16666666666666666</v>
      </c>
      <c r="L223" s="3">
        <v>1</v>
      </c>
      <c r="M223" t="s">
        <v>41</v>
      </c>
      <c r="N223" t="s">
        <v>626</v>
      </c>
    </row>
    <row r="224" spans="1:15" x14ac:dyDescent="0.25">
      <c r="A224" t="s">
        <v>629</v>
      </c>
      <c r="B224" t="str">
        <f t="shared" si="11"/>
        <v>2024</v>
      </c>
      <c r="C224" t="str">
        <f t="shared" si="10"/>
        <v>Jan</v>
      </c>
      <c r="D224" t="s">
        <v>26</v>
      </c>
      <c r="E224" t="s">
        <v>627</v>
      </c>
      <c r="F224" t="s">
        <v>23</v>
      </c>
      <c r="G224" t="s">
        <v>17</v>
      </c>
      <c r="H224" t="s">
        <v>36</v>
      </c>
      <c r="I224" s="3">
        <v>10</v>
      </c>
      <c r="J224" s="3">
        <v>10</v>
      </c>
      <c r="K224" s="5">
        <f t="shared" si="12"/>
        <v>0.16666666666666666</v>
      </c>
      <c r="L224" s="3">
        <v>1</v>
      </c>
      <c r="M224" t="s">
        <v>628</v>
      </c>
    </row>
    <row r="225" spans="1:15" x14ac:dyDescent="0.25">
      <c r="A225" t="s">
        <v>629</v>
      </c>
      <c r="B225" t="str">
        <f t="shared" si="11"/>
        <v>2024</v>
      </c>
      <c r="C225" t="str">
        <f t="shared" si="10"/>
        <v>Jan</v>
      </c>
      <c r="D225" t="s">
        <v>26</v>
      </c>
      <c r="E225" t="s">
        <v>630</v>
      </c>
      <c r="F225" t="s">
        <v>35</v>
      </c>
      <c r="G225" t="s">
        <v>37</v>
      </c>
      <c r="H225" t="s">
        <v>235</v>
      </c>
      <c r="I225" s="3">
        <v>60</v>
      </c>
      <c r="J225" s="3">
        <v>60</v>
      </c>
      <c r="K225" s="5">
        <f t="shared" si="12"/>
        <v>1</v>
      </c>
      <c r="L225" s="3">
        <v>1</v>
      </c>
      <c r="M225" t="s">
        <v>235</v>
      </c>
      <c r="N225" t="s">
        <v>235</v>
      </c>
      <c r="O225" t="s">
        <v>235</v>
      </c>
    </row>
    <row r="226" spans="1:15" x14ac:dyDescent="0.25">
      <c r="A226" t="s">
        <v>629</v>
      </c>
      <c r="B226" t="str">
        <f t="shared" si="11"/>
        <v>2024</v>
      </c>
      <c r="C226" t="str">
        <f t="shared" si="10"/>
        <v>Jan</v>
      </c>
      <c r="D226" t="s">
        <v>26</v>
      </c>
      <c r="E226" t="s">
        <v>631</v>
      </c>
      <c r="F226" t="s">
        <v>23</v>
      </c>
      <c r="G226" t="s">
        <v>13</v>
      </c>
      <c r="H226" t="s">
        <v>84</v>
      </c>
      <c r="I226" s="3">
        <v>10</v>
      </c>
      <c r="J226" s="3">
        <v>10</v>
      </c>
      <c r="K226" s="5">
        <f t="shared" si="12"/>
        <v>0.16666666666666666</v>
      </c>
      <c r="L226" s="3">
        <v>1</v>
      </c>
      <c r="M226" t="s">
        <v>632</v>
      </c>
    </row>
    <row r="227" spans="1:15" x14ac:dyDescent="0.25">
      <c r="A227" t="s">
        <v>629</v>
      </c>
      <c r="B227" t="str">
        <f t="shared" si="11"/>
        <v>2024</v>
      </c>
      <c r="C227" t="str">
        <f t="shared" si="10"/>
        <v>Jan</v>
      </c>
      <c r="D227" t="s">
        <v>26</v>
      </c>
      <c r="E227" t="s">
        <v>633</v>
      </c>
      <c r="F227" t="s">
        <v>12</v>
      </c>
      <c r="G227" t="s">
        <v>33</v>
      </c>
      <c r="H227" t="s">
        <v>634</v>
      </c>
      <c r="I227" s="3">
        <v>15</v>
      </c>
      <c r="J227" s="3">
        <v>30</v>
      </c>
      <c r="K227" s="5">
        <f t="shared" si="12"/>
        <v>0.5</v>
      </c>
      <c r="L227" s="3">
        <v>2</v>
      </c>
      <c r="M227" t="s">
        <v>635</v>
      </c>
      <c r="N227" t="s">
        <v>636</v>
      </c>
    </row>
    <row r="228" spans="1:15" x14ac:dyDescent="0.25">
      <c r="A228" t="s">
        <v>629</v>
      </c>
      <c r="B228" t="str">
        <f t="shared" si="11"/>
        <v>2024</v>
      </c>
      <c r="C228" t="str">
        <f t="shared" si="10"/>
        <v>Jan</v>
      </c>
      <c r="D228" t="s">
        <v>26</v>
      </c>
      <c r="E228" t="s">
        <v>637</v>
      </c>
      <c r="F228" t="s">
        <v>23</v>
      </c>
      <c r="G228" t="s">
        <v>17</v>
      </c>
      <c r="H228" t="s">
        <v>18</v>
      </c>
      <c r="I228" s="3">
        <v>15</v>
      </c>
      <c r="J228" s="3">
        <v>60</v>
      </c>
      <c r="K228" s="5">
        <f t="shared" si="12"/>
        <v>1</v>
      </c>
      <c r="L228" s="3">
        <v>4</v>
      </c>
      <c r="M228" t="s">
        <v>638</v>
      </c>
    </row>
    <row r="229" spans="1:15" x14ac:dyDescent="0.25">
      <c r="A229" t="s">
        <v>629</v>
      </c>
      <c r="B229" t="str">
        <f t="shared" si="11"/>
        <v>2024</v>
      </c>
      <c r="C229" t="str">
        <f t="shared" si="10"/>
        <v>Jan</v>
      </c>
      <c r="D229" t="s">
        <v>26</v>
      </c>
      <c r="E229" t="s">
        <v>639</v>
      </c>
      <c r="F229" t="s">
        <v>23</v>
      </c>
      <c r="G229" t="s">
        <v>13</v>
      </c>
      <c r="H229" t="s">
        <v>84</v>
      </c>
      <c r="I229" s="3">
        <v>10</v>
      </c>
      <c r="J229" s="3">
        <v>10</v>
      </c>
      <c r="K229" s="5">
        <f t="shared" si="12"/>
        <v>0.16666666666666666</v>
      </c>
      <c r="L229" s="3">
        <v>1</v>
      </c>
      <c r="M229" t="s">
        <v>61</v>
      </c>
    </row>
    <row r="230" spans="1:15" x14ac:dyDescent="0.25">
      <c r="A230" t="s">
        <v>629</v>
      </c>
      <c r="B230" t="str">
        <f t="shared" si="11"/>
        <v>2024</v>
      </c>
      <c r="C230" t="str">
        <f t="shared" si="10"/>
        <v>Jan</v>
      </c>
      <c r="D230" t="s">
        <v>26</v>
      </c>
      <c r="E230" t="s">
        <v>640</v>
      </c>
      <c r="F230" t="s">
        <v>12</v>
      </c>
      <c r="G230" t="s">
        <v>19</v>
      </c>
      <c r="H230" t="s">
        <v>20</v>
      </c>
      <c r="I230" s="3">
        <v>5</v>
      </c>
      <c r="J230" s="3">
        <v>220</v>
      </c>
      <c r="K230" s="5">
        <f t="shared" si="12"/>
        <v>3.6666666666666665</v>
      </c>
      <c r="L230" s="3">
        <v>44</v>
      </c>
      <c r="M230" t="s">
        <v>641</v>
      </c>
      <c r="N230" t="s">
        <v>641</v>
      </c>
    </row>
    <row r="231" spans="1:15" x14ac:dyDescent="0.25">
      <c r="A231" t="s">
        <v>629</v>
      </c>
      <c r="B231" t="str">
        <f t="shared" si="11"/>
        <v>2024</v>
      </c>
      <c r="C231" t="str">
        <f t="shared" si="10"/>
        <v>Jan</v>
      </c>
      <c r="D231" t="s">
        <v>26</v>
      </c>
      <c r="E231" t="s">
        <v>642</v>
      </c>
      <c r="F231" t="s">
        <v>23</v>
      </c>
      <c r="G231" t="s">
        <v>13</v>
      </c>
      <c r="H231" t="s">
        <v>84</v>
      </c>
      <c r="I231" s="3">
        <v>10</v>
      </c>
      <c r="J231" s="3">
        <v>10</v>
      </c>
      <c r="K231" s="5">
        <f t="shared" si="12"/>
        <v>0.16666666666666666</v>
      </c>
      <c r="L231" s="3">
        <v>1</v>
      </c>
      <c r="M231" t="s">
        <v>95</v>
      </c>
    </row>
    <row r="232" spans="1:15" x14ac:dyDescent="0.25">
      <c r="A232" t="s">
        <v>629</v>
      </c>
      <c r="B232" t="str">
        <f t="shared" si="11"/>
        <v>2024</v>
      </c>
      <c r="C232" t="str">
        <f t="shared" si="10"/>
        <v>Jan</v>
      </c>
      <c r="D232" t="s">
        <v>26</v>
      </c>
      <c r="E232" t="s">
        <v>643</v>
      </c>
      <c r="F232" t="s">
        <v>12</v>
      </c>
      <c r="G232" t="s">
        <v>19</v>
      </c>
      <c r="H232" t="s">
        <v>22</v>
      </c>
      <c r="I232" s="3">
        <v>15</v>
      </c>
      <c r="J232" s="3">
        <v>15</v>
      </c>
      <c r="K232" s="5">
        <f t="shared" si="12"/>
        <v>0.25</v>
      </c>
      <c r="L232" s="3">
        <v>1</v>
      </c>
      <c r="M232" t="s">
        <v>558</v>
      </c>
      <c r="N232" t="s">
        <v>558</v>
      </c>
    </row>
    <row r="233" spans="1:15" x14ac:dyDescent="0.25">
      <c r="A233" t="s">
        <v>629</v>
      </c>
      <c r="B233" t="str">
        <f t="shared" si="11"/>
        <v>2024</v>
      </c>
      <c r="C233" t="str">
        <f t="shared" si="10"/>
        <v>Jan</v>
      </c>
      <c r="D233" t="s">
        <v>26</v>
      </c>
      <c r="E233" t="s">
        <v>644</v>
      </c>
      <c r="F233" t="s">
        <v>23</v>
      </c>
      <c r="G233" t="s">
        <v>13</v>
      </c>
      <c r="H233" t="s">
        <v>84</v>
      </c>
      <c r="I233" s="3">
        <v>10</v>
      </c>
      <c r="J233" s="3">
        <v>10</v>
      </c>
      <c r="K233" s="5">
        <f t="shared" si="12"/>
        <v>0.16666666666666666</v>
      </c>
      <c r="L233" s="3">
        <v>1</v>
      </c>
      <c r="M233" t="s">
        <v>530</v>
      </c>
    </row>
    <row r="234" spans="1:15" x14ac:dyDescent="0.25">
      <c r="A234" t="s">
        <v>629</v>
      </c>
      <c r="B234" t="str">
        <f t="shared" si="11"/>
        <v>2024</v>
      </c>
      <c r="C234" t="str">
        <f t="shared" si="10"/>
        <v>Jan</v>
      </c>
      <c r="D234" t="s">
        <v>26</v>
      </c>
      <c r="E234" t="s">
        <v>645</v>
      </c>
      <c r="F234" t="s">
        <v>12</v>
      </c>
      <c r="G234" t="s">
        <v>47</v>
      </c>
      <c r="H234" t="s">
        <v>48</v>
      </c>
      <c r="I234" s="3">
        <v>15</v>
      </c>
      <c r="J234" s="3">
        <v>90</v>
      </c>
      <c r="K234" s="5">
        <f t="shared" si="12"/>
        <v>1.5</v>
      </c>
      <c r="L234" s="3">
        <v>6</v>
      </c>
      <c r="M234" t="s">
        <v>646</v>
      </c>
      <c r="N234" t="s">
        <v>646</v>
      </c>
    </row>
    <row r="235" spans="1:15" x14ac:dyDescent="0.25">
      <c r="A235" t="s">
        <v>629</v>
      </c>
      <c r="B235" t="str">
        <f t="shared" si="11"/>
        <v>2024</v>
      </c>
      <c r="C235" t="str">
        <f t="shared" si="10"/>
        <v>Jan</v>
      </c>
      <c r="D235" t="s">
        <v>26</v>
      </c>
      <c r="E235" t="s">
        <v>647</v>
      </c>
      <c r="F235" t="s">
        <v>35</v>
      </c>
      <c r="G235" t="s">
        <v>37</v>
      </c>
      <c r="H235" t="s">
        <v>59</v>
      </c>
      <c r="I235" s="3">
        <v>45</v>
      </c>
      <c r="J235" s="3">
        <v>45</v>
      </c>
      <c r="K235" s="5">
        <f t="shared" si="12"/>
        <v>0.75</v>
      </c>
      <c r="L235" s="3">
        <v>1</v>
      </c>
      <c r="M235" t="s">
        <v>648</v>
      </c>
      <c r="N235" t="s">
        <v>648</v>
      </c>
      <c r="O235" t="s">
        <v>648</v>
      </c>
    </row>
    <row r="236" spans="1:15" x14ac:dyDescent="0.25">
      <c r="A236" t="s">
        <v>629</v>
      </c>
      <c r="B236" t="str">
        <f t="shared" si="11"/>
        <v>2024</v>
      </c>
      <c r="C236" t="str">
        <f t="shared" si="10"/>
        <v>Jan</v>
      </c>
      <c r="D236" t="s">
        <v>26</v>
      </c>
      <c r="E236" t="s">
        <v>649</v>
      </c>
      <c r="F236" t="s">
        <v>28</v>
      </c>
      <c r="G236" t="s">
        <v>47</v>
      </c>
      <c r="H236" t="s">
        <v>52</v>
      </c>
      <c r="I236" s="3">
        <v>15</v>
      </c>
      <c r="J236" s="3">
        <v>270</v>
      </c>
      <c r="K236" s="5">
        <f t="shared" si="12"/>
        <v>4.5</v>
      </c>
      <c r="L236" s="3">
        <v>18</v>
      </c>
      <c r="M236" t="s">
        <v>650</v>
      </c>
      <c r="N236" t="s">
        <v>651</v>
      </c>
    </row>
    <row r="237" spans="1:15" x14ac:dyDescent="0.25">
      <c r="A237" t="s">
        <v>629</v>
      </c>
      <c r="B237" t="str">
        <f t="shared" si="11"/>
        <v>2024</v>
      </c>
      <c r="C237" t="str">
        <f t="shared" si="10"/>
        <v>Jan</v>
      </c>
      <c r="D237" t="s">
        <v>26</v>
      </c>
      <c r="E237" t="s">
        <v>652</v>
      </c>
      <c r="F237" t="s">
        <v>28</v>
      </c>
      <c r="G237" t="s">
        <v>33</v>
      </c>
      <c r="H237" t="s">
        <v>88</v>
      </c>
      <c r="I237" s="3">
        <v>1</v>
      </c>
      <c r="J237" s="3">
        <v>6</v>
      </c>
      <c r="K237" s="5">
        <f t="shared" si="12"/>
        <v>0.1</v>
      </c>
      <c r="L237" s="3">
        <v>6</v>
      </c>
      <c r="M237" t="s">
        <v>653</v>
      </c>
      <c r="N237" t="s">
        <v>268</v>
      </c>
    </row>
    <row r="238" spans="1:15" x14ac:dyDescent="0.25">
      <c r="A238" t="s">
        <v>629</v>
      </c>
      <c r="B238" t="str">
        <f t="shared" si="11"/>
        <v>2024</v>
      </c>
      <c r="C238" t="str">
        <f t="shared" si="10"/>
        <v>Jan</v>
      </c>
      <c r="D238" t="s">
        <v>26</v>
      </c>
      <c r="E238" t="s">
        <v>654</v>
      </c>
      <c r="F238" t="s">
        <v>23</v>
      </c>
      <c r="G238" t="s">
        <v>13</v>
      </c>
      <c r="H238" t="s">
        <v>14</v>
      </c>
      <c r="I238" s="3">
        <v>30</v>
      </c>
      <c r="J238" s="3">
        <v>30</v>
      </c>
      <c r="K238" s="5">
        <f t="shared" si="12"/>
        <v>0.5</v>
      </c>
      <c r="L238" s="3">
        <v>1</v>
      </c>
      <c r="M238" t="s">
        <v>655</v>
      </c>
    </row>
    <row r="239" spans="1:15" x14ac:dyDescent="0.25">
      <c r="A239" t="s">
        <v>629</v>
      </c>
      <c r="B239" t="str">
        <f t="shared" si="11"/>
        <v>2024</v>
      </c>
      <c r="C239" t="str">
        <f t="shared" si="10"/>
        <v>Jan</v>
      </c>
      <c r="D239" t="s">
        <v>26</v>
      </c>
      <c r="E239" t="s">
        <v>656</v>
      </c>
      <c r="F239" t="s">
        <v>23</v>
      </c>
      <c r="G239" t="s">
        <v>19</v>
      </c>
      <c r="H239" t="s">
        <v>461</v>
      </c>
      <c r="I239" s="3">
        <v>90</v>
      </c>
      <c r="J239" s="3">
        <v>90</v>
      </c>
      <c r="K239" s="5">
        <f t="shared" si="12"/>
        <v>1.5</v>
      </c>
      <c r="L239" s="3">
        <v>1</v>
      </c>
      <c r="M239" t="s">
        <v>657</v>
      </c>
      <c r="N239" t="s">
        <v>658</v>
      </c>
    </row>
    <row r="240" spans="1:15" x14ac:dyDescent="0.25">
      <c r="A240" t="s">
        <v>629</v>
      </c>
      <c r="B240" t="str">
        <f t="shared" si="11"/>
        <v>2024</v>
      </c>
      <c r="C240" t="str">
        <f t="shared" si="10"/>
        <v>Jan</v>
      </c>
      <c r="D240" t="s">
        <v>26</v>
      </c>
      <c r="E240" t="s">
        <v>659</v>
      </c>
      <c r="F240" t="s">
        <v>28</v>
      </c>
      <c r="G240" t="s">
        <v>33</v>
      </c>
      <c r="H240" t="s">
        <v>34</v>
      </c>
      <c r="I240" s="3">
        <v>5</v>
      </c>
      <c r="J240" s="3">
        <v>5</v>
      </c>
      <c r="K240" s="5">
        <f t="shared" si="12"/>
        <v>8.3333333333333329E-2</v>
      </c>
      <c r="L240" s="3">
        <v>1</v>
      </c>
      <c r="M240" t="s">
        <v>197</v>
      </c>
      <c r="N240" t="s">
        <v>660</v>
      </c>
      <c r="O240" t="s">
        <v>198</v>
      </c>
    </row>
    <row r="241" spans="1:15" x14ac:dyDescent="0.25">
      <c r="A241" t="s">
        <v>629</v>
      </c>
      <c r="B241" t="str">
        <f t="shared" si="11"/>
        <v>2024</v>
      </c>
      <c r="C241" t="str">
        <f t="shared" si="10"/>
        <v>Jan</v>
      </c>
      <c r="D241" t="s">
        <v>26</v>
      </c>
      <c r="E241" t="s">
        <v>661</v>
      </c>
      <c r="F241" t="s">
        <v>28</v>
      </c>
      <c r="G241" t="s">
        <v>33</v>
      </c>
      <c r="H241" t="s">
        <v>34</v>
      </c>
      <c r="I241" s="3">
        <v>5</v>
      </c>
      <c r="J241" s="3">
        <v>5</v>
      </c>
      <c r="K241" s="5">
        <f t="shared" si="12"/>
        <v>8.3333333333333329E-2</v>
      </c>
      <c r="L241" s="3">
        <v>1</v>
      </c>
      <c r="M241" t="s">
        <v>662</v>
      </c>
      <c r="N241" t="s">
        <v>73</v>
      </c>
    </row>
    <row r="242" spans="1:15" x14ac:dyDescent="0.25">
      <c r="A242" t="s">
        <v>629</v>
      </c>
      <c r="B242" t="str">
        <f t="shared" si="11"/>
        <v>2024</v>
      </c>
      <c r="C242" t="str">
        <f t="shared" si="10"/>
        <v>Jan</v>
      </c>
      <c r="D242" t="s">
        <v>26</v>
      </c>
      <c r="E242" t="s">
        <v>663</v>
      </c>
      <c r="F242" t="s">
        <v>28</v>
      </c>
      <c r="G242" t="s">
        <v>17</v>
      </c>
      <c r="H242" t="s">
        <v>18</v>
      </c>
      <c r="I242" s="3">
        <v>15</v>
      </c>
      <c r="J242" s="3">
        <v>15</v>
      </c>
      <c r="K242" s="5">
        <f t="shared" si="12"/>
        <v>0.25</v>
      </c>
      <c r="L242" s="3">
        <v>1</v>
      </c>
      <c r="M242" t="s">
        <v>664</v>
      </c>
      <c r="N242" t="s">
        <v>665</v>
      </c>
      <c r="O242" t="s">
        <v>666</v>
      </c>
    </row>
    <row r="243" spans="1:15" x14ac:dyDescent="0.25">
      <c r="A243" t="s">
        <v>629</v>
      </c>
      <c r="B243" t="str">
        <f t="shared" si="11"/>
        <v>2024</v>
      </c>
      <c r="C243" t="str">
        <f t="shared" si="10"/>
        <v>Jan</v>
      </c>
      <c r="D243" t="s">
        <v>26</v>
      </c>
      <c r="E243" t="s">
        <v>667</v>
      </c>
      <c r="F243" t="s">
        <v>28</v>
      </c>
      <c r="G243" t="s">
        <v>17</v>
      </c>
      <c r="H243" t="s">
        <v>18</v>
      </c>
      <c r="I243" s="3">
        <v>15</v>
      </c>
      <c r="J243" s="3">
        <v>15</v>
      </c>
      <c r="K243" s="5">
        <f t="shared" si="12"/>
        <v>0.25</v>
      </c>
      <c r="L243" s="3">
        <v>1</v>
      </c>
      <c r="M243" t="s">
        <v>668</v>
      </c>
      <c r="N243" t="s">
        <v>669</v>
      </c>
    </row>
    <row r="244" spans="1:15" x14ac:dyDescent="0.25">
      <c r="A244" t="s">
        <v>629</v>
      </c>
      <c r="B244" t="str">
        <f t="shared" si="11"/>
        <v>2024</v>
      </c>
      <c r="C244" t="str">
        <f t="shared" si="10"/>
        <v>Jan</v>
      </c>
      <c r="D244" t="s">
        <v>26</v>
      </c>
      <c r="E244" t="s">
        <v>670</v>
      </c>
      <c r="F244" t="s">
        <v>28</v>
      </c>
      <c r="G244" t="s">
        <v>17</v>
      </c>
      <c r="H244" t="s">
        <v>18</v>
      </c>
      <c r="I244" s="3">
        <v>15</v>
      </c>
      <c r="J244" s="3">
        <v>15</v>
      </c>
      <c r="K244" s="5">
        <f t="shared" si="12"/>
        <v>0.25</v>
      </c>
      <c r="L244" s="3">
        <v>1</v>
      </c>
      <c r="M244" s="3">
        <v>1401896</v>
      </c>
      <c r="N244" t="s">
        <v>671</v>
      </c>
    </row>
    <row r="245" spans="1:15" x14ac:dyDescent="0.25">
      <c r="A245" t="s">
        <v>629</v>
      </c>
      <c r="B245" t="str">
        <f t="shared" si="11"/>
        <v>2024</v>
      </c>
      <c r="C245" t="str">
        <f t="shared" si="10"/>
        <v>Jan</v>
      </c>
      <c r="D245" t="s">
        <v>26</v>
      </c>
      <c r="E245" t="s">
        <v>672</v>
      </c>
      <c r="F245" t="s">
        <v>28</v>
      </c>
      <c r="G245" t="s">
        <v>17</v>
      </c>
      <c r="H245" t="s">
        <v>18</v>
      </c>
      <c r="I245" s="3">
        <v>15</v>
      </c>
      <c r="J245" s="3">
        <v>15</v>
      </c>
      <c r="K245" s="5">
        <f t="shared" si="12"/>
        <v>0.25</v>
      </c>
      <c r="L245" s="3">
        <v>1</v>
      </c>
      <c r="M245" t="s">
        <v>673</v>
      </c>
      <c r="N245" t="s">
        <v>674</v>
      </c>
    </row>
    <row r="246" spans="1:15" x14ac:dyDescent="0.25">
      <c r="A246" t="s">
        <v>629</v>
      </c>
      <c r="B246" t="str">
        <f t="shared" si="11"/>
        <v>2024</v>
      </c>
      <c r="C246" t="str">
        <f t="shared" si="10"/>
        <v>Jan</v>
      </c>
      <c r="D246" t="s">
        <v>26</v>
      </c>
      <c r="E246" t="s">
        <v>675</v>
      </c>
      <c r="F246" t="s">
        <v>28</v>
      </c>
      <c r="G246" t="s">
        <v>13</v>
      </c>
      <c r="H246" t="s">
        <v>14</v>
      </c>
      <c r="I246" s="3">
        <v>30</v>
      </c>
      <c r="J246" s="3">
        <v>30</v>
      </c>
      <c r="K246" s="5">
        <f t="shared" si="12"/>
        <v>0.5</v>
      </c>
      <c r="L246" s="3">
        <v>1</v>
      </c>
      <c r="M246" t="s">
        <v>268</v>
      </c>
      <c r="N246" t="s">
        <v>676</v>
      </c>
    </row>
    <row r="247" spans="1:15" x14ac:dyDescent="0.25">
      <c r="A247" t="s">
        <v>629</v>
      </c>
      <c r="B247" t="str">
        <f t="shared" si="11"/>
        <v>2024</v>
      </c>
      <c r="C247" t="str">
        <f t="shared" si="10"/>
        <v>Jan</v>
      </c>
      <c r="D247" t="s">
        <v>26</v>
      </c>
      <c r="E247" t="s">
        <v>677</v>
      </c>
      <c r="F247" t="s">
        <v>28</v>
      </c>
      <c r="G247" t="s">
        <v>13</v>
      </c>
      <c r="H247" t="s">
        <v>14</v>
      </c>
      <c r="I247" s="3">
        <v>30</v>
      </c>
      <c r="J247" s="3">
        <v>30</v>
      </c>
      <c r="K247" s="5">
        <f t="shared" si="12"/>
        <v>0.5</v>
      </c>
      <c r="L247" s="3">
        <v>1</v>
      </c>
      <c r="M247" t="s">
        <v>190</v>
      </c>
      <c r="N247" t="s">
        <v>678</v>
      </c>
    </row>
    <row r="248" spans="1:15" x14ac:dyDescent="0.25">
      <c r="A248" t="s">
        <v>629</v>
      </c>
      <c r="B248" t="str">
        <f t="shared" si="11"/>
        <v>2024</v>
      </c>
      <c r="C248" t="str">
        <f t="shared" si="10"/>
        <v>Jan</v>
      </c>
      <c r="D248" t="s">
        <v>26</v>
      </c>
      <c r="E248" t="s">
        <v>679</v>
      </c>
      <c r="F248" t="s">
        <v>28</v>
      </c>
      <c r="G248" t="s">
        <v>47</v>
      </c>
      <c r="H248" t="s">
        <v>54</v>
      </c>
      <c r="I248" s="3">
        <v>20</v>
      </c>
      <c r="J248" s="3">
        <v>20</v>
      </c>
      <c r="K248" s="5">
        <f t="shared" si="12"/>
        <v>0.33333333333333331</v>
      </c>
      <c r="L248" s="3">
        <v>1</v>
      </c>
      <c r="M248" t="s">
        <v>680</v>
      </c>
      <c r="N248" t="s">
        <v>681</v>
      </c>
    </row>
    <row r="249" spans="1:15" x14ac:dyDescent="0.25">
      <c r="A249" t="s">
        <v>629</v>
      </c>
      <c r="B249" t="str">
        <f t="shared" si="11"/>
        <v>2024</v>
      </c>
      <c r="C249" t="str">
        <f t="shared" si="10"/>
        <v>Jan</v>
      </c>
      <c r="D249" t="s">
        <v>26</v>
      </c>
      <c r="E249" t="s">
        <v>682</v>
      </c>
      <c r="F249" t="s">
        <v>35</v>
      </c>
      <c r="G249" t="s">
        <v>37</v>
      </c>
      <c r="H249" t="s">
        <v>59</v>
      </c>
      <c r="I249" s="3">
        <v>45</v>
      </c>
      <c r="J249" s="3">
        <v>45</v>
      </c>
      <c r="K249" s="5">
        <f t="shared" si="12"/>
        <v>0.75</v>
      </c>
      <c r="L249" s="3">
        <v>1</v>
      </c>
      <c r="M249" t="s">
        <v>683</v>
      </c>
      <c r="N249" t="s">
        <v>683</v>
      </c>
      <c r="O249" t="s">
        <v>683</v>
      </c>
    </row>
    <row r="250" spans="1:15" x14ac:dyDescent="0.25">
      <c r="A250" t="s">
        <v>629</v>
      </c>
      <c r="B250" t="str">
        <f t="shared" si="11"/>
        <v>2024</v>
      </c>
      <c r="C250" t="str">
        <f t="shared" si="10"/>
        <v>Jan</v>
      </c>
      <c r="D250" t="s">
        <v>26</v>
      </c>
      <c r="E250" t="s">
        <v>684</v>
      </c>
      <c r="F250" t="s">
        <v>23</v>
      </c>
      <c r="G250" t="s">
        <v>17</v>
      </c>
      <c r="H250" t="s">
        <v>18</v>
      </c>
      <c r="I250" s="3">
        <v>15</v>
      </c>
      <c r="J250" s="3">
        <v>15</v>
      </c>
      <c r="K250" s="5">
        <f t="shared" si="12"/>
        <v>0.25</v>
      </c>
      <c r="L250" s="3">
        <v>1</v>
      </c>
      <c r="M250" t="s">
        <v>685</v>
      </c>
    </row>
    <row r="251" spans="1:15" x14ac:dyDescent="0.25">
      <c r="A251" t="s">
        <v>629</v>
      </c>
      <c r="B251" t="str">
        <f t="shared" si="11"/>
        <v>2024</v>
      </c>
      <c r="C251" t="str">
        <f t="shared" si="10"/>
        <v>Jan</v>
      </c>
      <c r="D251" t="s">
        <v>26</v>
      </c>
      <c r="E251" t="s">
        <v>686</v>
      </c>
      <c r="F251" t="s">
        <v>23</v>
      </c>
      <c r="G251" t="s">
        <v>17</v>
      </c>
      <c r="H251" t="s">
        <v>18</v>
      </c>
      <c r="I251" s="3">
        <v>15</v>
      </c>
      <c r="J251" s="3">
        <v>15</v>
      </c>
      <c r="K251" s="5">
        <f t="shared" si="12"/>
        <v>0.25</v>
      </c>
      <c r="L251" s="3">
        <v>1</v>
      </c>
      <c r="M251" t="s">
        <v>687</v>
      </c>
    </row>
    <row r="252" spans="1:15" x14ac:dyDescent="0.25">
      <c r="A252" t="s">
        <v>629</v>
      </c>
      <c r="B252" t="str">
        <f t="shared" si="11"/>
        <v>2024</v>
      </c>
      <c r="C252" t="str">
        <f t="shared" si="10"/>
        <v>Jan</v>
      </c>
      <c r="D252" t="s">
        <v>26</v>
      </c>
      <c r="E252" t="s">
        <v>688</v>
      </c>
      <c r="F252" t="s">
        <v>23</v>
      </c>
      <c r="G252" t="s">
        <v>13</v>
      </c>
      <c r="H252" t="s">
        <v>14</v>
      </c>
      <c r="I252" s="3">
        <v>30</v>
      </c>
      <c r="J252" s="3">
        <v>30</v>
      </c>
      <c r="K252" s="5">
        <f t="shared" si="12"/>
        <v>0.5</v>
      </c>
      <c r="L252" s="3">
        <v>1</v>
      </c>
      <c r="M252" t="s">
        <v>31</v>
      </c>
    </row>
    <row r="253" spans="1:15" x14ac:dyDescent="0.25">
      <c r="A253" t="s">
        <v>629</v>
      </c>
      <c r="B253" t="str">
        <f t="shared" si="11"/>
        <v>2024</v>
      </c>
      <c r="C253" t="str">
        <f t="shared" ref="C253:C316" si="13">TEXT(A253,"MMM")</f>
        <v>Jan</v>
      </c>
      <c r="D253" t="s">
        <v>26</v>
      </c>
      <c r="E253" t="s">
        <v>689</v>
      </c>
      <c r="F253" t="s">
        <v>23</v>
      </c>
      <c r="G253" t="s">
        <v>42</v>
      </c>
      <c r="H253" t="s">
        <v>42</v>
      </c>
      <c r="I253" s="3">
        <v>30</v>
      </c>
      <c r="J253" s="3">
        <v>30</v>
      </c>
      <c r="K253" s="5">
        <f t="shared" si="12"/>
        <v>0.5</v>
      </c>
      <c r="L253" s="3">
        <v>1</v>
      </c>
      <c r="M253" s="3">
        <v>18128</v>
      </c>
    </row>
    <row r="254" spans="1:15" x14ac:dyDescent="0.25">
      <c r="A254" t="s">
        <v>629</v>
      </c>
      <c r="B254" t="str">
        <f t="shared" si="11"/>
        <v>2024</v>
      </c>
      <c r="C254" t="str">
        <f t="shared" si="13"/>
        <v>Jan</v>
      </c>
      <c r="D254" t="s">
        <v>26</v>
      </c>
      <c r="E254" t="s">
        <v>690</v>
      </c>
      <c r="F254" t="s">
        <v>35</v>
      </c>
      <c r="G254" t="s">
        <v>17</v>
      </c>
      <c r="H254" t="s">
        <v>18</v>
      </c>
      <c r="I254" s="3">
        <v>15</v>
      </c>
      <c r="J254" s="3">
        <v>45</v>
      </c>
      <c r="K254" s="5">
        <f t="shared" si="12"/>
        <v>0.75</v>
      </c>
      <c r="L254" s="3">
        <v>3</v>
      </c>
      <c r="M254" t="s">
        <v>691</v>
      </c>
      <c r="N254" t="s">
        <v>691</v>
      </c>
      <c r="O254" t="s">
        <v>691</v>
      </c>
    </row>
    <row r="255" spans="1:15" x14ac:dyDescent="0.25">
      <c r="A255" t="s">
        <v>629</v>
      </c>
      <c r="B255" t="str">
        <f t="shared" si="11"/>
        <v>2024</v>
      </c>
      <c r="C255" t="str">
        <f t="shared" si="13"/>
        <v>Jan</v>
      </c>
      <c r="D255" t="s">
        <v>26</v>
      </c>
      <c r="E255" t="s">
        <v>692</v>
      </c>
      <c r="F255" t="s">
        <v>35</v>
      </c>
      <c r="G255" t="s">
        <v>37</v>
      </c>
      <c r="H255" t="s">
        <v>356</v>
      </c>
      <c r="I255" s="3">
        <v>45</v>
      </c>
      <c r="J255" s="3">
        <v>45</v>
      </c>
      <c r="K255" s="5">
        <f t="shared" si="12"/>
        <v>0.75</v>
      </c>
      <c r="L255" s="3">
        <v>1</v>
      </c>
      <c r="M255" t="s">
        <v>693</v>
      </c>
      <c r="N255" t="s">
        <v>693</v>
      </c>
      <c r="O255" t="s">
        <v>693</v>
      </c>
    </row>
    <row r="256" spans="1:15" x14ac:dyDescent="0.25">
      <c r="A256" t="s">
        <v>629</v>
      </c>
      <c r="B256" t="str">
        <f t="shared" si="11"/>
        <v>2024</v>
      </c>
      <c r="C256" t="str">
        <f t="shared" si="13"/>
        <v>Jan</v>
      </c>
      <c r="D256" t="s">
        <v>26</v>
      </c>
      <c r="E256" t="s">
        <v>694</v>
      </c>
      <c r="F256" t="s">
        <v>23</v>
      </c>
      <c r="G256" t="s">
        <v>13</v>
      </c>
      <c r="H256" t="s">
        <v>14</v>
      </c>
      <c r="I256" s="3">
        <v>30</v>
      </c>
      <c r="J256" s="3">
        <v>30</v>
      </c>
      <c r="K256" s="5">
        <f t="shared" si="12"/>
        <v>0.5</v>
      </c>
      <c r="L256" s="3">
        <v>1</v>
      </c>
      <c r="M256" t="s">
        <v>259</v>
      </c>
    </row>
    <row r="257" spans="1:15" x14ac:dyDescent="0.25">
      <c r="A257" t="s">
        <v>629</v>
      </c>
      <c r="B257" t="str">
        <f t="shared" si="11"/>
        <v>2024</v>
      </c>
      <c r="C257" t="str">
        <f t="shared" si="13"/>
        <v>Jan</v>
      </c>
      <c r="D257" t="s">
        <v>26</v>
      </c>
      <c r="E257" t="s">
        <v>695</v>
      </c>
      <c r="F257" t="s">
        <v>23</v>
      </c>
      <c r="G257" t="s">
        <v>13</v>
      </c>
      <c r="H257" t="s">
        <v>14</v>
      </c>
      <c r="I257" s="3">
        <v>30</v>
      </c>
      <c r="J257" s="3">
        <v>30</v>
      </c>
      <c r="K257" s="5">
        <f t="shared" si="12"/>
        <v>0.5</v>
      </c>
      <c r="L257" s="3">
        <v>1</v>
      </c>
      <c r="M257" t="s">
        <v>27</v>
      </c>
    </row>
    <row r="258" spans="1:15" x14ac:dyDescent="0.25">
      <c r="A258" t="s">
        <v>629</v>
      </c>
      <c r="B258" t="str">
        <f t="shared" ref="B258:B321" si="14">TEXT(A258,"YYYY")</f>
        <v>2024</v>
      </c>
      <c r="C258" t="str">
        <f t="shared" si="13"/>
        <v>Jan</v>
      </c>
      <c r="D258" t="s">
        <v>26</v>
      </c>
      <c r="E258" t="s">
        <v>696</v>
      </c>
      <c r="F258" t="s">
        <v>28</v>
      </c>
      <c r="G258" t="s">
        <v>33</v>
      </c>
      <c r="H258" t="s">
        <v>34</v>
      </c>
      <c r="I258" s="3">
        <v>5</v>
      </c>
      <c r="J258" s="3">
        <v>5</v>
      </c>
      <c r="K258" s="5">
        <f t="shared" si="12"/>
        <v>8.3333333333333329E-2</v>
      </c>
      <c r="L258" s="3">
        <v>1</v>
      </c>
      <c r="M258" t="s">
        <v>39</v>
      </c>
      <c r="N258" t="s">
        <v>697</v>
      </c>
    </row>
    <row r="259" spans="1:15" x14ac:dyDescent="0.25">
      <c r="A259" t="s">
        <v>629</v>
      </c>
      <c r="B259" t="str">
        <f t="shared" si="14"/>
        <v>2024</v>
      </c>
      <c r="C259" t="str">
        <f t="shared" si="13"/>
        <v>Jan</v>
      </c>
      <c r="D259" t="s">
        <v>26</v>
      </c>
      <c r="E259" t="s">
        <v>698</v>
      </c>
      <c r="F259" t="s">
        <v>28</v>
      </c>
      <c r="G259" t="s">
        <v>37</v>
      </c>
      <c r="H259" t="s">
        <v>59</v>
      </c>
      <c r="I259" s="3">
        <v>45</v>
      </c>
      <c r="J259" s="3">
        <v>45</v>
      </c>
      <c r="K259" s="5">
        <f t="shared" ref="K259:K322" si="15">CONVERT(J259,"mn","hr")</f>
        <v>0.75</v>
      </c>
      <c r="L259" s="3">
        <v>1</v>
      </c>
      <c r="M259" t="s">
        <v>699</v>
      </c>
    </row>
    <row r="260" spans="1:15" x14ac:dyDescent="0.25">
      <c r="A260" t="s">
        <v>629</v>
      </c>
      <c r="B260" t="str">
        <f t="shared" si="14"/>
        <v>2024</v>
      </c>
      <c r="C260" t="str">
        <f t="shared" si="13"/>
        <v>Jan</v>
      </c>
      <c r="D260" t="s">
        <v>26</v>
      </c>
      <c r="E260" t="s">
        <v>700</v>
      </c>
      <c r="F260" t="s">
        <v>28</v>
      </c>
      <c r="G260" t="s">
        <v>33</v>
      </c>
      <c r="H260" t="s">
        <v>58</v>
      </c>
      <c r="I260" s="3">
        <v>4</v>
      </c>
      <c r="J260" s="3">
        <v>32</v>
      </c>
      <c r="K260" s="5">
        <f t="shared" si="15"/>
        <v>0.53333333333333333</v>
      </c>
      <c r="L260" s="3">
        <v>8</v>
      </c>
      <c r="M260" t="s">
        <v>701</v>
      </c>
      <c r="N260" t="s">
        <v>702</v>
      </c>
    </row>
    <row r="261" spans="1:15" x14ac:dyDescent="0.25">
      <c r="A261" t="s">
        <v>629</v>
      </c>
      <c r="B261" t="str">
        <f t="shared" si="14"/>
        <v>2024</v>
      </c>
      <c r="C261" t="str">
        <f t="shared" si="13"/>
        <v>Jan</v>
      </c>
      <c r="D261" t="s">
        <v>26</v>
      </c>
      <c r="E261" t="s">
        <v>703</v>
      </c>
      <c r="F261" t="s">
        <v>28</v>
      </c>
      <c r="G261" t="s">
        <v>33</v>
      </c>
      <c r="H261" t="s">
        <v>58</v>
      </c>
      <c r="I261" s="3">
        <v>4</v>
      </c>
      <c r="J261" s="3">
        <v>28</v>
      </c>
      <c r="K261" s="5">
        <f t="shared" si="15"/>
        <v>0.46666666666666667</v>
      </c>
      <c r="L261" s="3">
        <v>7</v>
      </c>
      <c r="M261" t="s">
        <v>704</v>
      </c>
      <c r="N261" t="s">
        <v>25</v>
      </c>
    </row>
    <row r="262" spans="1:15" x14ac:dyDescent="0.25">
      <c r="A262" t="s">
        <v>629</v>
      </c>
      <c r="B262" t="str">
        <f t="shared" si="14"/>
        <v>2024</v>
      </c>
      <c r="C262" t="str">
        <f t="shared" si="13"/>
        <v>Jan</v>
      </c>
      <c r="D262" t="s">
        <v>26</v>
      </c>
      <c r="E262" t="s">
        <v>705</v>
      </c>
      <c r="F262" t="s">
        <v>23</v>
      </c>
      <c r="G262" t="s">
        <v>19</v>
      </c>
      <c r="H262" t="s">
        <v>122</v>
      </c>
      <c r="I262" s="3">
        <v>3</v>
      </c>
      <c r="J262" s="3">
        <v>6</v>
      </c>
      <c r="K262" s="5">
        <f t="shared" si="15"/>
        <v>0.1</v>
      </c>
      <c r="L262" s="3">
        <v>2</v>
      </c>
      <c r="M262" t="s">
        <v>706</v>
      </c>
    </row>
    <row r="263" spans="1:15" x14ac:dyDescent="0.25">
      <c r="A263" t="s">
        <v>629</v>
      </c>
      <c r="B263" t="str">
        <f t="shared" si="14"/>
        <v>2024</v>
      </c>
      <c r="C263" t="str">
        <f t="shared" si="13"/>
        <v>Jan</v>
      </c>
      <c r="D263" t="s">
        <v>26</v>
      </c>
      <c r="E263" t="s">
        <v>707</v>
      </c>
      <c r="F263" t="s">
        <v>23</v>
      </c>
      <c r="G263" t="s">
        <v>19</v>
      </c>
      <c r="H263" t="s">
        <v>45</v>
      </c>
      <c r="I263" s="3">
        <v>15</v>
      </c>
      <c r="J263" s="3">
        <v>15</v>
      </c>
      <c r="K263" s="5">
        <f t="shared" si="15"/>
        <v>0.25</v>
      </c>
      <c r="L263" s="3">
        <v>1</v>
      </c>
      <c r="M263" t="s">
        <v>708</v>
      </c>
    </row>
    <row r="264" spans="1:15" x14ac:dyDescent="0.25">
      <c r="A264" t="s">
        <v>629</v>
      </c>
      <c r="B264" t="str">
        <f t="shared" si="14"/>
        <v>2024</v>
      </c>
      <c r="C264" t="str">
        <f t="shared" si="13"/>
        <v>Jan</v>
      </c>
      <c r="D264" t="s">
        <v>26</v>
      </c>
      <c r="E264" t="s">
        <v>709</v>
      </c>
      <c r="F264" t="s">
        <v>28</v>
      </c>
      <c r="G264" t="s">
        <v>37</v>
      </c>
      <c r="H264" t="s">
        <v>38</v>
      </c>
      <c r="I264" s="3">
        <v>25</v>
      </c>
      <c r="J264" s="3">
        <v>25</v>
      </c>
      <c r="K264" s="5">
        <f t="shared" si="15"/>
        <v>0.41666666666666669</v>
      </c>
      <c r="L264" s="3">
        <v>1</v>
      </c>
      <c r="M264" t="s">
        <v>710</v>
      </c>
      <c r="N264" t="s">
        <v>676</v>
      </c>
    </row>
    <row r="265" spans="1:15" x14ac:dyDescent="0.25">
      <c r="A265" t="s">
        <v>629</v>
      </c>
      <c r="B265" t="str">
        <f t="shared" si="14"/>
        <v>2024</v>
      </c>
      <c r="C265" t="str">
        <f t="shared" si="13"/>
        <v>Jan</v>
      </c>
      <c r="D265" t="s">
        <v>26</v>
      </c>
      <c r="E265" t="s">
        <v>711</v>
      </c>
      <c r="F265" t="s">
        <v>23</v>
      </c>
      <c r="G265" t="s">
        <v>37</v>
      </c>
      <c r="H265" t="s">
        <v>59</v>
      </c>
      <c r="I265" s="3">
        <v>45</v>
      </c>
      <c r="J265" s="3">
        <v>45</v>
      </c>
      <c r="K265" s="5">
        <f t="shared" si="15"/>
        <v>0.75</v>
      </c>
      <c r="L265" s="3">
        <v>1</v>
      </c>
      <c r="M265" t="s">
        <v>712</v>
      </c>
    </row>
    <row r="266" spans="1:15" x14ac:dyDescent="0.25">
      <c r="A266" t="s">
        <v>629</v>
      </c>
      <c r="B266" t="str">
        <f t="shared" si="14"/>
        <v>2024</v>
      </c>
      <c r="C266" t="str">
        <f t="shared" si="13"/>
        <v>Jan</v>
      </c>
      <c r="D266" t="s">
        <v>26</v>
      </c>
      <c r="E266" t="s">
        <v>713</v>
      </c>
      <c r="F266" t="s">
        <v>23</v>
      </c>
      <c r="G266" t="s">
        <v>19</v>
      </c>
      <c r="H266" t="s">
        <v>32</v>
      </c>
      <c r="I266" s="3">
        <v>20</v>
      </c>
      <c r="J266" s="3">
        <v>20</v>
      </c>
      <c r="K266" s="5">
        <f t="shared" si="15"/>
        <v>0.33333333333333331</v>
      </c>
      <c r="L266" s="3">
        <v>1</v>
      </c>
      <c r="M266" t="s">
        <v>714</v>
      </c>
    </row>
    <row r="267" spans="1:15" x14ac:dyDescent="0.25">
      <c r="A267" t="s">
        <v>629</v>
      </c>
      <c r="B267" t="str">
        <f t="shared" si="14"/>
        <v>2024</v>
      </c>
      <c r="C267" t="str">
        <f t="shared" si="13"/>
        <v>Jan</v>
      </c>
      <c r="D267" t="s">
        <v>26</v>
      </c>
      <c r="E267" t="s">
        <v>715</v>
      </c>
      <c r="F267" t="s">
        <v>35</v>
      </c>
      <c r="G267" t="s">
        <v>19</v>
      </c>
      <c r="H267" t="s">
        <v>68</v>
      </c>
      <c r="I267" s="3">
        <v>30</v>
      </c>
      <c r="J267" s="3">
        <v>30</v>
      </c>
      <c r="K267" s="5">
        <f t="shared" si="15"/>
        <v>0.5</v>
      </c>
      <c r="L267" s="3">
        <v>1</v>
      </c>
      <c r="M267" t="s">
        <v>716</v>
      </c>
      <c r="N267" t="s">
        <v>716</v>
      </c>
      <c r="O267" t="s">
        <v>716</v>
      </c>
    </row>
    <row r="268" spans="1:15" x14ac:dyDescent="0.25">
      <c r="A268" t="s">
        <v>629</v>
      </c>
      <c r="B268" t="str">
        <f t="shared" si="14"/>
        <v>2024</v>
      </c>
      <c r="C268" t="str">
        <f t="shared" si="13"/>
        <v>Jan</v>
      </c>
      <c r="D268" t="s">
        <v>26</v>
      </c>
      <c r="E268" t="s">
        <v>717</v>
      </c>
      <c r="F268" t="s">
        <v>28</v>
      </c>
      <c r="G268" t="s">
        <v>19</v>
      </c>
      <c r="H268" t="s">
        <v>40</v>
      </c>
      <c r="I268" s="3">
        <v>10</v>
      </c>
      <c r="J268" s="3">
        <v>20</v>
      </c>
      <c r="K268" s="5">
        <f t="shared" si="15"/>
        <v>0.33333333333333331</v>
      </c>
      <c r="L268" s="3">
        <v>2</v>
      </c>
      <c r="M268" t="s">
        <v>41</v>
      </c>
      <c r="N268" t="s">
        <v>718</v>
      </c>
    </row>
    <row r="269" spans="1:15" x14ac:dyDescent="0.25">
      <c r="A269" t="s">
        <v>721</v>
      </c>
      <c r="B269" t="str">
        <f t="shared" si="14"/>
        <v>2024</v>
      </c>
      <c r="C269" t="str">
        <f t="shared" si="13"/>
        <v>Jan</v>
      </c>
      <c r="D269" t="s">
        <v>26</v>
      </c>
      <c r="E269" t="s">
        <v>719</v>
      </c>
      <c r="F269" t="s">
        <v>23</v>
      </c>
      <c r="G269" t="s">
        <v>47</v>
      </c>
      <c r="H269" t="s">
        <v>179</v>
      </c>
      <c r="I269" s="3">
        <v>25</v>
      </c>
      <c r="J269" s="3">
        <v>25</v>
      </c>
      <c r="K269" s="5">
        <f t="shared" si="15"/>
        <v>0.41666666666666669</v>
      </c>
      <c r="L269" s="3">
        <v>1</v>
      </c>
      <c r="M269" t="s">
        <v>720</v>
      </c>
    </row>
    <row r="270" spans="1:15" x14ac:dyDescent="0.25">
      <c r="A270" t="s">
        <v>721</v>
      </c>
      <c r="B270" t="str">
        <f t="shared" si="14"/>
        <v>2024</v>
      </c>
      <c r="C270" t="str">
        <f t="shared" si="13"/>
        <v>Jan</v>
      </c>
      <c r="D270" t="s">
        <v>26</v>
      </c>
      <c r="E270" t="s">
        <v>722</v>
      </c>
      <c r="F270" t="s">
        <v>23</v>
      </c>
      <c r="G270" t="s">
        <v>17</v>
      </c>
      <c r="H270" t="s">
        <v>18</v>
      </c>
      <c r="I270" s="3">
        <v>15</v>
      </c>
      <c r="J270" s="3">
        <v>15</v>
      </c>
      <c r="K270" s="5">
        <f t="shared" si="15"/>
        <v>0.25</v>
      </c>
      <c r="L270" s="3">
        <v>1</v>
      </c>
      <c r="M270" t="s">
        <v>723</v>
      </c>
      <c r="N270" t="s">
        <v>724</v>
      </c>
    </row>
    <row r="271" spans="1:15" x14ac:dyDescent="0.25">
      <c r="A271" t="s">
        <v>721</v>
      </c>
      <c r="B271" t="str">
        <f t="shared" si="14"/>
        <v>2024</v>
      </c>
      <c r="C271" t="str">
        <f t="shared" si="13"/>
        <v>Jan</v>
      </c>
      <c r="D271" t="s">
        <v>26</v>
      </c>
      <c r="E271" t="s">
        <v>725</v>
      </c>
      <c r="F271" t="s">
        <v>28</v>
      </c>
      <c r="G271" t="s">
        <v>33</v>
      </c>
      <c r="H271" t="s">
        <v>34</v>
      </c>
      <c r="I271" s="3">
        <v>5</v>
      </c>
      <c r="J271" s="3">
        <v>5</v>
      </c>
      <c r="K271" s="5">
        <f t="shared" si="15"/>
        <v>8.3333333333333329E-2</v>
      </c>
      <c r="L271" s="3">
        <v>1</v>
      </c>
      <c r="M271" t="s">
        <v>726</v>
      </c>
      <c r="N271" t="s">
        <v>727</v>
      </c>
    </row>
    <row r="272" spans="1:15" x14ac:dyDescent="0.25">
      <c r="A272" t="s">
        <v>721</v>
      </c>
      <c r="B272" t="str">
        <f t="shared" si="14"/>
        <v>2024</v>
      </c>
      <c r="C272" t="str">
        <f t="shared" si="13"/>
        <v>Jan</v>
      </c>
      <c r="D272" t="s">
        <v>26</v>
      </c>
      <c r="E272" t="s">
        <v>728</v>
      </c>
      <c r="F272" t="s">
        <v>23</v>
      </c>
      <c r="G272" t="s">
        <v>13</v>
      </c>
      <c r="H272" t="s">
        <v>84</v>
      </c>
      <c r="I272" s="3">
        <v>10</v>
      </c>
      <c r="J272" s="3">
        <v>10</v>
      </c>
      <c r="K272" s="5">
        <f t="shared" si="15"/>
        <v>0.16666666666666666</v>
      </c>
      <c r="L272" s="3">
        <v>1</v>
      </c>
      <c r="M272" t="s">
        <v>729</v>
      </c>
    </row>
    <row r="273" spans="1:15" x14ac:dyDescent="0.25">
      <c r="A273" t="s">
        <v>721</v>
      </c>
      <c r="B273" t="str">
        <f t="shared" si="14"/>
        <v>2024</v>
      </c>
      <c r="C273" t="str">
        <f t="shared" si="13"/>
        <v>Jan</v>
      </c>
      <c r="D273" t="s">
        <v>26</v>
      </c>
      <c r="E273" t="s">
        <v>730</v>
      </c>
      <c r="F273" t="s">
        <v>23</v>
      </c>
      <c r="G273" t="s">
        <v>19</v>
      </c>
      <c r="H273" t="s">
        <v>122</v>
      </c>
      <c r="I273" s="3">
        <v>3</v>
      </c>
      <c r="J273" s="3">
        <v>6</v>
      </c>
      <c r="K273" s="5">
        <f t="shared" si="15"/>
        <v>0.1</v>
      </c>
      <c r="L273" s="3">
        <v>2</v>
      </c>
      <c r="M273" t="s">
        <v>706</v>
      </c>
    </row>
    <row r="274" spans="1:15" x14ac:dyDescent="0.25">
      <c r="A274" t="s">
        <v>721</v>
      </c>
      <c r="B274" t="str">
        <f t="shared" si="14"/>
        <v>2024</v>
      </c>
      <c r="C274" t="str">
        <f t="shared" si="13"/>
        <v>Jan</v>
      </c>
      <c r="D274" t="s">
        <v>26</v>
      </c>
      <c r="E274" t="s">
        <v>731</v>
      </c>
      <c r="F274" t="s">
        <v>12</v>
      </c>
      <c r="G274" t="s">
        <v>19</v>
      </c>
      <c r="H274" t="s">
        <v>20</v>
      </c>
      <c r="I274" s="3">
        <v>5</v>
      </c>
      <c r="J274" s="3">
        <v>200</v>
      </c>
      <c r="K274" s="5">
        <f t="shared" si="15"/>
        <v>3.3333333333333335</v>
      </c>
      <c r="L274" s="3">
        <v>40</v>
      </c>
      <c r="M274" t="s">
        <v>641</v>
      </c>
      <c r="N274" t="s">
        <v>641</v>
      </c>
    </row>
    <row r="275" spans="1:15" x14ac:dyDescent="0.25">
      <c r="A275" t="s">
        <v>721</v>
      </c>
      <c r="B275" t="str">
        <f t="shared" si="14"/>
        <v>2024</v>
      </c>
      <c r="C275" t="str">
        <f t="shared" si="13"/>
        <v>Jan</v>
      </c>
      <c r="D275" t="s">
        <v>26</v>
      </c>
      <c r="E275" t="s">
        <v>732</v>
      </c>
      <c r="F275" t="s">
        <v>12</v>
      </c>
      <c r="G275" t="s">
        <v>47</v>
      </c>
      <c r="H275" t="s">
        <v>48</v>
      </c>
      <c r="I275" s="3">
        <v>15</v>
      </c>
      <c r="J275" s="3">
        <v>90</v>
      </c>
      <c r="K275" s="5">
        <f t="shared" si="15"/>
        <v>1.5</v>
      </c>
      <c r="L275" s="3">
        <v>6</v>
      </c>
      <c r="M275" t="s">
        <v>733</v>
      </c>
      <c r="N275" t="s">
        <v>733</v>
      </c>
    </row>
    <row r="276" spans="1:15" x14ac:dyDescent="0.25">
      <c r="A276" t="s">
        <v>721</v>
      </c>
      <c r="B276" t="str">
        <f t="shared" si="14"/>
        <v>2024</v>
      </c>
      <c r="C276" t="str">
        <f t="shared" si="13"/>
        <v>Jan</v>
      </c>
      <c r="D276" t="s">
        <v>26</v>
      </c>
      <c r="E276" t="s">
        <v>734</v>
      </c>
      <c r="F276" t="s">
        <v>12</v>
      </c>
      <c r="G276" t="s">
        <v>19</v>
      </c>
      <c r="H276" t="s">
        <v>22</v>
      </c>
      <c r="I276" s="3">
        <v>15</v>
      </c>
      <c r="J276" s="3">
        <v>15</v>
      </c>
      <c r="K276" s="5">
        <f t="shared" si="15"/>
        <v>0.25</v>
      </c>
      <c r="L276" s="3">
        <v>1</v>
      </c>
      <c r="M276" t="s">
        <v>735</v>
      </c>
      <c r="N276" t="s">
        <v>735</v>
      </c>
    </row>
    <row r="277" spans="1:15" x14ac:dyDescent="0.25">
      <c r="A277" t="s">
        <v>721</v>
      </c>
      <c r="B277" t="str">
        <f t="shared" si="14"/>
        <v>2024</v>
      </c>
      <c r="C277" t="str">
        <f t="shared" si="13"/>
        <v>Jan</v>
      </c>
      <c r="D277" t="s">
        <v>26</v>
      </c>
      <c r="E277" t="s">
        <v>736</v>
      </c>
      <c r="F277" t="s">
        <v>12</v>
      </c>
      <c r="G277" t="s">
        <v>15</v>
      </c>
      <c r="H277" t="s">
        <v>50</v>
      </c>
      <c r="I277" s="3">
        <v>100</v>
      </c>
      <c r="J277" s="3">
        <v>100</v>
      </c>
      <c r="K277" s="5">
        <f t="shared" si="15"/>
        <v>1.6666666666666667</v>
      </c>
      <c r="L277" s="3">
        <v>1</v>
      </c>
      <c r="M277" t="s">
        <v>737</v>
      </c>
      <c r="N277" t="s">
        <v>737</v>
      </c>
    </row>
    <row r="278" spans="1:15" x14ac:dyDescent="0.25">
      <c r="A278" t="s">
        <v>721</v>
      </c>
      <c r="B278" t="str">
        <f t="shared" si="14"/>
        <v>2024</v>
      </c>
      <c r="C278" t="str">
        <f t="shared" si="13"/>
        <v>Jan</v>
      </c>
      <c r="D278" t="s">
        <v>26</v>
      </c>
      <c r="E278" t="s">
        <v>738</v>
      </c>
      <c r="F278" t="s">
        <v>35</v>
      </c>
      <c r="G278" t="s">
        <v>19</v>
      </c>
      <c r="H278" t="s">
        <v>68</v>
      </c>
      <c r="I278" s="3">
        <v>30</v>
      </c>
      <c r="J278" s="3">
        <v>30</v>
      </c>
      <c r="K278" s="5">
        <f t="shared" si="15"/>
        <v>0.5</v>
      </c>
      <c r="L278" s="3">
        <v>1</v>
      </c>
      <c r="M278" t="s">
        <v>739</v>
      </c>
      <c r="N278" t="s">
        <v>739</v>
      </c>
      <c r="O278" t="s">
        <v>739</v>
      </c>
    </row>
    <row r="279" spans="1:15" x14ac:dyDescent="0.25">
      <c r="A279" t="s">
        <v>721</v>
      </c>
      <c r="B279" t="str">
        <f t="shared" si="14"/>
        <v>2024</v>
      </c>
      <c r="C279" t="str">
        <f t="shared" si="13"/>
        <v>Jan</v>
      </c>
      <c r="D279" t="s">
        <v>26</v>
      </c>
      <c r="E279" t="s">
        <v>740</v>
      </c>
      <c r="F279" t="s">
        <v>35</v>
      </c>
      <c r="G279" t="s">
        <v>33</v>
      </c>
      <c r="H279" t="s">
        <v>370</v>
      </c>
      <c r="I279" s="3">
        <v>10</v>
      </c>
      <c r="J279" s="3">
        <v>10</v>
      </c>
      <c r="K279" s="5">
        <f t="shared" si="15"/>
        <v>0.16666666666666666</v>
      </c>
      <c r="L279" s="3">
        <v>1</v>
      </c>
      <c r="M279" t="s">
        <v>741</v>
      </c>
      <c r="N279" t="s">
        <v>741</v>
      </c>
      <c r="O279" t="s">
        <v>741</v>
      </c>
    </row>
    <row r="280" spans="1:15" x14ac:dyDescent="0.25">
      <c r="A280" t="s">
        <v>721</v>
      </c>
      <c r="B280" t="str">
        <f t="shared" si="14"/>
        <v>2024</v>
      </c>
      <c r="C280" t="str">
        <f t="shared" si="13"/>
        <v>Jan</v>
      </c>
      <c r="D280" t="s">
        <v>26</v>
      </c>
      <c r="E280" t="s">
        <v>742</v>
      </c>
      <c r="F280" t="s">
        <v>23</v>
      </c>
      <c r="G280" t="s">
        <v>13</v>
      </c>
      <c r="H280" t="s">
        <v>14</v>
      </c>
      <c r="I280" s="3">
        <v>30</v>
      </c>
      <c r="J280" s="3">
        <v>30</v>
      </c>
      <c r="K280" s="5">
        <f t="shared" si="15"/>
        <v>0.5</v>
      </c>
      <c r="L280" s="3">
        <v>1</v>
      </c>
      <c r="M280" t="s">
        <v>743</v>
      </c>
    </row>
    <row r="281" spans="1:15" x14ac:dyDescent="0.25">
      <c r="A281" t="s">
        <v>721</v>
      </c>
      <c r="B281" t="str">
        <f t="shared" si="14"/>
        <v>2024</v>
      </c>
      <c r="C281" t="str">
        <f t="shared" si="13"/>
        <v>Jan</v>
      </c>
      <c r="D281" t="s">
        <v>26</v>
      </c>
      <c r="E281" t="s">
        <v>744</v>
      </c>
      <c r="F281" t="s">
        <v>23</v>
      </c>
      <c r="G281" t="s">
        <v>13</v>
      </c>
      <c r="H281" t="s">
        <v>84</v>
      </c>
      <c r="I281" s="3">
        <v>10</v>
      </c>
      <c r="J281" s="3">
        <v>10</v>
      </c>
      <c r="K281" s="5">
        <f t="shared" si="15"/>
        <v>0.16666666666666666</v>
      </c>
      <c r="L281" s="3">
        <v>1</v>
      </c>
      <c r="M281" t="s">
        <v>745</v>
      </c>
    </row>
    <row r="282" spans="1:15" x14ac:dyDescent="0.25">
      <c r="A282" t="s">
        <v>721</v>
      </c>
      <c r="B282" t="str">
        <f t="shared" si="14"/>
        <v>2024</v>
      </c>
      <c r="C282" t="str">
        <f t="shared" si="13"/>
        <v>Jan</v>
      </c>
      <c r="D282" t="s">
        <v>26</v>
      </c>
      <c r="E282" t="s">
        <v>746</v>
      </c>
      <c r="F282" t="s">
        <v>23</v>
      </c>
      <c r="G282" t="s">
        <v>13</v>
      </c>
      <c r="H282" t="s">
        <v>84</v>
      </c>
      <c r="I282" s="3">
        <v>10</v>
      </c>
      <c r="J282" s="3">
        <v>10</v>
      </c>
      <c r="K282" s="5">
        <f t="shared" si="15"/>
        <v>0.16666666666666666</v>
      </c>
      <c r="L282" s="3">
        <v>1</v>
      </c>
      <c r="M282" t="s">
        <v>747</v>
      </c>
    </row>
    <row r="283" spans="1:15" x14ac:dyDescent="0.25">
      <c r="A283" t="s">
        <v>721</v>
      </c>
      <c r="B283" t="str">
        <f t="shared" si="14"/>
        <v>2024</v>
      </c>
      <c r="C283" t="str">
        <f t="shared" si="13"/>
        <v>Jan</v>
      </c>
      <c r="D283" t="s">
        <v>26</v>
      </c>
      <c r="E283" t="s">
        <v>748</v>
      </c>
      <c r="F283" t="s">
        <v>23</v>
      </c>
      <c r="G283" t="s">
        <v>42</v>
      </c>
      <c r="H283" t="s">
        <v>42</v>
      </c>
      <c r="I283" s="3">
        <v>30</v>
      </c>
      <c r="J283" s="3">
        <v>30</v>
      </c>
      <c r="K283" s="5">
        <f t="shared" si="15"/>
        <v>0.5</v>
      </c>
      <c r="L283" s="3">
        <v>1</v>
      </c>
      <c r="M283" s="3">
        <v>18121</v>
      </c>
    </row>
    <row r="284" spans="1:15" x14ac:dyDescent="0.25">
      <c r="A284" t="s">
        <v>721</v>
      </c>
      <c r="B284" t="str">
        <f t="shared" si="14"/>
        <v>2024</v>
      </c>
      <c r="C284" t="str">
        <f t="shared" si="13"/>
        <v>Jan</v>
      </c>
      <c r="D284" t="s">
        <v>26</v>
      </c>
      <c r="E284" t="s">
        <v>749</v>
      </c>
      <c r="F284" t="s">
        <v>28</v>
      </c>
      <c r="G284" t="s">
        <v>33</v>
      </c>
      <c r="H284" t="s">
        <v>34</v>
      </c>
      <c r="I284" s="3">
        <v>5</v>
      </c>
      <c r="J284" s="3">
        <v>5</v>
      </c>
      <c r="K284" s="5">
        <f t="shared" si="15"/>
        <v>8.3333333333333329E-2</v>
      </c>
      <c r="L284" s="3">
        <v>1</v>
      </c>
      <c r="M284" s="3">
        <v>1401243</v>
      </c>
      <c r="N284" t="s">
        <v>750</v>
      </c>
    </row>
    <row r="285" spans="1:15" x14ac:dyDescent="0.25">
      <c r="A285" t="s">
        <v>721</v>
      </c>
      <c r="B285" t="str">
        <f t="shared" si="14"/>
        <v>2024</v>
      </c>
      <c r="C285" t="str">
        <f t="shared" si="13"/>
        <v>Jan</v>
      </c>
      <c r="D285" t="s">
        <v>26</v>
      </c>
      <c r="E285" t="s">
        <v>751</v>
      </c>
      <c r="F285" t="s">
        <v>28</v>
      </c>
      <c r="G285" t="s">
        <v>47</v>
      </c>
      <c r="H285" t="s">
        <v>54</v>
      </c>
      <c r="I285" s="3">
        <v>20</v>
      </c>
      <c r="J285" s="3">
        <v>20</v>
      </c>
      <c r="K285" s="5">
        <f t="shared" si="15"/>
        <v>0.33333333333333331</v>
      </c>
      <c r="L285" s="3">
        <v>1</v>
      </c>
      <c r="M285" t="s">
        <v>39</v>
      </c>
      <c r="N285" t="s">
        <v>752</v>
      </c>
    </row>
    <row r="286" spans="1:15" x14ac:dyDescent="0.25">
      <c r="A286" t="s">
        <v>721</v>
      </c>
      <c r="B286" t="str">
        <f t="shared" si="14"/>
        <v>2024</v>
      </c>
      <c r="C286" t="str">
        <f t="shared" si="13"/>
        <v>Jan</v>
      </c>
      <c r="D286" t="s">
        <v>26</v>
      </c>
      <c r="E286" t="s">
        <v>753</v>
      </c>
      <c r="F286" t="s">
        <v>23</v>
      </c>
      <c r="G286" t="s">
        <v>42</v>
      </c>
      <c r="H286" t="s">
        <v>42</v>
      </c>
      <c r="I286" s="3">
        <v>30</v>
      </c>
      <c r="J286" s="3">
        <v>30</v>
      </c>
      <c r="K286" s="5">
        <f t="shared" si="15"/>
        <v>0.5</v>
      </c>
      <c r="L286" s="3">
        <v>1</v>
      </c>
      <c r="M286" s="3">
        <v>18120</v>
      </c>
    </row>
    <row r="287" spans="1:15" x14ac:dyDescent="0.25">
      <c r="A287" t="s">
        <v>721</v>
      </c>
      <c r="B287" t="str">
        <f t="shared" si="14"/>
        <v>2024</v>
      </c>
      <c r="C287" t="str">
        <f t="shared" si="13"/>
        <v>Jan</v>
      </c>
      <c r="D287" t="s">
        <v>26</v>
      </c>
      <c r="E287" t="s">
        <v>754</v>
      </c>
      <c r="F287" t="s">
        <v>35</v>
      </c>
      <c r="G287" t="s">
        <v>19</v>
      </c>
      <c r="H287" t="s">
        <v>64</v>
      </c>
      <c r="I287" s="3">
        <v>60</v>
      </c>
      <c r="J287" s="3">
        <v>60</v>
      </c>
      <c r="K287" s="5">
        <f t="shared" si="15"/>
        <v>1</v>
      </c>
      <c r="L287" s="3">
        <v>1</v>
      </c>
      <c r="M287" t="s">
        <v>65</v>
      </c>
      <c r="N287" t="s">
        <v>65</v>
      </c>
      <c r="O287" t="s">
        <v>65</v>
      </c>
    </row>
    <row r="288" spans="1:15" x14ac:dyDescent="0.25">
      <c r="A288" t="s">
        <v>721</v>
      </c>
      <c r="B288" t="str">
        <f t="shared" si="14"/>
        <v>2024</v>
      </c>
      <c r="C288" t="str">
        <f t="shared" si="13"/>
        <v>Jan</v>
      </c>
      <c r="D288" t="s">
        <v>53</v>
      </c>
      <c r="E288" t="s">
        <v>755</v>
      </c>
      <c r="F288" t="s">
        <v>23</v>
      </c>
      <c r="G288" t="s">
        <v>17</v>
      </c>
      <c r="H288" t="s">
        <v>18</v>
      </c>
      <c r="I288" s="3">
        <v>15</v>
      </c>
      <c r="J288" s="3">
        <v>15</v>
      </c>
      <c r="K288" s="5">
        <f t="shared" si="15"/>
        <v>0.25</v>
      </c>
      <c r="L288" s="3">
        <v>1</v>
      </c>
      <c r="M288" t="s">
        <v>756</v>
      </c>
    </row>
    <row r="289" spans="1:15" x14ac:dyDescent="0.25">
      <c r="A289" t="s">
        <v>721</v>
      </c>
      <c r="B289" t="str">
        <f t="shared" si="14"/>
        <v>2024</v>
      </c>
      <c r="C289" t="str">
        <f t="shared" si="13"/>
        <v>Jan</v>
      </c>
      <c r="D289" t="s">
        <v>26</v>
      </c>
      <c r="E289" t="s">
        <v>757</v>
      </c>
      <c r="F289" t="s">
        <v>23</v>
      </c>
      <c r="G289" t="s">
        <v>17</v>
      </c>
      <c r="H289" t="s">
        <v>18</v>
      </c>
      <c r="I289" s="3">
        <v>15</v>
      </c>
      <c r="J289" s="3">
        <v>15</v>
      </c>
      <c r="K289" s="5">
        <f t="shared" si="15"/>
        <v>0.25</v>
      </c>
      <c r="L289" s="3">
        <v>1</v>
      </c>
      <c r="M289" t="s">
        <v>758</v>
      </c>
    </row>
    <row r="290" spans="1:15" x14ac:dyDescent="0.25">
      <c r="A290" t="s">
        <v>721</v>
      </c>
      <c r="B290" t="str">
        <f t="shared" si="14"/>
        <v>2024</v>
      </c>
      <c r="C290" t="str">
        <f t="shared" si="13"/>
        <v>Jan</v>
      </c>
      <c r="D290" t="s">
        <v>53</v>
      </c>
      <c r="E290" t="s">
        <v>759</v>
      </c>
      <c r="F290" t="s">
        <v>23</v>
      </c>
      <c r="G290" t="s">
        <v>17</v>
      </c>
      <c r="H290" t="s">
        <v>18</v>
      </c>
      <c r="I290" s="3">
        <v>15</v>
      </c>
      <c r="J290" s="3">
        <v>30</v>
      </c>
      <c r="K290" s="5">
        <f t="shared" si="15"/>
        <v>0.5</v>
      </c>
      <c r="L290" s="3">
        <v>2</v>
      </c>
      <c r="M290" t="s">
        <v>760</v>
      </c>
    </row>
    <row r="291" spans="1:15" x14ac:dyDescent="0.25">
      <c r="A291" t="s">
        <v>721</v>
      </c>
      <c r="B291" t="str">
        <f t="shared" si="14"/>
        <v>2024</v>
      </c>
      <c r="C291" t="str">
        <f t="shared" si="13"/>
        <v>Jan</v>
      </c>
      <c r="D291" t="s">
        <v>26</v>
      </c>
      <c r="E291" t="s">
        <v>761</v>
      </c>
      <c r="F291" t="s">
        <v>23</v>
      </c>
      <c r="G291" t="s">
        <v>33</v>
      </c>
      <c r="H291" t="s">
        <v>34</v>
      </c>
      <c r="I291" s="3">
        <v>5</v>
      </c>
      <c r="J291" s="3">
        <v>5</v>
      </c>
      <c r="K291" s="5">
        <f t="shared" si="15"/>
        <v>8.3333333333333329E-2</v>
      </c>
      <c r="L291" s="3">
        <v>1</v>
      </c>
      <c r="M291" t="s">
        <v>762</v>
      </c>
    </row>
    <row r="292" spans="1:15" x14ac:dyDescent="0.25">
      <c r="A292" t="s">
        <v>721</v>
      </c>
      <c r="B292" t="str">
        <f t="shared" si="14"/>
        <v>2024</v>
      </c>
      <c r="C292" t="str">
        <f t="shared" si="13"/>
        <v>Jan</v>
      </c>
      <c r="D292" t="s">
        <v>26</v>
      </c>
      <c r="E292" t="s">
        <v>763</v>
      </c>
      <c r="F292" t="s">
        <v>28</v>
      </c>
      <c r="G292" t="s">
        <v>47</v>
      </c>
      <c r="H292" t="s">
        <v>54</v>
      </c>
      <c r="I292" s="3">
        <v>20</v>
      </c>
      <c r="J292" s="3">
        <v>20</v>
      </c>
      <c r="K292" s="5">
        <f t="shared" si="15"/>
        <v>0.33333333333333331</v>
      </c>
      <c r="L292" s="3">
        <v>1</v>
      </c>
      <c r="M292" t="s">
        <v>39</v>
      </c>
      <c r="N292" t="s">
        <v>764</v>
      </c>
      <c r="O292" t="s">
        <v>765</v>
      </c>
    </row>
    <row r="293" spans="1:15" x14ac:dyDescent="0.25">
      <c r="A293" t="s">
        <v>721</v>
      </c>
      <c r="B293" t="str">
        <f t="shared" si="14"/>
        <v>2024</v>
      </c>
      <c r="C293" t="str">
        <f t="shared" si="13"/>
        <v>Jan</v>
      </c>
      <c r="D293" t="s">
        <v>26</v>
      </c>
      <c r="E293" t="s">
        <v>766</v>
      </c>
      <c r="F293" t="s">
        <v>23</v>
      </c>
      <c r="G293" t="s">
        <v>17</v>
      </c>
      <c r="H293" t="s">
        <v>36</v>
      </c>
      <c r="I293" s="3">
        <v>10</v>
      </c>
      <c r="J293" s="3">
        <v>10</v>
      </c>
      <c r="K293" s="5">
        <f t="shared" si="15"/>
        <v>0.16666666666666666</v>
      </c>
      <c r="L293" s="3">
        <v>1</v>
      </c>
      <c r="M293" t="s">
        <v>767</v>
      </c>
    </row>
    <row r="294" spans="1:15" x14ac:dyDescent="0.25">
      <c r="A294" t="s">
        <v>721</v>
      </c>
      <c r="B294" t="str">
        <f t="shared" si="14"/>
        <v>2024</v>
      </c>
      <c r="C294" t="str">
        <f t="shared" si="13"/>
        <v>Jan</v>
      </c>
      <c r="D294" t="s">
        <v>26</v>
      </c>
      <c r="E294" t="s">
        <v>768</v>
      </c>
      <c r="F294" t="s">
        <v>23</v>
      </c>
      <c r="G294" t="s">
        <v>42</v>
      </c>
      <c r="H294" t="s">
        <v>42</v>
      </c>
      <c r="I294" s="3">
        <v>30</v>
      </c>
      <c r="J294" s="3">
        <v>30</v>
      </c>
      <c r="K294" s="5">
        <f t="shared" si="15"/>
        <v>0.5</v>
      </c>
      <c r="L294" s="3">
        <v>1</v>
      </c>
      <c r="M294" s="3">
        <v>18117</v>
      </c>
    </row>
    <row r="295" spans="1:15" x14ac:dyDescent="0.25">
      <c r="A295" t="s">
        <v>721</v>
      </c>
      <c r="B295" t="str">
        <f t="shared" si="14"/>
        <v>2024</v>
      </c>
      <c r="C295" t="str">
        <f t="shared" si="13"/>
        <v>Jan</v>
      </c>
      <c r="D295" t="s">
        <v>26</v>
      </c>
      <c r="E295" t="s">
        <v>769</v>
      </c>
      <c r="F295" t="s">
        <v>23</v>
      </c>
      <c r="G295" t="s">
        <v>17</v>
      </c>
      <c r="H295" t="s">
        <v>18</v>
      </c>
      <c r="I295" s="3">
        <v>15</v>
      </c>
      <c r="J295" s="3">
        <v>15</v>
      </c>
      <c r="K295" s="5">
        <f t="shared" si="15"/>
        <v>0.25</v>
      </c>
      <c r="L295" s="3">
        <v>1</v>
      </c>
      <c r="M295" t="s">
        <v>770</v>
      </c>
      <c r="N295" t="s">
        <v>771</v>
      </c>
    </row>
    <row r="296" spans="1:15" x14ac:dyDescent="0.25">
      <c r="A296" t="s">
        <v>721</v>
      </c>
      <c r="B296" t="str">
        <f t="shared" si="14"/>
        <v>2024</v>
      </c>
      <c r="C296" t="str">
        <f t="shared" si="13"/>
        <v>Jan</v>
      </c>
      <c r="D296" t="s">
        <v>26</v>
      </c>
      <c r="E296" t="s">
        <v>772</v>
      </c>
      <c r="F296" t="s">
        <v>28</v>
      </c>
      <c r="G296" t="s">
        <v>47</v>
      </c>
      <c r="H296" t="s">
        <v>52</v>
      </c>
      <c r="I296" s="3">
        <v>15</v>
      </c>
      <c r="J296" s="3">
        <v>315</v>
      </c>
      <c r="K296" s="5">
        <f t="shared" si="15"/>
        <v>5.25</v>
      </c>
      <c r="L296" s="3">
        <v>21</v>
      </c>
      <c r="M296" t="s">
        <v>39</v>
      </c>
    </row>
    <row r="297" spans="1:15" x14ac:dyDescent="0.25">
      <c r="A297" t="s">
        <v>721</v>
      </c>
      <c r="B297" t="str">
        <f t="shared" si="14"/>
        <v>2024</v>
      </c>
      <c r="C297" t="str">
        <f t="shared" si="13"/>
        <v>Jan</v>
      </c>
      <c r="D297" t="s">
        <v>26</v>
      </c>
      <c r="E297" t="s">
        <v>773</v>
      </c>
      <c r="F297" t="s">
        <v>23</v>
      </c>
      <c r="G297" t="s">
        <v>17</v>
      </c>
      <c r="H297" t="s">
        <v>36</v>
      </c>
      <c r="I297" s="3">
        <v>10</v>
      </c>
      <c r="J297" s="3">
        <v>10</v>
      </c>
      <c r="K297" s="5">
        <f t="shared" si="15"/>
        <v>0.16666666666666666</v>
      </c>
      <c r="L297" s="3">
        <v>1</v>
      </c>
      <c r="M297" t="s">
        <v>774</v>
      </c>
    </row>
    <row r="298" spans="1:15" x14ac:dyDescent="0.25">
      <c r="A298" t="s">
        <v>721</v>
      </c>
      <c r="B298" t="str">
        <f t="shared" si="14"/>
        <v>2024</v>
      </c>
      <c r="C298" t="str">
        <f t="shared" si="13"/>
        <v>Jan</v>
      </c>
      <c r="D298" t="s">
        <v>26</v>
      </c>
      <c r="E298" t="s">
        <v>775</v>
      </c>
      <c r="F298" t="s">
        <v>28</v>
      </c>
      <c r="G298" t="s">
        <v>17</v>
      </c>
      <c r="H298" t="s">
        <v>18</v>
      </c>
      <c r="I298" s="3">
        <v>15</v>
      </c>
      <c r="J298" s="3">
        <v>15</v>
      </c>
      <c r="K298" s="5">
        <f t="shared" si="15"/>
        <v>0.25</v>
      </c>
      <c r="L298" s="3">
        <v>1</v>
      </c>
      <c r="M298" t="s">
        <v>776</v>
      </c>
      <c r="N298" t="s">
        <v>777</v>
      </c>
    </row>
    <row r="299" spans="1:15" x14ac:dyDescent="0.25">
      <c r="A299" t="s">
        <v>721</v>
      </c>
      <c r="B299" t="str">
        <f t="shared" si="14"/>
        <v>2024</v>
      </c>
      <c r="C299" t="str">
        <f t="shared" si="13"/>
        <v>Jan</v>
      </c>
      <c r="D299" t="s">
        <v>26</v>
      </c>
      <c r="E299" t="s">
        <v>778</v>
      </c>
      <c r="F299" t="s">
        <v>35</v>
      </c>
      <c r="G299" t="s">
        <v>17</v>
      </c>
      <c r="H299" t="s">
        <v>36</v>
      </c>
      <c r="I299" s="3">
        <v>10</v>
      </c>
      <c r="J299" s="3">
        <v>10</v>
      </c>
      <c r="K299" s="5">
        <f t="shared" si="15"/>
        <v>0.16666666666666666</v>
      </c>
      <c r="L299" s="3">
        <v>1</v>
      </c>
      <c r="M299" t="s">
        <v>779</v>
      </c>
      <c r="N299" t="s">
        <v>779</v>
      </c>
      <c r="O299" t="s">
        <v>779</v>
      </c>
    </row>
    <row r="300" spans="1:15" x14ac:dyDescent="0.25">
      <c r="A300" t="s">
        <v>721</v>
      </c>
      <c r="B300" t="str">
        <f t="shared" si="14"/>
        <v>2024</v>
      </c>
      <c r="C300" t="str">
        <f t="shared" si="13"/>
        <v>Jan</v>
      </c>
      <c r="D300" t="s">
        <v>26</v>
      </c>
      <c r="E300" t="s">
        <v>780</v>
      </c>
      <c r="F300" t="s">
        <v>23</v>
      </c>
      <c r="G300" t="s">
        <v>42</v>
      </c>
      <c r="H300" t="s">
        <v>42</v>
      </c>
      <c r="I300" s="3">
        <v>30</v>
      </c>
      <c r="J300" s="3">
        <v>30</v>
      </c>
      <c r="K300" s="5">
        <f t="shared" si="15"/>
        <v>0.5</v>
      </c>
      <c r="L300" s="3">
        <v>1</v>
      </c>
      <c r="M300" s="3">
        <v>18114</v>
      </c>
    </row>
    <row r="301" spans="1:15" x14ac:dyDescent="0.25">
      <c r="A301" t="s">
        <v>721</v>
      </c>
      <c r="B301" t="str">
        <f t="shared" si="14"/>
        <v>2024</v>
      </c>
      <c r="C301" t="str">
        <f t="shared" si="13"/>
        <v>Jan</v>
      </c>
      <c r="D301" t="s">
        <v>26</v>
      </c>
      <c r="E301" t="s">
        <v>781</v>
      </c>
      <c r="F301" t="s">
        <v>28</v>
      </c>
      <c r="G301" t="s">
        <v>33</v>
      </c>
      <c r="H301" t="s">
        <v>88</v>
      </c>
      <c r="I301" s="3">
        <v>1</v>
      </c>
      <c r="J301" s="3">
        <v>14</v>
      </c>
      <c r="K301" s="5">
        <f t="shared" si="15"/>
        <v>0.23333333333333334</v>
      </c>
      <c r="L301" s="3">
        <v>14</v>
      </c>
      <c r="M301" s="3">
        <v>1013805</v>
      </c>
      <c r="N301" t="s">
        <v>782</v>
      </c>
    </row>
    <row r="302" spans="1:15" x14ac:dyDescent="0.25">
      <c r="A302" t="s">
        <v>721</v>
      </c>
      <c r="B302" t="str">
        <f t="shared" si="14"/>
        <v>2024</v>
      </c>
      <c r="C302" t="str">
        <f t="shared" si="13"/>
        <v>Jan</v>
      </c>
      <c r="D302" t="s">
        <v>26</v>
      </c>
      <c r="E302" t="s">
        <v>783</v>
      </c>
      <c r="F302" t="s">
        <v>28</v>
      </c>
      <c r="G302" t="s">
        <v>17</v>
      </c>
      <c r="H302" t="s">
        <v>36</v>
      </c>
      <c r="I302" s="3">
        <v>10</v>
      </c>
      <c r="J302" s="3">
        <v>10</v>
      </c>
      <c r="K302" s="5">
        <f t="shared" si="15"/>
        <v>0.16666666666666666</v>
      </c>
      <c r="L302" s="3">
        <v>1</v>
      </c>
      <c r="M302" t="s">
        <v>706</v>
      </c>
      <c r="N302" t="s">
        <v>784</v>
      </c>
    </row>
    <row r="303" spans="1:15" x14ac:dyDescent="0.25">
      <c r="A303" t="s">
        <v>721</v>
      </c>
      <c r="B303" t="str">
        <f t="shared" si="14"/>
        <v>2024</v>
      </c>
      <c r="C303" t="str">
        <f t="shared" si="13"/>
        <v>Jan</v>
      </c>
      <c r="D303" t="s">
        <v>26</v>
      </c>
      <c r="E303" t="s">
        <v>785</v>
      </c>
      <c r="F303" t="s">
        <v>28</v>
      </c>
      <c r="G303" t="s">
        <v>33</v>
      </c>
      <c r="H303" t="s">
        <v>34</v>
      </c>
      <c r="I303" s="3">
        <v>5</v>
      </c>
      <c r="J303" s="3">
        <v>15</v>
      </c>
      <c r="K303" s="5">
        <f t="shared" si="15"/>
        <v>0.25</v>
      </c>
      <c r="L303" s="3">
        <v>3</v>
      </c>
      <c r="M303" t="s">
        <v>786</v>
      </c>
      <c r="N303" t="s">
        <v>787</v>
      </c>
    </row>
    <row r="304" spans="1:15" x14ac:dyDescent="0.25">
      <c r="A304" t="s">
        <v>721</v>
      </c>
      <c r="B304" t="str">
        <f t="shared" si="14"/>
        <v>2024</v>
      </c>
      <c r="C304" t="str">
        <f t="shared" si="13"/>
        <v>Jan</v>
      </c>
      <c r="D304" t="s">
        <v>26</v>
      </c>
      <c r="E304" t="s">
        <v>788</v>
      </c>
      <c r="F304" t="s">
        <v>28</v>
      </c>
      <c r="G304" t="s">
        <v>17</v>
      </c>
      <c r="H304" t="s">
        <v>18</v>
      </c>
      <c r="I304" s="3">
        <v>15</v>
      </c>
      <c r="J304" s="3">
        <v>15</v>
      </c>
      <c r="K304" s="5">
        <f t="shared" si="15"/>
        <v>0.25</v>
      </c>
      <c r="L304" s="3">
        <v>1</v>
      </c>
      <c r="M304" t="s">
        <v>789</v>
      </c>
      <c r="N304" t="s">
        <v>790</v>
      </c>
    </row>
    <row r="305" spans="1:15" x14ac:dyDescent="0.25">
      <c r="A305" t="s">
        <v>721</v>
      </c>
      <c r="B305" t="str">
        <f t="shared" si="14"/>
        <v>2024</v>
      </c>
      <c r="C305" t="str">
        <f t="shared" si="13"/>
        <v>Jan</v>
      </c>
      <c r="D305" t="s">
        <v>26</v>
      </c>
      <c r="E305" t="s">
        <v>791</v>
      </c>
      <c r="F305" t="s">
        <v>35</v>
      </c>
      <c r="G305" t="s">
        <v>33</v>
      </c>
      <c r="H305" t="s">
        <v>58</v>
      </c>
      <c r="I305" s="3">
        <v>4</v>
      </c>
      <c r="J305" s="3">
        <v>16</v>
      </c>
      <c r="K305" s="5">
        <f t="shared" si="15"/>
        <v>0.26666666666666666</v>
      </c>
      <c r="L305" s="3">
        <v>4</v>
      </c>
      <c r="M305" t="s">
        <v>792</v>
      </c>
      <c r="N305" t="s">
        <v>792</v>
      </c>
      <c r="O305" t="s">
        <v>792</v>
      </c>
    </row>
    <row r="306" spans="1:15" x14ac:dyDescent="0.25">
      <c r="A306" t="s">
        <v>721</v>
      </c>
      <c r="B306" t="str">
        <f t="shared" si="14"/>
        <v>2024</v>
      </c>
      <c r="C306" t="str">
        <f t="shared" si="13"/>
        <v>Jan</v>
      </c>
      <c r="D306" t="s">
        <v>26</v>
      </c>
      <c r="E306" t="s">
        <v>793</v>
      </c>
      <c r="F306" t="s">
        <v>23</v>
      </c>
      <c r="G306" t="s">
        <v>42</v>
      </c>
      <c r="H306" t="s">
        <v>42</v>
      </c>
      <c r="I306" s="3">
        <v>30</v>
      </c>
      <c r="J306" s="3">
        <v>30</v>
      </c>
      <c r="K306" s="5">
        <f t="shared" si="15"/>
        <v>0.5</v>
      </c>
      <c r="L306" s="3">
        <v>1</v>
      </c>
      <c r="M306" s="3">
        <v>18113</v>
      </c>
    </row>
    <row r="307" spans="1:15" x14ac:dyDescent="0.25">
      <c r="A307" t="s">
        <v>721</v>
      </c>
      <c r="B307" t="str">
        <f t="shared" si="14"/>
        <v>2024</v>
      </c>
      <c r="C307" t="str">
        <f t="shared" si="13"/>
        <v>Jan</v>
      </c>
      <c r="D307" t="s">
        <v>26</v>
      </c>
      <c r="E307" t="s">
        <v>794</v>
      </c>
      <c r="F307" t="s">
        <v>28</v>
      </c>
      <c r="G307" t="s">
        <v>33</v>
      </c>
      <c r="H307" t="s">
        <v>34</v>
      </c>
      <c r="I307" s="3">
        <v>5</v>
      </c>
      <c r="J307" s="3">
        <v>5</v>
      </c>
      <c r="K307" s="5">
        <f t="shared" si="15"/>
        <v>8.3333333333333329E-2</v>
      </c>
      <c r="L307" s="3">
        <v>1</v>
      </c>
      <c r="M307" t="s">
        <v>164</v>
      </c>
      <c r="N307" t="s">
        <v>795</v>
      </c>
    </row>
    <row r="308" spans="1:15" x14ac:dyDescent="0.25">
      <c r="A308" t="s">
        <v>721</v>
      </c>
      <c r="B308" t="str">
        <f t="shared" si="14"/>
        <v>2024</v>
      </c>
      <c r="C308" t="str">
        <f t="shared" si="13"/>
        <v>Jan</v>
      </c>
      <c r="D308" t="s">
        <v>26</v>
      </c>
      <c r="E308" t="s">
        <v>796</v>
      </c>
      <c r="F308" t="s">
        <v>28</v>
      </c>
      <c r="G308" t="s">
        <v>47</v>
      </c>
      <c r="H308" t="s">
        <v>54</v>
      </c>
      <c r="I308" s="3">
        <v>20</v>
      </c>
      <c r="J308" s="3">
        <v>20</v>
      </c>
      <c r="K308" s="5">
        <f t="shared" si="15"/>
        <v>0.33333333333333331</v>
      </c>
      <c r="L308" s="3">
        <v>1</v>
      </c>
      <c r="M308" t="s">
        <v>39</v>
      </c>
      <c r="N308" t="s">
        <v>797</v>
      </c>
    </row>
    <row r="309" spans="1:15" x14ac:dyDescent="0.25">
      <c r="A309" t="s">
        <v>721</v>
      </c>
      <c r="B309" t="str">
        <f t="shared" si="14"/>
        <v>2024</v>
      </c>
      <c r="C309" t="str">
        <f t="shared" si="13"/>
        <v>Jan</v>
      </c>
      <c r="D309" t="s">
        <v>26</v>
      </c>
      <c r="E309" t="s">
        <v>798</v>
      </c>
      <c r="F309" t="s">
        <v>23</v>
      </c>
      <c r="G309" t="s">
        <v>42</v>
      </c>
      <c r="H309" t="s">
        <v>42</v>
      </c>
      <c r="I309" s="3">
        <v>30</v>
      </c>
      <c r="J309" s="3">
        <v>30</v>
      </c>
      <c r="K309" s="5">
        <f t="shared" si="15"/>
        <v>0.5</v>
      </c>
      <c r="L309" s="3">
        <v>1</v>
      </c>
      <c r="M309" s="3">
        <v>18112</v>
      </c>
    </row>
    <row r="310" spans="1:15" x14ac:dyDescent="0.25">
      <c r="A310" t="s">
        <v>721</v>
      </c>
      <c r="B310" t="str">
        <f t="shared" si="14"/>
        <v>2024</v>
      </c>
      <c r="C310" t="str">
        <f t="shared" si="13"/>
        <v>Jan</v>
      </c>
      <c r="D310" t="s">
        <v>26</v>
      </c>
      <c r="E310" t="s">
        <v>799</v>
      </c>
      <c r="F310" t="s">
        <v>35</v>
      </c>
      <c r="G310" t="s">
        <v>37</v>
      </c>
      <c r="H310" t="s">
        <v>455</v>
      </c>
      <c r="I310" s="3">
        <v>180</v>
      </c>
      <c r="J310" s="3">
        <v>180</v>
      </c>
      <c r="K310" s="5">
        <f t="shared" si="15"/>
        <v>3</v>
      </c>
      <c r="L310" s="3">
        <v>1</v>
      </c>
      <c r="M310" t="s">
        <v>800</v>
      </c>
      <c r="N310" t="s">
        <v>800</v>
      </c>
      <c r="O310" t="s">
        <v>800</v>
      </c>
    </row>
    <row r="311" spans="1:15" x14ac:dyDescent="0.25">
      <c r="A311" t="s">
        <v>721</v>
      </c>
      <c r="B311" t="str">
        <f t="shared" si="14"/>
        <v>2024</v>
      </c>
      <c r="C311" t="str">
        <f t="shared" si="13"/>
        <v>Jan</v>
      </c>
      <c r="D311" t="s">
        <v>26</v>
      </c>
      <c r="E311" t="s">
        <v>801</v>
      </c>
      <c r="F311" t="s">
        <v>23</v>
      </c>
      <c r="G311" t="s">
        <v>13</v>
      </c>
      <c r="H311" t="s">
        <v>84</v>
      </c>
      <c r="I311" s="3">
        <v>10</v>
      </c>
      <c r="J311" s="3">
        <v>20</v>
      </c>
      <c r="K311" s="5">
        <f t="shared" si="15"/>
        <v>0.33333333333333331</v>
      </c>
      <c r="L311" s="3">
        <v>2</v>
      </c>
      <c r="M311" t="s">
        <v>802</v>
      </c>
    </row>
    <row r="312" spans="1:15" x14ac:dyDescent="0.25">
      <c r="A312" t="s">
        <v>721</v>
      </c>
      <c r="B312" t="str">
        <f t="shared" si="14"/>
        <v>2024</v>
      </c>
      <c r="C312" t="str">
        <f t="shared" si="13"/>
        <v>Jan</v>
      </c>
      <c r="D312" t="s">
        <v>26</v>
      </c>
      <c r="E312" t="s">
        <v>803</v>
      </c>
      <c r="F312" t="s">
        <v>23</v>
      </c>
      <c r="G312" t="s">
        <v>17</v>
      </c>
      <c r="H312" t="s">
        <v>18</v>
      </c>
      <c r="I312" s="3">
        <v>15</v>
      </c>
      <c r="J312" s="3">
        <v>30</v>
      </c>
      <c r="K312" s="5">
        <f t="shared" si="15"/>
        <v>0.5</v>
      </c>
      <c r="L312" s="3">
        <v>2</v>
      </c>
      <c r="M312" t="s">
        <v>804</v>
      </c>
    </row>
    <row r="313" spans="1:15" x14ac:dyDescent="0.25">
      <c r="A313" t="s">
        <v>721</v>
      </c>
      <c r="B313" t="str">
        <f t="shared" si="14"/>
        <v>2024</v>
      </c>
      <c r="C313" t="str">
        <f t="shared" si="13"/>
        <v>Jan</v>
      </c>
      <c r="D313" t="s">
        <v>26</v>
      </c>
      <c r="E313" t="s">
        <v>805</v>
      </c>
      <c r="F313" t="s">
        <v>23</v>
      </c>
      <c r="G313" t="s">
        <v>17</v>
      </c>
      <c r="H313" t="s">
        <v>18</v>
      </c>
      <c r="I313" s="3">
        <v>15</v>
      </c>
      <c r="J313" s="3">
        <v>15</v>
      </c>
      <c r="K313" s="5">
        <f t="shared" si="15"/>
        <v>0.25</v>
      </c>
      <c r="L313" s="3">
        <v>1</v>
      </c>
      <c r="M313" t="s">
        <v>806</v>
      </c>
    </row>
    <row r="314" spans="1:15" x14ac:dyDescent="0.25">
      <c r="A314" t="s">
        <v>721</v>
      </c>
      <c r="B314" t="str">
        <f t="shared" si="14"/>
        <v>2024</v>
      </c>
      <c r="C314" t="str">
        <f t="shared" si="13"/>
        <v>Jan</v>
      </c>
      <c r="D314" t="s">
        <v>26</v>
      </c>
      <c r="E314" t="s">
        <v>807</v>
      </c>
      <c r="F314" t="s">
        <v>28</v>
      </c>
      <c r="G314" t="s">
        <v>19</v>
      </c>
      <c r="H314" t="s">
        <v>44</v>
      </c>
      <c r="I314" s="3">
        <v>15</v>
      </c>
      <c r="J314" s="3">
        <v>30</v>
      </c>
      <c r="K314" s="5">
        <f t="shared" si="15"/>
        <v>0.5</v>
      </c>
      <c r="L314" s="3">
        <v>2</v>
      </c>
      <c r="M314" t="s">
        <v>808</v>
      </c>
      <c r="N314" t="s">
        <v>809</v>
      </c>
    </row>
    <row r="315" spans="1:15" x14ac:dyDescent="0.25">
      <c r="A315" t="s">
        <v>721</v>
      </c>
      <c r="B315" t="str">
        <f t="shared" si="14"/>
        <v>2024</v>
      </c>
      <c r="C315" t="str">
        <f t="shared" si="13"/>
        <v>Jan</v>
      </c>
      <c r="D315" t="s">
        <v>26</v>
      </c>
      <c r="E315" t="s">
        <v>810</v>
      </c>
      <c r="F315" t="s">
        <v>23</v>
      </c>
      <c r="G315" t="s">
        <v>42</v>
      </c>
      <c r="H315" t="s">
        <v>42</v>
      </c>
      <c r="I315" s="3">
        <v>30</v>
      </c>
      <c r="J315" s="3">
        <v>30</v>
      </c>
      <c r="K315" s="5">
        <f t="shared" si="15"/>
        <v>0.5</v>
      </c>
      <c r="L315" s="3">
        <v>1</v>
      </c>
      <c r="M315" s="3">
        <v>18107</v>
      </c>
    </row>
    <row r="316" spans="1:15" x14ac:dyDescent="0.25">
      <c r="A316" t="s">
        <v>721</v>
      </c>
      <c r="B316" t="str">
        <f t="shared" si="14"/>
        <v>2024</v>
      </c>
      <c r="C316" t="str">
        <f t="shared" si="13"/>
        <v>Jan</v>
      </c>
      <c r="D316" t="s">
        <v>26</v>
      </c>
      <c r="E316" t="s">
        <v>811</v>
      </c>
      <c r="F316" t="s">
        <v>23</v>
      </c>
      <c r="G316" t="s">
        <v>17</v>
      </c>
      <c r="H316" t="s">
        <v>36</v>
      </c>
      <c r="I316" s="3">
        <v>10</v>
      </c>
      <c r="J316" s="3">
        <v>10</v>
      </c>
      <c r="K316" s="5">
        <f t="shared" si="15"/>
        <v>0.16666666666666666</v>
      </c>
      <c r="L316" s="3">
        <v>1</v>
      </c>
      <c r="M316" t="s">
        <v>812</v>
      </c>
      <c r="N316" t="s">
        <v>813</v>
      </c>
    </row>
    <row r="317" spans="1:15" x14ac:dyDescent="0.25">
      <c r="A317" t="s">
        <v>721</v>
      </c>
      <c r="B317" t="str">
        <f t="shared" si="14"/>
        <v>2024</v>
      </c>
      <c r="C317" t="str">
        <f t="shared" ref="C317:C380" si="16">TEXT(A317,"MMM")</f>
        <v>Jan</v>
      </c>
      <c r="D317" t="s">
        <v>26</v>
      </c>
      <c r="E317" t="s">
        <v>814</v>
      </c>
      <c r="F317" t="s">
        <v>28</v>
      </c>
      <c r="G317" t="s">
        <v>19</v>
      </c>
      <c r="H317" t="s">
        <v>40</v>
      </c>
      <c r="I317" s="3">
        <v>10</v>
      </c>
      <c r="J317" s="3">
        <v>10</v>
      </c>
      <c r="K317" s="5">
        <f t="shared" si="15"/>
        <v>0.16666666666666666</v>
      </c>
      <c r="L317" s="3">
        <v>1</v>
      </c>
      <c r="M317" t="s">
        <v>41</v>
      </c>
      <c r="N317" t="s">
        <v>815</v>
      </c>
    </row>
    <row r="318" spans="1:15" x14ac:dyDescent="0.25">
      <c r="A318" t="s">
        <v>721</v>
      </c>
      <c r="B318" t="str">
        <f t="shared" si="14"/>
        <v>2024</v>
      </c>
      <c r="C318" t="str">
        <f t="shared" si="16"/>
        <v>Jan</v>
      </c>
      <c r="D318" t="s">
        <v>26</v>
      </c>
      <c r="E318" t="s">
        <v>816</v>
      </c>
      <c r="F318" t="s">
        <v>35</v>
      </c>
      <c r="G318" t="s">
        <v>19</v>
      </c>
      <c r="H318" t="s">
        <v>66</v>
      </c>
      <c r="I318" s="3">
        <v>5</v>
      </c>
      <c r="J318" s="3">
        <v>30</v>
      </c>
      <c r="K318" s="5">
        <f t="shared" si="15"/>
        <v>0.5</v>
      </c>
      <c r="L318" s="3">
        <v>6</v>
      </c>
      <c r="M318" t="s">
        <v>67</v>
      </c>
      <c r="N318" t="s">
        <v>67</v>
      </c>
      <c r="O318" t="s">
        <v>67</v>
      </c>
    </row>
    <row r="319" spans="1:15" x14ac:dyDescent="0.25">
      <c r="A319" t="s">
        <v>721</v>
      </c>
      <c r="B319" t="str">
        <f t="shared" si="14"/>
        <v>2024</v>
      </c>
      <c r="C319" t="str">
        <f t="shared" si="16"/>
        <v>Jan</v>
      </c>
      <c r="D319" t="s">
        <v>26</v>
      </c>
      <c r="E319" t="s">
        <v>817</v>
      </c>
      <c r="F319" t="s">
        <v>23</v>
      </c>
      <c r="G319" t="s">
        <v>17</v>
      </c>
      <c r="H319" t="s">
        <v>36</v>
      </c>
      <c r="I319" s="3">
        <v>10</v>
      </c>
      <c r="J319" s="3">
        <v>10</v>
      </c>
      <c r="K319" s="5">
        <f t="shared" si="15"/>
        <v>0.16666666666666666</v>
      </c>
      <c r="L319" s="3">
        <v>1</v>
      </c>
      <c r="M319" t="s">
        <v>818</v>
      </c>
    </row>
    <row r="320" spans="1:15" x14ac:dyDescent="0.25">
      <c r="A320" t="s">
        <v>721</v>
      </c>
      <c r="B320" t="str">
        <f t="shared" si="14"/>
        <v>2024</v>
      </c>
      <c r="C320" t="str">
        <f t="shared" si="16"/>
        <v>Jan</v>
      </c>
      <c r="D320" t="s">
        <v>26</v>
      </c>
      <c r="E320" t="s">
        <v>819</v>
      </c>
      <c r="F320" t="s">
        <v>23</v>
      </c>
      <c r="G320" t="s">
        <v>19</v>
      </c>
      <c r="H320" t="s">
        <v>32</v>
      </c>
      <c r="I320" s="3">
        <v>20</v>
      </c>
      <c r="J320" s="3">
        <v>20</v>
      </c>
      <c r="K320" s="5">
        <f t="shared" si="15"/>
        <v>0.33333333333333331</v>
      </c>
      <c r="L320" s="3">
        <v>1</v>
      </c>
      <c r="M320" t="s">
        <v>820</v>
      </c>
    </row>
    <row r="321" spans="1:15" x14ac:dyDescent="0.25">
      <c r="A321" t="s">
        <v>824</v>
      </c>
      <c r="B321" t="str">
        <f t="shared" si="14"/>
        <v>2024</v>
      </c>
      <c r="C321" t="str">
        <f t="shared" si="16"/>
        <v>Jan</v>
      </c>
      <c r="D321" t="s">
        <v>26</v>
      </c>
      <c r="E321" t="s">
        <v>821</v>
      </c>
      <c r="F321" t="s">
        <v>28</v>
      </c>
      <c r="G321" t="s">
        <v>17</v>
      </c>
      <c r="H321" t="s">
        <v>18</v>
      </c>
      <c r="I321" s="3">
        <v>15</v>
      </c>
      <c r="J321" s="3">
        <v>15</v>
      </c>
      <c r="K321" s="5">
        <f t="shared" si="15"/>
        <v>0.25</v>
      </c>
      <c r="L321" s="3">
        <v>1</v>
      </c>
      <c r="M321" t="s">
        <v>822</v>
      </c>
      <c r="N321" t="s">
        <v>823</v>
      </c>
    </row>
    <row r="322" spans="1:15" x14ac:dyDescent="0.25">
      <c r="A322" t="s">
        <v>824</v>
      </c>
      <c r="B322" t="str">
        <f t="shared" ref="B322:B385" si="17">TEXT(A322,"YYYY")</f>
        <v>2024</v>
      </c>
      <c r="C322" t="str">
        <f t="shared" si="16"/>
        <v>Jan</v>
      </c>
      <c r="D322" t="s">
        <v>26</v>
      </c>
      <c r="E322" t="s">
        <v>825</v>
      </c>
      <c r="F322" t="s">
        <v>28</v>
      </c>
      <c r="G322" t="s">
        <v>17</v>
      </c>
      <c r="H322" t="s">
        <v>18</v>
      </c>
      <c r="I322" s="3">
        <v>15</v>
      </c>
      <c r="J322" s="3">
        <v>15</v>
      </c>
      <c r="K322" s="5">
        <f t="shared" si="15"/>
        <v>0.25</v>
      </c>
      <c r="L322" s="3">
        <v>1</v>
      </c>
      <c r="M322" t="s">
        <v>164</v>
      </c>
      <c r="N322" t="s">
        <v>826</v>
      </c>
    </row>
    <row r="323" spans="1:15" x14ac:dyDescent="0.25">
      <c r="A323" t="s">
        <v>824</v>
      </c>
      <c r="B323" t="str">
        <f t="shared" si="17"/>
        <v>2024</v>
      </c>
      <c r="C323" t="str">
        <f t="shared" si="16"/>
        <v>Jan</v>
      </c>
      <c r="D323" t="s">
        <v>26</v>
      </c>
      <c r="E323" t="s">
        <v>827</v>
      </c>
      <c r="F323" t="s">
        <v>35</v>
      </c>
      <c r="G323" t="s">
        <v>19</v>
      </c>
      <c r="H323" t="s">
        <v>69</v>
      </c>
      <c r="I323" s="3">
        <v>45</v>
      </c>
      <c r="J323" s="3">
        <v>45</v>
      </c>
      <c r="K323" s="5">
        <f t="shared" ref="K323:K386" si="18">CONVERT(J323,"mn","hr")</f>
        <v>0.75</v>
      </c>
      <c r="L323" s="3">
        <v>1</v>
      </c>
      <c r="M323" t="s">
        <v>828</v>
      </c>
      <c r="N323" t="s">
        <v>828</v>
      </c>
      <c r="O323" t="s">
        <v>828</v>
      </c>
    </row>
    <row r="324" spans="1:15" x14ac:dyDescent="0.25">
      <c r="A324" t="s">
        <v>824</v>
      </c>
      <c r="B324" t="str">
        <f t="shared" si="17"/>
        <v>2024</v>
      </c>
      <c r="C324" t="str">
        <f t="shared" si="16"/>
        <v>Jan</v>
      </c>
      <c r="D324" t="s">
        <v>26</v>
      </c>
      <c r="E324" t="s">
        <v>829</v>
      </c>
      <c r="F324" t="s">
        <v>12</v>
      </c>
      <c r="G324" t="s">
        <v>13</v>
      </c>
      <c r="H324" t="s">
        <v>14</v>
      </c>
      <c r="I324" s="3">
        <v>30</v>
      </c>
      <c r="J324" s="3">
        <v>30</v>
      </c>
      <c r="K324" s="5">
        <f t="shared" si="18"/>
        <v>0.5</v>
      </c>
      <c r="L324" s="3">
        <v>1</v>
      </c>
      <c r="M324" t="s">
        <v>830</v>
      </c>
      <c r="N324" t="s">
        <v>830</v>
      </c>
    </row>
    <row r="325" spans="1:15" x14ac:dyDescent="0.25">
      <c r="A325" t="s">
        <v>824</v>
      </c>
      <c r="B325" t="str">
        <f t="shared" si="17"/>
        <v>2024</v>
      </c>
      <c r="C325" t="str">
        <f t="shared" si="16"/>
        <v>Jan</v>
      </c>
      <c r="D325" t="s">
        <v>26</v>
      </c>
      <c r="E325" t="s">
        <v>831</v>
      </c>
      <c r="F325" t="s">
        <v>28</v>
      </c>
      <c r="G325" t="s">
        <v>47</v>
      </c>
      <c r="H325" t="s">
        <v>52</v>
      </c>
      <c r="I325" s="3">
        <v>15</v>
      </c>
      <c r="J325" s="3">
        <v>210</v>
      </c>
      <c r="K325" s="5">
        <f t="shared" si="18"/>
        <v>3.5</v>
      </c>
      <c r="L325" s="3">
        <v>14</v>
      </c>
      <c r="M325" t="s">
        <v>832</v>
      </c>
      <c r="N325" t="s">
        <v>833</v>
      </c>
    </row>
    <row r="326" spans="1:15" x14ac:dyDescent="0.25">
      <c r="A326" t="s">
        <v>824</v>
      </c>
      <c r="B326" t="str">
        <f t="shared" si="17"/>
        <v>2024</v>
      </c>
      <c r="C326" t="str">
        <f t="shared" si="16"/>
        <v>Jan</v>
      </c>
      <c r="D326" t="s">
        <v>26</v>
      </c>
      <c r="E326" t="s">
        <v>834</v>
      </c>
      <c r="F326" t="s">
        <v>28</v>
      </c>
      <c r="G326" t="s">
        <v>17</v>
      </c>
      <c r="H326" t="s">
        <v>18</v>
      </c>
      <c r="I326" s="3">
        <v>15</v>
      </c>
      <c r="J326" s="3">
        <v>15</v>
      </c>
      <c r="K326" s="5">
        <f t="shared" si="18"/>
        <v>0.25</v>
      </c>
      <c r="L326" s="3">
        <v>1</v>
      </c>
      <c r="M326" t="s">
        <v>164</v>
      </c>
      <c r="N326" t="s">
        <v>492</v>
      </c>
    </row>
    <row r="327" spans="1:15" x14ac:dyDescent="0.25">
      <c r="A327" t="s">
        <v>824</v>
      </c>
      <c r="B327" t="str">
        <f t="shared" si="17"/>
        <v>2024</v>
      </c>
      <c r="C327" t="str">
        <f t="shared" si="16"/>
        <v>Jan</v>
      </c>
      <c r="D327" t="s">
        <v>26</v>
      </c>
      <c r="E327" t="s">
        <v>835</v>
      </c>
      <c r="F327" t="s">
        <v>28</v>
      </c>
      <c r="G327" t="s">
        <v>19</v>
      </c>
      <c r="H327" t="s">
        <v>74</v>
      </c>
      <c r="I327" s="3">
        <v>15</v>
      </c>
      <c r="J327" s="3">
        <v>270</v>
      </c>
      <c r="K327" s="5">
        <f t="shared" si="18"/>
        <v>4.5</v>
      </c>
      <c r="L327" s="3">
        <v>18</v>
      </c>
      <c r="M327" t="s">
        <v>836</v>
      </c>
      <c r="N327" t="s">
        <v>837</v>
      </c>
    </row>
    <row r="328" spans="1:15" x14ac:dyDescent="0.25">
      <c r="A328" t="s">
        <v>824</v>
      </c>
      <c r="B328" t="str">
        <f t="shared" si="17"/>
        <v>2024</v>
      </c>
      <c r="C328" t="str">
        <f t="shared" si="16"/>
        <v>Jan</v>
      </c>
      <c r="D328" t="s">
        <v>26</v>
      </c>
      <c r="E328" t="s">
        <v>838</v>
      </c>
      <c r="F328" t="s">
        <v>28</v>
      </c>
      <c r="G328" t="s">
        <v>17</v>
      </c>
      <c r="H328" t="s">
        <v>18</v>
      </c>
      <c r="I328" s="3">
        <v>15</v>
      </c>
      <c r="J328" s="3">
        <v>15</v>
      </c>
      <c r="K328" s="5">
        <f t="shared" si="18"/>
        <v>0.25</v>
      </c>
      <c r="L328" s="3">
        <v>1</v>
      </c>
      <c r="M328" t="s">
        <v>839</v>
      </c>
      <c r="N328" t="s">
        <v>840</v>
      </c>
    </row>
    <row r="329" spans="1:15" x14ac:dyDescent="0.25">
      <c r="A329" t="s">
        <v>824</v>
      </c>
      <c r="B329" t="str">
        <f t="shared" si="17"/>
        <v>2024</v>
      </c>
      <c r="C329" t="str">
        <f t="shared" si="16"/>
        <v>Jan</v>
      </c>
      <c r="D329" t="s">
        <v>26</v>
      </c>
      <c r="E329" t="s">
        <v>841</v>
      </c>
      <c r="F329" t="s">
        <v>28</v>
      </c>
      <c r="G329" t="s">
        <v>17</v>
      </c>
      <c r="H329" t="s">
        <v>18</v>
      </c>
      <c r="I329" s="3">
        <v>15</v>
      </c>
      <c r="J329" s="3">
        <v>15</v>
      </c>
      <c r="K329" s="5">
        <f t="shared" si="18"/>
        <v>0.25</v>
      </c>
      <c r="L329" s="3">
        <v>1</v>
      </c>
      <c r="M329" t="s">
        <v>842</v>
      </c>
      <c r="N329" t="s">
        <v>843</v>
      </c>
    </row>
    <row r="330" spans="1:15" x14ac:dyDescent="0.25">
      <c r="A330" t="s">
        <v>824</v>
      </c>
      <c r="B330" t="str">
        <f t="shared" si="17"/>
        <v>2024</v>
      </c>
      <c r="C330" t="str">
        <f t="shared" si="16"/>
        <v>Jan</v>
      </c>
      <c r="D330" t="s">
        <v>26</v>
      </c>
      <c r="E330" t="s">
        <v>844</v>
      </c>
      <c r="F330" t="s">
        <v>23</v>
      </c>
      <c r="G330" t="s">
        <v>13</v>
      </c>
      <c r="H330" t="s">
        <v>14</v>
      </c>
      <c r="I330" s="3">
        <v>30</v>
      </c>
      <c r="J330" s="3">
        <v>30</v>
      </c>
      <c r="K330" s="5">
        <f t="shared" si="18"/>
        <v>0.5</v>
      </c>
      <c r="L330" s="3">
        <v>1</v>
      </c>
      <c r="M330" t="s">
        <v>845</v>
      </c>
    </row>
    <row r="331" spans="1:15" x14ac:dyDescent="0.25">
      <c r="A331" t="s">
        <v>824</v>
      </c>
      <c r="B331" t="str">
        <f t="shared" si="17"/>
        <v>2024</v>
      </c>
      <c r="C331" t="str">
        <f t="shared" si="16"/>
        <v>Jan</v>
      </c>
      <c r="D331" t="s">
        <v>26</v>
      </c>
      <c r="E331" t="s">
        <v>846</v>
      </c>
      <c r="F331" t="s">
        <v>35</v>
      </c>
      <c r="G331" t="s">
        <v>13</v>
      </c>
      <c r="H331" t="s">
        <v>14</v>
      </c>
      <c r="I331" s="3">
        <v>30</v>
      </c>
      <c r="J331" s="3">
        <v>30</v>
      </c>
      <c r="K331" s="5">
        <f t="shared" si="18"/>
        <v>0.5</v>
      </c>
      <c r="L331" s="3">
        <v>1</v>
      </c>
      <c r="M331" t="s">
        <v>847</v>
      </c>
      <c r="N331" t="s">
        <v>847</v>
      </c>
      <c r="O331" t="s">
        <v>847</v>
      </c>
    </row>
    <row r="332" spans="1:15" x14ac:dyDescent="0.25">
      <c r="A332" t="s">
        <v>824</v>
      </c>
      <c r="B332" t="str">
        <f t="shared" si="17"/>
        <v>2024</v>
      </c>
      <c r="C332" t="str">
        <f t="shared" si="16"/>
        <v>Jan</v>
      </c>
      <c r="D332" t="s">
        <v>26</v>
      </c>
      <c r="E332" t="s">
        <v>848</v>
      </c>
      <c r="F332" t="s">
        <v>23</v>
      </c>
      <c r="G332" t="s">
        <v>13</v>
      </c>
      <c r="H332" t="s">
        <v>14</v>
      </c>
      <c r="I332" s="3">
        <v>30</v>
      </c>
      <c r="J332" s="3">
        <v>30</v>
      </c>
      <c r="K332" s="5">
        <f t="shared" si="18"/>
        <v>0.5</v>
      </c>
      <c r="L332" s="3">
        <v>1</v>
      </c>
      <c r="M332" t="s">
        <v>849</v>
      </c>
    </row>
    <row r="333" spans="1:15" x14ac:dyDescent="0.25">
      <c r="A333" t="s">
        <v>824</v>
      </c>
      <c r="B333" t="str">
        <f t="shared" si="17"/>
        <v>2024</v>
      </c>
      <c r="C333" t="str">
        <f t="shared" si="16"/>
        <v>Jan</v>
      </c>
      <c r="D333" t="s">
        <v>26</v>
      </c>
      <c r="E333" t="s">
        <v>850</v>
      </c>
      <c r="F333" t="s">
        <v>35</v>
      </c>
      <c r="G333" t="s">
        <v>33</v>
      </c>
      <c r="H333" t="s">
        <v>370</v>
      </c>
      <c r="I333" s="3">
        <v>10</v>
      </c>
      <c r="J333" s="3">
        <v>10</v>
      </c>
      <c r="K333" s="5">
        <f t="shared" si="18"/>
        <v>0.16666666666666666</v>
      </c>
      <c r="L333" s="3">
        <v>1</v>
      </c>
      <c r="M333" t="s">
        <v>851</v>
      </c>
      <c r="N333" t="s">
        <v>851</v>
      </c>
      <c r="O333" t="s">
        <v>851</v>
      </c>
    </row>
    <row r="334" spans="1:15" x14ac:dyDescent="0.25">
      <c r="A334" t="s">
        <v>824</v>
      </c>
      <c r="B334" t="str">
        <f t="shared" si="17"/>
        <v>2024</v>
      </c>
      <c r="C334" t="str">
        <f t="shared" si="16"/>
        <v>Jan</v>
      </c>
      <c r="D334" t="s">
        <v>26</v>
      </c>
      <c r="E334" t="s">
        <v>852</v>
      </c>
      <c r="F334" t="s">
        <v>28</v>
      </c>
      <c r="G334" t="s">
        <v>33</v>
      </c>
      <c r="H334" t="s">
        <v>88</v>
      </c>
      <c r="I334" s="3">
        <v>1</v>
      </c>
      <c r="J334" s="3">
        <v>2</v>
      </c>
      <c r="K334" s="5">
        <f t="shared" si="18"/>
        <v>3.3333333333333333E-2</v>
      </c>
      <c r="L334" s="3">
        <v>2</v>
      </c>
      <c r="M334" t="s">
        <v>853</v>
      </c>
    </row>
    <row r="335" spans="1:15" x14ac:dyDescent="0.25">
      <c r="A335" t="s">
        <v>824</v>
      </c>
      <c r="B335" t="str">
        <f t="shared" si="17"/>
        <v>2024</v>
      </c>
      <c r="C335" t="str">
        <f t="shared" si="16"/>
        <v>Jan</v>
      </c>
      <c r="D335" t="s">
        <v>26</v>
      </c>
      <c r="E335" t="s">
        <v>854</v>
      </c>
      <c r="F335" t="s">
        <v>12</v>
      </c>
      <c r="G335" t="s">
        <v>47</v>
      </c>
      <c r="H335" t="s">
        <v>505</v>
      </c>
      <c r="I335" s="3">
        <v>30</v>
      </c>
      <c r="J335" s="3">
        <v>60</v>
      </c>
      <c r="K335" s="5">
        <f t="shared" si="18"/>
        <v>1</v>
      </c>
      <c r="L335" s="3">
        <v>2</v>
      </c>
      <c r="M335" t="s">
        <v>855</v>
      </c>
      <c r="N335" t="s">
        <v>856</v>
      </c>
    </row>
    <row r="336" spans="1:15" x14ac:dyDescent="0.25">
      <c r="A336" t="s">
        <v>824</v>
      </c>
      <c r="B336" t="str">
        <f t="shared" si="17"/>
        <v>2024</v>
      </c>
      <c r="C336" t="str">
        <f t="shared" si="16"/>
        <v>Jan</v>
      </c>
      <c r="D336" t="s">
        <v>26</v>
      </c>
      <c r="E336" t="s">
        <v>857</v>
      </c>
      <c r="F336" t="s">
        <v>28</v>
      </c>
      <c r="G336" t="s">
        <v>47</v>
      </c>
      <c r="H336" t="s">
        <v>54</v>
      </c>
      <c r="I336" s="3">
        <v>20</v>
      </c>
      <c r="J336" s="3">
        <v>20</v>
      </c>
      <c r="K336" s="5">
        <f t="shared" si="18"/>
        <v>0.33333333333333331</v>
      </c>
      <c r="L336" s="3">
        <v>1</v>
      </c>
      <c r="M336" t="s">
        <v>858</v>
      </c>
      <c r="N336" t="s">
        <v>859</v>
      </c>
    </row>
    <row r="337" spans="1:15" x14ac:dyDescent="0.25">
      <c r="A337" t="s">
        <v>824</v>
      </c>
      <c r="B337" t="str">
        <f t="shared" si="17"/>
        <v>2024</v>
      </c>
      <c r="C337" t="str">
        <f t="shared" si="16"/>
        <v>Jan</v>
      </c>
      <c r="D337" t="s">
        <v>26</v>
      </c>
      <c r="E337" t="s">
        <v>860</v>
      </c>
      <c r="F337" t="s">
        <v>12</v>
      </c>
      <c r="G337" t="s">
        <v>13</v>
      </c>
      <c r="H337" t="s">
        <v>14</v>
      </c>
      <c r="I337" s="3">
        <v>30</v>
      </c>
      <c r="J337" s="3">
        <v>30</v>
      </c>
      <c r="K337" s="5">
        <f t="shared" si="18"/>
        <v>0.5</v>
      </c>
      <c r="L337" s="3">
        <v>1</v>
      </c>
      <c r="M337" t="s">
        <v>861</v>
      </c>
      <c r="N337" t="s">
        <v>861</v>
      </c>
    </row>
    <row r="338" spans="1:15" x14ac:dyDescent="0.25">
      <c r="A338" t="s">
        <v>824</v>
      </c>
      <c r="B338" t="str">
        <f t="shared" si="17"/>
        <v>2024</v>
      </c>
      <c r="C338" t="str">
        <f t="shared" si="16"/>
        <v>Jan</v>
      </c>
      <c r="D338" t="s">
        <v>26</v>
      </c>
      <c r="E338" t="s">
        <v>862</v>
      </c>
      <c r="F338" t="s">
        <v>28</v>
      </c>
      <c r="G338" t="s">
        <v>47</v>
      </c>
      <c r="H338" t="s">
        <v>54</v>
      </c>
      <c r="I338" s="3">
        <v>20</v>
      </c>
      <c r="J338" s="3">
        <v>20</v>
      </c>
      <c r="K338" s="5">
        <f t="shared" si="18"/>
        <v>0.33333333333333331</v>
      </c>
      <c r="L338" s="3">
        <v>1</v>
      </c>
      <c r="M338" t="s">
        <v>98</v>
      </c>
      <c r="N338" t="s">
        <v>863</v>
      </c>
    </row>
    <row r="339" spans="1:15" x14ac:dyDescent="0.25">
      <c r="A339" t="s">
        <v>824</v>
      </c>
      <c r="B339" t="str">
        <f t="shared" si="17"/>
        <v>2024</v>
      </c>
      <c r="C339" t="str">
        <f t="shared" si="16"/>
        <v>Jan</v>
      </c>
      <c r="D339" t="s">
        <v>26</v>
      </c>
      <c r="E339" t="s">
        <v>864</v>
      </c>
      <c r="F339" t="s">
        <v>12</v>
      </c>
      <c r="G339" t="s">
        <v>19</v>
      </c>
      <c r="H339" t="s">
        <v>20</v>
      </c>
      <c r="I339" s="3">
        <v>3</v>
      </c>
      <c r="J339" s="3">
        <v>180</v>
      </c>
      <c r="K339" s="5">
        <f t="shared" si="18"/>
        <v>3</v>
      </c>
      <c r="L339" s="3">
        <v>60</v>
      </c>
      <c r="M339" t="s">
        <v>865</v>
      </c>
      <c r="N339" t="s">
        <v>865</v>
      </c>
    </row>
    <row r="340" spans="1:15" x14ac:dyDescent="0.25">
      <c r="A340" t="s">
        <v>824</v>
      </c>
      <c r="B340" t="str">
        <f t="shared" si="17"/>
        <v>2024</v>
      </c>
      <c r="C340" t="str">
        <f t="shared" si="16"/>
        <v>Jan</v>
      </c>
      <c r="D340" t="s">
        <v>26</v>
      </c>
      <c r="E340" t="s">
        <v>866</v>
      </c>
      <c r="F340" t="s">
        <v>12</v>
      </c>
      <c r="G340" t="s">
        <v>19</v>
      </c>
      <c r="H340" t="s">
        <v>22</v>
      </c>
      <c r="I340" s="3">
        <v>15</v>
      </c>
      <c r="J340" s="3">
        <v>15</v>
      </c>
      <c r="K340" s="5">
        <f t="shared" si="18"/>
        <v>0.25</v>
      </c>
      <c r="L340" s="3">
        <v>1</v>
      </c>
      <c r="M340" t="s">
        <v>558</v>
      </c>
      <c r="N340" t="s">
        <v>558</v>
      </c>
    </row>
    <row r="341" spans="1:15" x14ac:dyDescent="0.25">
      <c r="A341" t="s">
        <v>824</v>
      </c>
      <c r="B341" t="str">
        <f t="shared" si="17"/>
        <v>2024</v>
      </c>
      <c r="C341" t="str">
        <f t="shared" si="16"/>
        <v>Jan</v>
      </c>
      <c r="D341" t="s">
        <v>26</v>
      </c>
      <c r="E341" t="s">
        <v>867</v>
      </c>
      <c r="F341" t="s">
        <v>12</v>
      </c>
      <c r="G341" t="s">
        <v>47</v>
      </c>
      <c r="H341" t="s">
        <v>48</v>
      </c>
      <c r="I341" s="3">
        <v>7</v>
      </c>
      <c r="J341" s="3">
        <v>14</v>
      </c>
      <c r="K341" s="5">
        <f t="shared" si="18"/>
        <v>0.23333333333333334</v>
      </c>
      <c r="L341" s="3">
        <v>2</v>
      </c>
      <c r="M341" t="s">
        <v>453</v>
      </c>
      <c r="N341" t="s">
        <v>453</v>
      </c>
    </row>
    <row r="342" spans="1:15" x14ac:dyDescent="0.25">
      <c r="A342" t="s">
        <v>824</v>
      </c>
      <c r="B342" t="str">
        <f t="shared" si="17"/>
        <v>2024</v>
      </c>
      <c r="C342" t="str">
        <f t="shared" si="16"/>
        <v>Jan</v>
      </c>
      <c r="D342" t="s">
        <v>26</v>
      </c>
      <c r="E342" t="s">
        <v>868</v>
      </c>
      <c r="F342" t="s">
        <v>23</v>
      </c>
      <c r="G342" t="s">
        <v>17</v>
      </c>
      <c r="H342" t="s">
        <v>18</v>
      </c>
      <c r="I342" s="3">
        <v>15</v>
      </c>
      <c r="J342" s="3">
        <v>15</v>
      </c>
      <c r="K342" s="5">
        <f t="shared" si="18"/>
        <v>0.25</v>
      </c>
      <c r="L342" s="3">
        <v>1</v>
      </c>
      <c r="M342" t="s">
        <v>869</v>
      </c>
      <c r="N342" t="s">
        <v>870</v>
      </c>
    </row>
    <row r="343" spans="1:15" x14ac:dyDescent="0.25">
      <c r="A343" t="s">
        <v>824</v>
      </c>
      <c r="B343" t="str">
        <f t="shared" si="17"/>
        <v>2024</v>
      </c>
      <c r="C343" t="str">
        <f t="shared" si="16"/>
        <v>Jan</v>
      </c>
      <c r="D343" t="s">
        <v>26</v>
      </c>
      <c r="E343" t="s">
        <v>871</v>
      </c>
      <c r="F343" t="s">
        <v>23</v>
      </c>
      <c r="G343" t="s">
        <v>17</v>
      </c>
      <c r="H343" t="s">
        <v>36</v>
      </c>
      <c r="I343" s="3">
        <v>10</v>
      </c>
      <c r="J343" s="3">
        <v>10</v>
      </c>
      <c r="K343" s="5">
        <f t="shared" si="18"/>
        <v>0.16666666666666666</v>
      </c>
      <c r="L343" s="3">
        <v>1</v>
      </c>
      <c r="M343" t="s">
        <v>872</v>
      </c>
    </row>
    <row r="344" spans="1:15" x14ac:dyDescent="0.25">
      <c r="A344" t="s">
        <v>824</v>
      </c>
      <c r="B344" t="str">
        <f t="shared" si="17"/>
        <v>2024</v>
      </c>
      <c r="C344" t="str">
        <f t="shared" si="16"/>
        <v>Jan</v>
      </c>
      <c r="D344" t="s">
        <v>26</v>
      </c>
      <c r="E344" t="s">
        <v>873</v>
      </c>
      <c r="F344" t="s">
        <v>28</v>
      </c>
      <c r="G344" t="s">
        <v>17</v>
      </c>
      <c r="H344" t="s">
        <v>18</v>
      </c>
      <c r="I344" s="3">
        <v>15</v>
      </c>
      <c r="J344" s="3">
        <v>15</v>
      </c>
      <c r="K344" s="5">
        <f t="shared" si="18"/>
        <v>0.25</v>
      </c>
      <c r="L344" s="3">
        <v>1</v>
      </c>
      <c r="M344" t="s">
        <v>874</v>
      </c>
      <c r="N344" t="s">
        <v>875</v>
      </c>
    </row>
    <row r="345" spans="1:15" x14ac:dyDescent="0.25">
      <c r="A345" t="s">
        <v>824</v>
      </c>
      <c r="B345" t="str">
        <f t="shared" si="17"/>
        <v>2024</v>
      </c>
      <c r="C345" t="str">
        <f t="shared" si="16"/>
        <v>Jan</v>
      </c>
      <c r="D345" t="s">
        <v>26</v>
      </c>
      <c r="E345" t="s">
        <v>876</v>
      </c>
      <c r="F345" t="s">
        <v>28</v>
      </c>
      <c r="G345" t="s">
        <v>17</v>
      </c>
      <c r="H345" t="s">
        <v>18</v>
      </c>
      <c r="I345" s="3">
        <v>15</v>
      </c>
      <c r="J345" s="3">
        <v>15</v>
      </c>
      <c r="K345" s="5">
        <f t="shared" si="18"/>
        <v>0.25</v>
      </c>
      <c r="L345" s="3">
        <v>1</v>
      </c>
      <c r="M345" t="s">
        <v>164</v>
      </c>
      <c r="N345" t="s">
        <v>877</v>
      </c>
    </row>
    <row r="346" spans="1:15" x14ac:dyDescent="0.25">
      <c r="A346" t="s">
        <v>824</v>
      </c>
      <c r="B346" t="str">
        <f t="shared" si="17"/>
        <v>2024</v>
      </c>
      <c r="C346" t="str">
        <f t="shared" si="16"/>
        <v>Jan</v>
      </c>
      <c r="D346" t="s">
        <v>26</v>
      </c>
      <c r="E346" t="s">
        <v>878</v>
      </c>
      <c r="F346" t="s">
        <v>23</v>
      </c>
      <c r="G346" t="s">
        <v>13</v>
      </c>
      <c r="H346" t="s">
        <v>14</v>
      </c>
      <c r="I346" s="3">
        <v>30</v>
      </c>
      <c r="J346" s="3">
        <v>30</v>
      </c>
      <c r="K346" s="5">
        <f t="shared" si="18"/>
        <v>0.5</v>
      </c>
      <c r="L346" s="3">
        <v>1</v>
      </c>
      <c r="M346" t="s">
        <v>879</v>
      </c>
    </row>
    <row r="347" spans="1:15" x14ac:dyDescent="0.25">
      <c r="A347" t="s">
        <v>824</v>
      </c>
      <c r="B347" t="str">
        <f t="shared" si="17"/>
        <v>2024</v>
      </c>
      <c r="C347" t="str">
        <f t="shared" si="16"/>
        <v>Jan</v>
      </c>
      <c r="D347" t="s">
        <v>26</v>
      </c>
      <c r="E347" t="s">
        <v>880</v>
      </c>
      <c r="F347" t="s">
        <v>28</v>
      </c>
      <c r="G347" t="s">
        <v>17</v>
      </c>
      <c r="H347" t="s">
        <v>36</v>
      </c>
      <c r="I347" s="3">
        <v>10</v>
      </c>
      <c r="J347" s="3">
        <v>10</v>
      </c>
      <c r="K347" s="5">
        <f t="shared" si="18"/>
        <v>0.16666666666666666</v>
      </c>
      <c r="L347" s="3">
        <v>1</v>
      </c>
      <c r="M347" t="s">
        <v>881</v>
      </c>
      <c r="N347" t="s">
        <v>882</v>
      </c>
    </row>
    <row r="348" spans="1:15" x14ac:dyDescent="0.25">
      <c r="A348" t="s">
        <v>824</v>
      </c>
      <c r="B348" t="str">
        <f t="shared" si="17"/>
        <v>2024</v>
      </c>
      <c r="C348" t="str">
        <f t="shared" si="16"/>
        <v>Jan</v>
      </c>
      <c r="D348" t="s">
        <v>26</v>
      </c>
      <c r="E348" t="s">
        <v>883</v>
      </c>
      <c r="F348" t="s">
        <v>28</v>
      </c>
      <c r="G348" t="s">
        <v>17</v>
      </c>
      <c r="H348" t="s">
        <v>36</v>
      </c>
      <c r="I348" s="3">
        <v>10</v>
      </c>
      <c r="J348" s="3">
        <v>10</v>
      </c>
      <c r="K348" s="5">
        <f t="shared" si="18"/>
        <v>0.16666666666666666</v>
      </c>
      <c r="L348" s="3">
        <v>1</v>
      </c>
      <c r="M348" t="s">
        <v>884</v>
      </c>
      <c r="N348" t="s">
        <v>885</v>
      </c>
    </row>
    <row r="349" spans="1:15" x14ac:dyDescent="0.25">
      <c r="A349" t="s">
        <v>824</v>
      </c>
      <c r="B349" t="str">
        <f t="shared" si="17"/>
        <v>2024</v>
      </c>
      <c r="C349" t="str">
        <f t="shared" si="16"/>
        <v>Jan</v>
      </c>
      <c r="D349" t="s">
        <v>26</v>
      </c>
      <c r="E349" t="s">
        <v>886</v>
      </c>
      <c r="F349" t="s">
        <v>23</v>
      </c>
      <c r="G349" t="s">
        <v>13</v>
      </c>
      <c r="H349" t="s">
        <v>14</v>
      </c>
      <c r="I349" s="3">
        <v>30</v>
      </c>
      <c r="J349" s="3">
        <v>30</v>
      </c>
      <c r="K349" s="5">
        <f t="shared" si="18"/>
        <v>0.5</v>
      </c>
      <c r="L349" s="3">
        <v>1</v>
      </c>
      <c r="M349" t="s">
        <v>595</v>
      </c>
    </row>
    <row r="350" spans="1:15" x14ac:dyDescent="0.25">
      <c r="A350" t="s">
        <v>824</v>
      </c>
      <c r="B350" t="str">
        <f t="shared" si="17"/>
        <v>2024</v>
      </c>
      <c r="C350" t="str">
        <f t="shared" si="16"/>
        <v>Jan</v>
      </c>
      <c r="D350" t="s">
        <v>26</v>
      </c>
      <c r="E350" t="s">
        <v>887</v>
      </c>
      <c r="F350" t="s">
        <v>35</v>
      </c>
      <c r="G350" t="s">
        <v>19</v>
      </c>
      <c r="H350" t="s">
        <v>68</v>
      </c>
      <c r="I350" s="3">
        <v>20</v>
      </c>
      <c r="J350" s="3">
        <v>60</v>
      </c>
      <c r="K350" s="5">
        <f t="shared" si="18"/>
        <v>1</v>
      </c>
      <c r="L350" s="3">
        <v>3</v>
      </c>
      <c r="M350" t="s">
        <v>888</v>
      </c>
      <c r="N350" t="s">
        <v>888</v>
      </c>
      <c r="O350" t="s">
        <v>888</v>
      </c>
    </row>
    <row r="351" spans="1:15" x14ac:dyDescent="0.25">
      <c r="A351" t="s">
        <v>824</v>
      </c>
      <c r="B351" t="str">
        <f t="shared" si="17"/>
        <v>2024</v>
      </c>
      <c r="C351" t="str">
        <f t="shared" si="16"/>
        <v>Jan</v>
      </c>
      <c r="D351" t="s">
        <v>26</v>
      </c>
      <c r="E351" t="s">
        <v>889</v>
      </c>
      <c r="F351" t="s">
        <v>23</v>
      </c>
      <c r="G351" t="s">
        <v>19</v>
      </c>
      <c r="H351" t="s">
        <v>32</v>
      </c>
      <c r="I351" s="3">
        <v>20</v>
      </c>
      <c r="J351" s="3">
        <v>20</v>
      </c>
      <c r="K351" s="5">
        <f t="shared" si="18"/>
        <v>0.33333333333333331</v>
      </c>
      <c r="L351" s="3">
        <v>1</v>
      </c>
      <c r="M351" t="s">
        <v>890</v>
      </c>
    </row>
    <row r="352" spans="1:15" x14ac:dyDescent="0.25">
      <c r="A352" t="s">
        <v>824</v>
      </c>
      <c r="B352" t="str">
        <f t="shared" si="17"/>
        <v>2024</v>
      </c>
      <c r="C352" t="str">
        <f t="shared" si="16"/>
        <v>Jan</v>
      </c>
      <c r="D352" t="s">
        <v>26</v>
      </c>
      <c r="E352" t="s">
        <v>891</v>
      </c>
      <c r="F352" t="s">
        <v>23</v>
      </c>
      <c r="G352" t="s">
        <v>17</v>
      </c>
      <c r="H352" t="s">
        <v>18</v>
      </c>
      <c r="I352" s="3">
        <v>15</v>
      </c>
      <c r="J352" s="3">
        <v>15</v>
      </c>
      <c r="K352" s="5">
        <f t="shared" si="18"/>
        <v>0.25</v>
      </c>
      <c r="L352" s="3">
        <v>1</v>
      </c>
      <c r="M352" t="s">
        <v>892</v>
      </c>
    </row>
    <row r="353" spans="1:15" x14ac:dyDescent="0.25">
      <c r="A353" t="s">
        <v>824</v>
      </c>
      <c r="B353" t="str">
        <f t="shared" si="17"/>
        <v>2024</v>
      </c>
      <c r="C353" t="str">
        <f t="shared" si="16"/>
        <v>Jan</v>
      </c>
      <c r="D353" t="s">
        <v>26</v>
      </c>
      <c r="E353" t="s">
        <v>893</v>
      </c>
      <c r="F353" t="s">
        <v>23</v>
      </c>
      <c r="G353" t="s">
        <v>19</v>
      </c>
      <c r="H353" t="s">
        <v>122</v>
      </c>
      <c r="I353" s="3">
        <v>3</v>
      </c>
      <c r="J353" s="3">
        <v>6</v>
      </c>
      <c r="K353" s="5">
        <f t="shared" si="18"/>
        <v>0.1</v>
      </c>
      <c r="L353" s="3">
        <v>2</v>
      </c>
      <c r="M353" t="s">
        <v>894</v>
      </c>
    </row>
    <row r="354" spans="1:15" x14ac:dyDescent="0.25">
      <c r="A354" t="s">
        <v>824</v>
      </c>
      <c r="B354" t="str">
        <f t="shared" si="17"/>
        <v>2024</v>
      </c>
      <c r="C354" t="str">
        <f t="shared" si="16"/>
        <v>Jan</v>
      </c>
      <c r="D354" t="s">
        <v>26</v>
      </c>
      <c r="E354" t="s">
        <v>895</v>
      </c>
      <c r="F354" t="s">
        <v>28</v>
      </c>
      <c r="G354" t="s">
        <v>19</v>
      </c>
      <c r="H354" t="s">
        <v>40</v>
      </c>
      <c r="I354" s="3">
        <v>10</v>
      </c>
      <c r="J354" s="3">
        <v>10</v>
      </c>
      <c r="K354" s="5">
        <f t="shared" si="18"/>
        <v>0.16666666666666666</v>
      </c>
      <c r="L354" s="3">
        <v>1</v>
      </c>
      <c r="M354" t="s">
        <v>41</v>
      </c>
      <c r="N354" t="s">
        <v>896</v>
      </c>
    </row>
    <row r="355" spans="1:15" x14ac:dyDescent="0.25">
      <c r="A355" t="s">
        <v>899</v>
      </c>
      <c r="B355" t="str">
        <f t="shared" si="17"/>
        <v>2024</v>
      </c>
      <c r="C355" t="str">
        <f t="shared" si="16"/>
        <v>Jan</v>
      </c>
      <c r="D355" t="s">
        <v>26</v>
      </c>
      <c r="E355" t="s">
        <v>897</v>
      </c>
      <c r="F355" t="s">
        <v>23</v>
      </c>
      <c r="G355" t="s">
        <v>42</v>
      </c>
      <c r="H355" t="s">
        <v>42</v>
      </c>
      <c r="I355" s="3">
        <v>30</v>
      </c>
      <c r="J355" s="3">
        <v>30</v>
      </c>
      <c r="K355" s="5">
        <f t="shared" si="18"/>
        <v>0.5</v>
      </c>
      <c r="L355" s="3">
        <v>1</v>
      </c>
      <c r="M355" t="s">
        <v>898</v>
      </c>
    </row>
    <row r="356" spans="1:15" x14ac:dyDescent="0.25">
      <c r="A356" t="s">
        <v>899</v>
      </c>
      <c r="B356" t="str">
        <f t="shared" si="17"/>
        <v>2024</v>
      </c>
      <c r="C356" t="str">
        <f t="shared" si="16"/>
        <v>Jan</v>
      </c>
      <c r="D356" t="s">
        <v>26</v>
      </c>
      <c r="E356" t="s">
        <v>900</v>
      </c>
      <c r="F356" t="s">
        <v>23</v>
      </c>
      <c r="G356" t="s">
        <v>42</v>
      </c>
      <c r="H356" t="s">
        <v>42</v>
      </c>
      <c r="I356" s="3">
        <v>30</v>
      </c>
      <c r="J356" s="3">
        <v>30</v>
      </c>
      <c r="K356" s="5">
        <f t="shared" si="18"/>
        <v>0.5</v>
      </c>
      <c r="L356" s="3">
        <v>1</v>
      </c>
      <c r="M356" t="s">
        <v>901</v>
      </c>
    </row>
    <row r="357" spans="1:15" x14ac:dyDescent="0.25">
      <c r="A357" t="s">
        <v>899</v>
      </c>
      <c r="B357" t="str">
        <f t="shared" si="17"/>
        <v>2024</v>
      </c>
      <c r="C357" t="str">
        <f t="shared" si="16"/>
        <v>Jan</v>
      </c>
      <c r="D357" t="s">
        <v>26</v>
      </c>
      <c r="E357" t="s">
        <v>902</v>
      </c>
      <c r="F357" t="s">
        <v>23</v>
      </c>
      <c r="G357" t="s">
        <v>42</v>
      </c>
      <c r="H357" t="s">
        <v>42</v>
      </c>
      <c r="I357" s="3">
        <v>30</v>
      </c>
      <c r="J357" s="3">
        <v>30</v>
      </c>
      <c r="K357" s="5">
        <f t="shared" si="18"/>
        <v>0.5</v>
      </c>
      <c r="L357" s="3">
        <v>1</v>
      </c>
      <c r="M357" t="s">
        <v>903</v>
      </c>
    </row>
    <row r="358" spans="1:15" x14ac:dyDescent="0.25">
      <c r="A358" t="s">
        <v>899</v>
      </c>
      <c r="B358" t="str">
        <f t="shared" si="17"/>
        <v>2024</v>
      </c>
      <c r="C358" t="str">
        <f t="shared" si="16"/>
        <v>Jan</v>
      </c>
      <c r="D358" t="s">
        <v>26</v>
      </c>
      <c r="E358" t="s">
        <v>904</v>
      </c>
      <c r="F358" t="s">
        <v>23</v>
      </c>
      <c r="G358" t="s">
        <v>17</v>
      </c>
      <c r="H358" t="s">
        <v>18</v>
      </c>
      <c r="I358" s="3">
        <v>15</v>
      </c>
      <c r="J358" s="3">
        <v>15</v>
      </c>
      <c r="K358" s="5">
        <f t="shared" si="18"/>
        <v>0.25</v>
      </c>
      <c r="L358" s="3">
        <v>1</v>
      </c>
      <c r="M358" t="s">
        <v>905</v>
      </c>
      <c r="N358" t="s">
        <v>906</v>
      </c>
    </row>
    <row r="359" spans="1:15" x14ac:dyDescent="0.25">
      <c r="A359" t="s">
        <v>899</v>
      </c>
      <c r="B359" t="str">
        <f t="shared" si="17"/>
        <v>2024</v>
      </c>
      <c r="C359" t="str">
        <f t="shared" si="16"/>
        <v>Jan</v>
      </c>
      <c r="D359" t="s">
        <v>26</v>
      </c>
      <c r="E359" t="s">
        <v>907</v>
      </c>
      <c r="F359" t="s">
        <v>28</v>
      </c>
      <c r="G359" t="s">
        <v>33</v>
      </c>
      <c r="H359" t="s">
        <v>88</v>
      </c>
      <c r="I359" s="3">
        <v>1</v>
      </c>
      <c r="J359" s="3">
        <v>6</v>
      </c>
      <c r="K359" s="5">
        <f t="shared" si="18"/>
        <v>0.1</v>
      </c>
      <c r="L359" s="3">
        <v>6</v>
      </c>
      <c r="M359" t="s">
        <v>908</v>
      </c>
      <c r="N359" t="s">
        <v>909</v>
      </c>
    </row>
    <row r="360" spans="1:15" x14ac:dyDescent="0.25">
      <c r="A360" t="s">
        <v>899</v>
      </c>
      <c r="B360" t="str">
        <f t="shared" si="17"/>
        <v>2024</v>
      </c>
      <c r="C360" t="str">
        <f t="shared" si="16"/>
        <v>Jan</v>
      </c>
      <c r="D360" t="s">
        <v>26</v>
      </c>
      <c r="E360" t="s">
        <v>910</v>
      </c>
      <c r="F360" t="s">
        <v>23</v>
      </c>
      <c r="G360" t="s">
        <v>17</v>
      </c>
      <c r="H360" t="s">
        <v>18</v>
      </c>
      <c r="I360" s="3">
        <v>15</v>
      </c>
      <c r="J360" s="3">
        <v>15</v>
      </c>
      <c r="K360" s="5">
        <f t="shared" si="18"/>
        <v>0.25</v>
      </c>
      <c r="L360" s="3">
        <v>1</v>
      </c>
      <c r="M360" t="s">
        <v>911</v>
      </c>
      <c r="N360" t="s">
        <v>912</v>
      </c>
    </row>
    <row r="361" spans="1:15" x14ac:dyDescent="0.25">
      <c r="A361" t="s">
        <v>899</v>
      </c>
      <c r="B361" t="str">
        <f t="shared" si="17"/>
        <v>2024</v>
      </c>
      <c r="C361" t="str">
        <f t="shared" si="16"/>
        <v>Jan</v>
      </c>
      <c r="D361" t="s">
        <v>26</v>
      </c>
      <c r="E361" t="s">
        <v>913</v>
      </c>
      <c r="F361" t="s">
        <v>23</v>
      </c>
      <c r="G361" t="s">
        <v>42</v>
      </c>
      <c r="H361" t="s">
        <v>42</v>
      </c>
      <c r="I361" s="3">
        <v>30</v>
      </c>
      <c r="J361" s="3">
        <v>30</v>
      </c>
      <c r="K361" s="5">
        <f t="shared" si="18"/>
        <v>0.5</v>
      </c>
      <c r="L361" s="3">
        <v>1</v>
      </c>
      <c r="M361" t="s">
        <v>914</v>
      </c>
    </row>
    <row r="362" spans="1:15" x14ac:dyDescent="0.25">
      <c r="A362" t="s">
        <v>899</v>
      </c>
      <c r="B362" t="str">
        <f t="shared" si="17"/>
        <v>2024</v>
      </c>
      <c r="C362" t="str">
        <f t="shared" si="16"/>
        <v>Jan</v>
      </c>
      <c r="D362" t="s">
        <v>26</v>
      </c>
      <c r="E362" t="s">
        <v>915</v>
      </c>
      <c r="F362" t="s">
        <v>28</v>
      </c>
      <c r="G362" t="s">
        <v>101</v>
      </c>
      <c r="H362" t="s">
        <v>102</v>
      </c>
      <c r="I362" s="3">
        <v>4</v>
      </c>
      <c r="J362" s="3">
        <v>408</v>
      </c>
      <c r="K362" s="5">
        <f t="shared" si="18"/>
        <v>6.8</v>
      </c>
      <c r="L362" s="3">
        <v>102</v>
      </c>
      <c r="M362" t="s">
        <v>916</v>
      </c>
      <c r="N362" t="s">
        <v>917</v>
      </c>
    </row>
    <row r="363" spans="1:15" x14ac:dyDescent="0.25">
      <c r="A363" t="s">
        <v>899</v>
      </c>
      <c r="B363" t="str">
        <f t="shared" si="17"/>
        <v>2024</v>
      </c>
      <c r="C363" t="str">
        <f t="shared" si="16"/>
        <v>Jan</v>
      </c>
      <c r="D363" t="s">
        <v>26</v>
      </c>
      <c r="E363" t="s">
        <v>918</v>
      </c>
      <c r="F363" t="s">
        <v>23</v>
      </c>
      <c r="G363" t="s">
        <v>33</v>
      </c>
      <c r="H363" t="s">
        <v>34</v>
      </c>
      <c r="I363" s="3">
        <v>5</v>
      </c>
      <c r="J363" s="3">
        <v>20</v>
      </c>
      <c r="K363" s="5">
        <f t="shared" si="18"/>
        <v>0.33333333333333331</v>
      </c>
      <c r="L363" s="3">
        <v>4</v>
      </c>
      <c r="M363" t="s">
        <v>919</v>
      </c>
    </row>
    <row r="364" spans="1:15" x14ac:dyDescent="0.25">
      <c r="A364" t="s">
        <v>899</v>
      </c>
      <c r="B364" t="str">
        <f t="shared" si="17"/>
        <v>2024</v>
      </c>
      <c r="C364" t="str">
        <f t="shared" si="16"/>
        <v>Jan</v>
      </c>
      <c r="D364" t="s">
        <v>26</v>
      </c>
      <c r="E364" t="s">
        <v>920</v>
      </c>
      <c r="F364" t="s">
        <v>23</v>
      </c>
      <c r="G364" t="s">
        <v>19</v>
      </c>
      <c r="H364" t="s">
        <v>150</v>
      </c>
      <c r="I364" s="3">
        <v>45</v>
      </c>
      <c r="J364" s="3">
        <v>45</v>
      </c>
      <c r="K364" s="5">
        <f t="shared" si="18"/>
        <v>0.75</v>
      </c>
      <c r="L364" s="3">
        <v>1</v>
      </c>
      <c r="M364" t="s">
        <v>151</v>
      </c>
    </row>
    <row r="365" spans="1:15" x14ac:dyDescent="0.25">
      <c r="A365" t="s">
        <v>899</v>
      </c>
      <c r="B365" t="str">
        <f t="shared" si="17"/>
        <v>2024</v>
      </c>
      <c r="C365" t="str">
        <f t="shared" si="16"/>
        <v>Jan</v>
      </c>
      <c r="D365" t="s">
        <v>26</v>
      </c>
      <c r="E365" t="s">
        <v>921</v>
      </c>
      <c r="F365" t="s">
        <v>35</v>
      </c>
      <c r="G365" t="s">
        <v>37</v>
      </c>
      <c r="H365" t="s">
        <v>465</v>
      </c>
      <c r="I365" s="3">
        <v>90</v>
      </c>
      <c r="J365" s="3">
        <v>90</v>
      </c>
      <c r="K365" s="5">
        <f t="shared" si="18"/>
        <v>1.5</v>
      </c>
      <c r="L365" s="3">
        <v>1</v>
      </c>
      <c r="M365" t="s">
        <v>922</v>
      </c>
      <c r="N365" t="s">
        <v>922</v>
      </c>
      <c r="O365" t="s">
        <v>922</v>
      </c>
    </row>
    <row r="366" spans="1:15" x14ac:dyDescent="0.25">
      <c r="A366" t="s">
        <v>899</v>
      </c>
      <c r="B366" t="str">
        <f t="shared" si="17"/>
        <v>2024</v>
      </c>
      <c r="C366" t="str">
        <f t="shared" si="16"/>
        <v>Jan</v>
      </c>
      <c r="D366" t="s">
        <v>26</v>
      </c>
      <c r="E366" t="s">
        <v>923</v>
      </c>
      <c r="F366" t="s">
        <v>12</v>
      </c>
      <c r="G366" t="s">
        <v>101</v>
      </c>
      <c r="H366" t="s">
        <v>102</v>
      </c>
      <c r="I366" s="3">
        <v>4</v>
      </c>
      <c r="J366" s="3">
        <v>200</v>
      </c>
      <c r="K366" s="5">
        <f t="shared" si="18"/>
        <v>3.3333333333333335</v>
      </c>
      <c r="L366" s="3">
        <v>50</v>
      </c>
      <c r="M366" t="s">
        <v>924</v>
      </c>
      <c r="N366" t="s">
        <v>924</v>
      </c>
    </row>
    <row r="367" spans="1:15" x14ac:dyDescent="0.25">
      <c r="A367" t="s">
        <v>899</v>
      </c>
      <c r="B367" t="str">
        <f t="shared" si="17"/>
        <v>2024</v>
      </c>
      <c r="C367" t="str">
        <f t="shared" si="16"/>
        <v>Jan</v>
      </c>
      <c r="D367" t="s">
        <v>26</v>
      </c>
      <c r="E367" t="s">
        <v>925</v>
      </c>
      <c r="F367" t="s">
        <v>12</v>
      </c>
      <c r="G367" t="s">
        <v>15</v>
      </c>
      <c r="H367" t="s">
        <v>16</v>
      </c>
      <c r="I367" s="3">
        <v>1</v>
      </c>
      <c r="J367" s="3">
        <v>92</v>
      </c>
      <c r="K367" s="5">
        <f t="shared" si="18"/>
        <v>1.5333333333333334</v>
      </c>
      <c r="L367" s="3">
        <v>92</v>
      </c>
      <c r="M367" t="s">
        <v>401</v>
      </c>
      <c r="N367" t="s">
        <v>401</v>
      </c>
    </row>
    <row r="368" spans="1:15" x14ac:dyDescent="0.25">
      <c r="A368" t="s">
        <v>899</v>
      </c>
      <c r="B368" t="str">
        <f t="shared" si="17"/>
        <v>2024</v>
      </c>
      <c r="C368" t="str">
        <f t="shared" si="16"/>
        <v>Jan</v>
      </c>
      <c r="D368" t="s">
        <v>26</v>
      </c>
      <c r="E368" t="s">
        <v>926</v>
      </c>
      <c r="F368" t="s">
        <v>12</v>
      </c>
      <c r="G368" t="s">
        <v>19</v>
      </c>
      <c r="H368" t="s">
        <v>20</v>
      </c>
      <c r="I368" s="3">
        <v>3</v>
      </c>
      <c r="J368" s="3">
        <v>150</v>
      </c>
      <c r="K368" s="5">
        <f t="shared" si="18"/>
        <v>2.5</v>
      </c>
      <c r="L368" s="3">
        <v>50</v>
      </c>
      <c r="M368" t="s">
        <v>927</v>
      </c>
      <c r="N368" t="s">
        <v>927</v>
      </c>
    </row>
    <row r="369" spans="1:15" x14ac:dyDescent="0.25">
      <c r="A369" t="s">
        <v>899</v>
      </c>
      <c r="B369" t="str">
        <f t="shared" si="17"/>
        <v>2024</v>
      </c>
      <c r="C369" t="str">
        <f t="shared" si="16"/>
        <v>Jan</v>
      </c>
      <c r="D369" t="s">
        <v>26</v>
      </c>
      <c r="E369" t="s">
        <v>928</v>
      </c>
      <c r="F369" t="s">
        <v>12</v>
      </c>
      <c r="G369" t="s">
        <v>19</v>
      </c>
      <c r="H369" t="s">
        <v>22</v>
      </c>
      <c r="I369" s="3">
        <v>15</v>
      </c>
      <c r="J369" s="3">
        <v>15</v>
      </c>
      <c r="K369" s="5">
        <f t="shared" si="18"/>
        <v>0.25</v>
      </c>
      <c r="L369" s="3">
        <v>1</v>
      </c>
      <c r="M369" t="s">
        <v>929</v>
      </c>
      <c r="N369" t="s">
        <v>929</v>
      </c>
    </row>
    <row r="370" spans="1:15" x14ac:dyDescent="0.25">
      <c r="A370" t="s">
        <v>899</v>
      </c>
      <c r="B370" t="str">
        <f t="shared" si="17"/>
        <v>2024</v>
      </c>
      <c r="C370" t="str">
        <f t="shared" si="16"/>
        <v>Jan</v>
      </c>
      <c r="D370" t="s">
        <v>26</v>
      </c>
      <c r="E370" t="s">
        <v>930</v>
      </c>
      <c r="F370" t="s">
        <v>12</v>
      </c>
      <c r="G370" t="s">
        <v>47</v>
      </c>
      <c r="H370" t="s">
        <v>48</v>
      </c>
      <c r="I370" s="3">
        <v>7</v>
      </c>
      <c r="J370" s="3">
        <v>14</v>
      </c>
      <c r="K370" s="5">
        <f t="shared" si="18"/>
        <v>0.23333333333333334</v>
      </c>
      <c r="L370" s="3">
        <v>2</v>
      </c>
      <c r="M370" t="s">
        <v>453</v>
      </c>
      <c r="N370" t="s">
        <v>453</v>
      </c>
    </row>
    <row r="371" spans="1:15" x14ac:dyDescent="0.25">
      <c r="A371" t="s">
        <v>899</v>
      </c>
      <c r="B371" t="str">
        <f t="shared" si="17"/>
        <v>2024</v>
      </c>
      <c r="C371" t="str">
        <f t="shared" si="16"/>
        <v>Jan</v>
      </c>
      <c r="D371" t="s">
        <v>26</v>
      </c>
      <c r="E371" t="s">
        <v>931</v>
      </c>
      <c r="F371" t="s">
        <v>23</v>
      </c>
      <c r="G371" t="s">
        <v>19</v>
      </c>
      <c r="H371" t="s">
        <v>461</v>
      </c>
      <c r="I371" s="3">
        <v>90</v>
      </c>
      <c r="J371" s="3">
        <v>90</v>
      </c>
      <c r="K371" s="5">
        <f t="shared" si="18"/>
        <v>1.5</v>
      </c>
      <c r="L371" s="3">
        <v>1</v>
      </c>
      <c r="M371" t="s">
        <v>812</v>
      </c>
    </row>
    <row r="372" spans="1:15" x14ac:dyDescent="0.25">
      <c r="A372" t="s">
        <v>899</v>
      </c>
      <c r="B372" t="str">
        <f t="shared" si="17"/>
        <v>2024</v>
      </c>
      <c r="C372" t="str">
        <f t="shared" si="16"/>
        <v>Jan</v>
      </c>
      <c r="D372" t="s">
        <v>26</v>
      </c>
      <c r="E372" t="s">
        <v>932</v>
      </c>
      <c r="F372" t="s">
        <v>23</v>
      </c>
      <c r="G372" t="s">
        <v>17</v>
      </c>
      <c r="H372" t="s">
        <v>36</v>
      </c>
      <c r="I372" s="3">
        <v>10</v>
      </c>
      <c r="J372" s="3">
        <v>10</v>
      </c>
      <c r="K372" s="5">
        <f t="shared" si="18"/>
        <v>0.16666666666666666</v>
      </c>
      <c r="L372" s="3">
        <v>1</v>
      </c>
      <c r="M372" t="s">
        <v>933</v>
      </c>
    </row>
    <row r="373" spans="1:15" x14ac:dyDescent="0.25">
      <c r="A373" t="s">
        <v>899</v>
      </c>
      <c r="B373" t="str">
        <f t="shared" si="17"/>
        <v>2024</v>
      </c>
      <c r="C373" t="str">
        <f t="shared" si="16"/>
        <v>Jan</v>
      </c>
      <c r="D373" t="s">
        <v>26</v>
      </c>
      <c r="E373" t="s">
        <v>934</v>
      </c>
      <c r="F373" t="s">
        <v>35</v>
      </c>
      <c r="G373" t="s">
        <v>101</v>
      </c>
      <c r="H373" t="s">
        <v>102</v>
      </c>
      <c r="I373" s="3">
        <v>4</v>
      </c>
      <c r="J373" s="3">
        <v>400</v>
      </c>
      <c r="K373" s="5">
        <f t="shared" si="18"/>
        <v>6.666666666666667</v>
      </c>
      <c r="L373" s="3">
        <v>100</v>
      </c>
      <c r="M373" t="s">
        <v>916</v>
      </c>
      <c r="N373" t="s">
        <v>916</v>
      </c>
      <c r="O373" t="s">
        <v>916</v>
      </c>
    </row>
    <row r="374" spans="1:15" x14ac:dyDescent="0.25">
      <c r="A374" t="s">
        <v>899</v>
      </c>
      <c r="B374" t="str">
        <f t="shared" si="17"/>
        <v>2024</v>
      </c>
      <c r="C374" t="str">
        <f t="shared" si="16"/>
        <v>Jan</v>
      </c>
      <c r="D374" t="s">
        <v>26</v>
      </c>
      <c r="E374" t="s">
        <v>935</v>
      </c>
      <c r="F374" t="s">
        <v>28</v>
      </c>
      <c r="G374" t="s">
        <v>17</v>
      </c>
      <c r="H374" t="s">
        <v>18</v>
      </c>
      <c r="I374" s="3">
        <v>15</v>
      </c>
      <c r="J374" s="3">
        <v>15</v>
      </c>
      <c r="K374" s="5">
        <f t="shared" si="18"/>
        <v>0.25</v>
      </c>
      <c r="L374" s="3">
        <v>1</v>
      </c>
      <c r="M374" t="s">
        <v>936</v>
      </c>
      <c r="N374" t="s">
        <v>937</v>
      </c>
    </row>
    <row r="375" spans="1:15" x14ac:dyDescent="0.25">
      <c r="A375" t="s">
        <v>899</v>
      </c>
      <c r="B375" t="str">
        <f t="shared" si="17"/>
        <v>2024</v>
      </c>
      <c r="C375" t="str">
        <f t="shared" si="16"/>
        <v>Jan</v>
      </c>
      <c r="D375" t="s">
        <v>26</v>
      </c>
      <c r="E375" t="s">
        <v>938</v>
      </c>
      <c r="F375" t="s">
        <v>28</v>
      </c>
      <c r="G375" t="s">
        <v>17</v>
      </c>
      <c r="H375" t="s">
        <v>18</v>
      </c>
      <c r="I375" s="3">
        <v>15</v>
      </c>
      <c r="J375" s="3">
        <v>15</v>
      </c>
      <c r="K375" s="5">
        <f t="shared" si="18"/>
        <v>0.25</v>
      </c>
      <c r="L375" s="3">
        <v>1</v>
      </c>
      <c r="M375" t="s">
        <v>939</v>
      </c>
      <c r="N375" t="s">
        <v>940</v>
      </c>
    </row>
    <row r="376" spans="1:15" x14ac:dyDescent="0.25">
      <c r="A376" t="s">
        <v>899</v>
      </c>
      <c r="B376" t="str">
        <f t="shared" si="17"/>
        <v>2024</v>
      </c>
      <c r="C376" t="str">
        <f t="shared" si="16"/>
        <v>Jan</v>
      </c>
      <c r="D376" t="s">
        <v>26</v>
      </c>
      <c r="E376" t="s">
        <v>941</v>
      </c>
      <c r="F376" t="s">
        <v>28</v>
      </c>
      <c r="G376" t="s">
        <v>47</v>
      </c>
      <c r="H376" t="s">
        <v>62</v>
      </c>
      <c r="I376" s="3">
        <v>20</v>
      </c>
      <c r="J376" s="3">
        <v>20</v>
      </c>
      <c r="K376" s="5">
        <f t="shared" si="18"/>
        <v>0.33333333333333331</v>
      </c>
      <c r="L376" s="3">
        <v>1</v>
      </c>
      <c r="M376" t="s">
        <v>942</v>
      </c>
      <c r="N376" t="s">
        <v>943</v>
      </c>
      <c r="O376" t="s">
        <v>944</v>
      </c>
    </row>
    <row r="377" spans="1:15" x14ac:dyDescent="0.25">
      <c r="A377" t="s">
        <v>899</v>
      </c>
      <c r="B377" t="str">
        <f t="shared" si="17"/>
        <v>2024</v>
      </c>
      <c r="C377" t="str">
        <f t="shared" si="16"/>
        <v>Jan</v>
      </c>
      <c r="D377" t="s">
        <v>26</v>
      </c>
      <c r="E377" t="s">
        <v>945</v>
      </c>
      <c r="F377" t="s">
        <v>23</v>
      </c>
      <c r="G377" t="s">
        <v>42</v>
      </c>
      <c r="H377" t="s">
        <v>42</v>
      </c>
      <c r="I377" s="3">
        <v>30</v>
      </c>
      <c r="J377" s="3">
        <v>30</v>
      </c>
      <c r="K377" s="5">
        <f t="shared" si="18"/>
        <v>0.5</v>
      </c>
      <c r="L377" s="3">
        <v>1</v>
      </c>
      <c r="M377" t="s">
        <v>946</v>
      </c>
    </row>
    <row r="378" spans="1:15" x14ac:dyDescent="0.25">
      <c r="A378" t="s">
        <v>899</v>
      </c>
      <c r="B378" t="str">
        <f t="shared" si="17"/>
        <v>2024</v>
      </c>
      <c r="C378" t="str">
        <f t="shared" si="16"/>
        <v>Jan</v>
      </c>
      <c r="D378" t="s">
        <v>26</v>
      </c>
      <c r="E378" t="s">
        <v>947</v>
      </c>
      <c r="F378" t="s">
        <v>23</v>
      </c>
      <c r="G378" t="s">
        <v>42</v>
      </c>
      <c r="H378" t="s">
        <v>42</v>
      </c>
      <c r="I378" s="3">
        <v>30</v>
      </c>
      <c r="J378" s="3">
        <v>30</v>
      </c>
      <c r="K378" s="5">
        <f t="shared" si="18"/>
        <v>0.5</v>
      </c>
      <c r="L378" s="3">
        <v>1</v>
      </c>
      <c r="M378" t="s">
        <v>948</v>
      </c>
    </row>
    <row r="379" spans="1:15" x14ac:dyDescent="0.25">
      <c r="A379" t="s">
        <v>899</v>
      </c>
      <c r="B379" t="str">
        <f t="shared" si="17"/>
        <v>2024</v>
      </c>
      <c r="C379" t="str">
        <f t="shared" si="16"/>
        <v>Jan</v>
      </c>
      <c r="D379" t="s">
        <v>26</v>
      </c>
      <c r="E379" t="s">
        <v>949</v>
      </c>
      <c r="F379" t="s">
        <v>28</v>
      </c>
      <c r="G379" t="s">
        <v>47</v>
      </c>
      <c r="H379" t="s">
        <v>54</v>
      </c>
      <c r="I379" s="3">
        <v>20</v>
      </c>
      <c r="J379" s="3">
        <v>20</v>
      </c>
      <c r="K379" s="5">
        <f t="shared" si="18"/>
        <v>0.33333333333333331</v>
      </c>
      <c r="L379" s="3">
        <v>1</v>
      </c>
      <c r="M379" t="s">
        <v>950</v>
      </c>
      <c r="N379" t="s">
        <v>99</v>
      </c>
    </row>
    <row r="380" spans="1:15" x14ac:dyDescent="0.25">
      <c r="A380" t="s">
        <v>899</v>
      </c>
      <c r="B380" t="str">
        <f t="shared" si="17"/>
        <v>2024</v>
      </c>
      <c r="C380" t="str">
        <f t="shared" si="16"/>
        <v>Jan</v>
      </c>
      <c r="D380" t="s">
        <v>26</v>
      </c>
      <c r="E380" t="s">
        <v>951</v>
      </c>
      <c r="F380" t="s">
        <v>23</v>
      </c>
      <c r="G380" t="s">
        <v>42</v>
      </c>
      <c r="H380" t="s">
        <v>42</v>
      </c>
      <c r="I380" s="3">
        <v>30</v>
      </c>
      <c r="J380" s="3">
        <v>30</v>
      </c>
      <c r="K380" s="5">
        <f t="shared" si="18"/>
        <v>0.5</v>
      </c>
      <c r="L380" s="3">
        <v>1</v>
      </c>
      <c r="M380" t="s">
        <v>952</v>
      </c>
    </row>
    <row r="381" spans="1:15" x14ac:dyDescent="0.25">
      <c r="A381" t="s">
        <v>899</v>
      </c>
      <c r="B381" t="str">
        <f t="shared" si="17"/>
        <v>2024</v>
      </c>
      <c r="C381" t="str">
        <f t="shared" ref="C381:C444" si="19">TEXT(A381,"MMM")</f>
        <v>Jan</v>
      </c>
      <c r="D381" t="s">
        <v>26</v>
      </c>
      <c r="E381" t="s">
        <v>953</v>
      </c>
      <c r="F381" t="s">
        <v>28</v>
      </c>
      <c r="G381" t="s">
        <v>42</v>
      </c>
      <c r="H381" t="s">
        <v>42</v>
      </c>
      <c r="I381" s="3">
        <v>30</v>
      </c>
      <c r="J381" s="3">
        <v>30</v>
      </c>
      <c r="K381" s="5">
        <f t="shared" si="18"/>
        <v>0.5</v>
      </c>
      <c r="L381" s="3">
        <v>1</v>
      </c>
      <c r="M381" t="s">
        <v>954</v>
      </c>
      <c r="N381" t="s">
        <v>955</v>
      </c>
    </row>
    <row r="382" spans="1:15" x14ac:dyDescent="0.25">
      <c r="A382" t="s">
        <v>899</v>
      </c>
      <c r="B382" t="str">
        <f t="shared" si="17"/>
        <v>2024</v>
      </c>
      <c r="C382" t="str">
        <f t="shared" si="19"/>
        <v>Jan</v>
      </c>
      <c r="D382" t="s">
        <v>26</v>
      </c>
      <c r="E382" t="s">
        <v>956</v>
      </c>
      <c r="F382" t="s">
        <v>28</v>
      </c>
      <c r="G382" t="s">
        <v>17</v>
      </c>
      <c r="H382" t="s">
        <v>36</v>
      </c>
      <c r="I382" s="3">
        <v>10</v>
      </c>
      <c r="J382" s="3">
        <v>10</v>
      </c>
      <c r="K382" s="5">
        <f t="shared" si="18"/>
        <v>0.16666666666666666</v>
      </c>
      <c r="L382" s="3">
        <v>1</v>
      </c>
      <c r="M382" t="s">
        <v>957</v>
      </c>
      <c r="N382" t="s">
        <v>958</v>
      </c>
      <c r="O382" t="s">
        <v>959</v>
      </c>
    </row>
    <row r="383" spans="1:15" x14ac:dyDescent="0.25">
      <c r="A383" t="s">
        <v>899</v>
      </c>
      <c r="B383" t="str">
        <f t="shared" si="17"/>
        <v>2024</v>
      </c>
      <c r="C383" t="str">
        <f t="shared" si="19"/>
        <v>Jan</v>
      </c>
      <c r="D383" t="s">
        <v>26</v>
      </c>
      <c r="E383" t="s">
        <v>960</v>
      </c>
      <c r="F383" t="s">
        <v>28</v>
      </c>
      <c r="G383" t="s">
        <v>33</v>
      </c>
      <c r="H383" t="s">
        <v>34</v>
      </c>
      <c r="I383" s="3">
        <v>5</v>
      </c>
      <c r="J383" s="3">
        <v>5</v>
      </c>
      <c r="K383" s="5">
        <f t="shared" si="18"/>
        <v>8.3333333333333329E-2</v>
      </c>
      <c r="L383" s="3">
        <v>1</v>
      </c>
      <c r="M383" t="s">
        <v>961</v>
      </c>
      <c r="N383" t="s">
        <v>962</v>
      </c>
    </row>
    <row r="384" spans="1:15" x14ac:dyDescent="0.25">
      <c r="A384" t="s">
        <v>899</v>
      </c>
      <c r="B384" t="str">
        <f t="shared" si="17"/>
        <v>2024</v>
      </c>
      <c r="C384" t="str">
        <f t="shared" si="19"/>
        <v>Jan</v>
      </c>
      <c r="D384" t="s">
        <v>26</v>
      </c>
      <c r="E384" t="s">
        <v>963</v>
      </c>
      <c r="F384" t="s">
        <v>28</v>
      </c>
      <c r="G384" t="s">
        <v>33</v>
      </c>
      <c r="H384" t="s">
        <v>88</v>
      </c>
      <c r="I384" s="3">
        <v>1</v>
      </c>
      <c r="J384" s="3">
        <v>17</v>
      </c>
      <c r="K384" s="5">
        <f t="shared" si="18"/>
        <v>0.28333333333333333</v>
      </c>
      <c r="L384" s="3">
        <v>17</v>
      </c>
      <c r="M384" t="s">
        <v>964</v>
      </c>
      <c r="N384" t="s">
        <v>965</v>
      </c>
    </row>
    <row r="385" spans="1:15" x14ac:dyDescent="0.25">
      <c r="A385" t="s">
        <v>899</v>
      </c>
      <c r="B385" t="str">
        <f t="shared" si="17"/>
        <v>2024</v>
      </c>
      <c r="C385" t="str">
        <f t="shared" si="19"/>
        <v>Jan</v>
      </c>
      <c r="D385" t="s">
        <v>26</v>
      </c>
      <c r="E385" t="s">
        <v>966</v>
      </c>
      <c r="F385" t="s">
        <v>28</v>
      </c>
      <c r="G385" t="s">
        <v>33</v>
      </c>
      <c r="H385" t="s">
        <v>34</v>
      </c>
      <c r="I385" s="3">
        <v>5</v>
      </c>
      <c r="J385" s="3">
        <v>5</v>
      </c>
      <c r="K385" s="5">
        <f t="shared" si="18"/>
        <v>8.3333333333333329E-2</v>
      </c>
      <c r="L385" s="3">
        <v>1</v>
      </c>
      <c r="M385" t="s">
        <v>967</v>
      </c>
      <c r="N385" t="s">
        <v>968</v>
      </c>
    </row>
    <row r="386" spans="1:15" x14ac:dyDescent="0.25">
      <c r="A386" t="s">
        <v>899</v>
      </c>
      <c r="B386" t="str">
        <f t="shared" ref="B386:B449" si="20">TEXT(A386,"YYYY")</f>
        <v>2024</v>
      </c>
      <c r="C386" t="str">
        <f t="shared" si="19"/>
        <v>Jan</v>
      </c>
      <c r="D386" t="s">
        <v>26</v>
      </c>
      <c r="E386" t="s">
        <v>969</v>
      </c>
      <c r="F386" t="s">
        <v>28</v>
      </c>
      <c r="G386" t="s">
        <v>17</v>
      </c>
      <c r="H386" t="s">
        <v>18</v>
      </c>
      <c r="I386" s="3">
        <v>15</v>
      </c>
      <c r="J386" s="3">
        <v>15</v>
      </c>
      <c r="K386" s="5">
        <f t="shared" si="18"/>
        <v>0.25</v>
      </c>
      <c r="L386" s="3">
        <v>1</v>
      </c>
      <c r="M386" t="s">
        <v>970</v>
      </c>
      <c r="N386" t="s">
        <v>971</v>
      </c>
    </row>
    <row r="387" spans="1:15" x14ac:dyDescent="0.25">
      <c r="A387" t="s">
        <v>899</v>
      </c>
      <c r="B387" t="str">
        <f t="shared" si="20"/>
        <v>2024</v>
      </c>
      <c r="C387" t="str">
        <f t="shared" si="19"/>
        <v>Jan</v>
      </c>
      <c r="D387" t="s">
        <v>26</v>
      </c>
      <c r="E387" t="s">
        <v>972</v>
      </c>
      <c r="F387" t="s">
        <v>28</v>
      </c>
      <c r="G387" t="s">
        <v>19</v>
      </c>
      <c r="H387" t="s">
        <v>40</v>
      </c>
      <c r="I387" s="3">
        <v>10</v>
      </c>
      <c r="J387" s="3">
        <v>10</v>
      </c>
      <c r="K387" s="5">
        <f t="shared" ref="K387:K450" si="21">CONVERT(J387,"mn","hr")</f>
        <v>0.16666666666666666</v>
      </c>
      <c r="L387" s="3">
        <v>1</v>
      </c>
      <c r="M387" t="s">
        <v>104</v>
      </c>
      <c r="N387" t="s">
        <v>973</v>
      </c>
    </row>
    <row r="388" spans="1:15" x14ac:dyDescent="0.25">
      <c r="A388" t="s">
        <v>899</v>
      </c>
      <c r="B388" t="str">
        <f t="shared" si="20"/>
        <v>2024</v>
      </c>
      <c r="C388" t="str">
        <f t="shared" si="19"/>
        <v>Jan</v>
      </c>
      <c r="D388" t="s">
        <v>26</v>
      </c>
      <c r="E388" t="s">
        <v>974</v>
      </c>
      <c r="F388" t="s">
        <v>28</v>
      </c>
      <c r="G388" t="s">
        <v>33</v>
      </c>
      <c r="H388" t="s">
        <v>34</v>
      </c>
      <c r="I388" s="3">
        <v>5</v>
      </c>
      <c r="J388" s="3">
        <v>5</v>
      </c>
      <c r="K388" s="5">
        <f t="shared" si="21"/>
        <v>8.3333333333333329E-2</v>
      </c>
      <c r="L388" s="3">
        <v>1</v>
      </c>
      <c r="M388" t="s">
        <v>975</v>
      </c>
      <c r="N388" t="s">
        <v>976</v>
      </c>
    </row>
    <row r="389" spans="1:15" x14ac:dyDescent="0.25">
      <c r="A389" t="s">
        <v>899</v>
      </c>
      <c r="B389" t="str">
        <f t="shared" si="20"/>
        <v>2024</v>
      </c>
      <c r="C389" t="str">
        <f t="shared" si="19"/>
        <v>Jan</v>
      </c>
      <c r="D389" t="s">
        <v>26</v>
      </c>
      <c r="E389" t="s">
        <v>977</v>
      </c>
      <c r="F389" t="s">
        <v>28</v>
      </c>
      <c r="G389" t="s">
        <v>33</v>
      </c>
      <c r="H389" t="s">
        <v>34</v>
      </c>
      <c r="I389" s="3">
        <v>5</v>
      </c>
      <c r="J389" s="3">
        <v>5</v>
      </c>
      <c r="K389" s="5">
        <f t="shared" si="21"/>
        <v>8.3333333333333329E-2</v>
      </c>
      <c r="L389" s="3">
        <v>1</v>
      </c>
      <c r="M389" t="s">
        <v>164</v>
      </c>
      <c r="N389" t="s">
        <v>978</v>
      </c>
    </row>
    <row r="390" spans="1:15" x14ac:dyDescent="0.25">
      <c r="A390" t="s">
        <v>899</v>
      </c>
      <c r="B390" t="str">
        <f t="shared" si="20"/>
        <v>2024</v>
      </c>
      <c r="C390" t="str">
        <f t="shared" si="19"/>
        <v>Jan</v>
      </c>
      <c r="D390" t="s">
        <v>26</v>
      </c>
      <c r="E390" t="s">
        <v>979</v>
      </c>
      <c r="F390" t="s">
        <v>35</v>
      </c>
      <c r="G390" t="s">
        <v>13</v>
      </c>
      <c r="H390" t="s">
        <v>14</v>
      </c>
      <c r="I390" s="3">
        <v>30</v>
      </c>
      <c r="J390" s="3">
        <v>30</v>
      </c>
      <c r="K390" s="5">
        <f t="shared" si="21"/>
        <v>0.5</v>
      </c>
      <c r="L390" s="3">
        <v>1</v>
      </c>
      <c r="M390" t="s">
        <v>980</v>
      </c>
      <c r="N390" t="s">
        <v>980</v>
      </c>
      <c r="O390" t="s">
        <v>980</v>
      </c>
    </row>
    <row r="391" spans="1:15" x14ac:dyDescent="0.25">
      <c r="A391" t="s">
        <v>899</v>
      </c>
      <c r="B391" t="str">
        <f t="shared" si="20"/>
        <v>2024</v>
      </c>
      <c r="C391" t="str">
        <f t="shared" si="19"/>
        <v>Jan</v>
      </c>
      <c r="D391" t="s">
        <v>26</v>
      </c>
      <c r="E391" t="s">
        <v>981</v>
      </c>
      <c r="F391" t="s">
        <v>23</v>
      </c>
      <c r="G391" t="s">
        <v>42</v>
      </c>
      <c r="H391" t="s">
        <v>42</v>
      </c>
      <c r="I391" s="3">
        <v>30</v>
      </c>
      <c r="J391" s="3">
        <v>30</v>
      </c>
      <c r="K391" s="5">
        <f t="shared" si="21"/>
        <v>0.5</v>
      </c>
      <c r="L391" s="3">
        <v>1</v>
      </c>
      <c r="M391" t="s">
        <v>982</v>
      </c>
    </row>
    <row r="392" spans="1:15" x14ac:dyDescent="0.25">
      <c r="A392" t="s">
        <v>899</v>
      </c>
      <c r="B392" t="str">
        <f t="shared" si="20"/>
        <v>2024</v>
      </c>
      <c r="C392" t="str">
        <f t="shared" si="19"/>
        <v>Jan</v>
      </c>
      <c r="D392" t="s">
        <v>26</v>
      </c>
      <c r="E392" t="s">
        <v>983</v>
      </c>
      <c r="F392" t="s">
        <v>23</v>
      </c>
      <c r="G392" t="s">
        <v>13</v>
      </c>
      <c r="H392" t="s">
        <v>14</v>
      </c>
      <c r="I392" s="3">
        <v>30</v>
      </c>
      <c r="J392" s="3">
        <v>30</v>
      </c>
      <c r="K392" s="5">
        <f t="shared" si="21"/>
        <v>0.5</v>
      </c>
      <c r="L392" s="3">
        <v>1</v>
      </c>
      <c r="M392" t="s">
        <v>27</v>
      </c>
    </row>
    <row r="393" spans="1:15" x14ac:dyDescent="0.25">
      <c r="A393" t="s">
        <v>899</v>
      </c>
      <c r="B393" t="str">
        <f t="shared" si="20"/>
        <v>2024</v>
      </c>
      <c r="C393" t="str">
        <f t="shared" si="19"/>
        <v>Jan</v>
      </c>
      <c r="D393" t="s">
        <v>26</v>
      </c>
      <c r="E393" t="s">
        <v>984</v>
      </c>
      <c r="F393" t="s">
        <v>23</v>
      </c>
      <c r="G393" t="s">
        <v>13</v>
      </c>
      <c r="H393" t="s">
        <v>14</v>
      </c>
      <c r="I393" s="3">
        <v>30</v>
      </c>
      <c r="J393" s="3">
        <v>30</v>
      </c>
      <c r="K393" s="5">
        <f t="shared" si="21"/>
        <v>0.5</v>
      </c>
      <c r="L393" s="3">
        <v>1</v>
      </c>
      <c r="M393" t="s">
        <v>595</v>
      </c>
    </row>
    <row r="394" spans="1:15" x14ac:dyDescent="0.25">
      <c r="A394" t="s">
        <v>899</v>
      </c>
      <c r="B394" t="str">
        <f t="shared" si="20"/>
        <v>2024</v>
      </c>
      <c r="C394" t="str">
        <f t="shared" si="19"/>
        <v>Jan</v>
      </c>
      <c r="D394" t="s">
        <v>26</v>
      </c>
      <c r="E394" t="s">
        <v>985</v>
      </c>
      <c r="F394" t="s">
        <v>35</v>
      </c>
      <c r="G394" t="s">
        <v>19</v>
      </c>
      <c r="H394" t="s">
        <v>66</v>
      </c>
      <c r="I394" s="3">
        <v>5</v>
      </c>
      <c r="J394" s="3">
        <v>5</v>
      </c>
      <c r="K394" s="5">
        <f t="shared" si="21"/>
        <v>8.3333333333333329E-2</v>
      </c>
      <c r="L394" s="3">
        <v>1</v>
      </c>
      <c r="M394" t="s">
        <v>986</v>
      </c>
      <c r="N394" t="s">
        <v>986</v>
      </c>
      <c r="O394" t="s">
        <v>986</v>
      </c>
    </row>
    <row r="395" spans="1:15" x14ac:dyDescent="0.25">
      <c r="A395" t="s">
        <v>899</v>
      </c>
      <c r="B395" t="str">
        <f t="shared" si="20"/>
        <v>2024</v>
      </c>
      <c r="C395" t="str">
        <f t="shared" si="19"/>
        <v>Jan</v>
      </c>
      <c r="D395" t="s">
        <v>26</v>
      </c>
      <c r="E395" t="s">
        <v>987</v>
      </c>
      <c r="F395" t="s">
        <v>23</v>
      </c>
      <c r="G395" t="s">
        <v>19</v>
      </c>
      <c r="H395" t="s">
        <v>45</v>
      </c>
      <c r="I395" s="3">
        <v>15</v>
      </c>
      <c r="J395" s="3">
        <v>15</v>
      </c>
      <c r="K395" s="5">
        <f t="shared" si="21"/>
        <v>0.25</v>
      </c>
      <c r="L395" s="3">
        <v>1</v>
      </c>
      <c r="M395" t="s">
        <v>988</v>
      </c>
    </row>
    <row r="396" spans="1:15" x14ac:dyDescent="0.25">
      <c r="A396" t="s">
        <v>899</v>
      </c>
      <c r="B396" t="str">
        <f t="shared" si="20"/>
        <v>2024</v>
      </c>
      <c r="C396" t="str">
        <f t="shared" si="19"/>
        <v>Jan</v>
      </c>
      <c r="D396" t="s">
        <v>26</v>
      </c>
      <c r="E396" t="s">
        <v>989</v>
      </c>
      <c r="F396" t="s">
        <v>23</v>
      </c>
      <c r="G396" t="s">
        <v>33</v>
      </c>
      <c r="H396" t="s">
        <v>990</v>
      </c>
      <c r="I396" s="3">
        <v>3</v>
      </c>
      <c r="J396" s="3">
        <v>6</v>
      </c>
      <c r="K396" s="5">
        <f t="shared" si="21"/>
        <v>0.1</v>
      </c>
      <c r="L396" s="3">
        <v>2</v>
      </c>
      <c r="M396" t="s">
        <v>991</v>
      </c>
    </row>
    <row r="397" spans="1:15" x14ac:dyDescent="0.25">
      <c r="A397" t="s">
        <v>899</v>
      </c>
      <c r="B397" t="str">
        <f t="shared" si="20"/>
        <v>2024</v>
      </c>
      <c r="C397" t="str">
        <f t="shared" si="19"/>
        <v>Jan</v>
      </c>
      <c r="D397" t="s">
        <v>26</v>
      </c>
      <c r="E397" t="s">
        <v>992</v>
      </c>
      <c r="F397" t="s">
        <v>23</v>
      </c>
      <c r="G397" t="s">
        <v>19</v>
      </c>
      <c r="H397" t="s">
        <v>32</v>
      </c>
      <c r="I397" s="3">
        <v>20</v>
      </c>
      <c r="J397" s="3">
        <v>20</v>
      </c>
      <c r="K397" s="5">
        <f t="shared" si="21"/>
        <v>0.33333333333333331</v>
      </c>
      <c r="L397" s="3">
        <v>1</v>
      </c>
      <c r="M397" t="s">
        <v>993</v>
      </c>
    </row>
    <row r="398" spans="1:15" x14ac:dyDescent="0.25">
      <c r="A398" t="s">
        <v>899</v>
      </c>
      <c r="B398" t="str">
        <f t="shared" si="20"/>
        <v>2024</v>
      </c>
      <c r="C398" t="str">
        <f t="shared" si="19"/>
        <v>Jan</v>
      </c>
      <c r="D398" t="s">
        <v>26</v>
      </c>
      <c r="E398" t="s">
        <v>994</v>
      </c>
      <c r="F398" t="s">
        <v>23</v>
      </c>
      <c r="G398" t="s">
        <v>42</v>
      </c>
      <c r="H398" t="s">
        <v>42</v>
      </c>
      <c r="I398" s="3">
        <v>30</v>
      </c>
      <c r="J398" s="3">
        <v>30</v>
      </c>
      <c r="K398" s="5">
        <f t="shared" si="21"/>
        <v>0.5</v>
      </c>
      <c r="L398" s="3">
        <v>1</v>
      </c>
      <c r="M398" t="s">
        <v>995</v>
      </c>
    </row>
    <row r="399" spans="1:15" x14ac:dyDescent="0.25">
      <c r="A399" t="s">
        <v>998</v>
      </c>
      <c r="B399" t="str">
        <f t="shared" si="20"/>
        <v>2024</v>
      </c>
      <c r="C399" t="str">
        <f t="shared" si="19"/>
        <v>Jan</v>
      </c>
      <c r="D399" t="s">
        <v>26</v>
      </c>
      <c r="E399" t="s">
        <v>996</v>
      </c>
      <c r="F399" t="s">
        <v>23</v>
      </c>
      <c r="G399" t="s">
        <v>33</v>
      </c>
      <c r="H399" t="s">
        <v>406</v>
      </c>
      <c r="I399" s="3">
        <v>5</v>
      </c>
      <c r="J399" s="3">
        <v>85</v>
      </c>
      <c r="K399" s="5">
        <f t="shared" si="21"/>
        <v>1.4166666666666667</v>
      </c>
      <c r="L399" s="3">
        <v>17</v>
      </c>
      <c r="M399" t="s">
        <v>997</v>
      </c>
    </row>
    <row r="400" spans="1:15" x14ac:dyDescent="0.25">
      <c r="A400" t="s">
        <v>998</v>
      </c>
      <c r="B400" t="str">
        <f t="shared" si="20"/>
        <v>2024</v>
      </c>
      <c r="C400" t="str">
        <f t="shared" si="19"/>
        <v>Jan</v>
      </c>
      <c r="D400" t="s">
        <v>26</v>
      </c>
      <c r="E400" t="s">
        <v>999</v>
      </c>
      <c r="F400" t="s">
        <v>23</v>
      </c>
      <c r="G400" t="s">
        <v>13</v>
      </c>
      <c r="H400" t="s">
        <v>14</v>
      </c>
      <c r="I400" s="3">
        <v>30</v>
      </c>
      <c r="J400" s="3">
        <v>30</v>
      </c>
      <c r="K400" s="5">
        <f t="shared" si="21"/>
        <v>0.5</v>
      </c>
      <c r="L400" s="3">
        <v>1</v>
      </c>
      <c r="M400" t="s">
        <v>110</v>
      </c>
    </row>
    <row r="401" spans="1:15" x14ac:dyDescent="0.25">
      <c r="A401" t="s">
        <v>998</v>
      </c>
      <c r="B401" t="str">
        <f t="shared" si="20"/>
        <v>2024</v>
      </c>
      <c r="C401" t="str">
        <f t="shared" si="19"/>
        <v>Jan</v>
      </c>
      <c r="D401" t="s">
        <v>26</v>
      </c>
      <c r="E401" t="s">
        <v>1000</v>
      </c>
      <c r="F401" t="s">
        <v>28</v>
      </c>
      <c r="G401" t="s">
        <v>17</v>
      </c>
      <c r="H401" t="s">
        <v>18</v>
      </c>
      <c r="I401" s="3">
        <v>15</v>
      </c>
      <c r="J401" s="3">
        <v>15</v>
      </c>
      <c r="K401" s="5">
        <f t="shared" si="21"/>
        <v>0.25</v>
      </c>
      <c r="L401" s="3">
        <v>1</v>
      </c>
      <c r="M401" t="s">
        <v>1001</v>
      </c>
      <c r="N401" t="s">
        <v>1002</v>
      </c>
    </row>
    <row r="402" spans="1:15" x14ac:dyDescent="0.25">
      <c r="A402" t="s">
        <v>998</v>
      </c>
      <c r="B402" t="str">
        <f t="shared" si="20"/>
        <v>2024</v>
      </c>
      <c r="C402" t="str">
        <f t="shared" si="19"/>
        <v>Jan</v>
      </c>
      <c r="D402" t="s">
        <v>26</v>
      </c>
      <c r="E402" t="s">
        <v>1003</v>
      </c>
      <c r="F402" t="s">
        <v>28</v>
      </c>
      <c r="G402" t="s">
        <v>42</v>
      </c>
      <c r="H402" t="s">
        <v>42</v>
      </c>
      <c r="I402" s="3">
        <v>30</v>
      </c>
      <c r="J402" s="3">
        <v>30</v>
      </c>
      <c r="K402" s="5">
        <f t="shared" si="21"/>
        <v>0.5</v>
      </c>
      <c r="L402" s="3">
        <v>1</v>
      </c>
      <c r="M402" t="s">
        <v>1004</v>
      </c>
      <c r="N402" t="s">
        <v>1005</v>
      </c>
    </row>
    <row r="403" spans="1:15" x14ac:dyDescent="0.25">
      <c r="A403" t="s">
        <v>998</v>
      </c>
      <c r="B403" t="str">
        <f t="shared" si="20"/>
        <v>2024</v>
      </c>
      <c r="C403" t="str">
        <f t="shared" si="19"/>
        <v>Jan</v>
      </c>
      <c r="D403" t="s">
        <v>26</v>
      </c>
      <c r="E403" t="s">
        <v>1006</v>
      </c>
      <c r="F403" t="s">
        <v>35</v>
      </c>
      <c r="G403" t="s">
        <v>19</v>
      </c>
      <c r="H403" t="s">
        <v>69</v>
      </c>
      <c r="I403" s="3">
        <v>45</v>
      </c>
      <c r="J403" s="3">
        <v>45</v>
      </c>
      <c r="K403" s="5">
        <f t="shared" si="21"/>
        <v>0.75</v>
      </c>
      <c r="L403" s="3">
        <v>1</v>
      </c>
      <c r="M403" t="s">
        <v>1007</v>
      </c>
      <c r="N403" t="s">
        <v>1007</v>
      </c>
      <c r="O403" t="s">
        <v>1007</v>
      </c>
    </row>
    <row r="404" spans="1:15" x14ac:dyDescent="0.25">
      <c r="A404" t="s">
        <v>998</v>
      </c>
      <c r="B404" t="str">
        <f t="shared" si="20"/>
        <v>2024</v>
      </c>
      <c r="C404" t="str">
        <f t="shared" si="19"/>
        <v>Jan</v>
      </c>
      <c r="D404" t="s">
        <v>26</v>
      </c>
      <c r="E404" t="s">
        <v>1008</v>
      </c>
      <c r="F404" t="s">
        <v>35</v>
      </c>
      <c r="G404" t="s">
        <v>37</v>
      </c>
      <c r="H404" t="s">
        <v>59</v>
      </c>
      <c r="I404" s="3">
        <v>30</v>
      </c>
      <c r="J404" s="3">
        <v>30</v>
      </c>
      <c r="K404" s="5">
        <f t="shared" si="21"/>
        <v>0.5</v>
      </c>
      <c r="L404" s="3">
        <v>1</v>
      </c>
      <c r="M404" t="s">
        <v>1009</v>
      </c>
      <c r="N404" t="s">
        <v>1009</v>
      </c>
      <c r="O404" t="s">
        <v>1009</v>
      </c>
    </row>
    <row r="405" spans="1:15" x14ac:dyDescent="0.25">
      <c r="A405" t="s">
        <v>998</v>
      </c>
      <c r="B405" t="str">
        <f t="shared" si="20"/>
        <v>2024</v>
      </c>
      <c r="C405" t="str">
        <f t="shared" si="19"/>
        <v>Jan</v>
      </c>
      <c r="D405" t="s">
        <v>26</v>
      </c>
      <c r="E405" t="s">
        <v>1010</v>
      </c>
      <c r="F405" t="s">
        <v>23</v>
      </c>
      <c r="G405" t="s">
        <v>101</v>
      </c>
      <c r="H405" t="s">
        <v>102</v>
      </c>
      <c r="I405" s="3">
        <v>3</v>
      </c>
      <c r="J405" s="3">
        <v>303</v>
      </c>
      <c r="K405" s="5">
        <f t="shared" si="21"/>
        <v>5.05</v>
      </c>
      <c r="L405" s="3">
        <v>101</v>
      </c>
      <c r="M405" t="s">
        <v>916</v>
      </c>
    </row>
    <row r="406" spans="1:15" x14ac:dyDescent="0.25">
      <c r="A406" t="s">
        <v>998</v>
      </c>
      <c r="B406" t="str">
        <f t="shared" si="20"/>
        <v>2024</v>
      </c>
      <c r="C406" t="str">
        <f t="shared" si="19"/>
        <v>Jan</v>
      </c>
      <c r="D406" t="s">
        <v>26</v>
      </c>
      <c r="E406" t="s">
        <v>1011</v>
      </c>
      <c r="F406" t="s">
        <v>23</v>
      </c>
      <c r="G406" t="s">
        <v>19</v>
      </c>
      <c r="H406" t="s">
        <v>251</v>
      </c>
      <c r="I406" s="3">
        <v>45</v>
      </c>
      <c r="J406" s="3">
        <v>45</v>
      </c>
      <c r="K406" s="5">
        <f t="shared" si="21"/>
        <v>0.75</v>
      </c>
      <c r="L406" s="3">
        <v>1</v>
      </c>
      <c r="M406" t="s">
        <v>1012</v>
      </c>
    </row>
    <row r="407" spans="1:15" x14ac:dyDescent="0.25">
      <c r="A407" t="s">
        <v>998</v>
      </c>
      <c r="B407" t="str">
        <f t="shared" si="20"/>
        <v>2024</v>
      </c>
      <c r="C407" t="str">
        <f t="shared" si="19"/>
        <v>Jan</v>
      </c>
      <c r="D407" t="s">
        <v>26</v>
      </c>
      <c r="E407" t="s">
        <v>1013</v>
      </c>
      <c r="F407" t="s">
        <v>23</v>
      </c>
      <c r="G407" t="s">
        <v>13</v>
      </c>
      <c r="H407" t="s">
        <v>14</v>
      </c>
      <c r="I407" s="3">
        <v>30</v>
      </c>
      <c r="J407" s="3">
        <v>30</v>
      </c>
      <c r="K407" s="5">
        <f t="shared" si="21"/>
        <v>0.5</v>
      </c>
      <c r="L407" s="3">
        <v>1</v>
      </c>
      <c r="M407" t="s">
        <v>1014</v>
      </c>
    </row>
    <row r="408" spans="1:15" x14ac:dyDescent="0.25">
      <c r="A408" t="s">
        <v>998</v>
      </c>
      <c r="B408" t="str">
        <f t="shared" si="20"/>
        <v>2024</v>
      </c>
      <c r="C408" t="str">
        <f t="shared" si="19"/>
        <v>Jan</v>
      </c>
      <c r="D408" t="s">
        <v>26</v>
      </c>
      <c r="E408" t="s">
        <v>1015</v>
      </c>
      <c r="F408" t="s">
        <v>12</v>
      </c>
      <c r="G408" t="s">
        <v>19</v>
      </c>
      <c r="H408" t="s">
        <v>20</v>
      </c>
      <c r="I408" s="3">
        <v>3</v>
      </c>
      <c r="J408" s="3">
        <v>120</v>
      </c>
      <c r="K408" s="5">
        <f t="shared" si="21"/>
        <v>2</v>
      </c>
      <c r="L408" s="3">
        <v>40</v>
      </c>
      <c r="M408" t="s">
        <v>865</v>
      </c>
      <c r="N408" t="s">
        <v>865</v>
      </c>
    </row>
    <row r="409" spans="1:15" x14ac:dyDescent="0.25">
      <c r="A409" t="s">
        <v>998</v>
      </c>
      <c r="B409" t="str">
        <f t="shared" si="20"/>
        <v>2024</v>
      </c>
      <c r="C409" t="str">
        <f t="shared" si="19"/>
        <v>Jan</v>
      </c>
      <c r="D409" t="s">
        <v>26</v>
      </c>
      <c r="E409" t="s">
        <v>1016</v>
      </c>
      <c r="F409" t="s">
        <v>35</v>
      </c>
      <c r="G409" t="s">
        <v>13</v>
      </c>
      <c r="H409" t="s">
        <v>14</v>
      </c>
      <c r="I409" s="3">
        <v>30</v>
      </c>
      <c r="J409" s="3">
        <v>30</v>
      </c>
      <c r="K409" s="5">
        <f t="shared" si="21"/>
        <v>0.5</v>
      </c>
      <c r="L409" s="3">
        <v>1</v>
      </c>
      <c r="M409" t="s">
        <v>1017</v>
      </c>
      <c r="N409" t="s">
        <v>1017</v>
      </c>
      <c r="O409" t="s">
        <v>1017</v>
      </c>
    </row>
    <row r="410" spans="1:15" x14ac:dyDescent="0.25">
      <c r="A410" t="s">
        <v>998</v>
      </c>
      <c r="B410" t="str">
        <f t="shared" si="20"/>
        <v>2024</v>
      </c>
      <c r="C410" t="str">
        <f t="shared" si="19"/>
        <v>Jan</v>
      </c>
      <c r="D410" t="s">
        <v>26</v>
      </c>
      <c r="E410" t="s">
        <v>1018</v>
      </c>
      <c r="F410" t="s">
        <v>28</v>
      </c>
      <c r="G410" t="s">
        <v>19</v>
      </c>
      <c r="H410" t="s">
        <v>74</v>
      </c>
      <c r="I410" s="3">
        <v>10</v>
      </c>
      <c r="J410" s="3">
        <v>100</v>
      </c>
      <c r="K410" s="5">
        <f t="shared" si="21"/>
        <v>1.6666666666666667</v>
      </c>
      <c r="L410" s="3">
        <v>10</v>
      </c>
      <c r="M410" t="s">
        <v>1019</v>
      </c>
      <c r="N410" t="s">
        <v>1020</v>
      </c>
    </row>
    <row r="411" spans="1:15" x14ac:dyDescent="0.25">
      <c r="A411" t="s">
        <v>998</v>
      </c>
      <c r="B411" t="str">
        <f t="shared" si="20"/>
        <v>2024</v>
      </c>
      <c r="C411" t="str">
        <f t="shared" si="19"/>
        <v>Jan</v>
      </c>
      <c r="D411" t="s">
        <v>26</v>
      </c>
      <c r="E411" t="s">
        <v>1021</v>
      </c>
      <c r="F411" t="s">
        <v>28</v>
      </c>
      <c r="G411" t="s">
        <v>33</v>
      </c>
      <c r="H411" t="s">
        <v>34</v>
      </c>
      <c r="I411" s="3">
        <v>5</v>
      </c>
      <c r="J411" s="3">
        <v>20</v>
      </c>
      <c r="K411" s="5">
        <f t="shared" si="21"/>
        <v>0.33333333333333331</v>
      </c>
      <c r="L411" s="3">
        <v>4</v>
      </c>
      <c r="M411" t="s">
        <v>1022</v>
      </c>
      <c r="N411" t="s">
        <v>1023</v>
      </c>
    </row>
    <row r="412" spans="1:15" x14ac:dyDescent="0.25">
      <c r="A412" t="s">
        <v>998</v>
      </c>
      <c r="B412" t="str">
        <f t="shared" si="20"/>
        <v>2024</v>
      </c>
      <c r="C412" t="str">
        <f t="shared" si="19"/>
        <v>Jan</v>
      </c>
      <c r="D412" t="s">
        <v>26</v>
      </c>
      <c r="E412" t="s">
        <v>1024</v>
      </c>
      <c r="F412" t="s">
        <v>28</v>
      </c>
      <c r="G412" t="s">
        <v>33</v>
      </c>
      <c r="H412" t="s">
        <v>34</v>
      </c>
      <c r="I412" s="3">
        <v>5</v>
      </c>
      <c r="J412" s="3">
        <v>5</v>
      </c>
      <c r="K412" s="5">
        <f t="shared" si="21"/>
        <v>8.3333333333333329E-2</v>
      </c>
      <c r="L412" s="3">
        <v>1</v>
      </c>
      <c r="M412" t="s">
        <v>881</v>
      </c>
      <c r="N412" t="s">
        <v>1025</v>
      </c>
    </row>
    <row r="413" spans="1:15" x14ac:dyDescent="0.25">
      <c r="A413" t="s">
        <v>998</v>
      </c>
      <c r="B413" t="str">
        <f t="shared" si="20"/>
        <v>2024</v>
      </c>
      <c r="C413" t="str">
        <f t="shared" si="19"/>
        <v>Jan</v>
      </c>
      <c r="D413" t="s">
        <v>26</v>
      </c>
      <c r="E413" t="s">
        <v>1026</v>
      </c>
      <c r="F413" t="s">
        <v>28</v>
      </c>
      <c r="G413" t="s">
        <v>33</v>
      </c>
      <c r="H413" t="s">
        <v>88</v>
      </c>
      <c r="I413" s="3">
        <v>1</v>
      </c>
      <c r="J413" s="3">
        <v>5</v>
      </c>
      <c r="K413" s="5">
        <f t="shared" si="21"/>
        <v>8.3333333333333329E-2</v>
      </c>
      <c r="L413" s="3">
        <v>5</v>
      </c>
      <c r="M413" t="s">
        <v>1027</v>
      </c>
      <c r="N413" t="s">
        <v>1028</v>
      </c>
    </row>
    <row r="414" spans="1:15" x14ac:dyDescent="0.25">
      <c r="A414" t="s">
        <v>998</v>
      </c>
      <c r="B414" t="str">
        <f t="shared" si="20"/>
        <v>2024</v>
      </c>
      <c r="C414" t="str">
        <f t="shared" si="19"/>
        <v>Jan</v>
      </c>
      <c r="D414" t="s">
        <v>26</v>
      </c>
      <c r="E414" t="s">
        <v>1029</v>
      </c>
      <c r="F414" t="s">
        <v>28</v>
      </c>
      <c r="G414" t="s">
        <v>33</v>
      </c>
      <c r="H414" t="s">
        <v>34</v>
      </c>
      <c r="I414" s="3">
        <v>5</v>
      </c>
      <c r="J414" s="3">
        <v>15</v>
      </c>
      <c r="K414" s="5">
        <f t="shared" si="21"/>
        <v>0.25</v>
      </c>
      <c r="L414" s="3">
        <v>3</v>
      </c>
      <c r="M414" t="s">
        <v>1030</v>
      </c>
      <c r="N414" t="s">
        <v>1031</v>
      </c>
    </row>
    <row r="415" spans="1:15" x14ac:dyDescent="0.25">
      <c r="A415" t="s">
        <v>998</v>
      </c>
      <c r="B415" t="str">
        <f t="shared" si="20"/>
        <v>2024</v>
      </c>
      <c r="C415" t="str">
        <f t="shared" si="19"/>
        <v>Jan</v>
      </c>
      <c r="D415" t="s">
        <v>26</v>
      </c>
      <c r="E415" t="s">
        <v>1032</v>
      </c>
      <c r="F415" t="s">
        <v>28</v>
      </c>
      <c r="G415" t="s">
        <v>13</v>
      </c>
      <c r="H415" t="s">
        <v>14</v>
      </c>
      <c r="I415" s="3">
        <v>30</v>
      </c>
      <c r="J415" s="3">
        <v>30</v>
      </c>
      <c r="K415" s="5">
        <f t="shared" si="21"/>
        <v>0.5</v>
      </c>
      <c r="L415" s="3">
        <v>1</v>
      </c>
      <c r="M415" t="s">
        <v>1033</v>
      </c>
    </row>
    <row r="416" spans="1:15" x14ac:dyDescent="0.25">
      <c r="A416" t="s">
        <v>998</v>
      </c>
      <c r="B416" t="str">
        <f t="shared" si="20"/>
        <v>2024</v>
      </c>
      <c r="C416" t="str">
        <f t="shared" si="19"/>
        <v>Jan</v>
      </c>
      <c r="D416" t="s">
        <v>26</v>
      </c>
      <c r="E416" t="s">
        <v>1034</v>
      </c>
      <c r="F416" t="s">
        <v>1035</v>
      </c>
      <c r="G416" t="s">
        <v>47</v>
      </c>
      <c r="H416" t="s">
        <v>54</v>
      </c>
      <c r="I416" s="3">
        <v>20</v>
      </c>
      <c r="J416" s="3">
        <v>20</v>
      </c>
      <c r="K416" s="5">
        <f t="shared" si="21"/>
        <v>0.33333333333333331</v>
      </c>
      <c r="L416" s="3">
        <v>1</v>
      </c>
      <c r="M416" t="s">
        <v>961</v>
      </c>
      <c r="N416" s="3">
        <v>1397357</v>
      </c>
      <c r="O416" t="s">
        <v>1036</v>
      </c>
    </row>
    <row r="417" spans="1:15" x14ac:dyDescent="0.25">
      <c r="A417" t="s">
        <v>998</v>
      </c>
      <c r="B417" t="str">
        <f t="shared" si="20"/>
        <v>2024</v>
      </c>
      <c r="C417" t="str">
        <f t="shared" si="19"/>
        <v>Jan</v>
      </c>
      <c r="D417" t="s">
        <v>26</v>
      </c>
      <c r="E417" t="s">
        <v>1037</v>
      </c>
      <c r="F417" t="s">
        <v>23</v>
      </c>
      <c r="G417" t="s">
        <v>13</v>
      </c>
      <c r="H417" t="s">
        <v>70</v>
      </c>
      <c r="I417" s="3">
        <v>60</v>
      </c>
      <c r="J417" s="3">
        <v>60</v>
      </c>
      <c r="K417" s="5">
        <f t="shared" si="21"/>
        <v>1</v>
      </c>
      <c r="L417" s="3">
        <v>1</v>
      </c>
      <c r="M417" t="s">
        <v>1038</v>
      </c>
    </row>
    <row r="418" spans="1:15" x14ac:dyDescent="0.25">
      <c r="A418" t="s">
        <v>998</v>
      </c>
      <c r="B418" t="str">
        <f t="shared" si="20"/>
        <v>2024</v>
      </c>
      <c r="C418" t="str">
        <f t="shared" si="19"/>
        <v>Jan</v>
      </c>
      <c r="D418" t="s">
        <v>26</v>
      </c>
      <c r="E418" t="s">
        <v>1039</v>
      </c>
      <c r="F418" t="s">
        <v>1035</v>
      </c>
      <c r="G418" t="s">
        <v>13</v>
      </c>
      <c r="H418" t="s">
        <v>14</v>
      </c>
      <c r="I418" s="3">
        <v>30</v>
      </c>
      <c r="J418" s="3">
        <v>30</v>
      </c>
      <c r="K418" s="5">
        <f t="shared" si="21"/>
        <v>0.5</v>
      </c>
      <c r="L418" s="3">
        <v>1</v>
      </c>
      <c r="M418" t="s">
        <v>1040</v>
      </c>
    </row>
    <row r="419" spans="1:15" x14ac:dyDescent="0.25">
      <c r="A419" t="s">
        <v>998</v>
      </c>
      <c r="B419" t="str">
        <f t="shared" si="20"/>
        <v>2024</v>
      </c>
      <c r="C419" t="str">
        <f t="shared" si="19"/>
        <v>Jan</v>
      </c>
      <c r="D419" t="s">
        <v>26</v>
      </c>
      <c r="E419" t="s">
        <v>1041</v>
      </c>
      <c r="F419" t="s">
        <v>35</v>
      </c>
      <c r="G419" t="s">
        <v>13</v>
      </c>
      <c r="H419" t="s">
        <v>24</v>
      </c>
      <c r="I419" s="3">
        <v>15</v>
      </c>
      <c r="J419" s="3">
        <v>15</v>
      </c>
      <c r="K419" s="5">
        <f t="shared" si="21"/>
        <v>0.25</v>
      </c>
      <c r="L419" s="3">
        <v>1</v>
      </c>
      <c r="M419" t="s">
        <v>1042</v>
      </c>
      <c r="N419" t="s">
        <v>1042</v>
      </c>
      <c r="O419" t="s">
        <v>1042</v>
      </c>
    </row>
    <row r="420" spans="1:15" x14ac:dyDescent="0.25">
      <c r="A420" t="s">
        <v>998</v>
      </c>
      <c r="B420" t="str">
        <f t="shared" si="20"/>
        <v>2024</v>
      </c>
      <c r="C420" t="str">
        <f t="shared" si="19"/>
        <v>Jan</v>
      </c>
      <c r="D420" t="s">
        <v>26</v>
      </c>
      <c r="E420" t="s">
        <v>1043</v>
      </c>
      <c r="F420" t="s">
        <v>28</v>
      </c>
      <c r="G420" t="s">
        <v>33</v>
      </c>
      <c r="H420" t="s">
        <v>990</v>
      </c>
      <c r="I420" s="3">
        <v>3</v>
      </c>
      <c r="J420" s="3">
        <v>3</v>
      </c>
      <c r="K420" s="5">
        <f t="shared" si="21"/>
        <v>0.05</v>
      </c>
      <c r="L420" s="3">
        <v>1</v>
      </c>
      <c r="M420" t="s">
        <v>1044</v>
      </c>
      <c r="N420" t="s">
        <v>1045</v>
      </c>
      <c r="O420" t="s">
        <v>1046</v>
      </c>
    </row>
    <row r="421" spans="1:15" x14ac:dyDescent="0.25">
      <c r="A421" t="s">
        <v>1049</v>
      </c>
      <c r="B421" t="str">
        <f t="shared" si="20"/>
        <v>2024</v>
      </c>
      <c r="C421" t="str">
        <f t="shared" si="19"/>
        <v>Jan</v>
      </c>
      <c r="D421" t="s">
        <v>26</v>
      </c>
      <c r="E421" t="s">
        <v>1047</v>
      </c>
      <c r="F421" t="s">
        <v>1035</v>
      </c>
      <c r="G421" t="s">
        <v>13</v>
      </c>
      <c r="H421" t="s">
        <v>14</v>
      </c>
      <c r="I421" s="3">
        <v>30</v>
      </c>
      <c r="J421" s="3">
        <v>30</v>
      </c>
      <c r="K421" s="5">
        <f t="shared" si="21"/>
        <v>0.5</v>
      </c>
      <c r="L421" s="3">
        <v>1</v>
      </c>
      <c r="M421" t="s">
        <v>1048</v>
      </c>
    </row>
    <row r="422" spans="1:15" x14ac:dyDescent="0.25">
      <c r="A422" t="s">
        <v>998</v>
      </c>
      <c r="B422" t="str">
        <f t="shared" si="20"/>
        <v>2024</v>
      </c>
      <c r="C422" t="str">
        <f t="shared" si="19"/>
        <v>Jan</v>
      </c>
      <c r="D422" t="s">
        <v>26</v>
      </c>
      <c r="E422" t="s">
        <v>1050</v>
      </c>
      <c r="F422" t="s">
        <v>1035</v>
      </c>
      <c r="G422" t="s">
        <v>13</v>
      </c>
      <c r="H422" t="s">
        <v>14</v>
      </c>
      <c r="I422" s="3">
        <v>30</v>
      </c>
      <c r="J422" s="3">
        <v>30</v>
      </c>
      <c r="K422" s="5">
        <f t="shared" si="21"/>
        <v>0.5</v>
      </c>
      <c r="L422" s="3">
        <v>1</v>
      </c>
      <c r="M422" t="s">
        <v>1051</v>
      </c>
    </row>
    <row r="423" spans="1:15" x14ac:dyDescent="0.25">
      <c r="A423" t="s">
        <v>998</v>
      </c>
      <c r="B423" t="str">
        <f t="shared" si="20"/>
        <v>2024</v>
      </c>
      <c r="C423" t="str">
        <f t="shared" si="19"/>
        <v>Jan</v>
      </c>
      <c r="D423" t="s">
        <v>26</v>
      </c>
      <c r="E423" t="s">
        <v>1052</v>
      </c>
      <c r="F423" t="s">
        <v>35</v>
      </c>
      <c r="G423" t="s">
        <v>19</v>
      </c>
      <c r="H423" t="s">
        <v>136</v>
      </c>
      <c r="I423" s="3">
        <v>2</v>
      </c>
      <c r="J423" s="3">
        <v>40</v>
      </c>
      <c r="K423" s="5">
        <f t="shared" si="21"/>
        <v>0.66666666666666663</v>
      </c>
      <c r="L423" s="3">
        <v>20</v>
      </c>
      <c r="M423" t="s">
        <v>1053</v>
      </c>
      <c r="N423" t="s">
        <v>1053</v>
      </c>
      <c r="O423" t="s">
        <v>1053</v>
      </c>
    </row>
    <row r="424" spans="1:15" x14ac:dyDescent="0.25">
      <c r="A424" t="s">
        <v>998</v>
      </c>
      <c r="B424" t="str">
        <f t="shared" si="20"/>
        <v>2024</v>
      </c>
      <c r="C424" t="str">
        <f t="shared" si="19"/>
        <v>Jan</v>
      </c>
      <c r="D424" t="s">
        <v>26</v>
      </c>
      <c r="E424" t="s">
        <v>1054</v>
      </c>
      <c r="F424" t="s">
        <v>28</v>
      </c>
      <c r="G424" t="s">
        <v>47</v>
      </c>
      <c r="H424" t="s">
        <v>54</v>
      </c>
      <c r="I424" s="3">
        <v>20</v>
      </c>
      <c r="J424" s="3">
        <v>20</v>
      </c>
      <c r="K424" s="5">
        <f t="shared" si="21"/>
        <v>0.33333333333333331</v>
      </c>
      <c r="L424" s="3">
        <v>1</v>
      </c>
      <c r="M424" t="s">
        <v>1055</v>
      </c>
      <c r="N424" t="s">
        <v>99</v>
      </c>
    </row>
    <row r="425" spans="1:15" x14ac:dyDescent="0.25">
      <c r="A425" t="s">
        <v>998</v>
      </c>
      <c r="B425" t="str">
        <f t="shared" si="20"/>
        <v>2024</v>
      </c>
      <c r="C425" t="str">
        <f t="shared" si="19"/>
        <v>Jan</v>
      </c>
      <c r="D425" t="s">
        <v>26</v>
      </c>
      <c r="E425" t="s">
        <v>1056</v>
      </c>
      <c r="F425" t="s">
        <v>28</v>
      </c>
      <c r="G425" t="s">
        <v>47</v>
      </c>
      <c r="H425" t="s">
        <v>54</v>
      </c>
      <c r="I425" s="3">
        <v>20</v>
      </c>
      <c r="J425" s="3">
        <v>20</v>
      </c>
      <c r="K425" s="5">
        <f t="shared" si="21"/>
        <v>0.33333333333333331</v>
      </c>
      <c r="L425" s="3">
        <v>1</v>
      </c>
      <c r="M425" t="s">
        <v>192</v>
      </c>
      <c r="N425" t="s">
        <v>1057</v>
      </c>
    </row>
    <row r="426" spans="1:15" x14ac:dyDescent="0.25">
      <c r="A426" t="s">
        <v>998</v>
      </c>
      <c r="B426" t="str">
        <f t="shared" si="20"/>
        <v>2024</v>
      </c>
      <c r="C426" t="str">
        <f t="shared" si="19"/>
        <v>Jan</v>
      </c>
      <c r="D426" t="s">
        <v>26</v>
      </c>
      <c r="E426" t="s">
        <v>1058</v>
      </c>
      <c r="F426" t="s">
        <v>23</v>
      </c>
      <c r="G426" t="s">
        <v>33</v>
      </c>
      <c r="H426" t="s">
        <v>34</v>
      </c>
      <c r="I426" s="3">
        <v>5</v>
      </c>
      <c r="J426" s="3">
        <v>20</v>
      </c>
      <c r="K426" s="5">
        <f t="shared" si="21"/>
        <v>0.33333333333333331</v>
      </c>
      <c r="L426" s="3">
        <v>4</v>
      </c>
      <c r="M426" t="s">
        <v>1059</v>
      </c>
    </row>
    <row r="427" spans="1:15" x14ac:dyDescent="0.25">
      <c r="A427" t="s">
        <v>998</v>
      </c>
      <c r="B427" t="str">
        <f t="shared" si="20"/>
        <v>2024</v>
      </c>
      <c r="C427" t="str">
        <f t="shared" si="19"/>
        <v>Jan</v>
      </c>
      <c r="D427" t="s">
        <v>26</v>
      </c>
      <c r="E427" t="s">
        <v>1060</v>
      </c>
      <c r="F427" t="s">
        <v>35</v>
      </c>
      <c r="G427" t="s">
        <v>13</v>
      </c>
      <c r="H427" t="s">
        <v>24</v>
      </c>
      <c r="I427" s="3">
        <v>15</v>
      </c>
      <c r="J427" s="3">
        <v>15</v>
      </c>
      <c r="K427" s="5">
        <f t="shared" si="21"/>
        <v>0.25</v>
      </c>
      <c r="L427" s="3">
        <v>1</v>
      </c>
      <c r="M427" t="s">
        <v>1061</v>
      </c>
      <c r="N427" t="s">
        <v>1061</v>
      </c>
      <c r="O427" t="s">
        <v>1061</v>
      </c>
    </row>
    <row r="428" spans="1:15" x14ac:dyDescent="0.25">
      <c r="A428" t="s">
        <v>998</v>
      </c>
      <c r="B428" t="str">
        <f t="shared" si="20"/>
        <v>2024</v>
      </c>
      <c r="C428" t="str">
        <f t="shared" si="19"/>
        <v>Jan</v>
      </c>
      <c r="D428" t="s">
        <v>26</v>
      </c>
      <c r="E428" t="s">
        <v>1062</v>
      </c>
      <c r="F428" t="s">
        <v>1035</v>
      </c>
      <c r="G428" t="s">
        <v>47</v>
      </c>
      <c r="H428" t="s">
        <v>54</v>
      </c>
      <c r="I428" s="3">
        <v>20</v>
      </c>
      <c r="J428" s="3">
        <v>20</v>
      </c>
      <c r="K428" s="5">
        <f t="shared" si="21"/>
        <v>0.33333333333333331</v>
      </c>
      <c r="L428" s="3">
        <v>1</v>
      </c>
      <c r="M428" t="s">
        <v>1063</v>
      </c>
      <c r="N428" s="3">
        <v>1386107</v>
      </c>
      <c r="O428" t="s">
        <v>1064</v>
      </c>
    </row>
    <row r="429" spans="1:15" x14ac:dyDescent="0.25">
      <c r="A429" t="s">
        <v>998</v>
      </c>
      <c r="B429" t="str">
        <f t="shared" si="20"/>
        <v>2024</v>
      </c>
      <c r="C429" t="str">
        <f t="shared" si="19"/>
        <v>Jan</v>
      </c>
      <c r="D429" t="s">
        <v>26</v>
      </c>
      <c r="E429" t="s">
        <v>1065</v>
      </c>
      <c r="F429" t="s">
        <v>1035</v>
      </c>
      <c r="G429" t="s">
        <v>47</v>
      </c>
      <c r="H429" t="s">
        <v>54</v>
      </c>
      <c r="I429" s="3">
        <v>20</v>
      </c>
      <c r="J429" s="3">
        <v>20</v>
      </c>
      <c r="K429" s="5">
        <f t="shared" si="21"/>
        <v>0.33333333333333331</v>
      </c>
      <c r="L429" s="3">
        <v>1</v>
      </c>
      <c r="M429" t="s">
        <v>1066</v>
      </c>
      <c r="N429" s="3">
        <v>1370372</v>
      </c>
    </row>
    <row r="430" spans="1:15" x14ac:dyDescent="0.25">
      <c r="A430" t="s">
        <v>998</v>
      </c>
      <c r="B430" t="str">
        <f t="shared" si="20"/>
        <v>2024</v>
      </c>
      <c r="C430" t="str">
        <f t="shared" si="19"/>
        <v>Jan</v>
      </c>
      <c r="D430" t="s">
        <v>26</v>
      </c>
      <c r="E430" t="s">
        <v>1067</v>
      </c>
      <c r="F430" t="s">
        <v>1035</v>
      </c>
      <c r="G430" t="s">
        <v>47</v>
      </c>
      <c r="H430" t="s">
        <v>52</v>
      </c>
      <c r="I430" s="3">
        <v>3</v>
      </c>
      <c r="J430" s="3">
        <v>60</v>
      </c>
      <c r="K430" s="5">
        <f t="shared" si="21"/>
        <v>1</v>
      </c>
      <c r="L430" s="3">
        <v>20</v>
      </c>
      <c r="M430" t="s">
        <v>1068</v>
      </c>
      <c r="N430" t="s">
        <v>1069</v>
      </c>
    </row>
    <row r="431" spans="1:15" x14ac:dyDescent="0.25">
      <c r="A431" t="s">
        <v>998</v>
      </c>
      <c r="B431" t="str">
        <f t="shared" si="20"/>
        <v>2024</v>
      </c>
      <c r="C431" t="str">
        <f t="shared" si="19"/>
        <v>Jan</v>
      </c>
      <c r="D431" t="s">
        <v>26</v>
      </c>
      <c r="E431" t="s">
        <v>1070</v>
      </c>
      <c r="F431" t="s">
        <v>23</v>
      </c>
      <c r="G431" t="s">
        <v>19</v>
      </c>
      <c r="H431" t="s">
        <v>1071</v>
      </c>
      <c r="I431" s="3">
        <v>120</v>
      </c>
      <c r="J431" s="3">
        <v>120</v>
      </c>
      <c r="K431" s="5">
        <f t="shared" si="21"/>
        <v>2</v>
      </c>
      <c r="L431" s="3">
        <v>1</v>
      </c>
      <c r="M431" t="s">
        <v>1072</v>
      </c>
    </row>
    <row r="432" spans="1:15" x14ac:dyDescent="0.25">
      <c r="A432" t="s">
        <v>998</v>
      </c>
      <c r="B432" t="str">
        <f t="shared" si="20"/>
        <v>2024</v>
      </c>
      <c r="C432" t="str">
        <f t="shared" si="19"/>
        <v>Jan</v>
      </c>
      <c r="D432" t="s">
        <v>26</v>
      </c>
      <c r="E432" t="s">
        <v>1073</v>
      </c>
      <c r="F432" t="s">
        <v>35</v>
      </c>
      <c r="G432" t="s">
        <v>19</v>
      </c>
      <c r="H432" t="s">
        <v>68</v>
      </c>
      <c r="I432" s="3">
        <v>20</v>
      </c>
      <c r="J432" s="3">
        <v>20</v>
      </c>
      <c r="K432" s="5">
        <f t="shared" si="21"/>
        <v>0.33333333333333331</v>
      </c>
      <c r="L432" s="3">
        <v>1</v>
      </c>
      <c r="M432" t="s">
        <v>1074</v>
      </c>
      <c r="N432" t="s">
        <v>1074</v>
      </c>
      <c r="O432" t="s">
        <v>1074</v>
      </c>
    </row>
    <row r="433" spans="1:15" x14ac:dyDescent="0.25">
      <c r="A433" t="s">
        <v>998</v>
      </c>
      <c r="B433" t="str">
        <f t="shared" si="20"/>
        <v>2024</v>
      </c>
      <c r="C433" t="str">
        <f t="shared" si="19"/>
        <v>Jan</v>
      </c>
      <c r="D433" t="s">
        <v>26</v>
      </c>
      <c r="E433" t="s">
        <v>1075</v>
      </c>
      <c r="F433" t="s">
        <v>23</v>
      </c>
      <c r="G433" t="s">
        <v>19</v>
      </c>
      <c r="H433" t="s">
        <v>32</v>
      </c>
      <c r="I433" s="3">
        <v>20</v>
      </c>
      <c r="J433" s="3">
        <v>20</v>
      </c>
      <c r="K433" s="5">
        <f t="shared" si="21"/>
        <v>0.33333333333333331</v>
      </c>
      <c r="L433" s="3">
        <v>1</v>
      </c>
      <c r="M433" t="s">
        <v>1076</v>
      </c>
    </row>
    <row r="434" spans="1:15" x14ac:dyDescent="0.25">
      <c r="A434" t="s">
        <v>998</v>
      </c>
      <c r="B434" t="str">
        <f t="shared" si="20"/>
        <v>2024</v>
      </c>
      <c r="C434" t="str">
        <f t="shared" si="19"/>
        <v>Jan</v>
      </c>
      <c r="D434" t="s">
        <v>26</v>
      </c>
      <c r="E434" t="s">
        <v>1077</v>
      </c>
      <c r="F434" t="s">
        <v>28</v>
      </c>
      <c r="G434" t="s">
        <v>17</v>
      </c>
      <c r="H434" t="s">
        <v>18</v>
      </c>
      <c r="I434" s="3">
        <v>15</v>
      </c>
      <c r="J434" s="3">
        <v>15</v>
      </c>
      <c r="K434" s="5">
        <f t="shared" si="21"/>
        <v>0.25</v>
      </c>
      <c r="L434" s="3">
        <v>1</v>
      </c>
      <c r="M434" t="s">
        <v>1078</v>
      </c>
      <c r="N434" t="s">
        <v>1079</v>
      </c>
      <c r="O434" t="s">
        <v>1080</v>
      </c>
    </row>
    <row r="435" spans="1:15" x14ac:dyDescent="0.25">
      <c r="A435" t="s">
        <v>998</v>
      </c>
      <c r="B435" t="str">
        <f t="shared" si="20"/>
        <v>2024</v>
      </c>
      <c r="C435" t="str">
        <f t="shared" si="19"/>
        <v>Jan</v>
      </c>
      <c r="D435" t="s">
        <v>26</v>
      </c>
      <c r="E435" t="s">
        <v>1081</v>
      </c>
      <c r="F435" t="s">
        <v>23</v>
      </c>
      <c r="G435" t="s">
        <v>13</v>
      </c>
      <c r="H435" t="s">
        <v>84</v>
      </c>
      <c r="I435" s="3">
        <v>10</v>
      </c>
      <c r="J435" s="3">
        <v>10</v>
      </c>
      <c r="K435" s="5">
        <f t="shared" si="21"/>
        <v>0.16666666666666666</v>
      </c>
      <c r="L435" s="3">
        <v>1</v>
      </c>
      <c r="M435" t="s">
        <v>1082</v>
      </c>
    </row>
    <row r="436" spans="1:15" x14ac:dyDescent="0.25">
      <c r="A436" t="s">
        <v>998</v>
      </c>
      <c r="B436" t="str">
        <f t="shared" si="20"/>
        <v>2024</v>
      </c>
      <c r="C436" t="str">
        <f t="shared" si="19"/>
        <v>Jan</v>
      </c>
      <c r="D436" t="s">
        <v>26</v>
      </c>
      <c r="E436" t="s">
        <v>1083</v>
      </c>
      <c r="F436" t="s">
        <v>12</v>
      </c>
      <c r="G436" t="s">
        <v>13</v>
      </c>
      <c r="H436" t="s">
        <v>24</v>
      </c>
      <c r="I436" s="3">
        <v>15</v>
      </c>
      <c r="J436" s="3">
        <v>15</v>
      </c>
      <c r="K436" s="5">
        <f t="shared" si="21"/>
        <v>0.25</v>
      </c>
      <c r="L436" s="3">
        <v>1</v>
      </c>
      <c r="M436" t="s">
        <v>1042</v>
      </c>
      <c r="N436" t="s">
        <v>1042</v>
      </c>
    </row>
    <row r="437" spans="1:15" x14ac:dyDescent="0.25">
      <c r="A437" t="s">
        <v>998</v>
      </c>
      <c r="B437" t="str">
        <f t="shared" si="20"/>
        <v>2024</v>
      </c>
      <c r="C437" t="str">
        <f t="shared" si="19"/>
        <v>Jan</v>
      </c>
      <c r="D437" t="s">
        <v>26</v>
      </c>
      <c r="E437" t="s">
        <v>1084</v>
      </c>
      <c r="F437" t="s">
        <v>12</v>
      </c>
      <c r="G437" t="s">
        <v>13</v>
      </c>
      <c r="H437" t="s">
        <v>14</v>
      </c>
      <c r="I437" s="3">
        <v>30</v>
      </c>
      <c r="J437" s="3">
        <v>90</v>
      </c>
      <c r="K437" s="5">
        <f t="shared" si="21"/>
        <v>1.5</v>
      </c>
      <c r="L437" s="3">
        <v>3</v>
      </c>
      <c r="M437" t="s">
        <v>1085</v>
      </c>
      <c r="N437" t="s">
        <v>1085</v>
      </c>
    </row>
    <row r="438" spans="1:15" x14ac:dyDescent="0.25">
      <c r="A438" t="s">
        <v>998</v>
      </c>
      <c r="B438" t="str">
        <f t="shared" si="20"/>
        <v>2024</v>
      </c>
      <c r="C438" t="str">
        <f t="shared" si="19"/>
        <v>Jan</v>
      </c>
      <c r="D438" t="s">
        <v>26</v>
      </c>
      <c r="E438" t="s">
        <v>1086</v>
      </c>
      <c r="F438" t="s">
        <v>12</v>
      </c>
      <c r="G438" t="s">
        <v>19</v>
      </c>
      <c r="H438" t="s">
        <v>22</v>
      </c>
      <c r="I438" s="3">
        <v>15</v>
      </c>
      <c r="J438" s="3">
        <v>15</v>
      </c>
      <c r="K438" s="5">
        <f t="shared" si="21"/>
        <v>0.25</v>
      </c>
      <c r="L438" s="3">
        <v>1</v>
      </c>
      <c r="M438" t="s">
        <v>49</v>
      </c>
      <c r="N438" t="s">
        <v>49</v>
      </c>
    </row>
    <row r="439" spans="1:15" x14ac:dyDescent="0.25">
      <c r="A439" t="s">
        <v>998</v>
      </c>
      <c r="B439" t="str">
        <f t="shared" si="20"/>
        <v>2024</v>
      </c>
      <c r="C439" t="str">
        <f t="shared" si="19"/>
        <v>Jan</v>
      </c>
      <c r="D439" t="s">
        <v>26</v>
      </c>
      <c r="E439" t="s">
        <v>1087</v>
      </c>
      <c r="F439" t="s">
        <v>12</v>
      </c>
      <c r="G439" t="s">
        <v>19</v>
      </c>
      <c r="H439" t="s">
        <v>22</v>
      </c>
      <c r="I439" s="3">
        <v>15</v>
      </c>
      <c r="J439" s="3">
        <v>15</v>
      </c>
      <c r="K439" s="5">
        <f t="shared" si="21"/>
        <v>0.25</v>
      </c>
      <c r="L439" s="3">
        <v>1</v>
      </c>
      <c r="M439" t="s">
        <v>1088</v>
      </c>
      <c r="N439" t="s">
        <v>1088</v>
      </c>
    </row>
    <row r="440" spans="1:15" x14ac:dyDescent="0.25">
      <c r="A440" t="s">
        <v>998</v>
      </c>
      <c r="B440" t="str">
        <f t="shared" si="20"/>
        <v>2024</v>
      </c>
      <c r="C440" t="str">
        <f t="shared" si="19"/>
        <v>Jan</v>
      </c>
      <c r="D440" t="s">
        <v>26</v>
      </c>
      <c r="E440" t="s">
        <v>1089</v>
      </c>
      <c r="F440" t="s">
        <v>1035</v>
      </c>
      <c r="G440" t="s">
        <v>19</v>
      </c>
      <c r="H440" t="s">
        <v>1090</v>
      </c>
      <c r="I440" s="3">
        <v>20</v>
      </c>
      <c r="J440" s="3">
        <v>20</v>
      </c>
      <c r="K440" s="5">
        <f t="shared" si="21"/>
        <v>0.33333333333333331</v>
      </c>
      <c r="L440" s="3">
        <v>1</v>
      </c>
      <c r="M440" t="s">
        <v>884</v>
      </c>
      <c r="N440" s="3">
        <v>1400651</v>
      </c>
      <c r="O440" t="s">
        <v>1091</v>
      </c>
    </row>
    <row r="441" spans="1:15" x14ac:dyDescent="0.25">
      <c r="A441" t="s">
        <v>998</v>
      </c>
      <c r="B441" t="str">
        <f t="shared" si="20"/>
        <v>2024</v>
      </c>
      <c r="C441" t="str">
        <f t="shared" si="19"/>
        <v>Jan</v>
      </c>
      <c r="D441" t="s">
        <v>26</v>
      </c>
      <c r="E441" t="s">
        <v>1092</v>
      </c>
      <c r="F441" t="s">
        <v>1035</v>
      </c>
      <c r="G441" t="s">
        <v>19</v>
      </c>
      <c r="H441" t="s">
        <v>40</v>
      </c>
      <c r="I441" s="3">
        <v>10</v>
      </c>
      <c r="J441" s="3">
        <v>10</v>
      </c>
      <c r="K441" s="5">
        <f t="shared" si="21"/>
        <v>0.16666666666666666</v>
      </c>
      <c r="L441" s="3">
        <v>1</v>
      </c>
      <c r="M441" t="s">
        <v>41</v>
      </c>
      <c r="N441" t="s">
        <v>1093</v>
      </c>
    </row>
    <row r="442" spans="1:15" x14ac:dyDescent="0.25">
      <c r="A442" t="s">
        <v>1049</v>
      </c>
      <c r="B442" t="str">
        <f t="shared" si="20"/>
        <v>2024</v>
      </c>
      <c r="C442" t="str">
        <f t="shared" si="19"/>
        <v>Jan</v>
      </c>
      <c r="D442" t="s">
        <v>26</v>
      </c>
      <c r="E442" t="s">
        <v>1094</v>
      </c>
      <c r="F442" t="s">
        <v>23</v>
      </c>
      <c r="G442" t="s">
        <v>17</v>
      </c>
      <c r="H442" t="s">
        <v>36</v>
      </c>
      <c r="I442" s="3">
        <v>10</v>
      </c>
      <c r="J442" s="3">
        <v>10</v>
      </c>
      <c r="K442" s="5">
        <f t="shared" si="21"/>
        <v>0.16666666666666666</v>
      </c>
      <c r="L442" s="3">
        <v>1</v>
      </c>
      <c r="M442" t="s">
        <v>1095</v>
      </c>
    </row>
    <row r="443" spans="1:15" x14ac:dyDescent="0.25">
      <c r="A443" t="s">
        <v>1049</v>
      </c>
      <c r="B443" t="str">
        <f t="shared" si="20"/>
        <v>2024</v>
      </c>
      <c r="C443" t="str">
        <f t="shared" si="19"/>
        <v>Jan</v>
      </c>
      <c r="D443" t="s">
        <v>26</v>
      </c>
      <c r="E443" t="s">
        <v>1096</v>
      </c>
      <c r="F443" t="s">
        <v>35</v>
      </c>
      <c r="G443" t="s">
        <v>17</v>
      </c>
      <c r="H443" t="s">
        <v>36</v>
      </c>
      <c r="I443" s="3">
        <v>10</v>
      </c>
      <c r="J443" s="3">
        <v>10</v>
      </c>
      <c r="K443" s="5">
        <f t="shared" si="21"/>
        <v>0.16666666666666666</v>
      </c>
      <c r="L443" s="3">
        <v>1</v>
      </c>
      <c r="M443" t="s">
        <v>1097</v>
      </c>
      <c r="N443" t="s">
        <v>1097</v>
      </c>
      <c r="O443" t="s">
        <v>1097</v>
      </c>
    </row>
    <row r="444" spans="1:15" x14ac:dyDescent="0.25">
      <c r="A444" t="s">
        <v>1049</v>
      </c>
      <c r="B444" t="str">
        <f t="shared" si="20"/>
        <v>2024</v>
      </c>
      <c r="C444" t="str">
        <f t="shared" si="19"/>
        <v>Jan</v>
      </c>
      <c r="D444" t="s">
        <v>26</v>
      </c>
      <c r="E444" t="s">
        <v>1098</v>
      </c>
      <c r="F444" t="s">
        <v>23</v>
      </c>
      <c r="G444" t="s">
        <v>17</v>
      </c>
      <c r="H444" t="s">
        <v>36</v>
      </c>
      <c r="I444" s="3">
        <v>10</v>
      </c>
      <c r="J444" s="3">
        <v>10</v>
      </c>
      <c r="K444" s="5">
        <f t="shared" si="21"/>
        <v>0.16666666666666666</v>
      </c>
      <c r="L444" s="3">
        <v>1</v>
      </c>
      <c r="M444" t="s">
        <v>1099</v>
      </c>
      <c r="N444" t="s">
        <v>1100</v>
      </c>
    </row>
    <row r="445" spans="1:15" x14ac:dyDescent="0.25">
      <c r="A445" t="s">
        <v>1049</v>
      </c>
      <c r="B445" t="str">
        <f t="shared" si="20"/>
        <v>2024</v>
      </c>
      <c r="C445" t="str">
        <f t="shared" ref="C445:C508" si="22">TEXT(A445,"MMM")</f>
        <v>Jan</v>
      </c>
      <c r="D445" t="s">
        <v>26</v>
      </c>
      <c r="E445" t="s">
        <v>1101</v>
      </c>
      <c r="F445" t="s">
        <v>23</v>
      </c>
      <c r="G445" t="s">
        <v>17</v>
      </c>
      <c r="H445" t="s">
        <v>36</v>
      </c>
      <c r="I445" s="3">
        <v>10</v>
      </c>
      <c r="J445" s="3">
        <v>10</v>
      </c>
      <c r="K445" s="5">
        <f t="shared" si="21"/>
        <v>0.16666666666666666</v>
      </c>
      <c r="L445" s="3">
        <v>1</v>
      </c>
      <c r="M445" t="s">
        <v>1102</v>
      </c>
      <c r="N445" t="s">
        <v>1103</v>
      </c>
    </row>
    <row r="446" spans="1:15" x14ac:dyDescent="0.25">
      <c r="A446" t="s">
        <v>1049</v>
      </c>
      <c r="B446" t="str">
        <f t="shared" si="20"/>
        <v>2024</v>
      </c>
      <c r="C446" t="str">
        <f t="shared" si="22"/>
        <v>Jan</v>
      </c>
      <c r="D446" t="s">
        <v>26</v>
      </c>
      <c r="E446" t="s">
        <v>1104</v>
      </c>
      <c r="F446" t="s">
        <v>28</v>
      </c>
      <c r="G446" t="s">
        <v>37</v>
      </c>
      <c r="H446" t="s">
        <v>421</v>
      </c>
      <c r="I446" s="3">
        <v>120</v>
      </c>
      <c r="J446" s="3">
        <v>120</v>
      </c>
      <c r="K446" s="5">
        <f t="shared" si="21"/>
        <v>2</v>
      </c>
      <c r="L446" s="3">
        <v>1</v>
      </c>
      <c r="M446" t="s">
        <v>1105</v>
      </c>
      <c r="N446" t="s">
        <v>1106</v>
      </c>
    </row>
    <row r="447" spans="1:15" x14ac:dyDescent="0.25">
      <c r="A447" t="s">
        <v>1049</v>
      </c>
      <c r="B447" t="str">
        <f t="shared" si="20"/>
        <v>2024</v>
      </c>
      <c r="C447" t="str">
        <f t="shared" si="22"/>
        <v>Jan</v>
      </c>
      <c r="D447" t="s">
        <v>26</v>
      </c>
      <c r="E447" t="s">
        <v>1107</v>
      </c>
      <c r="F447" t="s">
        <v>35</v>
      </c>
      <c r="G447" t="s">
        <v>17</v>
      </c>
      <c r="H447" t="s">
        <v>18</v>
      </c>
      <c r="I447" s="3">
        <v>15</v>
      </c>
      <c r="J447" s="3">
        <v>45</v>
      </c>
      <c r="K447" s="5">
        <f t="shared" si="21"/>
        <v>0.75</v>
      </c>
      <c r="L447" s="3">
        <v>3</v>
      </c>
      <c r="M447" t="s">
        <v>1108</v>
      </c>
      <c r="N447" t="s">
        <v>1108</v>
      </c>
      <c r="O447" t="s">
        <v>1108</v>
      </c>
    </row>
    <row r="448" spans="1:15" x14ac:dyDescent="0.25">
      <c r="A448" t="s">
        <v>1049</v>
      </c>
      <c r="B448" t="str">
        <f t="shared" si="20"/>
        <v>2024</v>
      </c>
      <c r="C448" t="str">
        <f t="shared" si="22"/>
        <v>Jan</v>
      </c>
      <c r="D448" t="s">
        <v>26</v>
      </c>
      <c r="E448" t="s">
        <v>1109</v>
      </c>
      <c r="F448" t="s">
        <v>23</v>
      </c>
      <c r="G448" t="s">
        <v>15</v>
      </c>
      <c r="H448" t="s">
        <v>16</v>
      </c>
      <c r="I448" s="3">
        <v>1</v>
      </c>
      <c r="J448" s="3">
        <v>5</v>
      </c>
      <c r="K448" s="5">
        <f t="shared" si="21"/>
        <v>8.3333333333333329E-2</v>
      </c>
      <c r="L448" s="3">
        <v>5</v>
      </c>
      <c r="M448" s="3">
        <v>45133405055</v>
      </c>
    </row>
    <row r="449" spans="1:15" x14ac:dyDescent="0.25">
      <c r="A449" t="s">
        <v>1049</v>
      </c>
      <c r="B449" t="str">
        <f t="shared" si="20"/>
        <v>2024</v>
      </c>
      <c r="C449" t="str">
        <f t="shared" si="22"/>
        <v>Jan</v>
      </c>
      <c r="D449" t="s">
        <v>26</v>
      </c>
      <c r="E449" t="s">
        <v>1110</v>
      </c>
      <c r="F449" t="s">
        <v>23</v>
      </c>
      <c r="G449" t="s">
        <v>17</v>
      </c>
      <c r="H449" t="s">
        <v>36</v>
      </c>
      <c r="I449" s="3">
        <v>10</v>
      </c>
      <c r="J449" s="3">
        <v>10</v>
      </c>
      <c r="K449" s="5">
        <f t="shared" si="21"/>
        <v>0.16666666666666666</v>
      </c>
      <c r="L449" s="3">
        <v>1</v>
      </c>
      <c r="M449" t="s">
        <v>1111</v>
      </c>
      <c r="N449" t="s">
        <v>1112</v>
      </c>
    </row>
    <row r="450" spans="1:15" x14ac:dyDescent="0.25">
      <c r="A450" t="s">
        <v>1049</v>
      </c>
      <c r="B450" t="str">
        <f t="shared" ref="B450:B513" si="23">TEXT(A450,"YYYY")</f>
        <v>2024</v>
      </c>
      <c r="C450" t="str">
        <f t="shared" si="22"/>
        <v>Jan</v>
      </c>
      <c r="D450" t="s">
        <v>26</v>
      </c>
      <c r="E450" t="s">
        <v>1113</v>
      </c>
      <c r="F450" t="s">
        <v>23</v>
      </c>
      <c r="G450" t="s">
        <v>15</v>
      </c>
      <c r="H450" t="s">
        <v>79</v>
      </c>
      <c r="I450" s="3">
        <v>5</v>
      </c>
      <c r="J450" s="3">
        <v>5</v>
      </c>
      <c r="K450" s="5">
        <f t="shared" si="21"/>
        <v>8.3333333333333329E-2</v>
      </c>
      <c r="L450" s="3">
        <v>1</v>
      </c>
      <c r="M450" t="s">
        <v>1114</v>
      </c>
    </row>
    <row r="451" spans="1:15" x14ac:dyDescent="0.25">
      <c r="A451" t="s">
        <v>1049</v>
      </c>
      <c r="B451" t="str">
        <f t="shared" si="23"/>
        <v>2024</v>
      </c>
      <c r="C451" t="str">
        <f t="shared" si="22"/>
        <v>Jan</v>
      </c>
      <c r="D451" t="s">
        <v>26</v>
      </c>
      <c r="E451" t="s">
        <v>1115</v>
      </c>
      <c r="F451" t="s">
        <v>23</v>
      </c>
      <c r="G451" t="s">
        <v>13</v>
      </c>
      <c r="H451" t="s">
        <v>14</v>
      </c>
      <c r="I451" s="3">
        <v>30</v>
      </c>
      <c r="J451" s="3">
        <v>30</v>
      </c>
      <c r="K451" s="5">
        <f t="shared" ref="K451:K514" si="24">CONVERT(J451,"mn","hr")</f>
        <v>0.5</v>
      </c>
      <c r="L451" s="3">
        <v>1</v>
      </c>
      <c r="M451" t="s">
        <v>1116</v>
      </c>
    </row>
    <row r="452" spans="1:15" x14ac:dyDescent="0.25">
      <c r="A452" t="s">
        <v>1049</v>
      </c>
      <c r="B452" t="str">
        <f t="shared" si="23"/>
        <v>2024</v>
      </c>
      <c r="C452" t="str">
        <f t="shared" si="22"/>
        <v>Jan</v>
      </c>
      <c r="D452" t="s">
        <v>26</v>
      </c>
      <c r="E452" t="s">
        <v>1117</v>
      </c>
      <c r="F452" t="s">
        <v>28</v>
      </c>
      <c r="G452" t="s">
        <v>33</v>
      </c>
      <c r="H452" t="s">
        <v>34</v>
      </c>
      <c r="I452" s="3">
        <v>5</v>
      </c>
      <c r="J452" s="3">
        <v>20</v>
      </c>
      <c r="K452" s="5">
        <f t="shared" si="24"/>
        <v>0.33333333333333331</v>
      </c>
      <c r="L452" s="3">
        <v>4</v>
      </c>
      <c r="M452" t="s">
        <v>197</v>
      </c>
      <c r="N452" t="s">
        <v>1118</v>
      </c>
    </row>
    <row r="453" spans="1:15" x14ac:dyDescent="0.25">
      <c r="A453" t="s">
        <v>1049</v>
      </c>
      <c r="B453" t="str">
        <f t="shared" si="23"/>
        <v>2024</v>
      </c>
      <c r="C453" t="str">
        <f t="shared" si="22"/>
        <v>Jan</v>
      </c>
      <c r="D453" t="s">
        <v>26</v>
      </c>
      <c r="E453" t="s">
        <v>1119</v>
      </c>
      <c r="F453" t="s">
        <v>28</v>
      </c>
      <c r="G453" t="s">
        <v>17</v>
      </c>
      <c r="H453" t="s">
        <v>18</v>
      </c>
      <c r="I453" s="3">
        <v>15</v>
      </c>
      <c r="J453" s="3">
        <v>15</v>
      </c>
      <c r="K453" s="5">
        <f t="shared" si="24"/>
        <v>0.25</v>
      </c>
      <c r="L453" s="3">
        <v>1</v>
      </c>
      <c r="M453" t="s">
        <v>1120</v>
      </c>
      <c r="N453" t="s">
        <v>1121</v>
      </c>
    </row>
    <row r="454" spans="1:15" x14ac:dyDescent="0.25">
      <c r="A454" t="s">
        <v>1049</v>
      </c>
      <c r="B454" t="str">
        <f t="shared" si="23"/>
        <v>2024</v>
      </c>
      <c r="C454" t="str">
        <f t="shared" si="22"/>
        <v>Jan</v>
      </c>
      <c r="D454" t="s">
        <v>26</v>
      </c>
      <c r="E454" t="s">
        <v>1122</v>
      </c>
      <c r="F454" t="s">
        <v>1035</v>
      </c>
      <c r="G454" t="s">
        <v>37</v>
      </c>
      <c r="H454" t="s">
        <v>59</v>
      </c>
      <c r="I454" s="3">
        <v>30</v>
      </c>
      <c r="J454" s="3">
        <v>30</v>
      </c>
      <c r="K454" s="5">
        <f t="shared" si="24"/>
        <v>0.5</v>
      </c>
      <c r="L454" s="3">
        <v>1</v>
      </c>
      <c r="M454" t="s">
        <v>1123</v>
      </c>
      <c r="N454" t="s">
        <v>1124</v>
      </c>
    </row>
    <row r="455" spans="1:15" x14ac:dyDescent="0.25">
      <c r="A455" t="s">
        <v>1049</v>
      </c>
      <c r="B455" t="str">
        <f t="shared" si="23"/>
        <v>2024</v>
      </c>
      <c r="C455" t="str">
        <f t="shared" si="22"/>
        <v>Jan</v>
      </c>
      <c r="D455" t="s">
        <v>26</v>
      </c>
      <c r="E455" t="s">
        <v>1125</v>
      </c>
      <c r="F455" t="s">
        <v>1035</v>
      </c>
      <c r="G455" t="s">
        <v>13</v>
      </c>
      <c r="H455" t="s">
        <v>70</v>
      </c>
      <c r="I455" s="3">
        <v>60</v>
      </c>
      <c r="J455" s="3">
        <v>60</v>
      </c>
      <c r="K455" s="5">
        <f t="shared" si="24"/>
        <v>1</v>
      </c>
      <c r="L455" s="3">
        <v>1</v>
      </c>
      <c r="M455" t="s">
        <v>1126</v>
      </c>
    </row>
    <row r="456" spans="1:15" x14ac:dyDescent="0.25">
      <c r="A456" t="s">
        <v>1049</v>
      </c>
      <c r="B456" t="str">
        <f t="shared" si="23"/>
        <v>2024</v>
      </c>
      <c r="C456" t="str">
        <f t="shared" si="22"/>
        <v>Jan</v>
      </c>
      <c r="D456" t="s">
        <v>26</v>
      </c>
      <c r="E456" t="s">
        <v>1127</v>
      </c>
      <c r="F456" t="s">
        <v>1035</v>
      </c>
      <c r="G456" t="s">
        <v>33</v>
      </c>
      <c r="H456" t="s">
        <v>34</v>
      </c>
      <c r="I456" s="3">
        <v>5</v>
      </c>
      <c r="J456" s="3">
        <v>5</v>
      </c>
      <c r="K456" s="5">
        <f t="shared" si="24"/>
        <v>8.3333333333333329E-2</v>
      </c>
      <c r="L456" s="3">
        <v>1</v>
      </c>
      <c r="M456" t="s">
        <v>967</v>
      </c>
      <c r="N456" s="3">
        <v>1395495</v>
      </c>
    </row>
    <row r="457" spans="1:15" x14ac:dyDescent="0.25">
      <c r="A457" t="s">
        <v>1049</v>
      </c>
      <c r="B457" t="str">
        <f t="shared" si="23"/>
        <v>2024</v>
      </c>
      <c r="C457" t="str">
        <f t="shared" si="22"/>
        <v>Jan</v>
      </c>
      <c r="D457" t="s">
        <v>26</v>
      </c>
      <c r="E457" t="s">
        <v>1128</v>
      </c>
      <c r="F457" t="s">
        <v>35</v>
      </c>
      <c r="G457" t="s">
        <v>17</v>
      </c>
      <c r="H457" t="s">
        <v>36</v>
      </c>
      <c r="I457" s="3">
        <v>10</v>
      </c>
      <c r="J457" s="3">
        <v>10</v>
      </c>
      <c r="K457" s="5">
        <f t="shared" si="24"/>
        <v>0.16666666666666666</v>
      </c>
      <c r="L457" s="3">
        <v>1</v>
      </c>
      <c r="M457" t="s">
        <v>1129</v>
      </c>
      <c r="N457" t="s">
        <v>1129</v>
      </c>
      <c r="O457" t="s">
        <v>1129</v>
      </c>
    </row>
    <row r="458" spans="1:15" x14ac:dyDescent="0.25">
      <c r="A458" t="s">
        <v>1049</v>
      </c>
      <c r="B458" t="str">
        <f t="shared" si="23"/>
        <v>2024</v>
      </c>
      <c r="C458" t="str">
        <f t="shared" si="22"/>
        <v>Jan</v>
      </c>
      <c r="D458" t="s">
        <v>26</v>
      </c>
      <c r="E458" t="s">
        <v>1130</v>
      </c>
      <c r="F458" t="s">
        <v>35</v>
      </c>
      <c r="G458" t="s">
        <v>17</v>
      </c>
      <c r="H458" t="s">
        <v>36</v>
      </c>
      <c r="I458" s="3">
        <v>10</v>
      </c>
      <c r="J458" s="3">
        <v>10</v>
      </c>
      <c r="K458" s="5">
        <f t="shared" si="24"/>
        <v>0.16666666666666666</v>
      </c>
      <c r="L458" s="3">
        <v>1</v>
      </c>
      <c r="M458" t="s">
        <v>1131</v>
      </c>
      <c r="N458" t="s">
        <v>1131</v>
      </c>
      <c r="O458" t="s">
        <v>1131</v>
      </c>
    </row>
    <row r="459" spans="1:15" x14ac:dyDescent="0.25">
      <c r="A459" t="s">
        <v>1049</v>
      </c>
      <c r="B459" t="str">
        <f t="shared" si="23"/>
        <v>2024</v>
      </c>
      <c r="C459" t="str">
        <f t="shared" si="22"/>
        <v>Jan</v>
      </c>
      <c r="D459" t="s">
        <v>26</v>
      </c>
      <c r="E459" t="s">
        <v>1132</v>
      </c>
      <c r="F459" t="s">
        <v>1035</v>
      </c>
      <c r="G459" t="s">
        <v>47</v>
      </c>
      <c r="H459" t="s">
        <v>54</v>
      </c>
      <c r="I459" s="3">
        <v>20</v>
      </c>
      <c r="J459" s="3">
        <v>20</v>
      </c>
      <c r="K459" s="5">
        <f t="shared" si="24"/>
        <v>0.33333333333333331</v>
      </c>
      <c r="L459" s="3">
        <v>1</v>
      </c>
      <c r="M459" t="s">
        <v>1133</v>
      </c>
      <c r="N459" t="s">
        <v>1134</v>
      </c>
    </row>
    <row r="460" spans="1:15" x14ac:dyDescent="0.25">
      <c r="A460" t="s">
        <v>1049</v>
      </c>
      <c r="B460" t="str">
        <f t="shared" si="23"/>
        <v>2024</v>
      </c>
      <c r="C460" t="str">
        <f t="shared" si="22"/>
        <v>Jan</v>
      </c>
      <c r="D460" t="s">
        <v>26</v>
      </c>
      <c r="E460" t="s">
        <v>1135</v>
      </c>
      <c r="F460" t="s">
        <v>1035</v>
      </c>
      <c r="G460" t="s">
        <v>47</v>
      </c>
      <c r="H460" t="s">
        <v>54</v>
      </c>
      <c r="I460" s="3">
        <v>20</v>
      </c>
      <c r="J460" s="3">
        <v>20</v>
      </c>
      <c r="K460" s="5">
        <f t="shared" si="24"/>
        <v>0.33333333333333331</v>
      </c>
      <c r="L460" s="3">
        <v>1</v>
      </c>
      <c r="M460" t="s">
        <v>1136</v>
      </c>
      <c r="N460" t="s">
        <v>1137</v>
      </c>
      <c r="O460" t="s">
        <v>1138</v>
      </c>
    </row>
    <row r="461" spans="1:15" x14ac:dyDescent="0.25">
      <c r="A461" t="s">
        <v>1049</v>
      </c>
      <c r="B461" t="str">
        <f t="shared" si="23"/>
        <v>2024</v>
      </c>
      <c r="C461" t="str">
        <f t="shared" si="22"/>
        <v>Jan</v>
      </c>
      <c r="D461" t="s">
        <v>26</v>
      </c>
      <c r="E461" t="s">
        <v>1139</v>
      </c>
      <c r="F461" t="s">
        <v>28</v>
      </c>
      <c r="G461" t="s">
        <v>13</v>
      </c>
      <c r="H461" t="s">
        <v>70</v>
      </c>
      <c r="I461" s="3">
        <v>60</v>
      </c>
      <c r="J461" s="3">
        <v>60</v>
      </c>
      <c r="K461" s="5">
        <f t="shared" si="24"/>
        <v>1</v>
      </c>
      <c r="L461" s="3">
        <v>1</v>
      </c>
      <c r="M461" t="s">
        <v>1140</v>
      </c>
    </row>
    <row r="462" spans="1:15" x14ac:dyDescent="0.25">
      <c r="A462" t="s">
        <v>1049</v>
      </c>
      <c r="B462" t="str">
        <f t="shared" si="23"/>
        <v>2024</v>
      </c>
      <c r="C462" t="str">
        <f t="shared" si="22"/>
        <v>Jan</v>
      </c>
      <c r="D462" t="s">
        <v>26</v>
      </c>
      <c r="E462" t="s">
        <v>1141</v>
      </c>
      <c r="F462" t="s">
        <v>23</v>
      </c>
      <c r="G462" t="s">
        <v>13</v>
      </c>
      <c r="H462" t="s">
        <v>46</v>
      </c>
      <c r="I462" s="3">
        <v>45</v>
      </c>
      <c r="J462" s="3">
        <v>45</v>
      </c>
      <c r="K462" s="5">
        <f t="shared" si="24"/>
        <v>0.75</v>
      </c>
      <c r="L462" s="3">
        <v>1</v>
      </c>
      <c r="M462" t="s">
        <v>1142</v>
      </c>
    </row>
    <row r="463" spans="1:15" x14ac:dyDescent="0.25">
      <c r="A463" t="s">
        <v>1049</v>
      </c>
      <c r="B463" t="str">
        <f t="shared" si="23"/>
        <v>2024</v>
      </c>
      <c r="C463" t="str">
        <f t="shared" si="22"/>
        <v>Jan</v>
      </c>
      <c r="D463" t="s">
        <v>26</v>
      </c>
      <c r="E463" t="s">
        <v>1143</v>
      </c>
      <c r="F463" t="s">
        <v>35</v>
      </c>
      <c r="G463" t="s">
        <v>37</v>
      </c>
      <c r="H463" t="s">
        <v>59</v>
      </c>
      <c r="I463" s="3">
        <v>30</v>
      </c>
      <c r="J463" s="3">
        <v>30</v>
      </c>
      <c r="K463" s="5">
        <f t="shared" si="24"/>
        <v>0.5</v>
      </c>
      <c r="L463" s="3">
        <v>1</v>
      </c>
      <c r="M463" t="s">
        <v>1144</v>
      </c>
      <c r="N463" t="s">
        <v>1145</v>
      </c>
      <c r="O463" t="s">
        <v>1145</v>
      </c>
    </row>
    <row r="464" spans="1:15" x14ac:dyDescent="0.25">
      <c r="A464" t="s">
        <v>1049</v>
      </c>
      <c r="B464" t="str">
        <f t="shared" si="23"/>
        <v>2024</v>
      </c>
      <c r="C464" t="str">
        <f t="shared" si="22"/>
        <v>Jan</v>
      </c>
      <c r="D464" t="s">
        <v>26</v>
      </c>
      <c r="E464" t="s">
        <v>1146</v>
      </c>
      <c r="F464" t="s">
        <v>12</v>
      </c>
      <c r="G464" t="s">
        <v>13</v>
      </c>
      <c r="H464" t="s">
        <v>14</v>
      </c>
      <c r="I464" s="3">
        <v>30</v>
      </c>
      <c r="J464" s="3">
        <v>30</v>
      </c>
      <c r="K464" s="5">
        <f t="shared" si="24"/>
        <v>0.5</v>
      </c>
      <c r="L464" s="3">
        <v>1</v>
      </c>
      <c r="M464" t="s">
        <v>1147</v>
      </c>
      <c r="N464" t="s">
        <v>1147</v>
      </c>
    </row>
    <row r="465" spans="1:15" x14ac:dyDescent="0.25">
      <c r="A465" t="s">
        <v>1049</v>
      </c>
      <c r="B465" t="str">
        <f t="shared" si="23"/>
        <v>2024</v>
      </c>
      <c r="C465" t="str">
        <f t="shared" si="22"/>
        <v>Jan</v>
      </c>
      <c r="D465" t="s">
        <v>26</v>
      </c>
      <c r="E465" t="s">
        <v>1148</v>
      </c>
      <c r="F465" t="s">
        <v>12</v>
      </c>
      <c r="G465" t="s">
        <v>19</v>
      </c>
      <c r="H465" t="s">
        <v>22</v>
      </c>
      <c r="I465" s="3">
        <v>15</v>
      </c>
      <c r="J465" s="3">
        <v>15</v>
      </c>
      <c r="K465" s="5">
        <f t="shared" si="24"/>
        <v>0.25</v>
      </c>
      <c r="L465" s="3">
        <v>1</v>
      </c>
      <c r="M465" t="s">
        <v>1088</v>
      </c>
      <c r="N465" t="s">
        <v>1088</v>
      </c>
    </row>
    <row r="466" spans="1:15" x14ac:dyDescent="0.25">
      <c r="A466" t="s">
        <v>1049</v>
      </c>
      <c r="B466" t="str">
        <f t="shared" si="23"/>
        <v>2024</v>
      </c>
      <c r="C466" t="str">
        <f t="shared" si="22"/>
        <v>Jan</v>
      </c>
      <c r="D466" t="s">
        <v>26</v>
      </c>
      <c r="E466" t="s">
        <v>1149</v>
      </c>
      <c r="F466" t="s">
        <v>12</v>
      </c>
      <c r="G466" t="s">
        <v>19</v>
      </c>
      <c r="H466" t="s">
        <v>20</v>
      </c>
      <c r="I466" s="3">
        <v>3</v>
      </c>
      <c r="J466" s="3">
        <v>120</v>
      </c>
      <c r="K466" s="5">
        <f t="shared" si="24"/>
        <v>2</v>
      </c>
      <c r="L466" s="3">
        <v>40</v>
      </c>
      <c r="M466" t="s">
        <v>1150</v>
      </c>
      <c r="N466" t="s">
        <v>1150</v>
      </c>
    </row>
    <row r="467" spans="1:15" x14ac:dyDescent="0.25">
      <c r="A467" t="s">
        <v>1049</v>
      </c>
      <c r="B467" t="str">
        <f t="shared" si="23"/>
        <v>2024</v>
      </c>
      <c r="C467" t="str">
        <f t="shared" si="22"/>
        <v>Jan</v>
      </c>
      <c r="D467" t="s">
        <v>26</v>
      </c>
      <c r="E467" t="s">
        <v>1151</v>
      </c>
      <c r="F467" t="s">
        <v>12</v>
      </c>
      <c r="G467" t="s">
        <v>47</v>
      </c>
      <c r="H467" t="s">
        <v>48</v>
      </c>
      <c r="I467" s="3">
        <v>7</v>
      </c>
      <c r="J467" s="3">
        <v>14</v>
      </c>
      <c r="K467" s="5">
        <f t="shared" si="24"/>
        <v>0.23333333333333334</v>
      </c>
      <c r="L467" s="3">
        <v>2</v>
      </c>
      <c r="M467" t="s">
        <v>1152</v>
      </c>
      <c r="N467" t="s">
        <v>1152</v>
      </c>
    </row>
    <row r="468" spans="1:15" x14ac:dyDescent="0.25">
      <c r="A468" t="s">
        <v>1049</v>
      </c>
      <c r="B468" t="str">
        <f t="shared" si="23"/>
        <v>2024</v>
      </c>
      <c r="C468" t="str">
        <f t="shared" si="22"/>
        <v>Jan</v>
      </c>
      <c r="D468" t="s">
        <v>26</v>
      </c>
      <c r="E468" t="s">
        <v>1153</v>
      </c>
      <c r="F468" t="s">
        <v>28</v>
      </c>
      <c r="G468" t="s">
        <v>13</v>
      </c>
      <c r="H468" t="s">
        <v>14</v>
      </c>
      <c r="I468" s="3">
        <v>30</v>
      </c>
      <c r="J468" s="3">
        <v>30</v>
      </c>
      <c r="K468" s="5">
        <f t="shared" si="24"/>
        <v>0.5</v>
      </c>
      <c r="L468" s="3">
        <v>1</v>
      </c>
      <c r="M468" t="s">
        <v>366</v>
      </c>
      <c r="N468" t="s">
        <v>1154</v>
      </c>
    </row>
    <row r="469" spans="1:15" x14ac:dyDescent="0.25">
      <c r="A469" t="s">
        <v>1049</v>
      </c>
      <c r="B469" t="str">
        <f t="shared" si="23"/>
        <v>2024</v>
      </c>
      <c r="C469" t="str">
        <f t="shared" si="22"/>
        <v>Jan</v>
      </c>
      <c r="D469" t="s">
        <v>26</v>
      </c>
      <c r="E469" t="s">
        <v>1155</v>
      </c>
      <c r="F469" t="s">
        <v>28</v>
      </c>
      <c r="G469" t="s">
        <v>33</v>
      </c>
      <c r="H469" t="s">
        <v>34</v>
      </c>
      <c r="I469" s="3">
        <v>5</v>
      </c>
      <c r="J469" s="3">
        <v>5</v>
      </c>
      <c r="K469" s="5">
        <f t="shared" si="24"/>
        <v>8.3333333333333329E-2</v>
      </c>
      <c r="L469" s="3">
        <v>1</v>
      </c>
      <c r="M469" t="s">
        <v>1156</v>
      </c>
      <c r="N469" t="s">
        <v>1157</v>
      </c>
    </row>
    <row r="470" spans="1:15" x14ac:dyDescent="0.25">
      <c r="A470" t="s">
        <v>1049</v>
      </c>
      <c r="B470" t="str">
        <f t="shared" si="23"/>
        <v>2024</v>
      </c>
      <c r="C470" t="str">
        <f t="shared" si="22"/>
        <v>Jan</v>
      </c>
      <c r="D470" t="s">
        <v>26</v>
      </c>
      <c r="E470" t="s">
        <v>1158</v>
      </c>
      <c r="F470" t="s">
        <v>1035</v>
      </c>
      <c r="G470" t="s">
        <v>33</v>
      </c>
      <c r="H470" t="s">
        <v>34</v>
      </c>
      <c r="I470" s="3">
        <v>2</v>
      </c>
      <c r="J470" s="3">
        <v>2</v>
      </c>
      <c r="K470" s="5">
        <f t="shared" si="24"/>
        <v>3.3333333333333333E-2</v>
      </c>
      <c r="L470" s="3">
        <v>1</v>
      </c>
      <c r="M470" t="s">
        <v>1159</v>
      </c>
      <c r="N470" t="s">
        <v>1160</v>
      </c>
    </row>
    <row r="471" spans="1:15" x14ac:dyDescent="0.25">
      <c r="A471" t="s">
        <v>1049</v>
      </c>
      <c r="B471" t="str">
        <f t="shared" si="23"/>
        <v>2024</v>
      </c>
      <c r="C471" t="str">
        <f t="shared" si="22"/>
        <v>Jan</v>
      </c>
      <c r="D471" t="s">
        <v>53</v>
      </c>
      <c r="E471" t="s">
        <v>1161</v>
      </c>
      <c r="F471" t="s">
        <v>23</v>
      </c>
      <c r="G471" t="s">
        <v>17</v>
      </c>
      <c r="H471" t="s">
        <v>18</v>
      </c>
      <c r="I471" s="3">
        <v>15</v>
      </c>
      <c r="J471" s="3">
        <v>75</v>
      </c>
      <c r="K471" s="5">
        <f t="shared" si="24"/>
        <v>1.25</v>
      </c>
      <c r="L471" s="3">
        <v>5</v>
      </c>
      <c r="M471" t="s">
        <v>1162</v>
      </c>
      <c r="N471" t="s">
        <v>1163</v>
      </c>
      <c r="O471" t="s">
        <v>1164</v>
      </c>
    </row>
    <row r="472" spans="1:15" x14ac:dyDescent="0.25">
      <c r="A472" t="s">
        <v>1049</v>
      </c>
      <c r="B472" t="str">
        <f t="shared" si="23"/>
        <v>2024</v>
      </c>
      <c r="C472" t="str">
        <f t="shared" si="22"/>
        <v>Jan</v>
      </c>
      <c r="D472" t="s">
        <v>26</v>
      </c>
      <c r="E472" t="s">
        <v>1165</v>
      </c>
      <c r="F472" t="s">
        <v>23</v>
      </c>
      <c r="G472" t="s">
        <v>17</v>
      </c>
      <c r="H472" t="s">
        <v>18</v>
      </c>
      <c r="I472" s="3">
        <v>15</v>
      </c>
      <c r="J472" s="3">
        <v>30</v>
      </c>
      <c r="K472" s="5">
        <f t="shared" si="24"/>
        <v>0.5</v>
      </c>
      <c r="L472" s="3">
        <v>2</v>
      </c>
      <c r="M472" t="s">
        <v>1166</v>
      </c>
      <c r="N472" t="s">
        <v>1167</v>
      </c>
    </row>
    <row r="473" spans="1:15" x14ac:dyDescent="0.25">
      <c r="A473" t="s">
        <v>1049</v>
      </c>
      <c r="B473" t="str">
        <f t="shared" si="23"/>
        <v>2024</v>
      </c>
      <c r="C473" t="str">
        <f t="shared" si="22"/>
        <v>Jan</v>
      </c>
      <c r="D473" t="s">
        <v>26</v>
      </c>
      <c r="E473" t="s">
        <v>1168</v>
      </c>
      <c r="F473" t="s">
        <v>1035</v>
      </c>
      <c r="G473" t="s">
        <v>17</v>
      </c>
      <c r="H473" t="s">
        <v>36</v>
      </c>
      <c r="I473" s="3">
        <v>10</v>
      </c>
      <c r="J473" s="3">
        <v>10</v>
      </c>
      <c r="K473" s="5">
        <f t="shared" si="24"/>
        <v>0.16666666666666666</v>
      </c>
      <c r="L473" s="3">
        <v>1</v>
      </c>
      <c r="M473" t="s">
        <v>1169</v>
      </c>
      <c r="O473" t="s">
        <v>1170</v>
      </c>
    </row>
    <row r="474" spans="1:15" x14ac:dyDescent="0.25">
      <c r="A474" t="s">
        <v>1049</v>
      </c>
      <c r="B474" t="str">
        <f t="shared" si="23"/>
        <v>2024</v>
      </c>
      <c r="C474" t="str">
        <f t="shared" si="22"/>
        <v>Jan</v>
      </c>
      <c r="D474" t="s">
        <v>26</v>
      </c>
      <c r="E474" t="s">
        <v>1171</v>
      </c>
      <c r="F474" t="s">
        <v>1035</v>
      </c>
      <c r="G474" t="s">
        <v>13</v>
      </c>
      <c r="H474" t="s">
        <v>14</v>
      </c>
      <c r="I474" s="3">
        <v>30</v>
      </c>
      <c r="J474" s="3">
        <v>30</v>
      </c>
      <c r="K474" s="5">
        <f t="shared" si="24"/>
        <v>0.5</v>
      </c>
      <c r="L474" s="3">
        <v>1</v>
      </c>
      <c r="M474" t="s">
        <v>1172</v>
      </c>
    </row>
    <row r="475" spans="1:15" x14ac:dyDescent="0.25">
      <c r="A475" t="s">
        <v>1049</v>
      </c>
      <c r="B475" t="str">
        <f t="shared" si="23"/>
        <v>2024</v>
      </c>
      <c r="C475" t="str">
        <f t="shared" si="22"/>
        <v>Jan</v>
      </c>
      <c r="D475" t="s">
        <v>26</v>
      </c>
      <c r="E475" t="s">
        <v>1173</v>
      </c>
      <c r="F475" t="s">
        <v>28</v>
      </c>
      <c r="G475" t="s">
        <v>42</v>
      </c>
      <c r="H475" t="s">
        <v>42</v>
      </c>
      <c r="I475" s="3">
        <v>30</v>
      </c>
      <c r="J475" s="3">
        <v>30</v>
      </c>
      <c r="K475" s="5">
        <f t="shared" si="24"/>
        <v>0.5</v>
      </c>
      <c r="L475" s="3">
        <v>1</v>
      </c>
      <c r="M475" t="s">
        <v>1174</v>
      </c>
      <c r="N475" t="s">
        <v>1175</v>
      </c>
      <c r="O475" t="s">
        <v>1176</v>
      </c>
    </row>
    <row r="476" spans="1:15" x14ac:dyDescent="0.25">
      <c r="A476" t="s">
        <v>1049</v>
      </c>
      <c r="B476" t="str">
        <f t="shared" si="23"/>
        <v>2024</v>
      </c>
      <c r="C476" t="str">
        <f t="shared" si="22"/>
        <v>Jan</v>
      </c>
      <c r="D476" t="s">
        <v>26</v>
      </c>
      <c r="E476" t="s">
        <v>1177</v>
      </c>
      <c r="F476" t="s">
        <v>28</v>
      </c>
      <c r="G476" t="s">
        <v>42</v>
      </c>
      <c r="H476" t="s">
        <v>42</v>
      </c>
      <c r="I476" s="3">
        <v>30</v>
      </c>
      <c r="J476" s="3">
        <v>30</v>
      </c>
      <c r="K476" s="5">
        <f t="shared" si="24"/>
        <v>0.5</v>
      </c>
      <c r="L476" s="3">
        <v>1</v>
      </c>
      <c r="M476" t="s">
        <v>1178</v>
      </c>
      <c r="N476" t="s">
        <v>1179</v>
      </c>
      <c r="O476" t="s">
        <v>1180</v>
      </c>
    </row>
    <row r="477" spans="1:15" x14ac:dyDescent="0.25">
      <c r="A477" t="s">
        <v>1049</v>
      </c>
      <c r="B477" t="str">
        <f t="shared" si="23"/>
        <v>2024</v>
      </c>
      <c r="C477" t="str">
        <f t="shared" si="22"/>
        <v>Jan</v>
      </c>
      <c r="D477" t="s">
        <v>26</v>
      </c>
      <c r="E477" t="s">
        <v>1181</v>
      </c>
      <c r="F477" t="s">
        <v>28</v>
      </c>
      <c r="G477" t="s">
        <v>42</v>
      </c>
      <c r="H477" t="s">
        <v>42</v>
      </c>
      <c r="I477" s="3">
        <v>30</v>
      </c>
      <c r="J477" s="3">
        <v>30</v>
      </c>
      <c r="K477" s="5">
        <f t="shared" si="24"/>
        <v>0.5</v>
      </c>
      <c r="L477" s="3">
        <v>1</v>
      </c>
      <c r="M477" t="s">
        <v>1182</v>
      </c>
      <c r="N477" t="s">
        <v>1183</v>
      </c>
      <c r="O477" t="s">
        <v>1184</v>
      </c>
    </row>
    <row r="478" spans="1:15" x14ac:dyDescent="0.25">
      <c r="A478" t="s">
        <v>1049</v>
      </c>
      <c r="B478" t="str">
        <f t="shared" si="23"/>
        <v>2024</v>
      </c>
      <c r="C478" t="str">
        <f t="shared" si="22"/>
        <v>Jan</v>
      </c>
      <c r="D478" t="s">
        <v>26</v>
      </c>
      <c r="E478" t="s">
        <v>1185</v>
      </c>
      <c r="F478" t="s">
        <v>28</v>
      </c>
      <c r="G478" t="s">
        <v>42</v>
      </c>
      <c r="H478" t="s">
        <v>42</v>
      </c>
      <c r="I478" s="3">
        <v>30</v>
      </c>
      <c r="J478" s="3">
        <v>30</v>
      </c>
      <c r="K478" s="5">
        <f t="shared" si="24"/>
        <v>0.5</v>
      </c>
      <c r="L478" s="3">
        <v>1</v>
      </c>
      <c r="M478" t="s">
        <v>1186</v>
      </c>
      <c r="N478" t="s">
        <v>1187</v>
      </c>
      <c r="O478" t="s">
        <v>1188</v>
      </c>
    </row>
    <row r="479" spans="1:15" x14ac:dyDescent="0.25">
      <c r="A479" t="s">
        <v>1049</v>
      </c>
      <c r="B479" t="str">
        <f t="shared" si="23"/>
        <v>2024</v>
      </c>
      <c r="C479" t="str">
        <f t="shared" si="22"/>
        <v>Jan</v>
      </c>
      <c r="D479" t="s">
        <v>26</v>
      </c>
      <c r="E479" t="s">
        <v>1189</v>
      </c>
      <c r="F479" t="s">
        <v>23</v>
      </c>
      <c r="G479" t="s">
        <v>13</v>
      </c>
      <c r="H479" t="s">
        <v>46</v>
      </c>
      <c r="I479" s="3">
        <v>45</v>
      </c>
      <c r="J479" s="3">
        <v>45</v>
      </c>
      <c r="K479" s="5">
        <f t="shared" si="24"/>
        <v>0.75</v>
      </c>
      <c r="L479" s="3">
        <v>1</v>
      </c>
      <c r="M479" t="s">
        <v>259</v>
      </c>
    </row>
    <row r="480" spans="1:15" x14ac:dyDescent="0.25">
      <c r="A480" t="s">
        <v>1049</v>
      </c>
      <c r="B480" t="str">
        <f t="shared" si="23"/>
        <v>2024</v>
      </c>
      <c r="C480" t="str">
        <f t="shared" si="22"/>
        <v>Jan</v>
      </c>
      <c r="D480" t="s">
        <v>26</v>
      </c>
      <c r="E480" t="s">
        <v>1190</v>
      </c>
      <c r="F480" t="s">
        <v>23</v>
      </c>
      <c r="G480" t="s">
        <v>13</v>
      </c>
      <c r="H480" t="s">
        <v>14</v>
      </c>
      <c r="I480" s="3">
        <v>30</v>
      </c>
      <c r="J480" s="3">
        <v>30</v>
      </c>
      <c r="K480" s="5">
        <f t="shared" si="24"/>
        <v>0.5</v>
      </c>
      <c r="L480" s="3">
        <v>1</v>
      </c>
      <c r="M480" t="s">
        <v>1191</v>
      </c>
    </row>
    <row r="481" spans="1:15" x14ac:dyDescent="0.25">
      <c r="A481" t="s">
        <v>1049</v>
      </c>
      <c r="B481" t="str">
        <f t="shared" si="23"/>
        <v>2024</v>
      </c>
      <c r="C481" t="str">
        <f t="shared" si="22"/>
        <v>Jan</v>
      </c>
      <c r="D481" t="s">
        <v>26</v>
      </c>
      <c r="E481" t="s">
        <v>1192</v>
      </c>
      <c r="F481" t="s">
        <v>23</v>
      </c>
      <c r="G481" t="s">
        <v>19</v>
      </c>
      <c r="H481" t="s">
        <v>45</v>
      </c>
      <c r="I481" s="3">
        <v>15</v>
      </c>
      <c r="J481" s="3">
        <v>15</v>
      </c>
      <c r="K481" s="5">
        <f t="shared" si="24"/>
        <v>0.25</v>
      </c>
      <c r="L481" s="3">
        <v>1</v>
      </c>
      <c r="M481" t="s">
        <v>1193</v>
      </c>
    </row>
    <row r="482" spans="1:15" x14ac:dyDescent="0.25">
      <c r="A482" t="s">
        <v>1049</v>
      </c>
      <c r="B482" t="str">
        <f t="shared" si="23"/>
        <v>2024</v>
      </c>
      <c r="C482" t="str">
        <f t="shared" si="22"/>
        <v>Jan</v>
      </c>
      <c r="D482" t="s">
        <v>26</v>
      </c>
      <c r="E482" t="s">
        <v>1194</v>
      </c>
      <c r="F482" t="s">
        <v>1035</v>
      </c>
      <c r="G482" t="s">
        <v>17</v>
      </c>
      <c r="H482" t="s">
        <v>36</v>
      </c>
      <c r="I482" s="3">
        <v>10</v>
      </c>
      <c r="J482" s="3">
        <v>20</v>
      </c>
      <c r="K482" s="5">
        <f t="shared" si="24"/>
        <v>0.33333333333333331</v>
      </c>
      <c r="L482" s="3">
        <v>2</v>
      </c>
      <c r="M482" t="s">
        <v>1195</v>
      </c>
      <c r="N482" s="3">
        <v>1401177</v>
      </c>
      <c r="O482" t="s">
        <v>1196</v>
      </c>
    </row>
    <row r="483" spans="1:15" x14ac:dyDescent="0.25">
      <c r="A483" t="s">
        <v>1049</v>
      </c>
      <c r="B483" t="str">
        <f t="shared" si="23"/>
        <v>2024</v>
      </c>
      <c r="C483" t="str">
        <f t="shared" si="22"/>
        <v>Jan</v>
      </c>
      <c r="D483" t="s">
        <v>26</v>
      </c>
      <c r="E483" t="s">
        <v>1197</v>
      </c>
      <c r="F483" t="s">
        <v>23</v>
      </c>
      <c r="G483" t="s">
        <v>17</v>
      </c>
      <c r="H483" t="s">
        <v>18</v>
      </c>
      <c r="I483" s="3">
        <v>15</v>
      </c>
      <c r="J483" s="3">
        <v>15</v>
      </c>
      <c r="K483" s="5">
        <f t="shared" si="24"/>
        <v>0.25</v>
      </c>
      <c r="L483" s="3">
        <v>1</v>
      </c>
      <c r="M483" t="s">
        <v>1198</v>
      </c>
      <c r="N483" t="s">
        <v>1199</v>
      </c>
    </row>
    <row r="484" spans="1:15" x14ac:dyDescent="0.25">
      <c r="A484" t="s">
        <v>1049</v>
      </c>
      <c r="B484" t="str">
        <f t="shared" si="23"/>
        <v>2024</v>
      </c>
      <c r="C484" t="str">
        <f t="shared" si="22"/>
        <v>Jan</v>
      </c>
      <c r="D484" t="s">
        <v>26</v>
      </c>
      <c r="E484" t="s">
        <v>1200</v>
      </c>
      <c r="F484" t="s">
        <v>23</v>
      </c>
      <c r="G484" t="s">
        <v>13</v>
      </c>
      <c r="H484" t="s">
        <v>84</v>
      </c>
      <c r="I484" s="3">
        <v>10</v>
      </c>
      <c r="J484" s="3">
        <v>10</v>
      </c>
      <c r="K484" s="5">
        <f t="shared" si="24"/>
        <v>0.16666666666666666</v>
      </c>
      <c r="L484" s="3">
        <v>1</v>
      </c>
      <c r="M484" t="s">
        <v>61</v>
      </c>
    </row>
    <row r="485" spans="1:15" x14ac:dyDescent="0.25">
      <c r="A485" t="s">
        <v>1049</v>
      </c>
      <c r="B485" t="str">
        <f t="shared" si="23"/>
        <v>2024</v>
      </c>
      <c r="C485" t="str">
        <f t="shared" si="22"/>
        <v>Jan</v>
      </c>
      <c r="D485" t="s">
        <v>26</v>
      </c>
      <c r="E485" t="s">
        <v>1201</v>
      </c>
      <c r="F485" t="s">
        <v>35</v>
      </c>
      <c r="G485" t="s">
        <v>37</v>
      </c>
      <c r="H485" t="s">
        <v>235</v>
      </c>
      <c r="I485" s="3">
        <v>30</v>
      </c>
      <c r="J485" s="3">
        <v>30</v>
      </c>
      <c r="K485" s="5">
        <f t="shared" si="24"/>
        <v>0.5</v>
      </c>
      <c r="L485" s="3">
        <v>1</v>
      </c>
      <c r="M485" t="s">
        <v>1202</v>
      </c>
      <c r="N485" t="s">
        <v>1202</v>
      </c>
      <c r="O485" t="s">
        <v>1202</v>
      </c>
    </row>
    <row r="486" spans="1:15" x14ac:dyDescent="0.25">
      <c r="A486" t="s">
        <v>1049</v>
      </c>
      <c r="B486" t="str">
        <f t="shared" si="23"/>
        <v>2024</v>
      </c>
      <c r="C486" t="str">
        <f t="shared" si="22"/>
        <v>Jan</v>
      </c>
      <c r="D486" t="s">
        <v>26</v>
      </c>
      <c r="E486" t="s">
        <v>1203</v>
      </c>
      <c r="F486" t="s">
        <v>28</v>
      </c>
      <c r="G486" t="s">
        <v>47</v>
      </c>
      <c r="H486" t="s">
        <v>505</v>
      </c>
      <c r="I486" s="3">
        <v>30</v>
      </c>
      <c r="J486" s="3">
        <v>30</v>
      </c>
      <c r="K486" s="5">
        <f t="shared" si="24"/>
        <v>0.5</v>
      </c>
      <c r="L486" s="3">
        <v>1</v>
      </c>
      <c r="M486" t="s">
        <v>1120</v>
      </c>
      <c r="N486" t="s">
        <v>1204</v>
      </c>
    </row>
    <row r="487" spans="1:15" x14ac:dyDescent="0.25">
      <c r="A487" t="s">
        <v>1049</v>
      </c>
      <c r="B487" t="str">
        <f t="shared" si="23"/>
        <v>2024</v>
      </c>
      <c r="C487" t="str">
        <f t="shared" si="22"/>
        <v>Jan</v>
      </c>
      <c r="D487" t="s">
        <v>26</v>
      </c>
      <c r="E487" t="s">
        <v>1205</v>
      </c>
      <c r="F487" t="s">
        <v>28</v>
      </c>
      <c r="G487" t="s">
        <v>13</v>
      </c>
      <c r="H487" t="s">
        <v>24</v>
      </c>
      <c r="I487" s="3">
        <v>15</v>
      </c>
      <c r="J487" s="3">
        <v>15</v>
      </c>
      <c r="K487" s="5">
        <f t="shared" si="24"/>
        <v>0.25</v>
      </c>
      <c r="L487" s="3">
        <v>1</v>
      </c>
      <c r="M487" t="s">
        <v>1206</v>
      </c>
      <c r="N487" t="s">
        <v>398</v>
      </c>
    </row>
    <row r="488" spans="1:15" x14ac:dyDescent="0.25">
      <c r="A488" t="s">
        <v>1049</v>
      </c>
      <c r="B488" t="str">
        <f t="shared" si="23"/>
        <v>2024</v>
      </c>
      <c r="C488" t="str">
        <f t="shared" si="22"/>
        <v>Jan</v>
      </c>
      <c r="D488" t="s">
        <v>26</v>
      </c>
      <c r="E488" t="s">
        <v>1207</v>
      </c>
      <c r="F488" t="s">
        <v>1035</v>
      </c>
      <c r="G488" t="s">
        <v>13</v>
      </c>
      <c r="H488" t="s">
        <v>24</v>
      </c>
      <c r="I488" s="3">
        <v>15</v>
      </c>
      <c r="J488" s="3">
        <v>15</v>
      </c>
      <c r="K488" s="5">
        <f t="shared" si="24"/>
        <v>0.25</v>
      </c>
      <c r="L488" s="3">
        <v>1</v>
      </c>
      <c r="M488" t="s">
        <v>1208</v>
      </c>
      <c r="N488" t="s">
        <v>1209</v>
      </c>
    </row>
    <row r="489" spans="1:15" x14ac:dyDescent="0.25">
      <c r="A489" t="s">
        <v>1049</v>
      </c>
      <c r="B489" t="str">
        <f t="shared" si="23"/>
        <v>2024</v>
      </c>
      <c r="C489" t="str">
        <f t="shared" si="22"/>
        <v>Jan</v>
      </c>
      <c r="D489" t="s">
        <v>26</v>
      </c>
      <c r="E489" t="s">
        <v>1210</v>
      </c>
      <c r="F489" t="s">
        <v>23</v>
      </c>
      <c r="G489" t="s">
        <v>33</v>
      </c>
      <c r="H489" t="s">
        <v>34</v>
      </c>
      <c r="I489" s="3">
        <v>2</v>
      </c>
      <c r="J489" s="3">
        <v>2</v>
      </c>
      <c r="K489" s="5">
        <f t="shared" si="24"/>
        <v>3.3333333333333333E-2</v>
      </c>
      <c r="L489" s="3">
        <v>1</v>
      </c>
      <c r="M489" t="s">
        <v>1099</v>
      </c>
    </row>
    <row r="490" spans="1:15" x14ac:dyDescent="0.25">
      <c r="A490" t="s">
        <v>1049</v>
      </c>
      <c r="B490" t="str">
        <f t="shared" si="23"/>
        <v>2024</v>
      </c>
      <c r="C490" t="str">
        <f t="shared" si="22"/>
        <v>Jan</v>
      </c>
      <c r="D490" t="s">
        <v>26</v>
      </c>
      <c r="E490" t="s">
        <v>1211</v>
      </c>
      <c r="F490" t="s">
        <v>23</v>
      </c>
      <c r="G490" t="s">
        <v>33</v>
      </c>
      <c r="H490" t="s">
        <v>34</v>
      </c>
      <c r="I490" s="3">
        <v>2</v>
      </c>
      <c r="J490" s="3">
        <v>4</v>
      </c>
      <c r="K490" s="5">
        <f t="shared" si="24"/>
        <v>6.6666666666666666E-2</v>
      </c>
      <c r="L490" s="3">
        <v>2</v>
      </c>
      <c r="M490" t="s">
        <v>1102</v>
      </c>
    </row>
    <row r="491" spans="1:15" x14ac:dyDescent="0.25">
      <c r="A491" t="s">
        <v>1049</v>
      </c>
      <c r="B491" t="str">
        <f t="shared" si="23"/>
        <v>2024</v>
      </c>
      <c r="C491" t="str">
        <f t="shared" si="22"/>
        <v>Jan</v>
      </c>
      <c r="D491" t="s">
        <v>26</v>
      </c>
      <c r="E491" t="s">
        <v>1212</v>
      </c>
      <c r="F491" t="s">
        <v>23</v>
      </c>
      <c r="G491" t="s">
        <v>17</v>
      </c>
      <c r="H491" t="s">
        <v>36</v>
      </c>
      <c r="I491" s="3">
        <v>10</v>
      </c>
      <c r="J491" s="3">
        <v>10</v>
      </c>
      <c r="K491" s="5">
        <f t="shared" si="24"/>
        <v>0.16666666666666666</v>
      </c>
      <c r="L491" s="3">
        <v>1</v>
      </c>
      <c r="M491" t="s">
        <v>1059</v>
      </c>
      <c r="N491" t="s">
        <v>1213</v>
      </c>
    </row>
    <row r="492" spans="1:15" x14ac:dyDescent="0.25">
      <c r="A492" t="s">
        <v>1049</v>
      </c>
      <c r="B492" t="str">
        <f t="shared" si="23"/>
        <v>2024</v>
      </c>
      <c r="C492" t="str">
        <f t="shared" si="22"/>
        <v>Jan</v>
      </c>
      <c r="D492" t="s">
        <v>26</v>
      </c>
      <c r="E492" t="s">
        <v>1214</v>
      </c>
      <c r="F492" t="s">
        <v>1035</v>
      </c>
      <c r="G492" t="s">
        <v>37</v>
      </c>
      <c r="H492" t="s">
        <v>38</v>
      </c>
      <c r="I492" s="3">
        <v>15</v>
      </c>
      <c r="J492" s="3">
        <v>15</v>
      </c>
      <c r="K492" s="5">
        <f t="shared" si="24"/>
        <v>0.25</v>
      </c>
      <c r="L492" s="3">
        <v>1</v>
      </c>
      <c r="M492" t="s">
        <v>1215</v>
      </c>
    </row>
    <row r="493" spans="1:15" x14ac:dyDescent="0.25">
      <c r="A493" t="s">
        <v>1049</v>
      </c>
      <c r="B493" t="str">
        <f t="shared" si="23"/>
        <v>2024</v>
      </c>
      <c r="C493" t="str">
        <f t="shared" si="22"/>
        <v>Jan</v>
      </c>
      <c r="D493" t="s">
        <v>26</v>
      </c>
      <c r="E493" t="s">
        <v>1216</v>
      </c>
      <c r="F493" t="s">
        <v>1035</v>
      </c>
      <c r="G493" t="s">
        <v>47</v>
      </c>
      <c r="H493" t="s">
        <v>54</v>
      </c>
      <c r="I493" s="3">
        <v>10</v>
      </c>
      <c r="J493" s="3">
        <v>20</v>
      </c>
      <c r="K493" s="5">
        <f t="shared" si="24"/>
        <v>0.33333333333333331</v>
      </c>
      <c r="L493" s="3">
        <v>2</v>
      </c>
      <c r="M493" t="s">
        <v>1217</v>
      </c>
      <c r="N493" s="3">
        <v>1394035</v>
      </c>
    </row>
    <row r="494" spans="1:15" x14ac:dyDescent="0.25">
      <c r="A494" t="s">
        <v>1049</v>
      </c>
      <c r="B494" t="str">
        <f t="shared" si="23"/>
        <v>2024</v>
      </c>
      <c r="C494" t="str">
        <f t="shared" si="22"/>
        <v>Jan</v>
      </c>
      <c r="D494" t="s">
        <v>26</v>
      </c>
      <c r="E494" t="s">
        <v>1218</v>
      </c>
      <c r="F494" t="s">
        <v>1035</v>
      </c>
      <c r="G494" t="s">
        <v>19</v>
      </c>
      <c r="H494" t="s">
        <v>40</v>
      </c>
      <c r="I494" s="3">
        <v>10</v>
      </c>
      <c r="J494" s="3">
        <v>10</v>
      </c>
      <c r="K494" s="5">
        <f t="shared" si="24"/>
        <v>0.16666666666666666</v>
      </c>
      <c r="L494" s="3">
        <v>1</v>
      </c>
      <c r="M494" t="s">
        <v>41</v>
      </c>
      <c r="N494" t="s">
        <v>1219</v>
      </c>
    </row>
    <row r="495" spans="1:15" x14ac:dyDescent="0.25">
      <c r="A495" t="s">
        <v>1049</v>
      </c>
      <c r="B495" t="str">
        <f t="shared" si="23"/>
        <v>2024</v>
      </c>
      <c r="C495" t="str">
        <f t="shared" si="22"/>
        <v>Jan</v>
      </c>
      <c r="D495" t="s">
        <v>26</v>
      </c>
      <c r="E495" t="s">
        <v>1220</v>
      </c>
      <c r="F495" t="s">
        <v>23</v>
      </c>
      <c r="G495" t="s">
        <v>19</v>
      </c>
      <c r="H495" t="s">
        <v>32</v>
      </c>
      <c r="I495" s="3">
        <v>20</v>
      </c>
      <c r="J495" s="3">
        <v>20</v>
      </c>
      <c r="K495" s="5">
        <f t="shared" si="24"/>
        <v>0.33333333333333331</v>
      </c>
      <c r="L495" s="3">
        <v>1</v>
      </c>
      <c r="M495" t="s">
        <v>1193</v>
      </c>
    </row>
    <row r="496" spans="1:15" x14ac:dyDescent="0.25">
      <c r="A496" t="s">
        <v>1223</v>
      </c>
      <c r="B496" t="str">
        <f t="shared" si="23"/>
        <v>2024</v>
      </c>
      <c r="C496" t="str">
        <f t="shared" si="22"/>
        <v>Jan</v>
      </c>
      <c r="D496" t="s">
        <v>26</v>
      </c>
      <c r="E496" t="s">
        <v>1221</v>
      </c>
      <c r="F496" t="s">
        <v>1035</v>
      </c>
      <c r="G496" t="s">
        <v>19</v>
      </c>
      <c r="H496" t="s">
        <v>44</v>
      </c>
      <c r="I496" s="3">
        <v>15</v>
      </c>
      <c r="J496" s="3">
        <v>15</v>
      </c>
      <c r="K496" s="5">
        <f t="shared" si="24"/>
        <v>0.25</v>
      </c>
      <c r="L496" s="3">
        <v>1</v>
      </c>
      <c r="M496" t="s">
        <v>1222</v>
      </c>
    </row>
    <row r="497" spans="1:15" x14ac:dyDescent="0.25">
      <c r="A497" t="s">
        <v>1223</v>
      </c>
      <c r="B497" t="str">
        <f t="shared" si="23"/>
        <v>2024</v>
      </c>
      <c r="C497" t="str">
        <f t="shared" si="22"/>
        <v>Jan</v>
      </c>
      <c r="D497" t="s">
        <v>26</v>
      </c>
      <c r="E497" t="s">
        <v>1224</v>
      </c>
      <c r="F497" t="s">
        <v>23</v>
      </c>
      <c r="G497" t="s">
        <v>17</v>
      </c>
      <c r="H497" t="s">
        <v>18</v>
      </c>
      <c r="I497" s="3">
        <v>15</v>
      </c>
      <c r="J497" s="3">
        <v>30</v>
      </c>
      <c r="K497" s="5">
        <f t="shared" si="24"/>
        <v>0.5</v>
      </c>
      <c r="L497" s="3">
        <v>2</v>
      </c>
      <c r="M497" t="s">
        <v>1225</v>
      </c>
    </row>
    <row r="498" spans="1:15" x14ac:dyDescent="0.25">
      <c r="A498" t="s">
        <v>1223</v>
      </c>
      <c r="B498" t="str">
        <f t="shared" si="23"/>
        <v>2024</v>
      </c>
      <c r="C498" t="str">
        <f t="shared" si="22"/>
        <v>Jan</v>
      </c>
      <c r="D498" t="s">
        <v>26</v>
      </c>
      <c r="E498" t="s">
        <v>1226</v>
      </c>
      <c r="F498" t="s">
        <v>1035</v>
      </c>
      <c r="G498" t="s">
        <v>33</v>
      </c>
      <c r="H498" t="s">
        <v>34</v>
      </c>
      <c r="I498" s="3">
        <v>2</v>
      </c>
      <c r="J498" s="3">
        <v>34</v>
      </c>
      <c r="K498" s="5">
        <f t="shared" si="24"/>
        <v>0.56666666666666665</v>
      </c>
      <c r="L498" s="3">
        <v>17</v>
      </c>
      <c r="M498" t="s">
        <v>1227</v>
      </c>
    </row>
    <row r="499" spans="1:15" x14ac:dyDescent="0.25">
      <c r="A499" t="s">
        <v>1223</v>
      </c>
      <c r="B499" t="str">
        <f t="shared" si="23"/>
        <v>2024</v>
      </c>
      <c r="C499" t="str">
        <f t="shared" si="22"/>
        <v>Jan</v>
      </c>
      <c r="D499" t="s">
        <v>26</v>
      </c>
      <c r="E499" t="s">
        <v>1228</v>
      </c>
      <c r="F499" t="s">
        <v>35</v>
      </c>
      <c r="G499" t="s">
        <v>47</v>
      </c>
      <c r="H499" t="s">
        <v>54</v>
      </c>
      <c r="I499" s="3">
        <v>10</v>
      </c>
      <c r="J499" s="3">
        <v>10</v>
      </c>
      <c r="K499" s="5">
        <f t="shared" si="24"/>
        <v>0.16666666666666666</v>
      </c>
      <c r="L499" s="3">
        <v>1</v>
      </c>
      <c r="M499" t="s">
        <v>1229</v>
      </c>
      <c r="N499" t="s">
        <v>1229</v>
      </c>
      <c r="O499" t="s">
        <v>1229</v>
      </c>
    </row>
    <row r="500" spans="1:15" x14ac:dyDescent="0.25">
      <c r="A500" t="s">
        <v>1223</v>
      </c>
      <c r="B500" t="str">
        <f t="shared" si="23"/>
        <v>2024</v>
      </c>
      <c r="C500" t="str">
        <f t="shared" si="22"/>
        <v>Jan</v>
      </c>
      <c r="D500" t="s">
        <v>26</v>
      </c>
      <c r="E500" t="s">
        <v>1230</v>
      </c>
      <c r="F500" t="s">
        <v>35</v>
      </c>
      <c r="G500" t="s">
        <v>47</v>
      </c>
      <c r="H500" t="s">
        <v>54</v>
      </c>
      <c r="I500" s="3">
        <v>10</v>
      </c>
      <c r="J500" s="3">
        <v>10</v>
      </c>
      <c r="K500" s="5">
        <f t="shared" si="24"/>
        <v>0.16666666666666666</v>
      </c>
      <c r="L500" s="3">
        <v>1</v>
      </c>
      <c r="M500" t="s">
        <v>1231</v>
      </c>
      <c r="N500" t="s">
        <v>1231</v>
      </c>
      <c r="O500" t="s">
        <v>1231</v>
      </c>
    </row>
    <row r="501" spans="1:15" x14ac:dyDescent="0.25">
      <c r="A501" t="s">
        <v>1223</v>
      </c>
      <c r="B501" t="str">
        <f t="shared" si="23"/>
        <v>2024</v>
      </c>
      <c r="C501" t="str">
        <f t="shared" si="22"/>
        <v>Jan</v>
      </c>
      <c r="D501" t="s">
        <v>26</v>
      </c>
      <c r="E501" t="s">
        <v>1232</v>
      </c>
      <c r="F501" t="s">
        <v>23</v>
      </c>
      <c r="G501" t="s">
        <v>19</v>
      </c>
      <c r="H501" t="s">
        <v>71</v>
      </c>
      <c r="I501" s="3">
        <v>45</v>
      </c>
      <c r="J501" s="3">
        <v>45</v>
      </c>
      <c r="K501" s="5">
        <f t="shared" si="24"/>
        <v>0.75</v>
      </c>
      <c r="L501" s="3">
        <v>1</v>
      </c>
      <c r="M501" t="s">
        <v>468</v>
      </c>
    </row>
    <row r="502" spans="1:15" x14ac:dyDescent="0.25">
      <c r="A502" t="s">
        <v>1223</v>
      </c>
      <c r="B502" t="str">
        <f t="shared" si="23"/>
        <v>2024</v>
      </c>
      <c r="C502" t="str">
        <f t="shared" si="22"/>
        <v>Jan</v>
      </c>
      <c r="D502" t="s">
        <v>26</v>
      </c>
      <c r="E502" t="s">
        <v>1233</v>
      </c>
      <c r="F502" t="s">
        <v>12</v>
      </c>
      <c r="G502" t="s">
        <v>15</v>
      </c>
      <c r="H502" t="s">
        <v>50</v>
      </c>
      <c r="I502" s="3">
        <v>60</v>
      </c>
      <c r="J502" s="3">
        <v>60</v>
      </c>
      <c r="K502" s="5">
        <f t="shared" si="24"/>
        <v>1</v>
      </c>
      <c r="L502" s="3">
        <v>1</v>
      </c>
      <c r="M502" t="s">
        <v>1234</v>
      </c>
      <c r="N502" t="s">
        <v>51</v>
      </c>
    </row>
    <row r="503" spans="1:15" x14ac:dyDescent="0.25">
      <c r="A503" t="s">
        <v>1223</v>
      </c>
      <c r="B503" t="str">
        <f t="shared" si="23"/>
        <v>2024</v>
      </c>
      <c r="C503" t="str">
        <f t="shared" si="22"/>
        <v>Jan</v>
      </c>
      <c r="D503" t="s">
        <v>26</v>
      </c>
      <c r="E503" t="s">
        <v>1235</v>
      </c>
      <c r="F503" t="s">
        <v>12</v>
      </c>
      <c r="G503" t="s">
        <v>19</v>
      </c>
      <c r="H503" t="s">
        <v>20</v>
      </c>
      <c r="I503" s="3">
        <v>3</v>
      </c>
      <c r="J503" s="3">
        <v>120</v>
      </c>
      <c r="K503" s="5">
        <f t="shared" si="24"/>
        <v>2</v>
      </c>
      <c r="L503" s="3">
        <v>40</v>
      </c>
      <c r="M503" t="s">
        <v>1236</v>
      </c>
      <c r="N503" t="s">
        <v>1236</v>
      </c>
    </row>
    <row r="504" spans="1:15" x14ac:dyDescent="0.25">
      <c r="A504" t="s">
        <v>1223</v>
      </c>
      <c r="B504" t="str">
        <f t="shared" si="23"/>
        <v>2024</v>
      </c>
      <c r="C504" t="str">
        <f t="shared" si="22"/>
        <v>Jan</v>
      </c>
      <c r="D504" t="s">
        <v>26</v>
      </c>
      <c r="E504" t="s">
        <v>1237</v>
      </c>
      <c r="F504" t="s">
        <v>12</v>
      </c>
      <c r="G504" t="s">
        <v>19</v>
      </c>
      <c r="H504" t="s">
        <v>22</v>
      </c>
      <c r="I504" s="3">
        <v>15</v>
      </c>
      <c r="J504" s="3">
        <v>15</v>
      </c>
      <c r="K504" s="5">
        <f t="shared" si="24"/>
        <v>0.25</v>
      </c>
      <c r="L504" s="3">
        <v>1</v>
      </c>
      <c r="M504" t="s">
        <v>1238</v>
      </c>
      <c r="N504" t="s">
        <v>1238</v>
      </c>
    </row>
    <row r="505" spans="1:15" x14ac:dyDescent="0.25">
      <c r="A505" t="s">
        <v>1223</v>
      </c>
      <c r="B505" t="str">
        <f t="shared" si="23"/>
        <v>2024</v>
      </c>
      <c r="C505" t="str">
        <f t="shared" si="22"/>
        <v>Jan</v>
      </c>
      <c r="D505" t="s">
        <v>26</v>
      </c>
      <c r="E505" t="s">
        <v>1239</v>
      </c>
      <c r="F505" t="s">
        <v>12</v>
      </c>
      <c r="G505" t="s">
        <v>47</v>
      </c>
      <c r="H505" t="s">
        <v>48</v>
      </c>
      <c r="I505" s="3">
        <v>7</v>
      </c>
      <c r="J505" s="3">
        <v>14</v>
      </c>
      <c r="K505" s="5">
        <f t="shared" si="24"/>
        <v>0.23333333333333334</v>
      </c>
      <c r="L505" s="3">
        <v>2</v>
      </c>
      <c r="M505" t="s">
        <v>1240</v>
      </c>
      <c r="N505" t="s">
        <v>1240</v>
      </c>
    </row>
    <row r="506" spans="1:15" x14ac:dyDescent="0.25">
      <c r="A506" t="s">
        <v>1223</v>
      </c>
      <c r="B506" t="str">
        <f t="shared" si="23"/>
        <v>2024</v>
      </c>
      <c r="C506" t="str">
        <f t="shared" si="22"/>
        <v>Jan</v>
      </c>
      <c r="D506" t="s">
        <v>26</v>
      </c>
      <c r="E506" t="s">
        <v>1241</v>
      </c>
      <c r="F506" t="s">
        <v>28</v>
      </c>
      <c r="G506" t="s">
        <v>42</v>
      </c>
      <c r="H506" t="s">
        <v>42</v>
      </c>
      <c r="I506" s="3">
        <v>30</v>
      </c>
      <c r="J506" s="3">
        <v>30</v>
      </c>
      <c r="K506" s="5">
        <f t="shared" si="24"/>
        <v>0.5</v>
      </c>
      <c r="L506" s="3">
        <v>1</v>
      </c>
      <c r="M506" t="s">
        <v>1242</v>
      </c>
      <c r="N506" t="s">
        <v>1243</v>
      </c>
      <c r="O506" t="s">
        <v>1244</v>
      </c>
    </row>
    <row r="507" spans="1:15" x14ac:dyDescent="0.25">
      <c r="A507" t="s">
        <v>1223</v>
      </c>
      <c r="B507" t="str">
        <f t="shared" si="23"/>
        <v>2024</v>
      </c>
      <c r="C507" t="str">
        <f t="shared" si="22"/>
        <v>Jan</v>
      </c>
      <c r="D507" t="s">
        <v>26</v>
      </c>
      <c r="E507" t="s">
        <v>1245</v>
      </c>
      <c r="F507" t="s">
        <v>28</v>
      </c>
      <c r="G507" t="s">
        <v>42</v>
      </c>
      <c r="H507" t="s">
        <v>42</v>
      </c>
      <c r="I507" s="3">
        <v>30</v>
      </c>
      <c r="J507" s="3">
        <v>30</v>
      </c>
      <c r="K507" s="5">
        <f t="shared" si="24"/>
        <v>0.5</v>
      </c>
      <c r="L507" s="3">
        <v>1</v>
      </c>
      <c r="M507" t="s">
        <v>1186</v>
      </c>
      <c r="N507" t="s">
        <v>1246</v>
      </c>
      <c r="O507" t="s">
        <v>1247</v>
      </c>
    </row>
    <row r="508" spans="1:15" x14ac:dyDescent="0.25">
      <c r="A508" t="s">
        <v>1223</v>
      </c>
      <c r="B508" t="str">
        <f t="shared" si="23"/>
        <v>2024</v>
      </c>
      <c r="C508" t="str">
        <f t="shared" si="22"/>
        <v>Jan</v>
      </c>
      <c r="D508" t="s">
        <v>26</v>
      </c>
      <c r="E508" t="s">
        <v>1248</v>
      </c>
      <c r="F508" t="s">
        <v>1035</v>
      </c>
      <c r="G508" t="s">
        <v>13</v>
      </c>
      <c r="H508" t="s">
        <v>24</v>
      </c>
      <c r="I508" s="3">
        <v>15</v>
      </c>
      <c r="J508" s="3">
        <v>15</v>
      </c>
      <c r="K508" s="5">
        <f t="shared" si="24"/>
        <v>0.25</v>
      </c>
      <c r="L508" s="3">
        <v>1</v>
      </c>
      <c r="M508" t="s">
        <v>1249</v>
      </c>
    </row>
    <row r="509" spans="1:15" x14ac:dyDescent="0.25">
      <c r="A509" t="s">
        <v>1223</v>
      </c>
      <c r="B509" t="str">
        <f t="shared" si="23"/>
        <v>2024</v>
      </c>
      <c r="C509" t="str">
        <f t="shared" ref="C509:C572" si="25">TEXT(A509,"MMM")</f>
        <v>Jan</v>
      </c>
      <c r="D509" t="s">
        <v>26</v>
      </c>
      <c r="E509" t="s">
        <v>1250</v>
      </c>
      <c r="F509" t="s">
        <v>1035</v>
      </c>
      <c r="G509" t="s">
        <v>17</v>
      </c>
      <c r="H509" t="s">
        <v>18</v>
      </c>
      <c r="I509" s="3">
        <v>15</v>
      </c>
      <c r="J509" s="3">
        <v>15</v>
      </c>
      <c r="K509" s="5">
        <f t="shared" si="24"/>
        <v>0.25</v>
      </c>
      <c r="L509" s="3">
        <v>1</v>
      </c>
      <c r="M509" t="s">
        <v>431</v>
      </c>
      <c r="N509" s="3">
        <v>1401435</v>
      </c>
    </row>
    <row r="510" spans="1:15" x14ac:dyDescent="0.25">
      <c r="A510" t="s">
        <v>1223</v>
      </c>
      <c r="B510" t="str">
        <f t="shared" si="23"/>
        <v>2024</v>
      </c>
      <c r="C510" t="str">
        <f t="shared" si="25"/>
        <v>Jan</v>
      </c>
      <c r="D510" t="s">
        <v>26</v>
      </c>
      <c r="E510" t="s">
        <v>1251</v>
      </c>
      <c r="F510" t="s">
        <v>1035</v>
      </c>
      <c r="G510" t="s">
        <v>17</v>
      </c>
      <c r="H510" t="s">
        <v>18</v>
      </c>
      <c r="I510" s="3">
        <v>15</v>
      </c>
      <c r="J510" s="3">
        <v>15</v>
      </c>
      <c r="K510" s="5">
        <f t="shared" si="24"/>
        <v>0.25</v>
      </c>
      <c r="L510" s="3">
        <v>1</v>
      </c>
      <c r="M510" t="s">
        <v>431</v>
      </c>
      <c r="N510" s="3">
        <v>1401440</v>
      </c>
      <c r="O510" t="s">
        <v>1252</v>
      </c>
    </row>
    <row r="511" spans="1:15" x14ac:dyDescent="0.25">
      <c r="A511" t="s">
        <v>1223</v>
      </c>
      <c r="B511" t="str">
        <f t="shared" si="23"/>
        <v>2024</v>
      </c>
      <c r="C511" t="str">
        <f t="shared" si="25"/>
        <v>Jan</v>
      </c>
      <c r="D511" t="s">
        <v>26</v>
      </c>
      <c r="E511" t="s">
        <v>1253</v>
      </c>
      <c r="F511" t="s">
        <v>28</v>
      </c>
      <c r="G511" t="s">
        <v>19</v>
      </c>
      <c r="H511" t="s">
        <v>251</v>
      </c>
      <c r="I511" s="3">
        <v>45</v>
      </c>
      <c r="J511" s="3">
        <v>45</v>
      </c>
      <c r="K511" s="5">
        <f t="shared" si="24"/>
        <v>0.75</v>
      </c>
      <c r="L511" s="3">
        <v>1</v>
      </c>
      <c r="M511" t="s">
        <v>1254</v>
      </c>
      <c r="N511" t="s">
        <v>1255</v>
      </c>
    </row>
    <row r="512" spans="1:15" x14ac:dyDescent="0.25">
      <c r="A512" t="s">
        <v>1223</v>
      </c>
      <c r="B512" t="str">
        <f t="shared" si="23"/>
        <v>2024</v>
      </c>
      <c r="C512" t="str">
        <f t="shared" si="25"/>
        <v>Jan</v>
      </c>
      <c r="D512" t="s">
        <v>26</v>
      </c>
      <c r="E512" t="s">
        <v>1256</v>
      </c>
      <c r="F512" t="s">
        <v>28</v>
      </c>
      <c r="G512" t="s">
        <v>13</v>
      </c>
      <c r="H512" t="s">
        <v>24</v>
      </c>
      <c r="I512" s="3">
        <v>15</v>
      </c>
      <c r="J512" s="3">
        <v>15</v>
      </c>
      <c r="K512" s="5">
        <f t="shared" si="24"/>
        <v>0.25</v>
      </c>
      <c r="L512" s="3">
        <v>1</v>
      </c>
      <c r="M512" t="s">
        <v>1257</v>
      </c>
      <c r="N512" t="s">
        <v>1258</v>
      </c>
    </row>
    <row r="513" spans="1:15" x14ac:dyDescent="0.25">
      <c r="A513" t="s">
        <v>1223</v>
      </c>
      <c r="B513" t="str">
        <f t="shared" si="23"/>
        <v>2024</v>
      </c>
      <c r="C513" t="str">
        <f t="shared" si="25"/>
        <v>Jan</v>
      </c>
      <c r="D513" t="s">
        <v>26</v>
      </c>
      <c r="E513" t="s">
        <v>1259</v>
      </c>
      <c r="F513" t="s">
        <v>28</v>
      </c>
      <c r="G513" t="s">
        <v>42</v>
      </c>
      <c r="H513" t="s">
        <v>42</v>
      </c>
      <c r="I513" s="3">
        <v>30</v>
      </c>
      <c r="J513" s="3">
        <v>30</v>
      </c>
      <c r="K513" s="5">
        <f t="shared" si="24"/>
        <v>0.5</v>
      </c>
      <c r="L513" s="3">
        <v>1</v>
      </c>
      <c r="M513" t="s">
        <v>1260</v>
      </c>
      <c r="N513" t="s">
        <v>1261</v>
      </c>
      <c r="O513" t="s">
        <v>1262</v>
      </c>
    </row>
    <row r="514" spans="1:15" x14ac:dyDescent="0.25">
      <c r="A514" t="s">
        <v>1223</v>
      </c>
      <c r="B514" t="str">
        <f t="shared" ref="B514:B577" si="26">TEXT(A514,"YYYY")</f>
        <v>2024</v>
      </c>
      <c r="C514" t="str">
        <f t="shared" si="25"/>
        <v>Jan</v>
      </c>
      <c r="D514" t="s">
        <v>26</v>
      </c>
      <c r="E514" t="s">
        <v>1263</v>
      </c>
      <c r="F514" t="s">
        <v>23</v>
      </c>
      <c r="G514" t="s">
        <v>13</v>
      </c>
      <c r="H514" t="s">
        <v>24</v>
      </c>
      <c r="I514" s="3">
        <v>15</v>
      </c>
      <c r="J514" s="3">
        <v>15</v>
      </c>
      <c r="K514" s="5">
        <f t="shared" si="24"/>
        <v>0.25</v>
      </c>
      <c r="L514" s="3">
        <v>1</v>
      </c>
      <c r="M514" t="s">
        <v>1264</v>
      </c>
    </row>
    <row r="515" spans="1:15" x14ac:dyDescent="0.25">
      <c r="A515" t="s">
        <v>1223</v>
      </c>
      <c r="B515" t="str">
        <f t="shared" si="26"/>
        <v>2024</v>
      </c>
      <c r="C515" t="str">
        <f t="shared" si="25"/>
        <v>Jan</v>
      </c>
      <c r="D515" t="s">
        <v>26</v>
      </c>
      <c r="E515" t="s">
        <v>1265</v>
      </c>
      <c r="F515" t="s">
        <v>1035</v>
      </c>
      <c r="G515" t="s">
        <v>33</v>
      </c>
      <c r="H515" t="s">
        <v>88</v>
      </c>
      <c r="I515" s="3">
        <v>1</v>
      </c>
      <c r="J515" s="3">
        <v>14</v>
      </c>
      <c r="K515" s="5">
        <f t="shared" ref="K515:K578" si="27">CONVERT(J515,"mn","hr")</f>
        <v>0.23333333333333334</v>
      </c>
      <c r="L515" s="3">
        <v>14</v>
      </c>
      <c r="M515" t="s">
        <v>1266</v>
      </c>
      <c r="N515" s="3">
        <v>1391595</v>
      </c>
    </row>
    <row r="516" spans="1:15" x14ac:dyDescent="0.25">
      <c r="A516" t="s">
        <v>1223</v>
      </c>
      <c r="B516" t="str">
        <f t="shared" si="26"/>
        <v>2024</v>
      </c>
      <c r="C516" t="str">
        <f t="shared" si="25"/>
        <v>Jan</v>
      </c>
      <c r="D516" t="s">
        <v>26</v>
      </c>
      <c r="E516" t="s">
        <v>1267</v>
      </c>
      <c r="F516" t="s">
        <v>1035</v>
      </c>
      <c r="G516" t="s">
        <v>17</v>
      </c>
      <c r="H516" t="s">
        <v>18</v>
      </c>
      <c r="I516" s="3">
        <v>15</v>
      </c>
      <c r="J516" s="3">
        <v>15</v>
      </c>
      <c r="K516" s="5">
        <f t="shared" si="27"/>
        <v>0.25</v>
      </c>
      <c r="L516" s="3">
        <v>1</v>
      </c>
      <c r="M516" t="s">
        <v>1268</v>
      </c>
      <c r="N516" t="s">
        <v>1269</v>
      </c>
    </row>
    <row r="517" spans="1:15" x14ac:dyDescent="0.25">
      <c r="A517" t="s">
        <v>1223</v>
      </c>
      <c r="B517" t="str">
        <f t="shared" si="26"/>
        <v>2024</v>
      </c>
      <c r="C517" t="str">
        <f t="shared" si="25"/>
        <v>Jan</v>
      </c>
      <c r="D517" t="s">
        <v>26</v>
      </c>
      <c r="E517" t="s">
        <v>1270</v>
      </c>
      <c r="F517" t="s">
        <v>1035</v>
      </c>
      <c r="G517" t="s">
        <v>47</v>
      </c>
      <c r="H517" t="s">
        <v>54</v>
      </c>
      <c r="I517" s="3">
        <v>10</v>
      </c>
      <c r="J517" s="3">
        <v>10</v>
      </c>
      <c r="K517" s="5">
        <f t="shared" si="27"/>
        <v>0.16666666666666666</v>
      </c>
      <c r="L517" s="3">
        <v>1</v>
      </c>
      <c r="M517" t="s">
        <v>1271</v>
      </c>
      <c r="N517" s="3">
        <v>1397741</v>
      </c>
    </row>
    <row r="518" spans="1:15" x14ac:dyDescent="0.25">
      <c r="A518" t="s">
        <v>1223</v>
      </c>
      <c r="B518" t="str">
        <f t="shared" si="26"/>
        <v>2024</v>
      </c>
      <c r="C518" t="str">
        <f t="shared" si="25"/>
        <v>Jan</v>
      </c>
      <c r="D518" t="s">
        <v>26</v>
      </c>
      <c r="E518" t="s">
        <v>1272</v>
      </c>
      <c r="F518" t="s">
        <v>1035</v>
      </c>
      <c r="G518" t="s">
        <v>47</v>
      </c>
      <c r="H518" t="s">
        <v>54</v>
      </c>
      <c r="I518" s="3">
        <v>10</v>
      </c>
      <c r="J518" s="3">
        <v>10</v>
      </c>
      <c r="K518" s="5">
        <f t="shared" si="27"/>
        <v>0.16666666666666666</v>
      </c>
      <c r="L518" s="3">
        <v>1</v>
      </c>
      <c r="M518" t="s">
        <v>1273</v>
      </c>
      <c r="N518" s="3">
        <v>1391786</v>
      </c>
    </row>
    <row r="519" spans="1:15" x14ac:dyDescent="0.25">
      <c r="A519" t="s">
        <v>1223</v>
      </c>
      <c r="B519" t="str">
        <f t="shared" si="26"/>
        <v>2024</v>
      </c>
      <c r="C519" t="str">
        <f t="shared" si="25"/>
        <v>Jan</v>
      </c>
      <c r="D519" t="s">
        <v>26</v>
      </c>
      <c r="E519" t="s">
        <v>1274</v>
      </c>
      <c r="F519" t="s">
        <v>1035</v>
      </c>
      <c r="G519" t="s">
        <v>47</v>
      </c>
      <c r="H519" t="s">
        <v>54</v>
      </c>
      <c r="I519" s="3">
        <v>10</v>
      </c>
      <c r="J519" s="3">
        <v>20</v>
      </c>
      <c r="K519" s="5">
        <f t="shared" si="27"/>
        <v>0.33333333333333331</v>
      </c>
      <c r="L519" s="3">
        <v>2</v>
      </c>
      <c r="M519" t="s">
        <v>1275</v>
      </c>
      <c r="N519" t="s">
        <v>1276</v>
      </c>
      <c r="O519" t="s">
        <v>1277</v>
      </c>
    </row>
    <row r="520" spans="1:15" x14ac:dyDescent="0.25">
      <c r="A520" t="s">
        <v>1223</v>
      </c>
      <c r="B520" t="str">
        <f t="shared" si="26"/>
        <v>2024</v>
      </c>
      <c r="C520" t="str">
        <f t="shared" si="25"/>
        <v>Jan</v>
      </c>
      <c r="D520" t="s">
        <v>26</v>
      </c>
      <c r="E520" t="s">
        <v>1278</v>
      </c>
      <c r="F520" t="s">
        <v>1035</v>
      </c>
      <c r="G520" t="s">
        <v>47</v>
      </c>
      <c r="H520" t="s">
        <v>54</v>
      </c>
      <c r="I520" s="3">
        <v>10</v>
      </c>
      <c r="J520" s="3">
        <v>10</v>
      </c>
      <c r="K520" s="5">
        <f t="shared" si="27"/>
        <v>0.16666666666666666</v>
      </c>
      <c r="L520" s="3">
        <v>1</v>
      </c>
      <c r="M520" t="s">
        <v>1279</v>
      </c>
      <c r="N520" s="3">
        <v>1396082</v>
      </c>
    </row>
    <row r="521" spans="1:15" x14ac:dyDescent="0.25">
      <c r="A521" t="s">
        <v>1223</v>
      </c>
      <c r="B521" t="str">
        <f t="shared" si="26"/>
        <v>2024</v>
      </c>
      <c r="C521" t="str">
        <f t="shared" si="25"/>
        <v>Jan</v>
      </c>
      <c r="D521" t="s">
        <v>26</v>
      </c>
      <c r="E521" t="s">
        <v>1280</v>
      </c>
      <c r="F521" t="s">
        <v>1035</v>
      </c>
      <c r="G521" t="s">
        <v>47</v>
      </c>
      <c r="H521" t="s">
        <v>54</v>
      </c>
      <c r="I521" s="3">
        <v>10</v>
      </c>
      <c r="J521" s="3">
        <v>20</v>
      </c>
      <c r="K521" s="5">
        <f t="shared" si="27"/>
        <v>0.33333333333333331</v>
      </c>
      <c r="L521" s="3">
        <v>2</v>
      </c>
      <c r="M521" t="s">
        <v>1281</v>
      </c>
      <c r="N521" s="3">
        <v>1398872</v>
      </c>
    </row>
    <row r="522" spans="1:15" x14ac:dyDescent="0.25">
      <c r="A522" t="s">
        <v>1223</v>
      </c>
      <c r="B522" t="str">
        <f t="shared" si="26"/>
        <v>2024</v>
      </c>
      <c r="C522" t="str">
        <f t="shared" si="25"/>
        <v>Jan</v>
      </c>
      <c r="D522" t="s">
        <v>26</v>
      </c>
      <c r="E522" t="s">
        <v>1282</v>
      </c>
      <c r="F522" t="s">
        <v>28</v>
      </c>
      <c r="G522" t="s">
        <v>19</v>
      </c>
      <c r="H522" t="s">
        <v>74</v>
      </c>
      <c r="I522" s="3">
        <v>10</v>
      </c>
      <c r="J522" s="3">
        <v>10</v>
      </c>
      <c r="K522" s="5">
        <f t="shared" si="27"/>
        <v>0.16666666666666666</v>
      </c>
      <c r="L522" s="3">
        <v>1</v>
      </c>
      <c r="M522" t="s">
        <v>1283</v>
      </c>
      <c r="N522" t="s">
        <v>1284</v>
      </c>
    </row>
    <row r="523" spans="1:15" x14ac:dyDescent="0.25">
      <c r="A523" t="s">
        <v>1223</v>
      </c>
      <c r="B523" t="str">
        <f t="shared" si="26"/>
        <v>2024</v>
      </c>
      <c r="C523" t="str">
        <f t="shared" si="25"/>
        <v>Jan</v>
      </c>
      <c r="D523" t="s">
        <v>26</v>
      </c>
      <c r="E523" t="s">
        <v>1285</v>
      </c>
      <c r="F523" t="s">
        <v>28</v>
      </c>
      <c r="G523" t="s">
        <v>17</v>
      </c>
      <c r="H523" t="s">
        <v>18</v>
      </c>
      <c r="I523" s="3">
        <v>15</v>
      </c>
      <c r="J523" s="3">
        <v>15</v>
      </c>
      <c r="K523" s="5">
        <f t="shared" si="27"/>
        <v>0.25</v>
      </c>
      <c r="L523" s="3">
        <v>1</v>
      </c>
      <c r="M523" t="s">
        <v>1286</v>
      </c>
      <c r="N523" t="s">
        <v>1287</v>
      </c>
    </row>
    <row r="524" spans="1:15" x14ac:dyDescent="0.25">
      <c r="A524" t="s">
        <v>1223</v>
      </c>
      <c r="B524" t="str">
        <f t="shared" si="26"/>
        <v>2024</v>
      </c>
      <c r="C524" t="str">
        <f t="shared" si="25"/>
        <v>Jan</v>
      </c>
      <c r="D524" t="s">
        <v>26</v>
      </c>
      <c r="E524" t="s">
        <v>1288</v>
      </c>
      <c r="F524" t="s">
        <v>28</v>
      </c>
      <c r="G524" t="s">
        <v>17</v>
      </c>
      <c r="H524" t="s">
        <v>18</v>
      </c>
      <c r="I524" s="3">
        <v>15</v>
      </c>
      <c r="J524" s="3">
        <v>15</v>
      </c>
      <c r="K524" s="5">
        <f t="shared" si="27"/>
        <v>0.25</v>
      </c>
      <c r="L524" s="3">
        <v>1</v>
      </c>
      <c r="M524" t="s">
        <v>1289</v>
      </c>
      <c r="N524" t="s">
        <v>1290</v>
      </c>
    </row>
    <row r="525" spans="1:15" x14ac:dyDescent="0.25">
      <c r="A525" t="s">
        <v>1223</v>
      </c>
      <c r="B525" t="str">
        <f t="shared" si="26"/>
        <v>2024</v>
      </c>
      <c r="C525" t="str">
        <f t="shared" si="25"/>
        <v>Jan</v>
      </c>
      <c r="D525" t="s">
        <v>26</v>
      </c>
      <c r="E525" t="s">
        <v>1291</v>
      </c>
      <c r="F525" t="s">
        <v>28</v>
      </c>
      <c r="G525" t="s">
        <v>33</v>
      </c>
      <c r="H525" t="s">
        <v>34</v>
      </c>
      <c r="I525" s="3">
        <v>2</v>
      </c>
      <c r="J525" s="3">
        <v>2</v>
      </c>
      <c r="K525" s="5">
        <f t="shared" si="27"/>
        <v>3.3333333333333333E-2</v>
      </c>
      <c r="L525" s="3">
        <v>1</v>
      </c>
      <c r="M525" t="s">
        <v>1292</v>
      </c>
      <c r="N525" t="s">
        <v>270</v>
      </c>
    </row>
    <row r="526" spans="1:15" x14ac:dyDescent="0.25">
      <c r="A526" t="s">
        <v>1223</v>
      </c>
      <c r="B526" t="str">
        <f t="shared" si="26"/>
        <v>2024</v>
      </c>
      <c r="C526" t="str">
        <f t="shared" si="25"/>
        <v>Jan</v>
      </c>
      <c r="D526" t="s">
        <v>26</v>
      </c>
      <c r="E526" t="s">
        <v>1293</v>
      </c>
      <c r="F526" t="s">
        <v>23</v>
      </c>
      <c r="G526" t="s">
        <v>17</v>
      </c>
      <c r="H526" t="s">
        <v>18</v>
      </c>
      <c r="I526" s="3">
        <v>15</v>
      </c>
      <c r="J526" s="3">
        <v>15</v>
      </c>
      <c r="K526" s="5">
        <f t="shared" si="27"/>
        <v>0.25</v>
      </c>
      <c r="L526" s="3">
        <v>1</v>
      </c>
      <c r="M526" t="s">
        <v>1294</v>
      </c>
      <c r="N526" t="s">
        <v>1295</v>
      </c>
    </row>
    <row r="527" spans="1:15" x14ac:dyDescent="0.25">
      <c r="A527" t="s">
        <v>1223</v>
      </c>
      <c r="B527" t="str">
        <f t="shared" si="26"/>
        <v>2024</v>
      </c>
      <c r="C527" t="str">
        <f t="shared" si="25"/>
        <v>Jan</v>
      </c>
      <c r="D527" t="s">
        <v>26</v>
      </c>
      <c r="E527" t="s">
        <v>1296</v>
      </c>
      <c r="F527" t="s">
        <v>35</v>
      </c>
      <c r="G527" t="s">
        <v>19</v>
      </c>
      <c r="H527" t="s">
        <v>64</v>
      </c>
      <c r="I527" s="3">
        <v>30</v>
      </c>
      <c r="J527" s="3">
        <v>30</v>
      </c>
      <c r="K527" s="5">
        <f t="shared" si="27"/>
        <v>0.5</v>
      </c>
      <c r="L527" s="3">
        <v>1</v>
      </c>
      <c r="M527" t="s">
        <v>1297</v>
      </c>
      <c r="N527" t="s">
        <v>1297</v>
      </c>
      <c r="O527" t="s">
        <v>1297</v>
      </c>
    </row>
    <row r="528" spans="1:15" x14ac:dyDescent="0.25">
      <c r="A528" t="s">
        <v>1223</v>
      </c>
      <c r="B528" t="str">
        <f t="shared" si="26"/>
        <v>2024</v>
      </c>
      <c r="C528" t="str">
        <f t="shared" si="25"/>
        <v>Jan</v>
      </c>
      <c r="D528" t="s">
        <v>26</v>
      </c>
      <c r="E528" t="s">
        <v>1298</v>
      </c>
      <c r="F528" t="s">
        <v>1035</v>
      </c>
      <c r="G528" t="s">
        <v>17</v>
      </c>
      <c r="H528" t="s">
        <v>18</v>
      </c>
      <c r="I528" s="3">
        <v>15</v>
      </c>
      <c r="J528" s="3">
        <v>15</v>
      </c>
      <c r="K528" s="5">
        <f t="shared" si="27"/>
        <v>0.25</v>
      </c>
      <c r="L528" s="3">
        <v>1</v>
      </c>
      <c r="M528" t="s">
        <v>957</v>
      </c>
      <c r="N528" s="3">
        <v>1368855</v>
      </c>
      <c r="O528" t="s">
        <v>1299</v>
      </c>
    </row>
    <row r="529" spans="1:15" x14ac:dyDescent="0.25">
      <c r="A529" t="s">
        <v>1223</v>
      </c>
      <c r="B529" t="str">
        <f t="shared" si="26"/>
        <v>2024</v>
      </c>
      <c r="C529" t="str">
        <f t="shared" si="25"/>
        <v>Jan</v>
      </c>
      <c r="D529" t="s">
        <v>26</v>
      </c>
      <c r="E529" t="s">
        <v>1300</v>
      </c>
      <c r="F529" t="s">
        <v>23</v>
      </c>
      <c r="G529" t="s">
        <v>15</v>
      </c>
      <c r="H529" t="s">
        <v>79</v>
      </c>
      <c r="I529" s="3">
        <v>5</v>
      </c>
      <c r="J529" s="3">
        <v>25</v>
      </c>
      <c r="K529" s="5">
        <f t="shared" si="27"/>
        <v>0.41666666666666669</v>
      </c>
      <c r="L529" s="3">
        <v>5</v>
      </c>
      <c r="M529" t="s">
        <v>1301</v>
      </c>
      <c r="N529" t="s">
        <v>1302</v>
      </c>
    </row>
    <row r="530" spans="1:15" x14ac:dyDescent="0.25">
      <c r="A530" t="s">
        <v>1223</v>
      </c>
      <c r="B530" t="str">
        <f t="shared" si="26"/>
        <v>2024</v>
      </c>
      <c r="C530" t="str">
        <f t="shared" si="25"/>
        <v>Jan</v>
      </c>
      <c r="D530" t="s">
        <v>26</v>
      </c>
      <c r="E530" t="s">
        <v>1303</v>
      </c>
      <c r="F530" t="s">
        <v>1035</v>
      </c>
      <c r="G530" t="s">
        <v>17</v>
      </c>
      <c r="H530" t="s">
        <v>18</v>
      </c>
      <c r="I530" s="3">
        <v>15</v>
      </c>
      <c r="J530" s="3">
        <v>15</v>
      </c>
      <c r="K530" s="5">
        <f t="shared" si="27"/>
        <v>0.25</v>
      </c>
      <c r="L530" s="3">
        <v>1</v>
      </c>
      <c r="M530" t="s">
        <v>1304</v>
      </c>
      <c r="N530" s="3">
        <v>1400997</v>
      </c>
    </row>
    <row r="531" spans="1:15" x14ac:dyDescent="0.25">
      <c r="A531" t="s">
        <v>1223</v>
      </c>
      <c r="B531" t="str">
        <f t="shared" si="26"/>
        <v>2024</v>
      </c>
      <c r="C531" t="str">
        <f t="shared" si="25"/>
        <v>Jan</v>
      </c>
      <c r="D531" t="s">
        <v>26</v>
      </c>
      <c r="E531" t="s">
        <v>1305</v>
      </c>
      <c r="F531" t="s">
        <v>1035</v>
      </c>
      <c r="G531" t="s">
        <v>17</v>
      </c>
      <c r="H531" t="s">
        <v>18</v>
      </c>
      <c r="I531" s="3">
        <v>15</v>
      </c>
      <c r="J531" s="3">
        <v>15</v>
      </c>
      <c r="K531" s="5">
        <f t="shared" si="27"/>
        <v>0.25</v>
      </c>
      <c r="L531" s="3">
        <v>1</v>
      </c>
      <c r="M531" t="s">
        <v>1306</v>
      </c>
      <c r="N531" s="3">
        <v>1400650</v>
      </c>
    </row>
    <row r="532" spans="1:15" x14ac:dyDescent="0.25">
      <c r="A532" t="s">
        <v>1223</v>
      </c>
      <c r="B532" t="str">
        <f t="shared" si="26"/>
        <v>2024</v>
      </c>
      <c r="C532" t="str">
        <f t="shared" si="25"/>
        <v>Jan</v>
      </c>
      <c r="D532" t="s">
        <v>26</v>
      </c>
      <c r="E532" t="s">
        <v>1307</v>
      </c>
      <c r="F532" t="s">
        <v>1035</v>
      </c>
      <c r="G532" t="s">
        <v>17</v>
      </c>
      <c r="H532" t="s">
        <v>18</v>
      </c>
      <c r="I532" s="3">
        <v>15</v>
      </c>
      <c r="J532" s="3">
        <v>15</v>
      </c>
      <c r="K532" s="5">
        <f t="shared" si="27"/>
        <v>0.25</v>
      </c>
      <c r="L532" s="3">
        <v>1</v>
      </c>
      <c r="M532" t="s">
        <v>1308</v>
      </c>
      <c r="N532" s="3">
        <v>1401187</v>
      </c>
    </row>
    <row r="533" spans="1:15" x14ac:dyDescent="0.25">
      <c r="A533" t="s">
        <v>1223</v>
      </c>
      <c r="B533" t="str">
        <f t="shared" si="26"/>
        <v>2024</v>
      </c>
      <c r="C533" t="str">
        <f t="shared" si="25"/>
        <v>Jan</v>
      </c>
      <c r="D533" t="s">
        <v>26</v>
      </c>
      <c r="E533" t="s">
        <v>1309</v>
      </c>
      <c r="F533" t="s">
        <v>1035</v>
      </c>
      <c r="G533" t="s">
        <v>17</v>
      </c>
      <c r="H533" t="s">
        <v>18</v>
      </c>
      <c r="I533" s="3">
        <v>15</v>
      </c>
      <c r="J533" s="3">
        <v>30</v>
      </c>
      <c r="K533" s="5">
        <f t="shared" si="27"/>
        <v>0.5</v>
      </c>
      <c r="L533" s="3">
        <v>2</v>
      </c>
      <c r="M533" t="s">
        <v>1310</v>
      </c>
      <c r="N533" s="3">
        <v>1396649</v>
      </c>
    </row>
    <row r="534" spans="1:15" x14ac:dyDescent="0.25">
      <c r="A534" t="s">
        <v>1223</v>
      </c>
      <c r="B534" t="str">
        <f t="shared" si="26"/>
        <v>2024</v>
      </c>
      <c r="C534" t="str">
        <f t="shared" si="25"/>
        <v>Jan</v>
      </c>
      <c r="D534" t="s">
        <v>26</v>
      </c>
      <c r="E534" t="s">
        <v>1311</v>
      </c>
      <c r="F534" t="s">
        <v>23</v>
      </c>
      <c r="G534" t="s">
        <v>17</v>
      </c>
      <c r="H534" t="s">
        <v>36</v>
      </c>
      <c r="I534" s="3">
        <v>10</v>
      </c>
      <c r="J534" s="3">
        <v>10</v>
      </c>
      <c r="K534" s="5">
        <f t="shared" si="27"/>
        <v>0.16666666666666666</v>
      </c>
      <c r="L534" s="3">
        <v>1</v>
      </c>
      <c r="M534" t="s">
        <v>1312</v>
      </c>
      <c r="N534" t="s">
        <v>1313</v>
      </c>
    </row>
    <row r="535" spans="1:15" x14ac:dyDescent="0.25">
      <c r="A535" t="s">
        <v>1223</v>
      </c>
      <c r="B535" t="str">
        <f t="shared" si="26"/>
        <v>2024</v>
      </c>
      <c r="C535" t="str">
        <f t="shared" si="25"/>
        <v>Jan</v>
      </c>
      <c r="D535" t="s">
        <v>26</v>
      </c>
      <c r="E535" t="s">
        <v>1314</v>
      </c>
      <c r="F535" t="s">
        <v>28</v>
      </c>
      <c r="G535" t="s">
        <v>42</v>
      </c>
      <c r="H535" t="s">
        <v>42</v>
      </c>
      <c r="I535" s="3">
        <v>30</v>
      </c>
      <c r="J535" s="3">
        <v>30</v>
      </c>
      <c r="K535" s="5">
        <f t="shared" si="27"/>
        <v>0.5</v>
      </c>
      <c r="L535" s="3">
        <v>1</v>
      </c>
      <c r="M535" t="s">
        <v>1289</v>
      </c>
      <c r="N535" t="s">
        <v>1315</v>
      </c>
      <c r="O535" s="3">
        <v>5012742</v>
      </c>
    </row>
    <row r="536" spans="1:15" x14ac:dyDescent="0.25">
      <c r="A536" t="s">
        <v>1223</v>
      </c>
      <c r="B536" t="str">
        <f t="shared" si="26"/>
        <v>2024</v>
      </c>
      <c r="C536" t="str">
        <f t="shared" si="25"/>
        <v>Jan</v>
      </c>
      <c r="D536" t="s">
        <v>26</v>
      </c>
      <c r="E536" t="s">
        <v>1316</v>
      </c>
      <c r="F536" t="s">
        <v>23</v>
      </c>
      <c r="G536" t="s">
        <v>17</v>
      </c>
      <c r="H536" t="s">
        <v>18</v>
      </c>
      <c r="I536" s="3">
        <v>15</v>
      </c>
      <c r="J536" s="3">
        <v>30</v>
      </c>
      <c r="K536" s="5">
        <f t="shared" si="27"/>
        <v>0.5</v>
      </c>
      <c r="L536" s="3">
        <v>2</v>
      </c>
      <c r="M536" t="s">
        <v>1317</v>
      </c>
      <c r="N536" t="s">
        <v>1318</v>
      </c>
    </row>
    <row r="537" spans="1:15" x14ac:dyDescent="0.25">
      <c r="A537" t="s">
        <v>1223</v>
      </c>
      <c r="B537" t="str">
        <f t="shared" si="26"/>
        <v>2024</v>
      </c>
      <c r="C537" t="str">
        <f t="shared" si="25"/>
        <v>Jan</v>
      </c>
      <c r="D537" t="s">
        <v>26</v>
      </c>
      <c r="E537" t="s">
        <v>1319</v>
      </c>
      <c r="F537" t="s">
        <v>23</v>
      </c>
      <c r="G537" t="s">
        <v>19</v>
      </c>
      <c r="H537" t="s">
        <v>32</v>
      </c>
      <c r="I537" s="3">
        <v>20</v>
      </c>
      <c r="J537" s="3">
        <v>20</v>
      </c>
      <c r="K537" s="5">
        <f t="shared" si="27"/>
        <v>0.33333333333333331</v>
      </c>
      <c r="L537" s="3">
        <v>1</v>
      </c>
      <c r="M537" t="s">
        <v>1320</v>
      </c>
    </row>
    <row r="538" spans="1:15" x14ac:dyDescent="0.25">
      <c r="A538" t="s">
        <v>1324</v>
      </c>
      <c r="B538" t="str">
        <f t="shared" si="26"/>
        <v>2024</v>
      </c>
      <c r="C538" t="str">
        <f t="shared" si="25"/>
        <v>Jan</v>
      </c>
      <c r="D538" t="s">
        <v>26</v>
      </c>
      <c r="E538" t="s">
        <v>1321</v>
      </c>
      <c r="F538" t="s">
        <v>28</v>
      </c>
      <c r="G538" t="s">
        <v>17</v>
      </c>
      <c r="H538" t="s">
        <v>60</v>
      </c>
      <c r="I538" s="3">
        <v>5</v>
      </c>
      <c r="J538" s="3">
        <v>365</v>
      </c>
      <c r="K538" s="5">
        <f t="shared" si="27"/>
        <v>6.083333333333333</v>
      </c>
      <c r="L538" s="3">
        <v>73</v>
      </c>
      <c r="M538" t="s">
        <v>1322</v>
      </c>
      <c r="N538" t="s">
        <v>1323</v>
      </c>
    </row>
    <row r="539" spans="1:15" x14ac:dyDescent="0.25">
      <c r="A539" t="s">
        <v>1324</v>
      </c>
      <c r="B539" t="str">
        <f t="shared" si="26"/>
        <v>2024</v>
      </c>
      <c r="C539" t="str">
        <f t="shared" si="25"/>
        <v>Jan</v>
      </c>
      <c r="D539" t="s">
        <v>26</v>
      </c>
      <c r="E539" t="s">
        <v>1325</v>
      </c>
      <c r="F539" t="s">
        <v>28</v>
      </c>
      <c r="G539" t="s">
        <v>33</v>
      </c>
      <c r="H539" t="s">
        <v>34</v>
      </c>
      <c r="I539" s="3">
        <v>2</v>
      </c>
      <c r="J539" s="3">
        <v>30</v>
      </c>
      <c r="K539" s="5">
        <f t="shared" si="27"/>
        <v>0.5</v>
      </c>
      <c r="L539" s="3">
        <v>15</v>
      </c>
      <c r="M539" t="s">
        <v>1326</v>
      </c>
      <c r="N539" t="s">
        <v>1327</v>
      </c>
    </row>
    <row r="540" spans="1:15" x14ac:dyDescent="0.25">
      <c r="A540" t="s">
        <v>1324</v>
      </c>
      <c r="B540" t="str">
        <f t="shared" si="26"/>
        <v>2024</v>
      </c>
      <c r="C540" t="str">
        <f t="shared" si="25"/>
        <v>Jan</v>
      </c>
      <c r="D540" t="s">
        <v>26</v>
      </c>
      <c r="E540" t="s">
        <v>1328</v>
      </c>
      <c r="F540" t="s">
        <v>28</v>
      </c>
      <c r="G540" t="s">
        <v>42</v>
      </c>
      <c r="H540" t="s">
        <v>42</v>
      </c>
      <c r="I540" s="3">
        <v>30</v>
      </c>
      <c r="J540" s="3">
        <v>30</v>
      </c>
      <c r="K540" s="5">
        <f t="shared" si="27"/>
        <v>0.5</v>
      </c>
      <c r="L540" s="3">
        <v>1</v>
      </c>
      <c r="M540" t="s">
        <v>1329</v>
      </c>
      <c r="N540" t="s">
        <v>1330</v>
      </c>
      <c r="O540" t="s">
        <v>1331</v>
      </c>
    </row>
    <row r="541" spans="1:15" x14ac:dyDescent="0.25">
      <c r="A541" t="s">
        <v>1324</v>
      </c>
      <c r="B541" t="str">
        <f t="shared" si="26"/>
        <v>2024</v>
      </c>
      <c r="C541" t="str">
        <f t="shared" si="25"/>
        <v>Jan</v>
      </c>
      <c r="D541" t="s">
        <v>26</v>
      </c>
      <c r="E541" t="s">
        <v>1332</v>
      </c>
      <c r="F541" t="s">
        <v>35</v>
      </c>
      <c r="G541" t="s">
        <v>19</v>
      </c>
      <c r="H541" t="s">
        <v>69</v>
      </c>
      <c r="I541" s="3">
        <v>45</v>
      </c>
      <c r="J541" s="3">
        <v>45</v>
      </c>
      <c r="K541" s="5">
        <f t="shared" si="27"/>
        <v>0.75</v>
      </c>
      <c r="L541" s="3">
        <v>1</v>
      </c>
      <c r="M541" t="s">
        <v>1333</v>
      </c>
      <c r="N541" t="s">
        <v>1333</v>
      </c>
      <c r="O541" t="s">
        <v>1333</v>
      </c>
    </row>
    <row r="542" spans="1:15" x14ac:dyDescent="0.25">
      <c r="A542" t="s">
        <v>1324</v>
      </c>
      <c r="B542" t="str">
        <f t="shared" si="26"/>
        <v>2024</v>
      </c>
      <c r="C542" t="str">
        <f t="shared" si="25"/>
        <v>Jan</v>
      </c>
      <c r="D542" t="s">
        <v>26</v>
      </c>
      <c r="E542" t="s">
        <v>1334</v>
      </c>
      <c r="F542" t="s">
        <v>28</v>
      </c>
      <c r="G542" t="s">
        <v>42</v>
      </c>
      <c r="H542" t="s">
        <v>42</v>
      </c>
      <c r="I542" s="3">
        <v>30</v>
      </c>
      <c r="J542" s="3">
        <v>30</v>
      </c>
      <c r="K542" s="5">
        <f t="shared" si="27"/>
        <v>0.5</v>
      </c>
      <c r="L542" s="3">
        <v>1</v>
      </c>
      <c r="M542" t="s">
        <v>1335</v>
      </c>
      <c r="N542" t="s">
        <v>1336</v>
      </c>
      <c r="O542" t="s">
        <v>1337</v>
      </c>
    </row>
    <row r="543" spans="1:15" x14ac:dyDescent="0.25">
      <c r="A543" t="s">
        <v>1324</v>
      </c>
      <c r="B543" t="str">
        <f t="shared" si="26"/>
        <v>2024</v>
      </c>
      <c r="C543" t="str">
        <f t="shared" si="25"/>
        <v>Jan</v>
      </c>
      <c r="D543" t="s">
        <v>26</v>
      </c>
      <c r="E543" t="s">
        <v>1338</v>
      </c>
      <c r="F543" t="s">
        <v>28</v>
      </c>
      <c r="G543" t="s">
        <v>19</v>
      </c>
      <c r="H543" t="s">
        <v>74</v>
      </c>
      <c r="I543" s="3">
        <v>10</v>
      </c>
      <c r="J543" s="3">
        <v>40</v>
      </c>
      <c r="K543" s="5">
        <f t="shared" si="27"/>
        <v>0.66666666666666663</v>
      </c>
      <c r="L543" s="3">
        <v>4</v>
      </c>
      <c r="M543" t="s">
        <v>1339</v>
      </c>
    </row>
    <row r="544" spans="1:15" x14ac:dyDescent="0.25">
      <c r="A544" t="s">
        <v>1324</v>
      </c>
      <c r="B544" t="str">
        <f t="shared" si="26"/>
        <v>2024</v>
      </c>
      <c r="C544" t="str">
        <f t="shared" si="25"/>
        <v>Jan</v>
      </c>
      <c r="D544" t="s">
        <v>26</v>
      </c>
      <c r="E544" t="s">
        <v>1340</v>
      </c>
      <c r="F544" t="s">
        <v>23</v>
      </c>
      <c r="G544" t="s">
        <v>17</v>
      </c>
      <c r="H544" t="s">
        <v>18</v>
      </c>
      <c r="I544" s="3">
        <v>15</v>
      </c>
      <c r="J544" s="3">
        <v>15</v>
      </c>
      <c r="K544" s="5">
        <f t="shared" si="27"/>
        <v>0.25</v>
      </c>
      <c r="L544" s="3">
        <v>1</v>
      </c>
      <c r="M544" t="s">
        <v>1341</v>
      </c>
      <c r="N544" t="s">
        <v>1342</v>
      </c>
    </row>
    <row r="545" spans="1:15" x14ac:dyDescent="0.25">
      <c r="A545" t="s">
        <v>1324</v>
      </c>
      <c r="B545" t="str">
        <f t="shared" si="26"/>
        <v>2024</v>
      </c>
      <c r="C545" t="str">
        <f t="shared" si="25"/>
        <v>Jan</v>
      </c>
      <c r="D545" t="s">
        <v>26</v>
      </c>
      <c r="E545" t="s">
        <v>1343</v>
      </c>
      <c r="F545" t="s">
        <v>28</v>
      </c>
      <c r="G545" t="s">
        <v>42</v>
      </c>
      <c r="H545" t="s">
        <v>42</v>
      </c>
      <c r="I545" s="3">
        <v>30</v>
      </c>
      <c r="J545" s="3">
        <v>30</v>
      </c>
      <c r="K545" s="5">
        <f t="shared" si="27"/>
        <v>0.5</v>
      </c>
      <c r="L545" s="3">
        <v>1</v>
      </c>
      <c r="M545" t="s">
        <v>1344</v>
      </c>
      <c r="N545" t="s">
        <v>1345</v>
      </c>
      <c r="O545" t="s">
        <v>1346</v>
      </c>
    </row>
    <row r="546" spans="1:15" x14ac:dyDescent="0.25">
      <c r="A546" t="s">
        <v>1324</v>
      </c>
      <c r="B546" t="str">
        <f t="shared" si="26"/>
        <v>2024</v>
      </c>
      <c r="C546" t="str">
        <f t="shared" si="25"/>
        <v>Jan</v>
      </c>
      <c r="D546" t="s">
        <v>26</v>
      </c>
      <c r="E546" t="s">
        <v>1347</v>
      </c>
      <c r="F546" t="s">
        <v>28</v>
      </c>
      <c r="G546" t="s">
        <v>37</v>
      </c>
      <c r="H546" t="s">
        <v>57</v>
      </c>
      <c r="I546" s="3">
        <v>15</v>
      </c>
      <c r="J546" s="3">
        <v>15</v>
      </c>
      <c r="K546" s="5">
        <f t="shared" si="27"/>
        <v>0.25</v>
      </c>
      <c r="L546" s="3">
        <v>1</v>
      </c>
      <c r="M546" t="s">
        <v>1120</v>
      </c>
    </row>
    <row r="547" spans="1:15" x14ac:dyDescent="0.25">
      <c r="A547" t="s">
        <v>1324</v>
      </c>
      <c r="B547" t="str">
        <f t="shared" si="26"/>
        <v>2024</v>
      </c>
      <c r="C547" t="str">
        <f t="shared" si="25"/>
        <v>Jan</v>
      </c>
      <c r="D547" t="s">
        <v>26</v>
      </c>
      <c r="E547" t="s">
        <v>1348</v>
      </c>
      <c r="F547" t="s">
        <v>23</v>
      </c>
      <c r="G547" t="s">
        <v>17</v>
      </c>
      <c r="H547" t="s">
        <v>60</v>
      </c>
      <c r="I547" s="3">
        <v>5</v>
      </c>
      <c r="J547" s="3">
        <v>5</v>
      </c>
      <c r="K547" s="5">
        <f t="shared" si="27"/>
        <v>8.3333333333333329E-2</v>
      </c>
      <c r="L547" s="3">
        <v>1</v>
      </c>
      <c r="M547" t="s">
        <v>1349</v>
      </c>
    </row>
    <row r="548" spans="1:15" x14ac:dyDescent="0.25">
      <c r="A548" t="s">
        <v>1324</v>
      </c>
      <c r="B548" t="str">
        <f t="shared" si="26"/>
        <v>2024</v>
      </c>
      <c r="C548" t="str">
        <f t="shared" si="25"/>
        <v>Jan</v>
      </c>
      <c r="D548" t="s">
        <v>26</v>
      </c>
      <c r="E548" t="s">
        <v>1350</v>
      </c>
      <c r="F548" t="s">
        <v>28</v>
      </c>
      <c r="G548" t="s">
        <v>17</v>
      </c>
      <c r="H548" t="s">
        <v>18</v>
      </c>
      <c r="I548" s="3">
        <v>15</v>
      </c>
      <c r="J548" s="3">
        <v>15</v>
      </c>
      <c r="K548" s="5">
        <f t="shared" si="27"/>
        <v>0.25</v>
      </c>
      <c r="L548" s="3">
        <v>1</v>
      </c>
      <c r="M548" t="s">
        <v>1351</v>
      </c>
      <c r="N548" t="s">
        <v>270</v>
      </c>
    </row>
    <row r="549" spans="1:15" x14ac:dyDescent="0.25">
      <c r="A549" t="s">
        <v>1324</v>
      </c>
      <c r="B549" t="str">
        <f t="shared" si="26"/>
        <v>2024</v>
      </c>
      <c r="C549" t="str">
        <f t="shared" si="25"/>
        <v>Jan</v>
      </c>
      <c r="D549" t="s">
        <v>26</v>
      </c>
      <c r="E549" t="s">
        <v>1352</v>
      </c>
      <c r="F549" t="s">
        <v>1035</v>
      </c>
      <c r="G549" t="s">
        <v>33</v>
      </c>
      <c r="H549" t="s">
        <v>34</v>
      </c>
      <c r="I549" s="3">
        <v>2</v>
      </c>
      <c r="J549" s="3">
        <v>2</v>
      </c>
      <c r="K549" s="5">
        <f t="shared" si="27"/>
        <v>3.3333333333333333E-2</v>
      </c>
      <c r="L549" s="3">
        <v>1</v>
      </c>
      <c r="M549" t="s">
        <v>1353</v>
      </c>
    </row>
    <row r="550" spans="1:15" x14ac:dyDescent="0.25">
      <c r="A550" t="s">
        <v>1324</v>
      </c>
      <c r="B550" t="str">
        <f t="shared" si="26"/>
        <v>2024</v>
      </c>
      <c r="C550" t="str">
        <f t="shared" si="25"/>
        <v>Jan</v>
      </c>
      <c r="D550" t="s">
        <v>26</v>
      </c>
      <c r="E550" t="s">
        <v>1354</v>
      </c>
      <c r="F550" t="s">
        <v>12</v>
      </c>
      <c r="G550" t="s">
        <v>33</v>
      </c>
      <c r="H550" t="s">
        <v>990</v>
      </c>
      <c r="I550" s="3">
        <v>2</v>
      </c>
      <c r="J550" s="3">
        <v>14</v>
      </c>
      <c r="K550" s="5">
        <f t="shared" si="27"/>
        <v>0.23333333333333334</v>
      </c>
      <c r="L550" s="3">
        <v>7</v>
      </c>
      <c r="M550" t="s">
        <v>1355</v>
      </c>
      <c r="N550" t="s">
        <v>1355</v>
      </c>
    </row>
    <row r="551" spans="1:15" x14ac:dyDescent="0.25">
      <c r="A551" t="s">
        <v>1324</v>
      </c>
      <c r="B551" t="str">
        <f t="shared" si="26"/>
        <v>2024</v>
      </c>
      <c r="C551" t="str">
        <f t="shared" si="25"/>
        <v>Jan</v>
      </c>
      <c r="D551" t="s">
        <v>26</v>
      </c>
      <c r="E551" t="s">
        <v>1356</v>
      </c>
      <c r="F551" t="s">
        <v>12</v>
      </c>
      <c r="G551" t="s">
        <v>19</v>
      </c>
      <c r="H551" t="s">
        <v>20</v>
      </c>
      <c r="I551" s="3">
        <v>3</v>
      </c>
      <c r="J551" s="3">
        <v>150</v>
      </c>
      <c r="K551" s="5">
        <f t="shared" si="27"/>
        <v>2.5</v>
      </c>
      <c r="L551" s="3">
        <v>50</v>
      </c>
      <c r="M551" t="s">
        <v>519</v>
      </c>
      <c r="N551" t="s">
        <v>519</v>
      </c>
    </row>
    <row r="552" spans="1:15" x14ac:dyDescent="0.25">
      <c r="A552" t="s">
        <v>1324</v>
      </c>
      <c r="B552" t="str">
        <f t="shared" si="26"/>
        <v>2024</v>
      </c>
      <c r="C552" t="str">
        <f t="shared" si="25"/>
        <v>Jan</v>
      </c>
      <c r="D552" t="s">
        <v>26</v>
      </c>
      <c r="E552" t="s">
        <v>1357</v>
      </c>
      <c r="F552" t="s">
        <v>12</v>
      </c>
      <c r="G552" t="s">
        <v>19</v>
      </c>
      <c r="H552" t="s">
        <v>22</v>
      </c>
      <c r="I552" s="3">
        <v>15</v>
      </c>
      <c r="J552" s="3">
        <v>15</v>
      </c>
      <c r="K552" s="5">
        <f t="shared" si="27"/>
        <v>0.25</v>
      </c>
      <c r="L552" s="3">
        <v>1</v>
      </c>
      <c r="M552" t="s">
        <v>929</v>
      </c>
      <c r="N552" t="s">
        <v>929</v>
      </c>
    </row>
    <row r="553" spans="1:15" x14ac:dyDescent="0.25">
      <c r="A553" t="s">
        <v>1324</v>
      </c>
      <c r="B553" t="str">
        <f t="shared" si="26"/>
        <v>2024</v>
      </c>
      <c r="C553" t="str">
        <f t="shared" si="25"/>
        <v>Jan</v>
      </c>
      <c r="D553" t="s">
        <v>26</v>
      </c>
      <c r="E553" t="s">
        <v>1358</v>
      </c>
      <c r="F553" t="s">
        <v>12</v>
      </c>
      <c r="G553" t="s">
        <v>47</v>
      </c>
      <c r="H553" t="s">
        <v>48</v>
      </c>
      <c r="I553" s="3">
        <v>7</v>
      </c>
      <c r="J553" s="3">
        <v>14</v>
      </c>
      <c r="K553" s="5">
        <f t="shared" si="27"/>
        <v>0.23333333333333334</v>
      </c>
      <c r="L553" s="3">
        <v>2</v>
      </c>
      <c r="M553" t="s">
        <v>733</v>
      </c>
      <c r="N553" t="s">
        <v>733</v>
      </c>
    </row>
    <row r="554" spans="1:15" x14ac:dyDescent="0.25">
      <c r="A554" t="s">
        <v>1324</v>
      </c>
      <c r="B554" t="str">
        <f t="shared" si="26"/>
        <v>2024</v>
      </c>
      <c r="C554" t="str">
        <f t="shared" si="25"/>
        <v>Jan</v>
      </c>
      <c r="D554" t="s">
        <v>26</v>
      </c>
      <c r="E554" t="s">
        <v>1359</v>
      </c>
      <c r="F554" t="s">
        <v>23</v>
      </c>
      <c r="G554" t="s">
        <v>13</v>
      </c>
      <c r="H554" t="s">
        <v>84</v>
      </c>
      <c r="I554" s="3">
        <v>10</v>
      </c>
      <c r="J554" s="3">
        <v>10</v>
      </c>
      <c r="K554" s="5">
        <f t="shared" si="27"/>
        <v>0.16666666666666666</v>
      </c>
      <c r="L554" s="3">
        <v>1</v>
      </c>
      <c r="M554" t="s">
        <v>1360</v>
      </c>
    </row>
    <row r="555" spans="1:15" x14ac:dyDescent="0.25">
      <c r="A555" t="s">
        <v>1324</v>
      </c>
      <c r="B555" t="str">
        <f t="shared" si="26"/>
        <v>2024</v>
      </c>
      <c r="C555" t="str">
        <f t="shared" si="25"/>
        <v>Jan</v>
      </c>
      <c r="D555" t="s">
        <v>26</v>
      </c>
      <c r="E555" t="s">
        <v>1361</v>
      </c>
      <c r="F555" t="s">
        <v>1035</v>
      </c>
      <c r="G555" t="s">
        <v>17</v>
      </c>
      <c r="H555" t="s">
        <v>60</v>
      </c>
      <c r="I555" s="3">
        <v>5</v>
      </c>
      <c r="J555" s="3">
        <v>5</v>
      </c>
      <c r="K555" s="5">
        <f t="shared" si="27"/>
        <v>8.3333333333333329E-2</v>
      </c>
      <c r="L555" s="3">
        <v>1</v>
      </c>
      <c r="M555" t="s">
        <v>1362</v>
      </c>
    </row>
    <row r="556" spans="1:15" x14ac:dyDescent="0.25">
      <c r="A556" t="s">
        <v>1324</v>
      </c>
      <c r="B556" t="str">
        <f t="shared" si="26"/>
        <v>2024</v>
      </c>
      <c r="C556" t="str">
        <f t="shared" si="25"/>
        <v>Jan</v>
      </c>
      <c r="D556" t="s">
        <v>26</v>
      </c>
      <c r="E556" t="s">
        <v>1363</v>
      </c>
      <c r="F556" t="s">
        <v>1035</v>
      </c>
      <c r="G556" t="s">
        <v>17</v>
      </c>
      <c r="H556" t="s">
        <v>18</v>
      </c>
      <c r="I556" s="3">
        <v>15</v>
      </c>
      <c r="J556" s="3">
        <v>30</v>
      </c>
      <c r="K556" s="5">
        <f t="shared" si="27"/>
        <v>0.5</v>
      </c>
      <c r="L556" s="3">
        <v>2</v>
      </c>
      <c r="M556" t="s">
        <v>1364</v>
      </c>
      <c r="N556" s="3">
        <v>1399358</v>
      </c>
    </row>
    <row r="557" spans="1:15" x14ac:dyDescent="0.25">
      <c r="A557" t="s">
        <v>1324</v>
      </c>
      <c r="B557" t="str">
        <f t="shared" si="26"/>
        <v>2024</v>
      </c>
      <c r="C557" t="str">
        <f t="shared" si="25"/>
        <v>Jan</v>
      </c>
      <c r="D557" t="s">
        <v>26</v>
      </c>
      <c r="E557" t="s">
        <v>1365</v>
      </c>
      <c r="F557" t="s">
        <v>1035</v>
      </c>
      <c r="G557" t="s">
        <v>19</v>
      </c>
      <c r="H557" t="s">
        <v>40</v>
      </c>
      <c r="I557" s="3">
        <v>10</v>
      </c>
      <c r="J557" s="3">
        <v>10</v>
      </c>
      <c r="K557" s="5">
        <f t="shared" si="27"/>
        <v>0.16666666666666666</v>
      </c>
      <c r="L557" s="3">
        <v>1</v>
      </c>
      <c r="M557" t="s">
        <v>41</v>
      </c>
      <c r="N557" t="s">
        <v>1366</v>
      </c>
    </row>
    <row r="558" spans="1:15" x14ac:dyDescent="0.25">
      <c r="A558" t="s">
        <v>1324</v>
      </c>
      <c r="B558" t="str">
        <f t="shared" si="26"/>
        <v>2024</v>
      </c>
      <c r="C558" t="str">
        <f t="shared" si="25"/>
        <v>Jan</v>
      </c>
      <c r="D558" t="s">
        <v>26</v>
      </c>
      <c r="E558" t="s">
        <v>1367</v>
      </c>
      <c r="F558" t="s">
        <v>35</v>
      </c>
      <c r="G558" t="s">
        <v>37</v>
      </c>
      <c r="H558" t="s">
        <v>465</v>
      </c>
      <c r="I558" s="3">
        <v>90</v>
      </c>
      <c r="J558" s="3">
        <v>90</v>
      </c>
      <c r="K558" s="5">
        <f t="shared" si="27"/>
        <v>1.5</v>
      </c>
      <c r="L558" s="3">
        <v>1</v>
      </c>
      <c r="M558" t="s">
        <v>1368</v>
      </c>
      <c r="N558" t="s">
        <v>1368</v>
      </c>
      <c r="O558" t="s">
        <v>1368</v>
      </c>
    </row>
    <row r="559" spans="1:15" x14ac:dyDescent="0.25">
      <c r="A559" t="s">
        <v>1324</v>
      </c>
      <c r="B559" t="str">
        <f t="shared" si="26"/>
        <v>2024</v>
      </c>
      <c r="C559" t="str">
        <f t="shared" si="25"/>
        <v>Jan</v>
      </c>
      <c r="D559" t="s">
        <v>26</v>
      </c>
      <c r="E559" t="s">
        <v>1369</v>
      </c>
      <c r="F559" t="s">
        <v>23</v>
      </c>
      <c r="G559" t="s">
        <v>19</v>
      </c>
      <c r="H559" t="s">
        <v>32</v>
      </c>
      <c r="I559" s="3">
        <v>20</v>
      </c>
      <c r="J559" s="3">
        <v>20</v>
      </c>
      <c r="K559" s="5">
        <f t="shared" si="27"/>
        <v>0.33333333333333331</v>
      </c>
      <c r="L559" s="3">
        <v>1</v>
      </c>
      <c r="M559" t="s">
        <v>1370</v>
      </c>
    </row>
    <row r="560" spans="1:15" x14ac:dyDescent="0.25">
      <c r="A560" t="s">
        <v>1373</v>
      </c>
      <c r="B560" t="str">
        <f t="shared" si="26"/>
        <v>2024</v>
      </c>
      <c r="C560" t="str">
        <f t="shared" si="25"/>
        <v>Jan</v>
      </c>
      <c r="D560" t="s">
        <v>26</v>
      </c>
      <c r="E560" t="s">
        <v>1371</v>
      </c>
      <c r="F560" t="s">
        <v>1035</v>
      </c>
      <c r="G560" t="s">
        <v>47</v>
      </c>
      <c r="H560" t="s">
        <v>81</v>
      </c>
      <c r="I560" s="3">
        <v>7</v>
      </c>
      <c r="J560" s="3">
        <v>7</v>
      </c>
      <c r="K560" s="5">
        <f t="shared" si="27"/>
        <v>0.11666666666666667</v>
      </c>
      <c r="L560" s="3">
        <v>1</v>
      </c>
      <c r="M560" t="s">
        <v>1372</v>
      </c>
      <c r="N560" s="3">
        <v>1391771</v>
      </c>
    </row>
    <row r="561" spans="1:15" x14ac:dyDescent="0.25">
      <c r="A561" t="s">
        <v>1373</v>
      </c>
      <c r="B561" t="str">
        <f t="shared" si="26"/>
        <v>2024</v>
      </c>
      <c r="C561" t="str">
        <f t="shared" si="25"/>
        <v>Jan</v>
      </c>
      <c r="D561" t="s">
        <v>26</v>
      </c>
      <c r="E561" t="s">
        <v>1374</v>
      </c>
      <c r="F561" t="s">
        <v>35</v>
      </c>
      <c r="G561" t="s">
        <v>19</v>
      </c>
      <c r="H561" t="s">
        <v>82</v>
      </c>
      <c r="I561" s="3">
        <v>10</v>
      </c>
      <c r="J561" s="3">
        <v>20</v>
      </c>
      <c r="K561" s="5">
        <f t="shared" si="27"/>
        <v>0.33333333333333331</v>
      </c>
      <c r="L561" s="3">
        <v>2</v>
      </c>
      <c r="M561" t="s">
        <v>1375</v>
      </c>
      <c r="N561" t="s">
        <v>1375</v>
      </c>
      <c r="O561" t="s">
        <v>1375</v>
      </c>
    </row>
    <row r="562" spans="1:15" x14ac:dyDescent="0.25">
      <c r="A562" t="s">
        <v>1373</v>
      </c>
      <c r="B562" t="str">
        <f t="shared" si="26"/>
        <v>2024</v>
      </c>
      <c r="C562" t="str">
        <f t="shared" si="25"/>
        <v>Jan</v>
      </c>
      <c r="D562" t="s">
        <v>26</v>
      </c>
      <c r="E562" t="s">
        <v>1376</v>
      </c>
      <c r="F562" t="s">
        <v>28</v>
      </c>
      <c r="G562" t="s">
        <v>19</v>
      </c>
      <c r="H562" t="s">
        <v>251</v>
      </c>
      <c r="I562" s="3">
        <v>45</v>
      </c>
      <c r="J562" s="3">
        <v>45</v>
      </c>
      <c r="K562" s="5">
        <f t="shared" si="27"/>
        <v>0.75</v>
      </c>
      <c r="L562" s="3">
        <v>1</v>
      </c>
      <c r="M562" t="s">
        <v>1377</v>
      </c>
      <c r="N562" t="s">
        <v>1378</v>
      </c>
    </row>
    <row r="563" spans="1:15" x14ac:dyDescent="0.25">
      <c r="A563" t="s">
        <v>1373</v>
      </c>
      <c r="B563" t="str">
        <f t="shared" si="26"/>
        <v>2024</v>
      </c>
      <c r="C563" t="str">
        <f t="shared" si="25"/>
        <v>Jan</v>
      </c>
      <c r="D563" t="s">
        <v>26</v>
      </c>
      <c r="E563" t="s">
        <v>1379</v>
      </c>
      <c r="F563" t="s">
        <v>12</v>
      </c>
      <c r="G563" t="s">
        <v>47</v>
      </c>
      <c r="H563" t="s">
        <v>505</v>
      </c>
      <c r="I563" s="3">
        <v>30</v>
      </c>
      <c r="J563" s="3">
        <v>30</v>
      </c>
      <c r="K563" s="5">
        <f t="shared" si="27"/>
        <v>0.5</v>
      </c>
      <c r="L563" s="3">
        <v>1</v>
      </c>
      <c r="M563" t="s">
        <v>1380</v>
      </c>
      <c r="N563" t="s">
        <v>1381</v>
      </c>
      <c r="O563" t="s">
        <v>1381</v>
      </c>
    </row>
    <row r="564" spans="1:15" x14ac:dyDescent="0.25">
      <c r="A564" t="s">
        <v>1373</v>
      </c>
      <c r="B564" t="str">
        <f t="shared" si="26"/>
        <v>2024</v>
      </c>
      <c r="C564" t="str">
        <f t="shared" si="25"/>
        <v>Jan</v>
      </c>
      <c r="D564" t="s">
        <v>26</v>
      </c>
      <c r="E564" t="s">
        <v>1382</v>
      </c>
      <c r="F564" t="s">
        <v>12</v>
      </c>
      <c r="G564" t="s">
        <v>19</v>
      </c>
      <c r="H564" t="s">
        <v>22</v>
      </c>
      <c r="I564" s="3">
        <v>15</v>
      </c>
      <c r="J564" s="3">
        <v>15</v>
      </c>
      <c r="K564" s="5">
        <f t="shared" si="27"/>
        <v>0.25</v>
      </c>
      <c r="L564" s="3">
        <v>1</v>
      </c>
      <c r="M564" t="s">
        <v>1383</v>
      </c>
      <c r="N564" t="s">
        <v>1383</v>
      </c>
    </row>
    <row r="565" spans="1:15" x14ac:dyDescent="0.25">
      <c r="A565" t="s">
        <v>1373</v>
      </c>
      <c r="B565" t="str">
        <f t="shared" si="26"/>
        <v>2024</v>
      </c>
      <c r="C565" t="str">
        <f t="shared" si="25"/>
        <v>Jan</v>
      </c>
      <c r="D565" t="s">
        <v>26</v>
      </c>
      <c r="E565" t="s">
        <v>1384</v>
      </c>
      <c r="F565" t="s">
        <v>12</v>
      </c>
      <c r="G565" t="s">
        <v>19</v>
      </c>
      <c r="H565" t="s">
        <v>20</v>
      </c>
      <c r="I565" s="3">
        <v>3</v>
      </c>
      <c r="J565" s="3">
        <v>90</v>
      </c>
      <c r="K565" s="5">
        <f t="shared" si="27"/>
        <v>1.5</v>
      </c>
      <c r="L565" s="3">
        <v>30</v>
      </c>
      <c r="M565" t="s">
        <v>865</v>
      </c>
      <c r="N565" t="s">
        <v>865</v>
      </c>
    </row>
    <row r="566" spans="1:15" x14ac:dyDescent="0.25">
      <c r="A566" t="s">
        <v>1373</v>
      </c>
      <c r="B566" t="str">
        <f t="shared" si="26"/>
        <v>2024</v>
      </c>
      <c r="C566" t="str">
        <f t="shared" si="25"/>
        <v>Jan</v>
      </c>
      <c r="D566" t="s">
        <v>26</v>
      </c>
      <c r="E566" t="s">
        <v>1385</v>
      </c>
      <c r="F566" t="s">
        <v>12</v>
      </c>
      <c r="G566" t="s">
        <v>13</v>
      </c>
      <c r="H566" t="s">
        <v>14</v>
      </c>
      <c r="I566" s="3">
        <v>30</v>
      </c>
      <c r="J566" s="3">
        <v>30</v>
      </c>
      <c r="K566" s="5">
        <f t="shared" si="27"/>
        <v>0.5</v>
      </c>
      <c r="L566" s="3">
        <v>1</v>
      </c>
      <c r="M566" t="s">
        <v>1386</v>
      </c>
      <c r="N566" t="s">
        <v>1387</v>
      </c>
    </row>
    <row r="567" spans="1:15" x14ac:dyDescent="0.25">
      <c r="A567" t="s">
        <v>1373</v>
      </c>
      <c r="B567" t="str">
        <f t="shared" si="26"/>
        <v>2024</v>
      </c>
      <c r="C567" t="str">
        <f t="shared" si="25"/>
        <v>Jan</v>
      </c>
      <c r="D567" t="s">
        <v>26</v>
      </c>
      <c r="E567" t="s">
        <v>1388</v>
      </c>
      <c r="F567" t="s">
        <v>12</v>
      </c>
      <c r="G567" t="s">
        <v>47</v>
      </c>
      <c r="H567" t="s">
        <v>48</v>
      </c>
      <c r="I567" s="3">
        <v>7</v>
      </c>
      <c r="J567" s="3">
        <v>14</v>
      </c>
      <c r="K567" s="5">
        <f t="shared" si="27"/>
        <v>0.23333333333333334</v>
      </c>
      <c r="L567" s="3">
        <v>2</v>
      </c>
      <c r="M567" t="s">
        <v>453</v>
      </c>
      <c r="N567" t="s">
        <v>453</v>
      </c>
    </row>
    <row r="568" spans="1:15" x14ac:dyDescent="0.25">
      <c r="A568" t="s">
        <v>1373</v>
      </c>
      <c r="B568" t="str">
        <f t="shared" si="26"/>
        <v>2024</v>
      </c>
      <c r="C568" t="str">
        <f t="shared" si="25"/>
        <v>Jan</v>
      </c>
      <c r="D568" t="s">
        <v>26</v>
      </c>
      <c r="E568" t="s">
        <v>1389</v>
      </c>
      <c r="F568" t="s">
        <v>12</v>
      </c>
      <c r="G568" t="s">
        <v>33</v>
      </c>
      <c r="H568" t="s">
        <v>406</v>
      </c>
      <c r="I568" s="3">
        <v>2</v>
      </c>
      <c r="J568" s="3">
        <v>222</v>
      </c>
      <c r="K568" s="5">
        <f t="shared" si="27"/>
        <v>3.7</v>
      </c>
      <c r="L568" s="3">
        <v>111</v>
      </c>
      <c r="M568" t="s">
        <v>1355</v>
      </c>
      <c r="N568" t="s">
        <v>1390</v>
      </c>
    </row>
    <row r="569" spans="1:15" x14ac:dyDescent="0.25">
      <c r="A569" t="s">
        <v>1373</v>
      </c>
      <c r="B569" t="str">
        <f t="shared" si="26"/>
        <v>2024</v>
      </c>
      <c r="C569" t="str">
        <f t="shared" si="25"/>
        <v>Jan</v>
      </c>
      <c r="D569" t="s">
        <v>26</v>
      </c>
      <c r="E569" t="s">
        <v>1391</v>
      </c>
      <c r="F569" t="s">
        <v>28</v>
      </c>
      <c r="G569" t="s">
        <v>33</v>
      </c>
      <c r="H569" t="s">
        <v>58</v>
      </c>
      <c r="I569" s="3">
        <v>2</v>
      </c>
      <c r="J569" s="3">
        <v>2</v>
      </c>
      <c r="K569" s="5">
        <f t="shared" si="27"/>
        <v>3.3333333333333333E-2</v>
      </c>
      <c r="L569" s="3">
        <v>1</v>
      </c>
      <c r="M569" t="s">
        <v>1392</v>
      </c>
      <c r="N569" t="s">
        <v>56</v>
      </c>
    </row>
    <row r="570" spans="1:15" x14ac:dyDescent="0.25">
      <c r="A570" t="s">
        <v>1373</v>
      </c>
      <c r="B570" t="str">
        <f t="shared" si="26"/>
        <v>2024</v>
      </c>
      <c r="C570" t="str">
        <f t="shared" si="25"/>
        <v>Jan</v>
      </c>
      <c r="D570" t="s">
        <v>26</v>
      </c>
      <c r="E570" t="s">
        <v>1393</v>
      </c>
      <c r="F570" t="s">
        <v>28</v>
      </c>
      <c r="G570" t="s">
        <v>33</v>
      </c>
      <c r="H570" t="s">
        <v>990</v>
      </c>
      <c r="I570" s="3">
        <v>2</v>
      </c>
      <c r="J570" s="3">
        <v>4</v>
      </c>
      <c r="K570" s="5">
        <f t="shared" si="27"/>
        <v>6.6666666666666666E-2</v>
      </c>
      <c r="L570" s="3">
        <v>2</v>
      </c>
      <c r="M570" t="s">
        <v>1044</v>
      </c>
      <c r="N570" t="s">
        <v>1394</v>
      </c>
    </row>
    <row r="571" spans="1:15" x14ac:dyDescent="0.25">
      <c r="A571" t="s">
        <v>1373</v>
      </c>
      <c r="B571" t="str">
        <f t="shared" si="26"/>
        <v>2024</v>
      </c>
      <c r="C571" t="str">
        <f t="shared" si="25"/>
        <v>Jan</v>
      </c>
      <c r="D571" t="s">
        <v>26</v>
      </c>
      <c r="E571" t="s">
        <v>1395</v>
      </c>
      <c r="F571" t="s">
        <v>35</v>
      </c>
      <c r="G571" t="s">
        <v>47</v>
      </c>
      <c r="H571" t="s">
        <v>54</v>
      </c>
      <c r="I571" s="3">
        <v>10</v>
      </c>
      <c r="J571" s="3">
        <v>10</v>
      </c>
      <c r="K571" s="5">
        <f t="shared" si="27"/>
        <v>0.16666666666666666</v>
      </c>
      <c r="L571" s="3">
        <v>1</v>
      </c>
      <c r="M571" t="s">
        <v>1396</v>
      </c>
      <c r="N571" t="s">
        <v>1396</v>
      </c>
      <c r="O571" t="s">
        <v>1396</v>
      </c>
    </row>
    <row r="572" spans="1:15" x14ac:dyDescent="0.25">
      <c r="A572" t="s">
        <v>1373</v>
      </c>
      <c r="B572" t="str">
        <f t="shared" si="26"/>
        <v>2024</v>
      </c>
      <c r="C572" t="str">
        <f t="shared" si="25"/>
        <v>Jan</v>
      </c>
      <c r="D572" t="s">
        <v>26</v>
      </c>
      <c r="E572" t="s">
        <v>1397</v>
      </c>
      <c r="F572" t="s">
        <v>35</v>
      </c>
      <c r="G572" t="s">
        <v>47</v>
      </c>
      <c r="H572" t="s">
        <v>54</v>
      </c>
      <c r="I572" s="3">
        <v>10</v>
      </c>
      <c r="J572" s="3">
        <v>10</v>
      </c>
      <c r="K572" s="5">
        <f t="shared" si="27"/>
        <v>0.16666666666666666</v>
      </c>
      <c r="L572" s="3">
        <v>1</v>
      </c>
      <c r="M572" t="s">
        <v>1398</v>
      </c>
      <c r="N572" t="s">
        <v>1398</v>
      </c>
      <c r="O572" t="s">
        <v>1398</v>
      </c>
    </row>
    <row r="573" spans="1:15" x14ac:dyDescent="0.25">
      <c r="A573" t="s">
        <v>1373</v>
      </c>
      <c r="B573" t="str">
        <f t="shared" si="26"/>
        <v>2024</v>
      </c>
      <c r="C573" t="str">
        <f t="shared" ref="C573:C636" si="28">TEXT(A573,"MMM")</f>
        <v>Jan</v>
      </c>
      <c r="D573" t="s">
        <v>26</v>
      </c>
      <c r="E573" t="s">
        <v>1399</v>
      </c>
      <c r="F573" t="s">
        <v>35</v>
      </c>
      <c r="G573" t="s">
        <v>47</v>
      </c>
      <c r="H573" t="s">
        <v>54</v>
      </c>
      <c r="I573" s="3">
        <v>10</v>
      </c>
      <c r="J573" s="3">
        <v>10</v>
      </c>
      <c r="K573" s="5">
        <f t="shared" si="27"/>
        <v>0.16666666666666666</v>
      </c>
      <c r="L573" s="3">
        <v>1</v>
      </c>
      <c r="M573" t="s">
        <v>1400</v>
      </c>
      <c r="N573" t="s">
        <v>1400</v>
      </c>
      <c r="O573" t="s">
        <v>1400</v>
      </c>
    </row>
    <row r="574" spans="1:15" x14ac:dyDescent="0.25">
      <c r="A574" t="s">
        <v>1373</v>
      </c>
      <c r="B574" t="str">
        <f t="shared" si="26"/>
        <v>2024</v>
      </c>
      <c r="C574" t="str">
        <f t="shared" si="28"/>
        <v>Jan</v>
      </c>
      <c r="D574" t="s">
        <v>26</v>
      </c>
      <c r="E574" t="s">
        <v>1401</v>
      </c>
      <c r="F574" t="s">
        <v>35</v>
      </c>
      <c r="G574" t="s">
        <v>47</v>
      </c>
      <c r="H574" t="s">
        <v>54</v>
      </c>
      <c r="I574" s="3">
        <v>10</v>
      </c>
      <c r="J574" s="3">
        <v>10</v>
      </c>
      <c r="K574" s="5">
        <f t="shared" si="27"/>
        <v>0.16666666666666666</v>
      </c>
      <c r="L574" s="3">
        <v>1</v>
      </c>
      <c r="M574" t="s">
        <v>1396</v>
      </c>
      <c r="N574" t="s">
        <v>1396</v>
      </c>
      <c r="O574" t="s">
        <v>1396</v>
      </c>
    </row>
    <row r="575" spans="1:15" x14ac:dyDescent="0.25">
      <c r="A575" t="s">
        <v>1373</v>
      </c>
      <c r="B575" t="str">
        <f t="shared" si="26"/>
        <v>2024</v>
      </c>
      <c r="C575" t="str">
        <f t="shared" si="28"/>
        <v>Jan</v>
      </c>
      <c r="D575" t="s">
        <v>26</v>
      </c>
      <c r="E575" t="s">
        <v>1402</v>
      </c>
      <c r="F575" t="s">
        <v>35</v>
      </c>
      <c r="G575" t="s">
        <v>47</v>
      </c>
      <c r="H575" t="s">
        <v>54</v>
      </c>
      <c r="I575" s="3">
        <v>10</v>
      </c>
      <c r="J575" s="3">
        <v>10</v>
      </c>
      <c r="K575" s="5">
        <f t="shared" si="27"/>
        <v>0.16666666666666666</v>
      </c>
      <c r="L575" s="3">
        <v>1</v>
      </c>
      <c r="M575" t="s">
        <v>1403</v>
      </c>
      <c r="N575" t="s">
        <v>1403</v>
      </c>
      <c r="O575" t="s">
        <v>1403</v>
      </c>
    </row>
    <row r="576" spans="1:15" x14ac:dyDescent="0.25">
      <c r="A576" t="s">
        <v>1373</v>
      </c>
      <c r="B576" t="str">
        <f t="shared" si="26"/>
        <v>2024</v>
      </c>
      <c r="C576" t="str">
        <f t="shared" si="28"/>
        <v>Jan</v>
      </c>
      <c r="D576" t="s">
        <v>26</v>
      </c>
      <c r="E576" t="s">
        <v>1404</v>
      </c>
      <c r="F576" t="s">
        <v>35</v>
      </c>
      <c r="G576" t="s">
        <v>47</v>
      </c>
      <c r="H576" t="s">
        <v>54</v>
      </c>
      <c r="I576" s="3">
        <v>10</v>
      </c>
      <c r="J576" s="3">
        <v>10</v>
      </c>
      <c r="K576" s="5">
        <f t="shared" si="27"/>
        <v>0.16666666666666666</v>
      </c>
      <c r="L576" s="3">
        <v>1</v>
      </c>
      <c r="M576" t="s">
        <v>1405</v>
      </c>
      <c r="N576" t="s">
        <v>1405</v>
      </c>
      <c r="O576" t="s">
        <v>1405</v>
      </c>
    </row>
    <row r="577" spans="1:15" x14ac:dyDescent="0.25">
      <c r="A577" t="s">
        <v>1373</v>
      </c>
      <c r="B577" t="str">
        <f t="shared" si="26"/>
        <v>2024</v>
      </c>
      <c r="C577" t="str">
        <f t="shared" si="28"/>
        <v>Jan</v>
      </c>
      <c r="D577" t="s">
        <v>26</v>
      </c>
      <c r="E577" t="s">
        <v>1406</v>
      </c>
      <c r="F577" t="s">
        <v>35</v>
      </c>
      <c r="G577" t="s">
        <v>47</v>
      </c>
      <c r="H577" t="s">
        <v>54</v>
      </c>
      <c r="I577" s="3">
        <v>10</v>
      </c>
      <c r="J577" s="3">
        <v>10</v>
      </c>
      <c r="K577" s="5">
        <f t="shared" si="27"/>
        <v>0.16666666666666666</v>
      </c>
      <c r="L577" s="3">
        <v>1</v>
      </c>
      <c r="M577" t="s">
        <v>1407</v>
      </c>
      <c r="N577" t="s">
        <v>1407</v>
      </c>
      <c r="O577" t="s">
        <v>1407</v>
      </c>
    </row>
    <row r="578" spans="1:15" x14ac:dyDescent="0.25">
      <c r="A578" t="s">
        <v>1373</v>
      </c>
      <c r="B578" t="str">
        <f t="shared" ref="B578:B641" si="29">TEXT(A578,"YYYY")</f>
        <v>2024</v>
      </c>
      <c r="C578" t="str">
        <f t="shared" si="28"/>
        <v>Jan</v>
      </c>
      <c r="D578" t="s">
        <v>26</v>
      </c>
      <c r="E578" t="s">
        <v>1408</v>
      </c>
      <c r="F578" t="s">
        <v>35</v>
      </c>
      <c r="G578" t="s">
        <v>17</v>
      </c>
      <c r="H578" t="s">
        <v>18</v>
      </c>
      <c r="I578" s="3">
        <v>15</v>
      </c>
      <c r="J578" s="3">
        <v>300</v>
      </c>
      <c r="K578" s="5">
        <f t="shared" si="27"/>
        <v>5</v>
      </c>
      <c r="L578" s="3">
        <v>20</v>
      </c>
      <c r="M578" t="s">
        <v>1409</v>
      </c>
      <c r="N578" t="s">
        <v>1409</v>
      </c>
      <c r="O578" t="s">
        <v>1409</v>
      </c>
    </row>
    <row r="579" spans="1:15" x14ac:dyDescent="0.25">
      <c r="A579" t="s">
        <v>1373</v>
      </c>
      <c r="B579" t="str">
        <f t="shared" si="29"/>
        <v>2024</v>
      </c>
      <c r="C579" t="str">
        <f t="shared" si="28"/>
        <v>Jan</v>
      </c>
      <c r="D579" t="s">
        <v>26</v>
      </c>
      <c r="E579" t="s">
        <v>1410</v>
      </c>
      <c r="F579" t="s">
        <v>23</v>
      </c>
      <c r="G579" t="s">
        <v>17</v>
      </c>
      <c r="H579" t="s">
        <v>36</v>
      </c>
      <c r="I579" s="3">
        <v>10</v>
      </c>
      <c r="J579" s="3">
        <v>10</v>
      </c>
      <c r="K579" s="5">
        <f t="shared" ref="K579:K642" si="30">CONVERT(J579,"mn","hr")</f>
        <v>0.16666666666666666</v>
      </c>
      <c r="L579" s="3">
        <v>1</v>
      </c>
      <c r="M579" t="s">
        <v>1411</v>
      </c>
    </row>
    <row r="580" spans="1:15" x14ac:dyDescent="0.25">
      <c r="A580" t="s">
        <v>1373</v>
      </c>
      <c r="B580" t="str">
        <f t="shared" si="29"/>
        <v>2024</v>
      </c>
      <c r="C580" t="str">
        <f t="shared" si="28"/>
        <v>Jan</v>
      </c>
      <c r="D580" t="s">
        <v>26</v>
      </c>
      <c r="E580" t="s">
        <v>1412</v>
      </c>
      <c r="F580" t="s">
        <v>1035</v>
      </c>
      <c r="G580" t="s">
        <v>33</v>
      </c>
      <c r="H580" t="s">
        <v>34</v>
      </c>
      <c r="I580" s="3">
        <v>2</v>
      </c>
      <c r="J580" s="3">
        <v>10</v>
      </c>
      <c r="K580" s="5">
        <f t="shared" si="30"/>
        <v>0.16666666666666666</v>
      </c>
      <c r="L580" s="3">
        <v>5</v>
      </c>
      <c r="M580" t="s">
        <v>1413</v>
      </c>
      <c r="N580" s="3">
        <v>5013207</v>
      </c>
    </row>
    <row r="581" spans="1:15" x14ac:dyDescent="0.25">
      <c r="A581" t="s">
        <v>1373</v>
      </c>
      <c r="B581" t="str">
        <f t="shared" si="29"/>
        <v>2024</v>
      </c>
      <c r="C581" t="str">
        <f t="shared" si="28"/>
        <v>Jan</v>
      </c>
      <c r="D581" t="s">
        <v>26</v>
      </c>
      <c r="E581" t="s">
        <v>1414</v>
      </c>
      <c r="F581" t="s">
        <v>1035</v>
      </c>
      <c r="G581" t="s">
        <v>33</v>
      </c>
      <c r="H581" t="s">
        <v>34</v>
      </c>
      <c r="I581" s="3">
        <v>2</v>
      </c>
      <c r="J581" s="3">
        <v>10</v>
      </c>
      <c r="K581" s="5">
        <f t="shared" si="30"/>
        <v>0.16666666666666666</v>
      </c>
      <c r="L581" s="3">
        <v>5</v>
      </c>
      <c r="M581" t="s">
        <v>1415</v>
      </c>
      <c r="N581" s="3">
        <v>1400007</v>
      </c>
    </row>
    <row r="582" spans="1:15" x14ac:dyDescent="0.25">
      <c r="A582" t="s">
        <v>1373</v>
      </c>
      <c r="B582" t="str">
        <f t="shared" si="29"/>
        <v>2024</v>
      </c>
      <c r="C582" t="str">
        <f t="shared" si="28"/>
        <v>Jan</v>
      </c>
      <c r="D582" t="s">
        <v>26</v>
      </c>
      <c r="E582" t="s">
        <v>1416</v>
      </c>
      <c r="F582" t="s">
        <v>28</v>
      </c>
      <c r="G582" t="s">
        <v>33</v>
      </c>
      <c r="H582" t="s">
        <v>990</v>
      </c>
      <c r="I582" s="3">
        <v>2</v>
      </c>
      <c r="J582" s="3">
        <v>2</v>
      </c>
      <c r="K582" s="5">
        <f t="shared" si="30"/>
        <v>3.3333333333333333E-2</v>
      </c>
      <c r="L582" s="3">
        <v>1</v>
      </c>
      <c r="M582" t="s">
        <v>1417</v>
      </c>
      <c r="N582" t="s">
        <v>1418</v>
      </c>
    </row>
    <row r="583" spans="1:15" x14ac:dyDescent="0.25">
      <c r="A583" t="s">
        <v>1373</v>
      </c>
      <c r="B583" t="str">
        <f t="shared" si="29"/>
        <v>2024</v>
      </c>
      <c r="C583" t="str">
        <f t="shared" si="28"/>
        <v>Jan</v>
      </c>
      <c r="D583" t="s">
        <v>26</v>
      </c>
      <c r="E583" t="s">
        <v>1419</v>
      </c>
      <c r="F583" t="s">
        <v>23</v>
      </c>
      <c r="G583" t="s">
        <v>17</v>
      </c>
      <c r="H583" t="s">
        <v>60</v>
      </c>
      <c r="I583" s="3">
        <v>5</v>
      </c>
      <c r="J583" s="3">
        <v>5</v>
      </c>
      <c r="K583" s="5">
        <f t="shared" si="30"/>
        <v>8.3333333333333329E-2</v>
      </c>
      <c r="L583" s="3">
        <v>1</v>
      </c>
      <c r="M583" t="s">
        <v>1420</v>
      </c>
    </row>
    <row r="584" spans="1:15" x14ac:dyDescent="0.25">
      <c r="A584" t="s">
        <v>1373</v>
      </c>
      <c r="B584" t="str">
        <f t="shared" si="29"/>
        <v>2024</v>
      </c>
      <c r="C584" t="str">
        <f t="shared" si="28"/>
        <v>Jan</v>
      </c>
      <c r="D584" t="s">
        <v>26</v>
      </c>
      <c r="E584" t="s">
        <v>1421</v>
      </c>
      <c r="F584" t="s">
        <v>28</v>
      </c>
      <c r="G584" t="s">
        <v>42</v>
      </c>
      <c r="H584" t="s">
        <v>42</v>
      </c>
      <c r="I584" s="3">
        <v>30</v>
      </c>
      <c r="J584" s="3">
        <v>30</v>
      </c>
      <c r="K584" s="5">
        <f t="shared" si="30"/>
        <v>0.5</v>
      </c>
      <c r="L584" s="3">
        <v>1</v>
      </c>
      <c r="M584" t="s">
        <v>1422</v>
      </c>
      <c r="N584" t="s">
        <v>1423</v>
      </c>
      <c r="O584" s="3">
        <v>5013210</v>
      </c>
    </row>
    <row r="585" spans="1:15" x14ac:dyDescent="0.25">
      <c r="A585" t="s">
        <v>1373</v>
      </c>
      <c r="B585" t="str">
        <f t="shared" si="29"/>
        <v>2024</v>
      </c>
      <c r="C585" t="str">
        <f t="shared" si="28"/>
        <v>Jan</v>
      </c>
      <c r="D585" t="s">
        <v>26</v>
      </c>
      <c r="E585" t="s">
        <v>1424</v>
      </c>
      <c r="F585" t="s">
        <v>23</v>
      </c>
      <c r="G585" t="s">
        <v>19</v>
      </c>
      <c r="H585" t="s">
        <v>150</v>
      </c>
      <c r="I585" s="3">
        <v>45</v>
      </c>
      <c r="J585" s="3">
        <v>45</v>
      </c>
      <c r="K585" s="5">
        <f t="shared" si="30"/>
        <v>0.75</v>
      </c>
      <c r="L585" s="3">
        <v>1</v>
      </c>
      <c r="M585" t="s">
        <v>151</v>
      </c>
    </row>
    <row r="586" spans="1:15" x14ac:dyDescent="0.25">
      <c r="A586" t="s">
        <v>1373</v>
      </c>
      <c r="B586" t="str">
        <f t="shared" si="29"/>
        <v>2024</v>
      </c>
      <c r="C586" t="str">
        <f t="shared" si="28"/>
        <v>Jan</v>
      </c>
      <c r="D586" t="s">
        <v>26</v>
      </c>
      <c r="E586" t="s">
        <v>1425</v>
      </c>
      <c r="F586" t="s">
        <v>23</v>
      </c>
      <c r="G586" t="s">
        <v>13</v>
      </c>
      <c r="H586" t="s">
        <v>24</v>
      </c>
      <c r="I586" s="3">
        <v>15</v>
      </c>
      <c r="J586" s="3">
        <v>15</v>
      </c>
      <c r="K586" s="5">
        <f t="shared" si="30"/>
        <v>0.25</v>
      </c>
      <c r="L586" s="3">
        <v>1</v>
      </c>
      <c r="M586" t="s">
        <v>106</v>
      </c>
    </row>
    <row r="587" spans="1:15" x14ac:dyDescent="0.25">
      <c r="A587" t="s">
        <v>1373</v>
      </c>
      <c r="B587" t="str">
        <f t="shared" si="29"/>
        <v>2024</v>
      </c>
      <c r="C587" t="str">
        <f t="shared" si="28"/>
        <v>Jan</v>
      </c>
      <c r="D587" t="s">
        <v>26</v>
      </c>
      <c r="E587" t="s">
        <v>1426</v>
      </c>
      <c r="F587" t="s">
        <v>23</v>
      </c>
      <c r="G587" t="s">
        <v>101</v>
      </c>
      <c r="H587" t="s">
        <v>102</v>
      </c>
      <c r="I587" s="3">
        <v>3</v>
      </c>
      <c r="J587" s="3">
        <v>165</v>
      </c>
      <c r="K587" s="5">
        <f t="shared" si="30"/>
        <v>2.75</v>
      </c>
      <c r="L587" s="3">
        <v>55</v>
      </c>
      <c r="M587" t="s">
        <v>1427</v>
      </c>
    </row>
    <row r="588" spans="1:15" x14ac:dyDescent="0.25">
      <c r="A588" t="s">
        <v>1373</v>
      </c>
      <c r="B588" t="str">
        <f t="shared" si="29"/>
        <v>2024</v>
      </c>
      <c r="C588" t="str">
        <f t="shared" si="28"/>
        <v>Jan</v>
      </c>
      <c r="D588" t="s">
        <v>26</v>
      </c>
      <c r="E588" t="s">
        <v>1428</v>
      </c>
      <c r="F588" t="s">
        <v>23</v>
      </c>
      <c r="G588" t="s">
        <v>19</v>
      </c>
      <c r="H588" t="s">
        <v>32</v>
      </c>
      <c r="I588" s="3">
        <v>20</v>
      </c>
      <c r="J588" s="3">
        <v>20</v>
      </c>
      <c r="K588" s="5">
        <f t="shared" si="30"/>
        <v>0.33333333333333331</v>
      </c>
      <c r="L588" s="3">
        <v>1</v>
      </c>
      <c r="M588" t="s">
        <v>1429</v>
      </c>
    </row>
    <row r="589" spans="1:15" x14ac:dyDescent="0.25">
      <c r="A589" t="s">
        <v>1373</v>
      </c>
      <c r="B589" t="str">
        <f t="shared" si="29"/>
        <v>2024</v>
      </c>
      <c r="C589" t="str">
        <f t="shared" si="28"/>
        <v>Jan</v>
      </c>
      <c r="D589" t="s">
        <v>26</v>
      </c>
      <c r="E589" t="s">
        <v>1430</v>
      </c>
      <c r="F589" t="s">
        <v>1035</v>
      </c>
      <c r="G589" t="s">
        <v>19</v>
      </c>
      <c r="H589" t="s">
        <v>40</v>
      </c>
      <c r="I589" s="3">
        <v>10</v>
      </c>
      <c r="J589" s="3">
        <v>10</v>
      </c>
      <c r="K589" s="5">
        <f t="shared" si="30"/>
        <v>0.16666666666666666</v>
      </c>
      <c r="L589" s="3">
        <v>1</v>
      </c>
      <c r="M589" t="s">
        <v>41</v>
      </c>
      <c r="N589" t="s">
        <v>1431</v>
      </c>
    </row>
    <row r="590" spans="1:15" x14ac:dyDescent="0.25">
      <c r="A590" t="s">
        <v>1435</v>
      </c>
      <c r="B590" t="str">
        <f t="shared" si="29"/>
        <v>2024</v>
      </c>
      <c r="C590" t="str">
        <f t="shared" si="28"/>
        <v>Jan</v>
      </c>
      <c r="D590" t="s">
        <v>26</v>
      </c>
      <c r="E590" t="s">
        <v>1432</v>
      </c>
      <c r="F590" t="s">
        <v>1035</v>
      </c>
      <c r="G590" t="s">
        <v>13</v>
      </c>
      <c r="H590" t="s">
        <v>14</v>
      </c>
      <c r="I590" s="3">
        <v>30</v>
      </c>
      <c r="J590" s="3">
        <v>30</v>
      </c>
      <c r="K590" s="5">
        <f t="shared" si="30"/>
        <v>0.5</v>
      </c>
      <c r="L590" s="3">
        <v>1</v>
      </c>
      <c r="M590" t="s">
        <v>1433</v>
      </c>
      <c r="N590" t="s">
        <v>1434</v>
      </c>
    </row>
    <row r="591" spans="1:15" x14ac:dyDescent="0.25">
      <c r="A591" t="s">
        <v>1373</v>
      </c>
      <c r="B591" t="str">
        <f t="shared" si="29"/>
        <v>2024</v>
      </c>
      <c r="C591" t="str">
        <f t="shared" si="28"/>
        <v>Jan</v>
      </c>
      <c r="D591" t="s">
        <v>26</v>
      </c>
      <c r="E591" t="s">
        <v>1436</v>
      </c>
      <c r="F591" t="s">
        <v>23</v>
      </c>
      <c r="G591" t="s">
        <v>17</v>
      </c>
      <c r="H591" t="s">
        <v>18</v>
      </c>
      <c r="I591" s="3">
        <v>15</v>
      </c>
      <c r="J591" s="3">
        <v>15</v>
      </c>
      <c r="K591" s="5">
        <f t="shared" si="30"/>
        <v>0.25</v>
      </c>
      <c r="L591" s="3">
        <v>1</v>
      </c>
      <c r="M591" t="s">
        <v>1437</v>
      </c>
    </row>
    <row r="592" spans="1:15" x14ac:dyDescent="0.25">
      <c r="A592" t="s">
        <v>1373</v>
      </c>
      <c r="B592" t="str">
        <f t="shared" si="29"/>
        <v>2024</v>
      </c>
      <c r="C592" t="str">
        <f t="shared" si="28"/>
        <v>Jan</v>
      </c>
      <c r="D592" t="s">
        <v>26</v>
      </c>
      <c r="E592" t="s">
        <v>1438</v>
      </c>
      <c r="F592" t="s">
        <v>23</v>
      </c>
      <c r="G592" t="s">
        <v>33</v>
      </c>
      <c r="H592" t="s">
        <v>58</v>
      </c>
      <c r="I592" s="3">
        <v>2</v>
      </c>
      <c r="J592" s="3">
        <v>2</v>
      </c>
      <c r="K592" s="5">
        <f t="shared" si="30"/>
        <v>3.3333333333333333E-2</v>
      </c>
      <c r="L592" s="3">
        <v>1</v>
      </c>
      <c r="M592" t="s">
        <v>1439</v>
      </c>
    </row>
    <row r="593" spans="1:15" x14ac:dyDescent="0.25">
      <c r="A593" t="s">
        <v>1373</v>
      </c>
      <c r="B593" t="str">
        <f t="shared" si="29"/>
        <v>2024</v>
      </c>
      <c r="C593" t="str">
        <f t="shared" si="28"/>
        <v>Jan</v>
      </c>
      <c r="D593" t="s">
        <v>26</v>
      </c>
      <c r="E593" t="s">
        <v>1440</v>
      </c>
      <c r="F593" t="s">
        <v>23</v>
      </c>
      <c r="G593" t="s">
        <v>17</v>
      </c>
      <c r="H593" t="s">
        <v>60</v>
      </c>
      <c r="I593" s="3">
        <v>5</v>
      </c>
      <c r="J593" s="3">
        <v>5</v>
      </c>
      <c r="K593" s="5">
        <f t="shared" si="30"/>
        <v>8.3333333333333329E-2</v>
      </c>
      <c r="L593" s="3">
        <v>1</v>
      </c>
      <c r="M593" t="s">
        <v>1441</v>
      </c>
    </row>
    <row r="594" spans="1:15" x14ac:dyDescent="0.25">
      <c r="A594" t="s">
        <v>1373</v>
      </c>
      <c r="B594" t="str">
        <f t="shared" si="29"/>
        <v>2024</v>
      </c>
      <c r="C594" t="str">
        <f t="shared" si="28"/>
        <v>Jan</v>
      </c>
      <c r="D594" t="s">
        <v>26</v>
      </c>
      <c r="E594" t="s">
        <v>1442</v>
      </c>
      <c r="F594" t="s">
        <v>23</v>
      </c>
      <c r="G594" t="s">
        <v>17</v>
      </c>
      <c r="H594" t="s">
        <v>18</v>
      </c>
      <c r="I594" s="3">
        <v>15</v>
      </c>
      <c r="J594" s="3">
        <v>60</v>
      </c>
      <c r="K594" s="5">
        <f t="shared" si="30"/>
        <v>1</v>
      </c>
      <c r="L594" s="3">
        <v>4</v>
      </c>
      <c r="M594" t="s">
        <v>1443</v>
      </c>
    </row>
    <row r="595" spans="1:15" x14ac:dyDescent="0.25">
      <c r="A595" t="s">
        <v>1373</v>
      </c>
      <c r="B595" t="str">
        <f t="shared" si="29"/>
        <v>2024</v>
      </c>
      <c r="C595" t="str">
        <f t="shared" si="28"/>
        <v>Jan</v>
      </c>
      <c r="D595" t="s">
        <v>26</v>
      </c>
      <c r="E595" t="s">
        <v>1444</v>
      </c>
      <c r="F595" t="s">
        <v>35</v>
      </c>
      <c r="G595" t="s">
        <v>19</v>
      </c>
      <c r="H595" t="s">
        <v>68</v>
      </c>
      <c r="I595" s="3">
        <v>20</v>
      </c>
      <c r="J595" s="3">
        <v>40</v>
      </c>
      <c r="K595" s="5">
        <f t="shared" si="30"/>
        <v>0.66666666666666663</v>
      </c>
      <c r="L595" s="3">
        <v>2</v>
      </c>
      <c r="M595" t="s">
        <v>1445</v>
      </c>
      <c r="N595" t="s">
        <v>1445</v>
      </c>
      <c r="O595" t="s">
        <v>1445</v>
      </c>
    </row>
    <row r="596" spans="1:15" x14ac:dyDescent="0.25">
      <c r="A596" t="s">
        <v>1435</v>
      </c>
      <c r="B596" t="str">
        <f t="shared" si="29"/>
        <v>2024</v>
      </c>
      <c r="C596" t="str">
        <f t="shared" si="28"/>
        <v>Jan</v>
      </c>
      <c r="D596" t="s">
        <v>26</v>
      </c>
      <c r="E596" t="s">
        <v>1446</v>
      </c>
      <c r="F596" t="s">
        <v>35</v>
      </c>
      <c r="G596" t="s">
        <v>19</v>
      </c>
      <c r="H596" t="s">
        <v>69</v>
      </c>
      <c r="I596" s="3">
        <v>45</v>
      </c>
      <c r="J596" s="3">
        <v>45</v>
      </c>
      <c r="K596" s="5">
        <f t="shared" si="30"/>
        <v>0.75</v>
      </c>
      <c r="L596" s="3">
        <v>1</v>
      </c>
      <c r="M596" t="s">
        <v>1447</v>
      </c>
      <c r="N596" t="s">
        <v>1447</v>
      </c>
      <c r="O596" t="s">
        <v>1447</v>
      </c>
    </row>
    <row r="597" spans="1:15" x14ac:dyDescent="0.25">
      <c r="A597" t="s">
        <v>1373</v>
      </c>
      <c r="B597" t="str">
        <f t="shared" si="29"/>
        <v>2024</v>
      </c>
      <c r="C597" t="str">
        <f t="shared" si="28"/>
        <v>Jan</v>
      </c>
      <c r="D597" t="s">
        <v>26</v>
      </c>
      <c r="E597" t="s">
        <v>1448</v>
      </c>
      <c r="F597" t="s">
        <v>23</v>
      </c>
      <c r="G597" t="s">
        <v>17</v>
      </c>
      <c r="H597" t="s">
        <v>36</v>
      </c>
      <c r="I597" s="3">
        <v>10</v>
      </c>
      <c r="J597" s="3">
        <v>10</v>
      </c>
      <c r="K597" s="5">
        <f t="shared" si="30"/>
        <v>0.16666666666666666</v>
      </c>
      <c r="L597" s="3">
        <v>1</v>
      </c>
      <c r="M597" t="s">
        <v>1449</v>
      </c>
    </row>
    <row r="598" spans="1:15" x14ac:dyDescent="0.25">
      <c r="A598" t="s">
        <v>1435</v>
      </c>
      <c r="B598" t="str">
        <f t="shared" si="29"/>
        <v>2024</v>
      </c>
      <c r="C598" t="str">
        <f t="shared" si="28"/>
        <v>Jan</v>
      </c>
      <c r="D598" t="s">
        <v>26</v>
      </c>
      <c r="E598" t="s">
        <v>1450</v>
      </c>
      <c r="F598" t="s">
        <v>1035</v>
      </c>
      <c r="G598" t="s">
        <v>13</v>
      </c>
      <c r="H598" t="s">
        <v>84</v>
      </c>
      <c r="I598" s="3">
        <v>10</v>
      </c>
      <c r="J598" s="3">
        <v>10</v>
      </c>
      <c r="K598" s="5">
        <f t="shared" si="30"/>
        <v>0.16666666666666666</v>
      </c>
      <c r="L598" s="3">
        <v>1</v>
      </c>
      <c r="M598" t="s">
        <v>1451</v>
      </c>
      <c r="N598" t="s">
        <v>1452</v>
      </c>
    </row>
    <row r="599" spans="1:15" x14ac:dyDescent="0.25">
      <c r="A599" t="s">
        <v>1435</v>
      </c>
      <c r="B599" t="str">
        <f t="shared" si="29"/>
        <v>2024</v>
      </c>
      <c r="C599" t="str">
        <f t="shared" si="28"/>
        <v>Jan</v>
      </c>
      <c r="D599" t="s">
        <v>26</v>
      </c>
      <c r="E599" t="s">
        <v>1453</v>
      </c>
      <c r="F599" t="s">
        <v>1035</v>
      </c>
      <c r="G599" t="s">
        <v>37</v>
      </c>
      <c r="H599" t="s">
        <v>59</v>
      </c>
      <c r="I599" s="3">
        <v>30</v>
      </c>
      <c r="J599" s="3">
        <v>30</v>
      </c>
      <c r="K599" s="5">
        <f t="shared" si="30"/>
        <v>0.5</v>
      </c>
      <c r="L599" s="3">
        <v>1</v>
      </c>
      <c r="M599" t="s">
        <v>1454</v>
      </c>
    </row>
    <row r="600" spans="1:15" x14ac:dyDescent="0.25">
      <c r="A600" t="s">
        <v>1435</v>
      </c>
      <c r="B600" t="str">
        <f t="shared" si="29"/>
        <v>2024</v>
      </c>
      <c r="C600" t="str">
        <f t="shared" si="28"/>
        <v>Jan</v>
      </c>
      <c r="D600" t="s">
        <v>26</v>
      </c>
      <c r="E600" t="s">
        <v>1455</v>
      </c>
      <c r="F600" t="s">
        <v>12</v>
      </c>
      <c r="G600" t="s">
        <v>101</v>
      </c>
      <c r="H600" t="s">
        <v>102</v>
      </c>
      <c r="I600" s="3">
        <v>3</v>
      </c>
      <c r="J600" s="3">
        <v>255</v>
      </c>
      <c r="K600" s="5">
        <f t="shared" si="30"/>
        <v>4.25</v>
      </c>
      <c r="L600" s="3">
        <v>85</v>
      </c>
      <c r="M600" t="s">
        <v>1456</v>
      </c>
      <c r="N600" t="s">
        <v>1456</v>
      </c>
    </row>
    <row r="601" spans="1:15" x14ac:dyDescent="0.25">
      <c r="A601" t="s">
        <v>1435</v>
      </c>
      <c r="B601" t="str">
        <f t="shared" si="29"/>
        <v>2024</v>
      </c>
      <c r="C601" t="str">
        <f t="shared" si="28"/>
        <v>Jan</v>
      </c>
      <c r="D601" t="s">
        <v>26</v>
      </c>
      <c r="E601" t="s">
        <v>1457</v>
      </c>
      <c r="F601" t="s">
        <v>23</v>
      </c>
      <c r="G601" t="s">
        <v>17</v>
      </c>
      <c r="H601" t="s">
        <v>36</v>
      </c>
      <c r="I601" s="3">
        <v>10</v>
      </c>
      <c r="J601" s="3">
        <v>10</v>
      </c>
      <c r="K601" s="5">
        <f t="shared" si="30"/>
        <v>0.16666666666666666</v>
      </c>
      <c r="L601" s="3">
        <v>1</v>
      </c>
      <c r="M601" t="s">
        <v>1458</v>
      </c>
    </row>
    <row r="602" spans="1:15" x14ac:dyDescent="0.25">
      <c r="A602" t="s">
        <v>1435</v>
      </c>
      <c r="B602" t="str">
        <f t="shared" si="29"/>
        <v>2024</v>
      </c>
      <c r="C602" t="str">
        <f t="shared" si="28"/>
        <v>Jan</v>
      </c>
      <c r="D602" t="s">
        <v>26</v>
      </c>
      <c r="E602" t="s">
        <v>1459</v>
      </c>
      <c r="F602" t="s">
        <v>23</v>
      </c>
      <c r="G602" t="s">
        <v>17</v>
      </c>
      <c r="H602" t="s">
        <v>18</v>
      </c>
      <c r="I602" s="3">
        <v>15</v>
      </c>
      <c r="J602" s="3">
        <v>15</v>
      </c>
      <c r="K602" s="5">
        <f t="shared" si="30"/>
        <v>0.25</v>
      </c>
      <c r="L602" s="3">
        <v>1</v>
      </c>
      <c r="M602" t="s">
        <v>1460</v>
      </c>
    </row>
    <row r="603" spans="1:15" x14ac:dyDescent="0.25">
      <c r="A603" t="s">
        <v>1435</v>
      </c>
      <c r="B603" t="str">
        <f t="shared" si="29"/>
        <v>2024</v>
      </c>
      <c r="C603" t="str">
        <f t="shared" si="28"/>
        <v>Jan</v>
      </c>
      <c r="D603" t="s">
        <v>26</v>
      </c>
      <c r="E603" t="s">
        <v>1461</v>
      </c>
      <c r="F603" t="s">
        <v>35</v>
      </c>
      <c r="G603" t="s">
        <v>37</v>
      </c>
      <c r="H603" t="s">
        <v>59</v>
      </c>
      <c r="I603" s="3">
        <v>30</v>
      </c>
      <c r="J603" s="3">
        <v>30</v>
      </c>
      <c r="K603" s="5">
        <f t="shared" si="30"/>
        <v>0.5</v>
      </c>
      <c r="L603" s="3">
        <v>1</v>
      </c>
      <c r="M603" t="s">
        <v>1462</v>
      </c>
      <c r="N603" t="s">
        <v>1462</v>
      </c>
      <c r="O603" t="s">
        <v>1462</v>
      </c>
    </row>
    <row r="604" spans="1:15" x14ac:dyDescent="0.25">
      <c r="A604" t="s">
        <v>1435</v>
      </c>
      <c r="B604" t="str">
        <f t="shared" si="29"/>
        <v>2024</v>
      </c>
      <c r="C604" t="str">
        <f t="shared" si="28"/>
        <v>Jan</v>
      </c>
      <c r="D604" t="s">
        <v>26</v>
      </c>
      <c r="E604" t="s">
        <v>1463</v>
      </c>
      <c r="F604" t="s">
        <v>35</v>
      </c>
      <c r="G604" t="s">
        <v>37</v>
      </c>
      <c r="H604" t="s">
        <v>455</v>
      </c>
      <c r="I604" s="3">
        <v>180</v>
      </c>
      <c r="J604" s="3">
        <v>180</v>
      </c>
      <c r="K604" s="5">
        <f t="shared" si="30"/>
        <v>3</v>
      </c>
      <c r="L604" s="3">
        <v>1</v>
      </c>
      <c r="M604" t="s">
        <v>456</v>
      </c>
      <c r="N604" t="s">
        <v>456</v>
      </c>
      <c r="O604" t="s">
        <v>456</v>
      </c>
    </row>
    <row r="605" spans="1:15" x14ac:dyDescent="0.25">
      <c r="A605" t="s">
        <v>1435</v>
      </c>
      <c r="B605" t="str">
        <f t="shared" si="29"/>
        <v>2024</v>
      </c>
      <c r="C605" t="str">
        <f t="shared" si="28"/>
        <v>Jan</v>
      </c>
      <c r="D605" t="s">
        <v>26</v>
      </c>
      <c r="E605" t="s">
        <v>1464</v>
      </c>
      <c r="F605" t="s">
        <v>23</v>
      </c>
      <c r="G605" t="s">
        <v>13</v>
      </c>
      <c r="H605" t="s">
        <v>24</v>
      </c>
      <c r="I605" s="3">
        <v>15</v>
      </c>
      <c r="J605" s="3">
        <v>15</v>
      </c>
      <c r="K605" s="5">
        <f t="shared" si="30"/>
        <v>0.25</v>
      </c>
      <c r="L605" s="3">
        <v>1</v>
      </c>
      <c r="M605" t="s">
        <v>1465</v>
      </c>
    </row>
    <row r="606" spans="1:15" x14ac:dyDescent="0.25">
      <c r="A606" t="s">
        <v>1435</v>
      </c>
      <c r="B606" t="str">
        <f t="shared" si="29"/>
        <v>2024</v>
      </c>
      <c r="C606" t="str">
        <f t="shared" si="28"/>
        <v>Jan</v>
      </c>
      <c r="D606" t="s">
        <v>26</v>
      </c>
      <c r="E606" t="s">
        <v>1466</v>
      </c>
      <c r="F606" t="s">
        <v>1035</v>
      </c>
      <c r="G606" t="s">
        <v>47</v>
      </c>
      <c r="H606" t="s">
        <v>54</v>
      </c>
      <c r="I606" s="3">
        <v>10</v>
      </c>
      <c r="J606" s="3">
        <v>10</v>
      </c>
      <c r="K606" s="5">
        <f t="shared" si="30"/>
        <v>0.16666666666666666</v>
      </c>
      <c r="L606" s="3">
        <v>1</v>
      </c>
      <c r="M606" t="s">
        <v>1467</v>
      </c>
    </row>
    <row r="607" spans="1:15" x14ac:dyDescent="0.25">
      <c r="A607" t="s">
        <v>1435</v>
      </c>
      <c r="B607" t="str">
        <f t="shared" si="29"/>
        <v>2024</v>
      </c>
      <c r="C607" t="str">
        <f t="shared" si="28"/>
        <v>Jan</v>
      </c>
      <c r="D607" t="s">
        <v>26</v>
      </c>
      <c r="E607" t="s">
        <v>1468</v>
      </c>
      <c r="F607" t="s">
        <v>28</v>
      </c>
      <c r="G607" t="s">
        <v>17</v>
      </c>
      <c r="H607" t="s">
        <v>18</v>
      </c>
      <c r="I607" s="3">
        <v>15</v>
      </c>
      <c r="J607" s="3">
        <v>15</v>
      </c>
      <c r="K607" s="5">
        <f t="shared" si="30"/>
        <v>0.25</v>
      </c>
      <c r="L607" s="3">
        <v>1</v>
      </c>
      <c r="M607" t="s">
        <v>1469</v>
      </c>
      <c r="N607" t="s">
        <v>1470</v>
      </c>
    </row>
    <row r="608" spans="1:15" x14ac:dyDescent="0.25">
      <c r="A608" t="s">
        <v>1435</v>
      </c>
      <c r="B608" t="str">
        <f t="shared" si="29"/>
        <v>2024</v>
      </c>
      <c r="C608" t="str">
        <f t="shared" si="28"/>
        <v>Jan</v>
      </c>
      <c r="D608" t="s">
        <v>26</v>
      </c>
      <c r="E608" t="s">
        <v>1471</v>
      </c>
      <c r="F608" t="s">
        <v>28</v>
      </c>
      <c r="G608" t="s">
        <v>101</v>
      </c>
      <c r="H608" t="s">
        <v>102</v>
      </c>
      <c r="I608" s="3">
        <v>3</v>
      </c>
      <c r="J608" s="3">
        <v>264</v>
      </c>
      <c r="K608" s="5">
        <f t="shared" si="30"/>
        <v>4.4000000000000004</v>
      </c>
      <c r="L608" s="3">
        <v>88</v>
      </c>
      <c r="M608" t="s">
        <v>1472</v>
      </c>
      <c r="N608" t="s">
        <v>1473</v>
      </c>
      <c r="O608" t="s">
        <v>1474</v>
      </c>
    </row>
    <row r="609" spans="1:15" x14ac:dyDescent="0.25">
      <c r="A609" t="s">
        <v>1435</v>
      </c>
      <c r="B609" t="str">
        <f t="shared" si="29"/>
        <v>2024</v>
      </c>
      <c r="C609" t="str">
        <f t="shared" si="28"/>
        <v>Jan</v>
      </c>
      <c r="D609" t="s">
        <v>26</v>
      </c>
      <c r="E609" t="s">
        <v>1475</v>
      </c>
      <c r="F609" t="s">
        <v>28</v>
      </c>
      <c r="G609" t="s">
        <v>19</v>
      </c>
      <c r="H609" t="s">
        <v>1476</v>
      </c>
      <c r="I609" s="3">
        <v>10</v>
      </c>
      <c r="J609" s="3">
        <v>800</v>
      </c>
      <c r="K609" s="5">
        <f t="shared" si="30"/>
        <v>13.333333333333334</v>
      </c>
      <c r="L609" s="3">
        <v>80</v>
      </c>
      <c r="M609" t="s">
        <v>1477</v>
      </c>
      <c r="N609" t="s">
        <v>1478</v>
      </c>
    </row>
    <row r="610" spans="1:15" x14ac:dyDescent="0.25">
      <c r="A610" t="s">
        <v>1435</v>
      </c>
      <c r="B610" t="str">
        <f t="shared" si="29"/>
        <v>2024</v>
      </c>
      <c r="C610" t="str">
        <f t="shared" si="28"/>
        <v>Jan</v>
      </c>
      <c r="D610" t="s">
        <v>26</v>
      </c>
      <c r="E610" t="s">
        <v>1479</v>
      </c>
      <c r="F610" t="s">
        <v>28</v>
      </c>
      <c r="G610" t="s">
        <v>19</v>
      </c>
      <c r="H610" t="s">
        <v>74</v>
      </c>
      <c r="I610" s="3">
        <v>10</v>
      </c>
      <c r="J610" s="3">
        <v>80</v>
      </c>
      <c r="K610" s="5">
        <f t="shared" si="30"/>
        <v>1.3333333333333333</v>
      </c>
      <c r="L610" s="3">
        <v>8</v>
      </c>
      <c r="M610" t="s">
        <v>1480</v>
      </c>
      <c r="N610" t="s">
        <v>1481</v>
      </c>
    </row>
    <row r="611" spans="1:15" x14ac:dyDescent="0.25">
      <c r="A611" t="s">
        <v>1435</v>
      </c>
      <c r="B611" t="str">
        <f t="shared" si="29"/>
        <v>2024</v>
      </c>
      <c r="C611" t="str">
        <f t="shared" si="28"/>
        <v>Jan</v>
      </c>
      <c r="D611" t="s">
        <v>26</v>
      </c>
      <c r="E611" t="s">
        <v>1482</v>
      </c>
      <c r="F611" t="s">
        <v>28</v>
      </c>
      <c r="G611" t="s">
        <v>33</v>
      </c>
      <c r="H611" t="s">
        <v>990</v>
      </c>
      <c r="I611" s="3">
        <v>2</v>
      </c>
      <c r="J611" s="3">
        <v>2</v>
      </c>
      <c r="K611" s="5">
        <f t="shared" si="30"/>
        <v>3.3333333333333333E-2</v>
      </c>
      <c r="L611" s="3">
        <v>1</v>
      </c>
      <c r="M611" t="s">
        <v>1417</v>
      </c>
      <c r="N611" t="s">
        <v>1483</v>
      </c>
    </row>
    <row r="612" spans="1:15" x14ac:dyDescent="0.25">
      <c r="A612" t="s">
        <v>1435</v>
      </c>
      <c r="B612" t="str">
        <f t="shared" si="29"/>
        <v>2024</v>
      </c>
      <c r="C612" t="str">
        <f t="shared" si="28"/>
        <v>Jan</v>
      </c>
      <c r="D612" t="s">
        <v>26</v>
      </c>
      <c r="E612" t="s">
        <v>1484</v>
      </c>
      <c r="F612" t="s">
        <v>28</v>
      </c>
      <c r="G612" t="s">
        <v>42</v>
      </c>
      <c r="H612" t="s">
        <v>42</v>
      </c>
      <c r="I612" s="3">
        <v>30</v>
      </c>
      <c r="J612" s="3">
        <v>60</v>
      </c>
      <c r="K612" s="5">
        <f t="shared" si="30"/>
        <v>1</v>
      </c>
      <c r="L612" s="3">
        <v>2</v>
      </c>
      <c r="M612" t="s">
        <v>1485</v>
      </c>
      <c r="N612" t="s">
        <v>1486</v>
      </c>
      <c r="O612" t="s">
        <v>1487</v>
      </c>
    </row>
    <row r="613" spans="1:15" x14ac:dyDescent="0.25">
      <c r="A613" t="s">
        <v>1435</v>
      </c>
      <c r="B613" t="str">
        <f t="shared" si="29"/>
        <v>2024</v>
      </c>
      <c r="C613" t="str">
        <f t="shared" si="28"/>
        <v>Jan</v>
      </c>
      <c r="D613" t="s">
        <v>26</v>
      </c>
      <c r="E613" t="s">
        <v>1488</v>
      </c>
      <c r="F613" t="s">
        <v>12</v>
      </c>
      <c r="G613" t="s">
        <v>13</v>
      </c>
      <c r="H613" t="s">
        <v>14</v>
      </c>
      <c r="I613" s="3">
        <v>30</v>
      </c>
      <c r="J613" s="3">
        <v>30</v>
      </c>
      <c r="K613" s="5">
        <f t="shared" si="30"/>
        <v>0.5</v>
      </c>
      <c r="L613" s="3">
        <v>1</v>
      </c>
      <c r="M613" t="s">
        <v>1489</v>
      </c>
      <c r="N613" t="s">
        <v>1489</v>
      </c>
    </row>
    <row r="614" spans="1:15" x14ac:dyDescent="0.25">
      <c r="A614" t="s">
        <v>1435</v>
      </c>
      <c r="B614" t="str">
        <f t="shared" si="29"/>
        <v>2024</v>
      </c>
      <c r="C614" t="str">
        <f t="shared" si="28"/>
        <v>Jan</v>
      </c>
      <c r="D614" t="s">
        <v>26</v>
      </c>
      <c r="E614" t="s">
        <v>1490</v>
      </c>
      <c r="F614" t="s">
        <v>12</v>
      </c>
      <c r="G614" t="s">
        <v>13</v>
      </c>
      <c r="H614" t="s">
        <v>24</v>
      </c>
      <c r="I614" s="3">
        <v>15</v>
      </c>
      <c r="J614" s="3">
        <v>30</v>
      </c>
      <c r="K614" s="5">
        <f t="shared" si="30"/>
        <v>0.5</v>
      </c>
      <c r="L614" s="3">
        <v>2</v>
      </c>
      <c r="M614" t="s">
        <v>1491</v>
      </c>
      <c r="N614" t="s">
        <v>1491</v>
      </c>
    </row>
    <row r="615" spans="1:15" x14ac:dyDescent="0.25">
      <c r="A615" t="s">
        <v>1435</v>
      </c>
      <c r="B615" t="str">
        <f t="shared" si="29"/>
        <v>2024</v>
      </c>
      <c r="C615" t="str">
        <f t="shared" si="28"/>
        <v>Jan</v>
      </c>
      <c r="D615" t="s">
        <v>26</v>
      </c>
      <c r="E615" t="s">
        <v>1492</v>
      </c>
      <c r="F615" t="s">
        <v>12</v>
      </c>
      <c r="G615" t="s">
        <v>19</v>
      </c>
      <c r="H615" t="s">
        <v>22</v>
      </c>
      <c r="I615" s="3">
        <v>15</v>
      </c>
      <c r="J615" s="3">
        <v>15</v>
      </c>
      <c r="K615" s="5">
        <f t="shared" si="30"/>
        <v>0.25</v>
      </c>
      <c r="L615" s="3">
        <v>1</v>
      </c>
      <c r="M615" t="s">
        <v>735</v>
      </c>
      <c r="N615" t="s">
        <v>735</v>
      </c>
    </row>
    <row r="616" spans="1:15" x14ac:dyDescent="0.25">
      <c r="A616" t="s">
        <v>1435</v>
      </c>
      <c r="B616" t="str">
        <f t="shared" si="29"/>
        <v>2024</v>
      </c>
      <c r="C616" t="str">
        <f t="shared" si="28"/>
        <v>Jan</v>
      </c>
      <c r="D616" t="s">
        <v>26</v>
      </c>
      <c r="E616" t="s">
        <v>1493</v>
      </c>
      <c r="F616" t="s">
        <v>12</v>
      </c>
      <c r="G616" t="s">
        <v>19</v>
      </c>
      <c r="H616" t="s">
        <v>20</v>
      </c>
      <c r="I616" s="3">
        <v>3</v>
      </c>
      <c r="J616" s="3">
        <v>105</v>
      </c>
      <c r="K616" s="5">
        <f t="shared" si="30"/>
        <v>1.75</v>
      </c>
      <c r="L616" s="3">
        <v>35</v>
      </c>
      <c r="M616" t="s">
        <v>865</v>
      </c>
      <c r="N616" t="s">
        <v>865</v>
      </c>
    </row>
    <row r="617" spans="1:15" x14ac:dyDescent="0.25">
      <c r="A617" t="s">
        <v>1435</v>
      </c>
      <c r="B617" t="str">
        <f t="shared" si="29"/>
        <v>2024</v>
      </c>
      <c r="C617" t="str">
        <f t="shared" si="28"/>
        <v>Jan</v>
      </c>
      <c r="D617" t="s">
        <v>26</v>
      </c>
      <c r="E617" t="s">
        <v>1494</v>
      </c>
      <c r="F617" t="s">
        <v>12</v>
      </c>
      <c r="G617" t="s">
        <v>47</v>
      </c>
      <c r="H617" t="s">
        <v>48</v>
      </c>
      <c r="I617" s="3">
        <v>7</v>
      </c>
      <c r="J617" s="3">
        <v>35</v>
      </c>
      <c r="K617" s="5">
        <f t="shared" si="30"/>
        <v>0.58333333333333337</v>
      </c>
      <c r="L617" s="3">
        <v>5</v>
      </c>
      <c r="M617" t="s">
        <v>453</v>
      </c>
      <c r="N617" t="s">
        <v>453</v>
      </c>
      <c r="O617" t="s">
        <v>453</v>
      </c>
    </row>
    <row r="618" spans="1:15" x14ac:dyDescent="0.25">
      <c r="A618" t="s">
        <v>1435</v>
      </c>
      <c r="B618" t="str">
        <f t="shared" si="29"/>
        <v>2024</v>
      </c>
      <c r="C618" t="str">
        <f t="shared" si="28"/>
        <v>Jan</v>
      </c>
      <c r="D618" t="s">
        <v>26</v>
      </c>
      <c r="E618" t="s">
        <v>1495</v>
      </c>
      <c r="F618" t="s">
        <v>1035</v>
      </c>
      <c r="G618" t="s">
        <v>47</v>
      </c>
      <c r="H618" t="s">
        <v>54</v>
      </c>
      <c r="I618" s="3">
        <v>10</v>
      </c>
      <c r="J618" s="3">
        <v>20</v>
      </c>
      <c r="K618" s="5">
        <f t="shared" si="30"/>
        <v>0.33333333333333331</v>
      </c>
      <c r="L618" s="3">
        <v>2</v>
      </c>
      <c r="M618" t="s">
        <v>1496</v>
      </c>
      <c r="N618" s="3">
        <v>1387154</v>
      </c>
    </row>
    <row r="619" spans="1:15" x14ac:dyDescent="0.25">
      <c r="A619" t="s">
        <v>1435</v>
      </c>
      <c r="B619" t="str">
        <f t="shared" si="29"/>
        <v>2024</v>
      </c>
      <c r="C619" t="str">
        <f t="shared" si="28"/>
        <v>Jan</v>
      </c>
      <c r="D619" t="s">
        <v>26</v>
      </c>
      <c r="E619" t="s">
        <v>1497</v>
      </c>
      <c r="F619" t="s">
        <v>1035</v>
      </c>
      <c r="G619" t="s">
        <v>47</v>
      </c>
      <c r="H619" t="s">
        <v>54</v>
      </c>
      <c r="I619" s="3">
        <v>10</v>
      </c>
      <c r="J619" s="3">
        <v>20</v>
      </c>
      <c r="K619" s="5">
        <f t="shared" si="30"/>
        <v>0.33333333333333331</v>
      </c>
      <c r="L619" s="3">
        <v>2</v>
      </c>
      <c r="M619" t="s">
        <v>1498</v>
      </c>
      <c r="N619" s="3">
        <v>1388522</v>
      </c>
    </row>
    <row r="620" spans="1:15" x14ac:dyDescent="0.25">
      <c r="A620" t="s">
        <v>1435</v>
      </c>
      <c r="B620" t="str">
        <f t="shared" si="29"/>
        <v>2024</v>
      </c>
      <c r="C620" t="str">
        <f t="shared" si="28"/>
        <v>Jan</v>
      </c>
      <c r="D620" t="s">
        <v>26</v>
      </c>
      <c r="E620" t="s">
        <v>1499</v>
      </c>
      <c r="F620" t="s">
        <v>1035</v>
      </c>
      <c r="G620" t="s">
        <v>47</v>
      </c>
      <c r="H620" t="s">
        <v>54</v>
      </c>
      <c r="I620" s="3">
        <v>10</v>
      </c>
      <c r="J620" s="3">
        <v>20</v>
      </c>
      <c r="K620" s="5">
        <f t="shared" si="30"/>
        <v>0.33333333333333331</v>
      </c>
      <c r="L620" s="3">
        <v>2</v>
      </c>
      <c r="M620" t="s">
        <v>1500</v>
      </c>
      <c r="N620" s="3">
        <v>1370372</v>
      </c>
    </row>
    <row r="621" spans="1:15" x14ac:dyDescent="0.25">
      <c r="A621" t="s">
        <v>1435</v>
      </c>
      <c r="B621" t="str">
        <f t="shared" si="29"/>
        <v>2024</v>
      </c>
      <c r="C621" t="str">
        <f t="shared" si="28"/>
        <v>Jan</v>
      </c>
      <c r="D621" t="s">
        <v>26</v>
      </c>
      <c r="E621" t="s">
        <v>1501</v>
      </c>
      <c r="F621" t="s">
        <v>1035</v>
      </c>
      <c r="G621" t="s">
        <v>47</v>
      </c>
      <c r="H621" t="s">
        <v>54</v>
      </c>
      <c r="I621" s="3">
        <v>10</v>
      </c>
      <c r="J621" s="3">
        <v>10</v>
      </c>
      <c r="K621" s="5">
        <f t="shared" si="30"/>
        <v>0.16666666666666666</v>
      </c>
      <c r="L621" s="3">
        <v>1</v>
      </c>
      <c r="M621" t="s">
        <v>1502</v>
      </c>
      <c r="N621" s="3">
        <v>1399286</v>
      </c>
    </row>
    <row r="622" spans="1:15" x14ac:dyDescent="0.25">
      <c r="A622" t="s">
        <v>1435</v>
      </c>
      <c r="B622" t="str">
        <f t="shared" si="29"/>
        <v>2024</v>
      </c>
      <c r="C622" t="str">
        <f t="shared" si="28"/>
        <v>Jan</v>
      </c>
      <c r="D622" t="s">
        <v>26</v>
      </c>
      <c r="E622" t="s">
        <v>1503</v>
      </c>
      <c r="F622" t="s">
        <v>1035</v>
      </c>
      <c r="G622" t="s">
        <v>47</v>
      </c>
      <c r="H622" t="s">
        <v>54</v>
      </c>
      <c r="I622" s="3">
        <v>10</v>
      </c>
      <c r="J622" s="3">
        <v>10</v>
      </c>
      <c r="K622" s="5">
        <f t="shared" si="30"/>
        <v>0.16666666666666666</v>
      </c>
      <c r="L622" s="3">
        <v>1</v>
      </c>
      <c r="M622" t="s">
        <v>961</v>
      </c>
      <c r="N622" s="3">
        <v>1398323</v>
      </c>
    </row>
    <row r="623" spans="1:15" x14ac:dyDescent="0.25">
      <c r="A623" t="s">
        <v>1435</v>
      </c>
      <c r="B623" t="str">
        <f t="shared" si="29"/>
        <v>2024</v>
      </c>
      <c r="C623" t="str">
        <f t="shared" si="28"/>
        <v>Jan</v>
      </c>
      <c r="D623" t="s">
        <v>26</v>
      </c>
      <c r="E623" t="s">
        <v>1504</v>
      </c>
      <c r="F623" t="s">
        <v>1035</v>
      </c>
      <c r="G623" t="s">
        <v>17</v>
      </c>
      <c r="H623" t="s">
        <v>18</v>
      </c>
      <c r="I623" s="3">
        <v>15</v>
      </c>
      <c r="J623" s="3">
        <v>30</v>
      </c>
      <c r="K623" s="5">
        <f t="shared" si="30"/>
        <v>0.5</v>
      </c>
      <c r="L623" s="3">
        <v>2</v>
      </c>
      <c r="M623" t="s">
        <v>1306</v>
      </c>
      <c r="N623" s="3">
        <v>1399025</v>
      </c>
      <c r="O623" t="s">
        <v>1505</v>
      </c>
    </row>
    <row r="624" spans="1:15" x14ac:dyDescent="0.25">
      <c r="A624" t="s">
        <v>1435</v>
      </c>
      <c r="B624" t="str">
        <f t="shared" si="29"/>
        <v>2024</v>
      </c>
      <c r="C624" t="str">
        <f t="shared" si="28"/>
        <v>Jan</v>
      </c>
      <c r="D624" t="s">
        <v>26</v>
      </c>
      <c r="E624" t="s">
        <v>1506</v>
      </c>
      <c r="F624" t="s">
        <v>1035</v>
      </c>
      <c r="G624" t="s">
        <v>17</v>
      </c>
      <c r="H624" t="s">
        <v>18</v>
      </c>
      <c r="I624" s="3">
        <v>15</v>
      </c>
      <c r="J624" s="3">
        <v>15</v>
      </c>
      <c r="K624" s="5">
        <f t="shared" si="30"/>
        <v>0.25</v>
      </c>
      <c r="L624" s="3">
        <v>1</v>
      </c>
      <c r="M624" t="s">
        <v>1507</v>
      </c>
      <c r="N624" t="s">
        <v>1508</v>
      </c>
    </row>
    <row r="625" spans="1:15" x14ac:dyDescent="0.25">
      <c r="A625" t="s">
        <v>1435</v>
      </c>
      <c r="B625" t="str">
        <f t="shared" si="29"/>
        <v>2024</v>
      </c>
      <c r="C625" t="str">
        <f t="shared" si="28"/>
        <v>Jan</v>
      </c>
      <c r="D625" t="s">
        <v>26</v>
      </c>
      <c r="E625" t="s">
        <v>1509</v>
      </c>
      <c r="F625" t="s">
        <v>23</v>
      </c>
      <c r="G625" t="s">
        <v>17</v>
      </c>
      <c r="H625" t="s">
        <v>18</v>
      </c>
      <c r="I625" s="3">
        <v>15</v>
      </c>
      <c r="J625" s="3">
        <v>15</v>
      </c>
      <c r="K625" s="5">
        <f t="shared" si="30"/>
        <v>0.25</v>
      </c>
      <c r="L625" s="3">
        <v>1</v>
      </c>
      <c r="M625" t="s">
        <v>1510</v>
      </c>
      <c r="N625" t="s">
        <v>1511</v>
      </c>
    </row>
    <row r="626" spans="1:15" x14ac:dyDescent="0.25">
      <c r="A626" t="s">
        <v>1435</v>
      </c>
      <c r="B626" t="str">
        <f t="shared" si="29"/>
        <v>2024</v>
      </c>
      <c r="C626" t="str">
        <f t="shared" si="28"/>
        <v>Jan</v>
      </c>
      <c r="D626" t="s">
        <v>26</v>
      </c>
      <c r="E626" t="s">
        <v>1512</v>
      </c>
      <c r="F626" t="s">
        <v>23</v>
      </c>
      <c r="G626" t="s">
        <v>17</v>
      </c>
      <c r="H626" t="s">
        <v>36</v>
      </c>
      <c r="I626" s="3">
        <v>10</v>
      </c>
      <c r="J626" s="3">
        <v>10</v>
      </c>
      <c r="K626" s="5">
        <f t="shared" si="30"/>
        <v>0.16666666666666666</v>
      </c>
      <c r="L626" s="3">
        <v>1</v>
      </c>
      <c r="M626" t="s">
        <v>1513</v>
      </c>
    </row>
    <row r="627" spans="1:15" x14ac:dyDescent="0.25">
      <c r="A627" t="s">
        <v>1435</v>
      </c>
      <c r="B627" t="str">
        <f t="shared" si="29"/>
        <v>2024</v>
      </c>
      <c r="C627" t="str">
        <f t="shared" si="28"/>
        <v>Jan</v>
      </c>
      <c r="D627" t="s">
        <v>26</v>
      </c>
      <c r="E627" t="s">
        <v>1514</v>
      </c>
      <c r="F627" t="s">
        <v>23</v>
      </c>
      <c r="G627" t="s">
        <v>17</v>
      </c>
      <c r="H627" t="s">
        <v>36</v>
      </c>
      <c r="I627" s="3">
        <v>10</v>
      </c>
      <c r="J627" s="3">
        <v>10</v>
      </c>
      <c r="K627" s="5">
        <f t="shared" si="30"/>
        <v>0.16666666666666666</v>
      </c>
      <c r="L627" s="3">
        <v>1</v>
      </c>
      <c r="M627" t="s">
        <v>1515</v>
      </c>
    </row>
    <row r="628" spans="1:15" x14ac:dyDescent="0.25">
      <c r="A628" t="s">
        <v>1435</v>
      </c>
      <c r="B628" t="str">
        <f t="shared" si="29"/>
        <v>2024</v>
      </c>
      <c r="C628" t="str">
        <f t="shared" si="28"/>
        <v>Jan</v>
      </c>
      <c r="D628" t="s">
        <v>26</v>
      </c>
      <c r="E628" t="s">
        <v>1516</v>
      </c>
      <c r="F628" t="s">
        <v>23</v>
      </c>
      <c r="G628" t="s">
        <v>17</v>
      </c>
      <c r="H628" t="s">
        <v>18</v>
      </c>
      <c r="I628" s="3">
        <v>15</v>
      </c>
      <c r="J628" s="3">
        <v>15</v>
      </c>
      <c r="K628" s="5">
        <f t="shared" si="30"/>
        <v>0.25</v>
      </c>
      <c r="L628" s="3">
        <v>1</v>
      </c>
      <c r="M628" t="s">
        <v>1517</v>
      </c>
      <c r="N628" t="s">
        <v>1518</v>
      </c>
    </row>
    <row r="629" spans="1:15" x14ac:dyDescent="0.25">
      <c r="A629" t="s">
        <v>1435</v>
      </c>
      <c r="B629" t="str">
        <f t="shared" si="29"/>
        <v>2024</v>
      </c>
      <c r="C629" t="str">
        <f t="shared" si="28"/>
        <v>Jan</v>
      </c>
      <c r="D629" t="s">
        <v>26</v>
      </c>
      <c r="E629" t="s">
        <v>1519</v>
      </c>
      <c r="F629" t="s">
        <v>23</v>
      </c>
      <c r="G629" t="s">
        <v>19</v>
      </c>
      <c r="H629" t="s">
        <v>461</v>
      </c>
      <c r="I629" s="3">
        <v>90</v>
      </c>
      <c r="J629" s="3">
        <v>90</v>
      </c>
      <c r="K629" s="5">
        <f t="shared" si="30"/>
        <v>1.5</v>
      </c>
      <c r="L629" s="3">
        <v>1</v>
      </c>
      <c r="M629" t="s">
        <v>78</v>
      </c>
    </row>
    <row r="630" spans="1:15" x14ac:dyDescent="0.25">
      <c r="A630" t="s">
        <v>1435</v>
      </c>
      <c r="B630" t="str">
        <f t="shared" si="29"/>
        <v>2024</v>
      </c>
      <c r="C630" t="str">
        <f t="shared" si="28"/>
        <v>Jan</v>
      </c>
      <c r="D630" t="s">
        <v>26</v>
      </c>
      <c r="E630" t="s">
        <v>1520</v>
      </c>
      <c r="F630" t="s">
        <v>23</v>
      </c>
      <c r="G630" t="s">
        <v>33</v>
      </c>
      <c r="H630" t="s">
        <v>34</v>
      </c>
      <c r="I630" s="3">
        <v>2</v>
      </c>
      <c r="J630" s="3">
        <v>8</v>
      </c>
      <c r="K630" s="5">
        <f t="shared" si="30"/>
        <v>0.13333333333333333</v>
      </c>
      <c r="L630" s="3">
        <v>4</v>
      </c>
      <c r="M630" t="s">
        <v>1521</v>
      </c>
    </row>
    <row r="631" spans="1:15" x14ac:dyDescent="0.25">
      <c r="A631" t="s">
        <v>1435</v>
      </c>
      <c r="B631" t="str">
        <f t="shared" si="29"/>
        <v>2024</v>
      </c>
      <c r="C631" t="str">
        <f t="shared" si="28"/>
        <v>Jan</v>
      </c>
      <c r="D631" t="s">
        <v>26</v>
      </c>
      <c r="E631" t="s">
        <v>1522</v>
      </c>
      <c r="F631" t="s">
        <v>23</v>
      </c>
      <c r="G631" t="s">
        <v>47</v>
      </c>
      <c r="H631" t="s">
        <v>62</v>
      </c>
      <c r="I631" s="3">
        <v>20</v>
      </c>
      <c r="J631" s="3">
        <v>20</v>
      </c>
      <c r="K631" s="5">
        <f t="shared" si="30"/>
        <v>0.33333333333333331</v>
      </c>
      <c r="L631" s="3">
        <v>1</v>
      </c>
      <c r="M631" t="s">
        <v>1523</v>
      </c>
      <c r="N631" t="s">
        <v>1524</v>
      </c>
    </row>
    <row r="632" spans="1:15" x14ac:dyDescent="0.25">
      <c r="A632" t="s">
        <v>1435</v>
      </c>
      <c r="B632" t="str">
        <f t="shared" si="29"/>
        <v>2024</v>
      </c>
      <c r="C632" t="str">
        <f t="shared" si="28"/>
        <v>Jan</v>
      </c>
      <c r="D632" t="s">
        <v>26</v>
      </c>
      <c r="E632" t="s">
        <v>1525</v>
      </c>
      <c r="F632" t="s">
        <v>1035</v>
      </c>
      <c r="G632" t="s">
        <v>19</v>
      </c>
      <c r="H632" t="s">
        <v>40</v>
      </c>
      <c r="I632" s="3">
        <v>10</v>
      </c>
      <c r="J632" s="3">
        <v>10</v>
      </c>
      <c r="K632" s="5">
        <f t="shared" si="30"/>
        <v>0.16666666666666666</v>
      </c>
      <c r="L632" s="3">
        <v>1</v>
      </c>
      <c r="M632" t="s">
        <v>41</v>
      </c>
      <c r="N632" t="s">
        <v>1526</v>
      </c>
    </row>
    <row r="633" spans="1:15" x14ac:dyDescent="0.25">
      <c r="A633" t="s">
        <v>1435</v>
      </c>
      <c r="B633" t="str">
        <f t="shared" si="29"/>
        <v>2024</v>
      </c>
      <c r="C633" t="str">
        <f t="shared" si="28"/>
        <v>Jan</v>
      </c>
      <c r="D633" t="s">
        <v>26</v>
      </c>
      <c r="E633" t="s">
        <v>1527</v>
      </c>
      <c r="F633" t="s">
        <v>23</v>
      </c>
      <c r="G633" t="s">
        <v>37</v>
      </c>
      <c r="H633" t="s">
        <v>421</v>
      </c>
      <c r="I633" s="3">
        <v>120</v>
      </c>
      <c r="J633" s="3">
        <v>120</v>
      </c>
      <c r="K633" s="5">
        <f t="shared" si="30"/>
        <v>2</v>
      </c>
      <c r="L633" s="3">
        <v>1</v>
      </c>
      <c r="M633" t="s">
        <v>1528</v>
      </c>
    </row>
    <row r="634" spans="1:15" x14ac:dyDescent="0.25">
      <c r="A634" t="s">
        <v>1435</v>
      </c>
      <c r="B634" t="str">
        <f t="shared" si="29"/>
        <v>2024</v>
      </c>
      <c r="C634" t="str">
        <f t="shared" si="28"/>
        <v>Jan</v>
      </c>
      <c r="D634" t="s">
        <v>26</v>
      </c>
      <c r="E634" t="s">
        <v>1529</v>
      </c>
      <c r="F634" t="s">
        <v>35</v>
      </c>
      <c r="G634" t="s">
        <v>37</v>
      </c>
      <c r="H634" t="s">
        <v>235</v>
      </c>
      <c r="I634" s="3">
        <v>30</v>
      </c>
      <c r="J634" s="3">
        <v>30</v>
      </c>
      <c r="K634" s="5">
        <f t="shared" si="30"/>
        <v>0.5</v>
      </c>
      <c r="L634" s="3">
        <v>1</v>
      </c>
      <c r="M634" t="s">
        <v>1530</v>
      </c>
      <c r="N634" t="s">
        <v>1530</v>
      </c>
      <c r="O634" t="s">
        <v>1530</v>
      </c>
    </row>
    <row r="635" spans="1:15" x14ac:dyDescent="0.25">
      <c r="A635" t="s">
        <v>1532</v>
      </c>
      <c r="B635" t="str">
        <f t="shared" si="29"/>
        <v>2024</v>
      </c>
      <c r="C635" t="str">
        <f t="shared" si="28"/>
        <v>Jan</v>
      </c>
      <c r="D635" t="s">
        <v>26</v>
      </c>
      <c r="E635" t="s">
        <v>1531</v>
      </c>
      <c r="F635" t="s">
        <v>12</v>
      </c>
      <c r="G635" t="s">
        <v>15</v>
      </c>
      <c r="H635" t="s">
        <v>16</v>
      </c>
      <c r="I635" s="3">
        <v>1</v>
      </c>
      <c r="J635" s="3">
        <v>49</v>
      </c>
      <c r="K635" s="5">
        <f t="shared" si="30"/>
        <v>0.81666666666666665</v>
      </c>
      <c r="L635" s="3">
        <v>49</v>
      </c>
      <c r="M635" t="s">
        <v>401</v>
      </c>
      <c r="N635" t="s">
        <v>401</v>
      </c>
    </row>
    <row r="636" spans="1:15" x14ac:dyDescent="0.25">
      <c r="A636" t="s">
        <v>1532</v>
      </c>
      <c r="B636" t="str">
        <f t="shared" si="29"/>
        <v>2024</v>
      </c>
      <c r="C636" t="str">
        <f t="shared" si="28"/>
        <v>Jan</v>
      </c>
      <c r="D636" t="s">
        <v>26</v>
      </c>
      <c r="E636" t="s">
        <v>1533</v>
      </c>
      <c r="F636" t="s">
        <v>23</v>
      </c>
      <c r="G636" t="s">
        <v>17</v>
      </c>
      <c r="H636" t="s">
        <v>36</v>
      </c>
      <c r="I636" s="3">
        <v>10</v>
      </c>
      <c r="J636" s="3">
        <v>10</v>
      </c>
      <c r="K636" s="5">
        <f t="shared" si="30"/>
        <v>0.16666666666666666</v>
      </c>
      <c r="L636" s="3">
        <v>1</v>
      </c>
      <c r="M636" t="s">
        <v>1534</v>
      </c>
    </row>
    <row r="637" spans="1:15" x14ac:dyDescent="0.25">
      <c r="A637" t="s">
        <v>1532</v>
      </c>
      <c r="B637" t="str">
        <f t="shared" si="29"/>
        <v>2024</v>
      </c>
      <c r="C637" t="str">
        <f t="shared" ref="C637:C700" si="31">TEXT(A637,"MMM")</f>
        <v>Jan</v>
      </c>
      <c r="D637" t="s">
        <v>26</v>
      </c>
      <c r="E637" t="s">
        <v>1535</v>
      </c>
      <c r="F637" t="s">
        <v>35</v>
      </c>
      <c r="G637" t="s">
        <v>47</v>
      </c>
      <c r="H637" t="s">
        <v>81</v>
      </c>
      <c r="I637" s="3">
        <v>7</v>
      </c>
      <c r="J637" s="3">
        <v>14</v>
      </c>
      <c r="K637" s="5">
        <f t="shared" si="30"/>
        <v>0.23333333333333334</v>
      </c>
      <c r="L637" s="3">
        <v>2</v>
      </c>
      <c r="M637" t="s">
        <v>1536</v>
      </c>
      <c r="N637" t="s">
        <v>1536</v>
      </c>
      <c r="O637" t="s">
        <v>1536</v>
      </c>
    </row>
    <row r="638" spans="1:15" x14ac:dyDescent="0.25">
      <c r="A638" t="s">
        <v>1532</v>
      </c>
      <c r="B638" t="str">
        <f t="shared" si="29"/>
        <v>2024</v>
      </c>
      <c r="C638" t="str">
        <f t="shared" si="31"/>
        <v>Jan</v>
      </c>
      <c r="D638" t="s">
        <v>26</v>
      </c>
      <c r="E638" t="s">
        <v>1537</v>
      </c>
      <c r="F638" t="s">
        <v>35</v>
      </c>
      <c r="G638" t="s">
        <v>33</v>
      </c>
      <c r="H638" t="s">
        <v>88</v>
      </c>
      <c r="I638" s="3">
        <v>1</v>
      </c>
      <c r="J638" s="3">
        <v>20</v>
      </c>
      <c r="K638" s="5">
        <f t="shared" si="30"/>
        <v>0.33333333333333331</v>
      </c>
      <c r="L638" s="3">
        <v>20</v>
      </c>
      <c r="M638" t="s">
        <v>1538</v>
      </c>
      <c r="N638" t="s">
        <v>1538</v>
      </c>
      <c r="O638" t="s">
        <v>1538</v>
      </c>
    </row>
    <row r="639" spans="1:15" x14ac:dyDescent="0.25">
      <c r="A639" t="s">
        <v>1532</v>
      </c>
      <c r="B639" t="str">
        <f t="shared" si="29"/>
        <v>2024</v>
      </c>
      <c r="C639" t="str">
        <f t="shared" si="31"/>
        <v>Jan</v>
      </c>
      <c r="D639" t="s">
        <v>26</v>
      </c>
      <c r="E639" t="s">
        <v>1539</v>
      </c>
      <c r="F639" t="s">
        <v>1035</v>
      </c>
      <c r="G639" t="s">
        <v>17</v>
      </c>
      <c r="H639" t="s">
        <v>60</v>
      </c>
      <c r="I639" s="3">
        <v>5</v>
      </c>
      <c r="J639" s="3">
        <v>5</v>
      </c>
      <c r="K639" s="5">
        <f t="shared" si="30"/>
        <v>8.3333333333333329E-2</v>
      </c>
      <c r="L639" s="3">
        <v>1</v>
      </c>
      <c r="M639" t="s">
        <v>1372</v>
      </c>
    </row>
    <row r="640" spans="1:15" x14ac:dyDescent="0.25">
      <c r="A640" t="s">
        <v>1532</v>
      </c>
      <c r="B640" t="str">
        <f t="shared" si="29"/>
        <v>2024</v>
      </c>
      <c r="C640" t="str">
        <f t="shared" si="31"/>
        <v>Jan</v>
      </c>
      <c r="D640" t="s">
        <v>26</v>
      </c>
      <c r="E640" t="s">
        <v>1540</v>
      </c>
      <c r="F640" t="s">
        <v>28</v>
      </c>
      <c r="G640" t="s">
        <v>47</v>
      </c>
      <c r="H640" t="s">
        <v>52</v>
      </c>
      <c r="I640" s="3">
        <v>5</v>
      </c>
      <c r="J640" s="3">
        <v>5</v>
      </c>
      <c r="K640" s="5">
        <f t="shared" si="30"/>
        <v>8.3333333333333329E-2</v>
      </c>
      <c r="L640" s="3">
        <v>1</v>
      </c>
      <c r="M640" t="s">
        <v>1541</v>
      </c>
      <c r="N640" t="s">
        <v>1542</v>
      </c>
    </row>
    <row r="641" spans="1:15" x14ac:dyDescent="0.25">
      <c r="A641" t="s">
        <v>1532</v>
      </c>
      <c r="B641" t="str">
        <f t="shared" si="29"/>
        <v>2024</v>
      </c>
      <c r="C641" t="str">
        <f t="shared" si="31"/>
        <v>Jan</v>
      </c>
      <c r="D641" t="s">
        <v>26</v>
      </c>
      <c r="E641" t="s">
        <v>1543</v>
      </c>
      <c r="F641" t="s">
        <v>28</v>
      </c>
      <c r="G641" t="s">
        <v>33</v>
      </c>
      <c r="H641" t="s">
        <v>34</v>
      </c>
      <c r="I641" s="3">
        <v>2</v>
      </c>
      <c r="J641" s="3">
        <v>12</v>
      </c>
      <c r="K641" s="5">
        <f t="shared" si="30"/>
        <v>0.2</v>
      </c>
      <c r="L641" s="3">
        <v>6</v>
      </c>
      <c r="M641" t="s">
        <v>1544</v>
      </c>
      <c r="N641" t="s">
        <v>1545</v>
      </c>
    </row>
    <row r="642" spans="1:15" x14ac:dyDescent="0.25">
      <c r="A642" t="s">
        <v>1532</v>
      </c>
      <c r="B642" t="str">
        <f t="shared" ref="B642:B705" si="32">TEXT(A642,"YYYY")</f>
        <v>2024</v>
      </c>
      <c r="C642" t="str">
        <f t="shared" si="31"/>
        <v>Jan</v>
      </c>
      <c r="D642" t="s">
        <v>26</v>
      </c>
      <c r="E642" t="s">
        <v>1546</v>
      </c>
      <c r="F642" t="s">
        <v>28</v>
      </c>
      <c r="G642" t="s">
        <v>13</v>
      </c>
      <c r="H642" t="s">
        <v>14</v>
      </c>
      <c r="I642" s="3">
        <v>30</v>
      </c>
      <c r="J642" s="3">
        <v>30</v>
      </c>
      <c r="K642" s="5">
        <f t="shared" si="30"/>
        <v>0.5</v>
      </c>
      <c r="L642" s="3">
        <v>1</v>
      </c>
      <c r="M642" t="s">
        <v>268</v>
      </c>
      <c r="N642" t="s">
        <v>1547</v>
      </c>
    </row>
    <row r="643" spans="1:15" x14ac:dyDescent="0.25">
      <c r="A643" t="s">
        <v>1532</v>
      </c>
      <c r="B643" t="str">
        <f t="shared" si="32"/>
        <v>2024</v>
      </c>
      <c r="C643" t="str">
        <f t="shared" si="31"/>
        <v>Jan</v>
      </c>
      <c r="D643" t="s">
        <v>26</v>
      </c>
      <c r="E643" t="s">
        <v>1548</v>
      </c>
      <c r="F643" t="s">
        <v>28</v>
      </c>
      <c r="G643" t="s">
        <v>13</v>
      </c>
      <c r="H643" t="s">
        <v>14</v>
      </c>
      <c r="I643" s="3">
        <v>30</v>
      </c>
      <c r="J643" s="3">
        <v>30</v>
      </c>
      <c r="K643" s="5">
        <f t="shared" ref="K643:K706" si="33">CONVERT(J643,"mn","hr")</f>
        <v>0.5</v>
      </c>
      <c r="L643" s="3">
        <v>1</v>
      </c>
      <c r="M643" t="s">
        <v>1549</v>
      </c>
      <c r="N643" t="s">
        <v>1547</v>
      </c>
    </row>
    <row r="644" spans="1:15" x14ac:dyDescent="0.25">
      <c r="A644" t="s">
        <v>1532</v>
      </c>
      <c r="B644" t="str">
        <f t="shared" si="32"/>
        <v>2024</v>
      </c>
      <c r="C644" t="str">
        <f t="shared" si="31"/>
        <v>Jan</v>
      </c>
      <c r="D644" t="s">
        <v>26</v>
      </c>
      <c r="E644" t="s">
        <v>1550</v>
      </c>
      <c r="F644" t="s">
        <v>23</v>
      </c>
      <c r="G644" t="s">
        <v>17</v>
      </c>
      <c r="H644" t="s">
        <v>18</v>
      </c>
      <c r="I644" s="3">
        <v>15</v>
      </c>
      <c r="J644" s="3">
        <v>15</v>
      </c>
      <c r="K644" s="5">
        <f t="shared" si="33"/>
        <v>0.25</v>
      </c>
      <c r="L644" s="3">
        <v>1</v>
      </c>
      <c r="M644" t="s">
        <v>1551</v>
      </c>
      <c r="N644" t="s">
        <v>1552</v>
      </c>
    </row>
    <row r="645" spans="1:15" x14ac:dyDescent="0.25">
      <c r="A645" t="s">
        <v>1532</v>
      </c>
      <c r="B645" t="str">
        <f t="shared" si="32"/>
        <v>2024</v>
      </c>
      <c r="C645" t="str">
        <f t="shared" si="31"/>
        <v>Jan</v>
      </c>
      <c r="D645" t="s">
        <v>26</v>
      </c>
      <c r="E645" t="s">
        <v>1553</v>
      </c>
      <c r="F645" t="s">
        <v>12</v>
      </c>
      <c r="G645" t="s">
        <v>13</v>
      </c>
      <c r="H645" t="s">
        <v>14</v>
      </c>
      <c r="I645" s="3">
        <v>30</v>
      </c>
      <c r="J645" s="3">
        <v>30</v>
      </c>
      <c r="K645" s="5">
        <f t="shared" si="33"/>
        <v>0.5</v>
      </c>
      <c r="L645" s="3">
        <v>1</v>
      </c>
      <c r="M645" t="s">
        <v>1554</v>
      </c>
      <c r="N645" t="s">
        <v>1554</v>
      </c>
    </row>
    <row r="646" spans="1:15" x14ac:dyDescent="0.25">
      <c r="A646" t="s">
        <v>1532</v>
      </c>
      <c r="B646" t="str">
        <f t="shared" si="32"/>
        <v>2024</v>
      </c>
      <c r="C646" t="str">
        <f t="shared" si="31"/>
        <v>Jan</v>
      </c>
      <c r="D646" t="s">
        <v>26</v>
      </c>
      <c r="E646" t="s">
        <v>1555</v>
      </c>
      <c r="F646" t="s">
        <v>12</v>
      </c>
      <c r="G646" t="s">
        <v>19</v>
      </c>
      <c r="H646" t="s">
        <v>22</v>
      </c>
      <c r="I646" s="3">
        <v>15</v>
      </c>
      <c r="J646" s="3">
        <v>15</v>
      </c>
      <c r="K646" s="5">
        <f t="shared" si="33"/>
        <v>0.25</v>
      </c>
      <c r="L646" s="3">
        <v>1</v>
      </c>
      <c r="M646" t="s">
        <v>1556</v>
      </c>
      <c r="N646" t="s">
        <v>1556</v>
      </c>
    </row>
    <row r="647" spans="1:15" x14ac:dyDescent="0.25">
      <c r="A647" t="s">
        <v>1532</v>
      </c>
      <c r="B647" t="str">
        <f t="shared" si="32"/>
        <v>2024</v>
      </c>
      <c r="C647" t="str">
        <f t="shared" si="31"/>
        <v>Jan</v>
      </c>
      <c r="D647" t="s">
        <v>26</v>
      </c>
      <c r="E647" t="s">
        <v>1557</v>
      </c>
      <c r="F647" t="s">
        <v>12</v>
      </c>
      <c r="G647" t="s">
        <v>19</v>
      </c>
      <c r="H647" t="s">
        <v>20</v>
      </c>
      <c r="I647" s="3">
        <v>3</v>
      </c>
      <c r="J647" s="3">
        <v>75</v>
      </c>
      <c r="K647" s="5">
        <f t="shared" si="33"/>
        <v>1.25</v>
      </c>
      <c r="L647" s="3">
        <v>25</v>
      </c>
      <c r="M647" t="s">
        <v>1558</v>
      </c>
      <c r="N647" t="s">
        <v>1558</v>
      </c>
    </row>
    <row r="648" spans="1:15" x14ac:dyDescent="0.25">
      <c r="A648" t="s">
        <v>1532</v>
      </c>
      <c r="B648" t="str">
        <f t="shared" si="32"/>
        <v>2024</v>
      </c>
      <c r="C648" t="str">
        <f t="shared" si="31"/>
        <v>Jan</v>
      </c>
      <c r="D648" t="s">
        <v>26</v>
      </c>
      <c r="E648" t="s">
        <v>1559</v>
      </c>
      <c r="F648" t="s">
        <v>12</v>
      </c>
      <c r="G648" t="s">
        <v>47</v>
      </c>
      <c r="H648" t="s">
        <v>48</v>
      </c>
      <c r="I648" s="3">
        <v>7</v>
      </c>
      <c r="J648" s="3">
        <v>14</v>
      </c>
      <c r="K648" s="5">
        <f t="shared" si="33"/>
        <v>0.23333333333333334</v>
      </c>
      <c r="L648" s="3">
        <v>2</v>
      </c>
      <c r="M648" t="s">
        <v>646</v>
      </c>
      <c r="N648" t="s">
        <v>646</v>
      </c>
      <c r="O648" t="s">
        <v>646</v>
      </c>
    </row>
    <row r="649" spans="1:15" x14ac:dyDescent="0.25">
      <c r="A649" t="s">
        <v>1532</v>
      </c>
      <c r="B649" t="str">
        <f t="shared" si="32"/>
        <v>2024</v>
      </c>
      <c r="C649" t="str">
        <f t="shared" si="31"/>
        <v>Jan</v>
      </c>
      <c r="D649" t="s">
        <v>26</v>
      </c>
      <c r="E649" t="s">
        <v>1560</v>
      </c>
      <c r="F649" t="s">
        <v>23</v>
      </c>
      <c r="G649" t="s">
        <v>13</v>
      </c>
      <c r="H649" t="s">
        <v>14</v>
      </c>
      <c r="I649" s="3">
        <v>30</v>
      </c>
      <c r="J649" s="3">
        <v>30</v>
      </c>
      <c r="K649" s="5">
        <f t="shared" si="33"/>
        <v>0.5</v>
      </c>
      <c r="L649" s="3">
        <v>1</v>
      </c>
      <c r="M649" t="s">
        <v>1116</v>
      </c>
    </row>
    <row r="650" spans="1:15" x14ac:dyDescent="0.25">
      <c r="A650" t="s">
        <v>1532</v>
      </c>
      <c r="B650" t="str">
        <f t="shared" si="32"/>
        <v>2024</v>
      </c>
      <c r="C650" t="str">
        <f t="shared" si="31"/>
        <v>Jan</v>
      </c>
      <c r="D650" t="s">
        <v>26</v>
      </c>
      <c r="E650" t="s">
        <v>1561</v>
      </c>
      <c r="F650" t="s">
        <v>1035</v>
      </c>
      <c r="G650" t="s">
        <v>13</v>
      </c>
      <c r="H650" t="s">
        <v>14</v>
      </c>
      <c r="I650" s="3">
        <v>30</v>
      </c>
      <c r="J650" s="3">
        <v>30</v>
      </c>
      <c r="K650" s="5">
        <f t="shared" si="33"/>
        <v>0.5</v>
      </c>
      <c r="L650" s="3">
        <v>1</v>
      </c>
      <c r="M650" t="s">
        <v>1562</v>
      </c>
    </row>
    <row r="651" spans="1:15" x14ac:dyDescent="0.25">
      <c r="A651" t="s">
        <v>1532</v>
      </c>
      <c r="B651" t="str">
        <f t="shared" si="32"/>
        <v>2024</v>
      </c>
      <c r="C651" t="str">
        <f t="shared" si="31"/>
        <v>Jan</v>
      </c>
      <c r="D651" t="s">
        <v>26</v>
      </c>
      <c r="E651" t="s">
        <v>1563</v>
      </c>
      <c r="F651" t="s">
        <v>1035</v>
      </c>
      <c r="G651" t="s">
        <v>13</v>
      </c>
      <c r="H651" t="s">
        <v>70</v>
      </c>
      <c r="I651" s="3">
        <v>60</v>
      </c>
      <c r="J651" s="3">
        <v>60</v>
      </c>
      <c r="K651" s="5">
        <f t="shared" si="33"/>
        <v>1</v>
      </c>
      <c r="L651" s="3">
        <v>1</v>
      </c>
      <c r="M651" t="s">
        <v>1564</v>
      </c>
    </row>
    <row r="652" spans="1:15" x14ac:dyDescent="0.25">
      <c r="A652" t="s">
        <v>1532</v>
      </c>
      <c r="B652" t="str">
        <f t="shared" si="32"/>
        <v>2024</v>
      </c>
      <c r="C652" t="str">
        <f t="shared" si="31"/>
        <v>Jan</v>
      </c>
      <c r="D652" t="s">
        <v>26</v>
      </c>
      <c r="E652" t="s">
        <v>1565</v>
      </c>
      <c r="F652" t="s">
        <v>28</v>
      </c>
      <c r="G652" t="s">
        <v>33</v>
      </c>
      <c r="H652" t="s">
        <v>34</v>
      </c>
      <c r="I652" s="3">
        <v>2</v>
      </c>
      <c r="J652" s="3">
        <v>6</v>
      </c>
      <c r="K652" s="5">
        <f t="shared" si="33"/>
        <v>0.1</v>
      </c>
      <c r="L652" s="3">
        <v>3</v>
      </c>
      <c r="M652" t="s">
        <v>197</v>
      </c>
      <c r="N652" t="s">
        <v>1566</v>
      </c>
    </row>
    <row r="653" spans="1:15" x14ac:dyDescent="0.25">
      <c r="A653" t="s">
        <v>1532</v>
      </c>
      <c r="B653" t="str">
        <f t="shared" si="32"/>
        <v>2024</v>
      </c>
      <c r="C653" t="str">
        <f t="shared" si="31"/>
        <v>Jan</v>
      </c>
      <c r="D653" t="s">
        <v>26</v>
      </c>
      <c r="E653" t="s">
        <v>1567</v>
      </c>
      <c r="F653" t="s">
        <v>28</v>
      </c>
      <c r="G653" t="s">
        <v>37</v>
      </c>
      <c r="H653" t="s">
        <v>59</v>
      </c>
      <c r="I653" s="3">
        <v>30</v>
      </c>
      <c r="J653" s="3">
        <v>30</v>
      </c>
      <c r="K653" s="5">
        <f t="shared" si="33"/>
        <v>0.5</v>
      </c>
      <c r="L653" s="3">
        <v>1</v>
      </c>
      <c r="M653" t="s">
        <v>699</v>
      </c>
      <c r="N653" t="s">
        <v>1568</v>
      </c>
    </row>
    <row r="654" spans="1:15" x14ac:dyDescent="0.25">
      <c r="A654" t="s">
        <v>1532</v>
      </c>
      <c r="B654" t="str">
        <f t="shared" si="32"/>
        <v>2024</v>
      </c>
      <c r="C654" t="str">
        <f t="shared" si="31"/>
        <v>Jan</v>
      </c>
      <c r="D654" t="s">
        <v>26</v>
      </c>
      <c r="E654" t="s">
        <v>1569</v>
      </c>
      <c r="F654" t="s">
        <v>1035</v>
      </c>
      <c r="G654" t="s">
        <v>19</v>
      </c>
      <c r="H654" t="s">
        <v>40</v>
      </c>
      <c r="I654" s="3">
        <v>10</v>
      </c>
      <c r="J654" s="3">
        <v>10</v>
      </c>
      <c r="K654" s="5">
        <f t="shared" si="33"/>
        <v>0.16666666666666666</v>
      </c>
      <c r="L654" s="3">
        <v>1</v>
      </c>
      <c r="M654" t="s">
        <v>41</v>
      </c>
      <c r="N654" t="s">
        <v>1570</v>
      </c>
    </row>
    <row r="655" spans="1:15" x14ac:dyDescent="0.25">
      <c r="A655" t="s">
        <v>1532</v>
      </c>
      <c r="B655" t="str">
        <f t="shared" si="32"/>
        <v>2024</v>
      </c>
      <c r="C655" t="str">
        <f t="shared" si="31"/>
        <v>Jan</v>
      </c>
      <c r="D655" t="s">
        <v>26</v>
      </c>
      <c r="E655" t="s">
        <v>1571</v>
      </c>
      <c r="F655" t="s">
        <v>1035</v>
      </c>
      <c r="G655" t="s">
        <v>33</v>
      </c>
      <c r="H655" t="s">
        <v>34</v>
      </c>
      <c r="I655" s="3">
        <v>2</v>
      </c>
      <c r="J655" s="3">
        <v>8</v>
      </c>
      <c r="K655" s="5">
        <f t="shared" si="33"/>
        <v>0.13333333333333333</v>
      </c>
      <c r="L655" s="3">
        <v>4</v>
      </c>
      <c r="M655" t="s">
        <v>1572</v>
      </c>
    </row>
    <row r="656" spans="1:15" x14ac:dyDescent="0.25">
      <c r="A656" t="s">
        <v>1532</v>
      </c>
      <c r="B656" t="str">
        <f t="shared" si="32"/>
        <v>2024</v>
      </c>
      <c r="C656" t="str">
        <f t="shared" si="31"/>
        <v>Jan</v>
      </c>
      <c r="D656" t="s">
        <v>26</v>
      </c>
      <c r="E656" t="s">
        <v>1573</v>
      </c>
      <c r="F656" t="s">
        <v>28</v>
      </c>
      <c r="G656" t="s">
        <v>13</v>
      </c>
      <c r="H656" t="s">
        <v>14</v>
      </c>
      <c r="I656" s="3">
        <v>30</v>
      </c>
      <c r="J656" s="3">
        <v>30</v>
      </c>
      <c r="K656" s="5">
        <f t="shared" si="33"/>
        <v>0.5</v>
      </c>
      <c r="L656" s="3">
        <v>1</v>
      </c>
      <c r="M656" t="s">
        <v>190</v>
      </c>
    </row>
    <row r="657" spans="1:15" x14ac:dyDescent="0.25">
      <c r="A657" t="s">
        <v>1532</v>
      </c>
      <c r="B657" t="str">
        <f t="shared" si="32"/>
        <v>2024</v>
      </c>
      <c r="C657" t="str">
        <f t="shared" si="31"/>
        <v>Jan</v>
      </c>
      <c r="D657" t="s">
        <v>26</v>
      </c>
      <c r="E657" t="s">
        <v>1574</v>
      </c>
      <c r="F657" t="s">
        <v>1035</v>
      </c>
      <c r="G657" t="s">
        <v>13</v>
      </c>
      <c r="H657" t="s">
        <v>14</v>
      </c>
      <c r="I657" s="3">
        <v>30</v>
      </c>
      <c r="J657" s="3">
        <v>30</v>
      </c>
      <c r="K657" s="5">
        <f t="shared" si="33"/>
        <v>0.5</v>
      </c>
      <c r="L657" s="3">
        <v>1</v>
      </c>
      <c r="M657" t="s">
        <v>1575</v>
      </c>
    </row>
    <row r="658" spans="1:15" x14ac:dyDescent="0.25">
      <c r="A658" t="s">
        <v>1532</v>
      </c>
      <c r="B658" t="str">
        <f t="shared" si="32"/>
        <v>2024</v>
      </c>
      <c r="C658" t="str">
        <f t="shared" si="31"/>
        <v>Jan</v>
      </c>
      <c r="D658" t="s">
        <v>26</v>
      </c>
      <c r="E658" t="s">
        <v>1576</v>
      </c>
      <c r="F658" t="s">
        <v>1035</v>
      </c>
      <c r="G658" t="s">
        <v>17</v>
      </c>
      <c r="H658" t="s">
        <v>18</v>
      </c>
      <c r="I658" s="3">
        <v>15</v>
      </c>
      <c r="J658" s="3">
        <v>15</v>
      </c>
      <c r="K658" s="5">
        <f t="shared" si="33"/>
        <v>0.25</v>
      </c>
      <c r="L658" s="3">
        <v>1</v>
      </c>
      <c r="M658" t="s">
        <v>1577</v>
      </c>
      <c r="N658" t="s">
        <v>1578</v>
      </c>
    </row>
    <row r="659" spans="1:15" x14ac:dyDescent="0.25">
      <c r="A659" t="s">
        <v>1532</v>
      </c>
      <c r="B659" t="str">
        <f t="shared" si="32"/>
        <v>2024</v>
      </c>
      <c r="C659" t="str">
        <f t="shared" si="31"/>
        <v>Jan</v>
      </c>
      <c r="D659" t="s">
        <v>26</v>
      </c>
      <c r="E659" t="s">
        <v>1579</v>
      </c>
      <c r="F659" t="s">
        <v>1035</v>
      </c>
      <c r="G659" t="s">
        <v>37</v>
      </c>
      <c r="H659" t="s">
        <v>38</v>
      </c>
      <c r="I659" s="3">
        <v>15</v>
      </c>
      <c r="J659" s="3">
        <v>15</v>
      </c>
      <c r="K659" s="5">
        <f t="shared" si="33"/>
        <v>0.25</v>
      </c>
      <c r="L659" s="3">
        <v>1</v>
      </c>
      <c r="M659" t="s">
        <v>1580</v>
      </c>
    </row>
    <row r="660" spans="1:15" x14ac:dyDescent="0.25">
      <c r="A660" t="s">
        <v>1532</v>
      </c>
      <c r="B660" t="str">
        <f t="shared" si="32"/>
        <v>2024</v>
      </c>
      <c r="C660" t="str">
        <f t="shared" si="31"/>
        <v>Jan</v>
      </c>
      <c r="D660" t="s">
        <v>26</v>
      </c>
      <c r="E660" t="s">
        <v>1581</v>
      </c>
      <c r="F660" t="s">
        <v>1035</v>
      </c>
      <c r="G660" t="s">
        <v>17</v>
      </c>
      <c r="H660" t="s">
        <v>18</v>
      </c>
      <c r="I660" s="3">
        <v>15</v>
      </c>
      <c r="J660" s="3">
        <v>15</v>
      </c>
      <c r="K660" s="5">
        <f t="shared" si="33"/>
        <v>0.25</v>
      </c>
      <c r="L660" s="3">
        <v>1</v>
      </c>
      <c r="M660" t="s">
        <v>1582</v>
      </c>
    </row>
    <row r="661" spans="1:15" x14ac:dyDescent="0.25">
      <c r="A661" t="s">
        <v>1532</v>
      </c>
      <c r="B661" t="str">
        <f t="shared" si="32"/>
        <v>2024</v>
      </c>
      <c r="C661" t="str">
        <f t="shared" si="31"/>
        <v>Jan</v>
      </c>
      <c r="D661" t="s">
        <v>26</v>
      </c>
      <c r="E661" t="s">
        <v>1583</v>
      </c>
      <c r="F661" t="s">
        <v>23</v>
      </c>
      <c r="G661" t="s">
        <v>17</v>
      </c>
      <c r="H661" t="s">
        <v>36</v>
      </c>
      <c r="I661" s="3">
        <v>10</v>
      </c>
      <c r="J661" s="3">
        <v>10</v>
      </c>
      <c r="K661" s="5">
        <f t="shared" si="33"/>
        <v>0.16666666666666666</v>
      </c>
      <c r="L661" s="3">
        <v>1</v>
      </c>
      <c r="M661" t="s">
        <v>1584</v>
      </c>
    </row>
    <row r="662" spans="1:15" x14ac:dyDescent="0.25">
      <c r="A662" t="s">
        <v>1532</v>
      </c>
      <c r="B662" t="str">
        <f t="shared" si="32"/>
        <v>2024</v>
      </c>
      <c r="C662" t="str">
        <f t="shared" si="31"/>
        <v>Jan</v>
      </c>
      <c r="D662" t="s">
        <v>26</v>
      </c>
      <c r="E662" t="s">
        <v>1585</v>
      </c>
      <c r="F662" t="s">
        <v>23</v>
      </c>
      <c r="G662" t="s">
        <v>13</v>
      </c>
      <c r="H662" t="s">
        <v>84</v>
      </c>
      <c r="I662" s="3">
        <v>10</v>
      </c>
      <c r="J662" s="3">
        <v>10</v>
      </c>
      <c r="K662" s="5">
        <f t="shared" si="33"/>
        <v>0.16666666666666666</v>
      </c>
      <c r="L662" s="3">
        <v>1</v>
      </c>
      <c r="M662" t="s">
        <v>89</v>
      </c>
    </row>
    <row r="663" spans="1:15" x14ac:dyDescent="0.25">
      <c r="A663" t="s">
        <v>1532</v>
      </c>
      <c r="B663" t="str">
        <f t="shared" si="32"/>
        <v>2024</v>
      </c>
      <c r="C663" t="str">
        <f t="shared" si="31"/>
        <v>Jan</v>
      </c>
      <c r="D663" t="s">
        <v>26</v>
      </c>
      <c r="E663" t="s">
        <v>1586</v>
      </c>
      <c r="F663" t="s">
        <v>23</v>
      </c>
      <c r="G663" t="s">
        <v>13</v>
      </c>
      <c r="H663" t="s">
        <v>14</v>
      </c>
      <c r="I663" s="3">
        <v>30</v>
      </c>
      <c r="J663" s="3">
        <v>30</v>
      </c>
      <c r="K663" s="5">
        <f t="shared" si="33"/>
        <v>0.5</v>
      </c>
      <c r="L663" s="3">
        <v>1</v>
      </c>
      <c r="M663" t="s">
        <v>1587</v>
      </c>
    </row>
    <row r="664" spans="1:15" x14ac:dyDescent="0.25">
      <c r="A664" t="s">
        <v>1532</v>
      </c>
      <c r="B664" t="str">
        <f t="shared" si="32"/>
        <v>2024</v>
      </c>
      <c r="C664" t="str">
        <f t="shared" si="31"/>
        <v>Jan</v>
      </c>
      <c r="D664" t="s">
        <v>26</v>
      </c>
      <c r="E664" t="s">
        <v>1588</v>
      </c>
      <c r="F664" t="s">
        <v>23</v>
      </c>
      <c r="G664" t="s">
        <v>13</v>
      </c>
      <c r="H664" t="s">
        <v>46</v>
      </c>
      <c r="I664" s="3">
        <v>45</v>
      </c>
      <c r="J664" s="3">
        <v>45</v>
      </c>
      <c r="K664" s="5">
        <f t="shared" si="33"/>
        <v>0.75</v>
      </c>
      <c r="L664" s="3">
        <v>1</v>
      </c>
      <c r="M664" t="s">
        <v>25</v>
      </c>
    </row>
    <row r="665" spans="1:15" x14ac:dyDescent="0.25">
      <c r="A665" t="s">
        <v>1532</v>
      </c>
      <c r="B665" t="str">
        <f t="shared" si="32"/>
        <v>2024</v>
      </c>
      <c r="C665" t="str">
        <f t="shared" si="31"/>
        <v>Jan</v>
      </c>
      <c r="D665" t="s">
        <v>26</v>
      </c>
      <c r="E665" t="s">
        <v>1589</v>
      </c>
      <c r="F665" t="s">
        <v>23</v>
      </c>
      <c r="G665" t="s">
        <v>13</v>
      </c>
      <c r="H665" t="s">
        <v>84</v>
      </c>
      <c r="I665" s="3">
        <v>10</v>
      </c>
      <c r="J665" s="3">
        <v>10</v>
      </c>
      <c r="K665" s="5">
        <f t="shared" si="33"/>
        <v>0.16666666666666666</v>
      </c>
      <c r="L665" s="3">
        <v>1</v>
      </c>
      <c r="M665" t="s">
        <v>85</v>
      </c>
    </row>
    <row r="666" spans="1:15" x14ac:dyDescent="0.25">
      <c r="A666" t="s">
        <v>1532</v>
      </c>
      <c r="B666" t="str">
        <f t="shared" si="32"/>
        <v>2024</v>
      </c>
      <c r="C666" t="str">
        <f t="shared" si="31"/>
        <v>Jan</v>
      </c>
      <c r="D666" t="s">
        <v>26</v>
      </c>
      <c r="E666" t="s">
        <v>1590</v>
      </c>
      <c r="F666" t="s">
        <v>23</v>
      </c>
      <c r="G666" t="s">
        <v>19</v>
      </c>
      <c r="H666" t="s">
        <v>45</v>
      </c>
      <c r="I666" s="3">
        <v>15</v>
      </c>
      <c r="J666" s="3">
        <v>15</v>
      </c>
      <c r="K666" s="5">
        <f t="shared" si="33"/>
        <v>0.25</v>
      </c>
      <c r="L666" s="3">
        <v>1</v>
      </c>
      <c r="M666" t="s">
        <v>1591</v>
      </c>
    </row>
    <row r="667" spans="1:15" x14ac:dyDescent="0.25">
      <c r="A667" t="s">
        <v>1532</v>
      </c>
      <c r="B667" t="str">
        <f t="shared" si="32"/>
        <v>2024</v>
      </c>
      <c r="C667" t="str">
        <f t="shared" si="31"/>
        <v>Jan</v>
      </c>
      <c r="D667" t="s">
        <v>26</v>
      </c>
      <c r="E667" t="s">
        <v>1592</v>
      </c>
      <c r="F667" t="s">
        <v>23</v>
      </c>
      <c r="G667" t="s">
        <v>19</v>
      </c>
      <c r="H667" t="s">
        <v>32</v>
      </c>
      <c r="I667" s="3">
        <v>20</v>
      </c>
      <c r="J667" s="3">
        <v>20</v>
      </c>
      <c r="K667" s="5">
        <f t="shared" si="33"/>
        <v>0.33333333333333331</v>
      </c>
      <c r="L667" s="3">
        <v>1</v>
      </c>
      <c r="M667" t="s">
        <v>1591</v>
      </c>
    </row>
    <row r="668" spans="1:15" x14ac:dyDescent="0.25">
      <c r="A668" t="s">
        <v>1532</v>
      </c>
      <c r="B668" t="str">
        <f t="shared" si="32"/>
        <v>2024</v>
      </c>
      <c r="C668" t="str">
        <f t="shared" si="31"/>
        <v>Jan</v>
      </c>
      <c r="D668" t="s">
        <v>26</v>
      </c>
      <c r="E668" t="s">
        <v>1593</v>
      </c>
      <c r="F668" t="s">
        <v>28</v>
      </c>
      <c r="G668" t="s">
        <v>42</v>
      </c>
      <c r="H668" t="s">
        <v>42</v>
      </c>
      <c r="I668" s="3">
        <v>30</v>
      </c>
      <c r="J668" s="3">
        <v>30</v>
      </c>
      <c r="K668" s="5">
        <f t="shared" si="33"/>
        <v>0.5</v>
      </c>
      <c r="L668" s="3">
        <v>1</v>
      </c>
      <c r="M668" t="s">
        <v>1594</v>
      </c>
      <c r="N668" t="s">
        <v>1595</v>
      </c>
      <c r="O668" t="s">
        <v>1596</v>
      </c>
    </row>
    <row r="669" spans="1:15" x14ac:dyDescent="0.25">
      <c r="A669" t="s">
        <v>1532</v>
      </c>
      <c r="B669" t="str">
        <f t="shared" si="32"/>
        <v>2024</v>
      </c>
      <c r="C669" t="str">
        <f t="shared" si="31"/>
        <v>Jan</v>
      </c>
      <c r="D669" t="s">
        <v>26</v>
      </c>
      <c r="E669" t="s">
        <v>1597</v>
      </c>
      <c r="F669" t="s">
        <v>23</v>
      </c>
      <c r="G669" t="s">
        <v>13</v>
      </c>
      <c r="H669" t="s">
        <v>84</v>
      </c>
      <c r="I669" s="3">
        <v>10</v>
      </c>
      <c r="J669" s="3">
        <v>20</v>
      </c>
      <c r="K669" s="5">
        <f t="shared" si="33"/>
        <v>0.33333333333333331</v>
      </c>
      <c r="L669" s="3">
        <v>2</v>
      </c>
      <c r="M669" t="s">
        <v>1598</v>
      </c>
    </row>
    <row r="670" spans="1:15" x14ac:dyDescent="0.25">
      <c r="A670" t="s">
        <v>1532</v>
      </c>
      <c r="B670" t="str">
        <f t="shared" si="32"/>
        <v>2024</v>
      </c>
      <c r="C670" t="str">
        <f t="shared" si="31"/>
        <v>Jan</v>
      </c>
      <c r="D670" t="s">
        <v>26</v>
      </c>
      <c r="E670" t="s">
        <v>1599</v>
      </c>
      <c r="F670" t="s">
        <v>28</v>
      </c>
      <c r="G670" t="s">
        <v>33</v>
      </c>
      <c r="H670" t="s">
        <v>34</v>
      </c>
      <c r="I670" s="3">
        <v>2</v>
      </c>
      <c r="J670" s="3">
        <v>2</v>
      </c>
      <c r="K670" s="5">
        <f t="shared" si="33"/>
        <v>3.3333333333333333E-2</v>
      </c>
      <c r="L670" s="3">
        <v>1</v>
      </c>
      <c r="M670" t="s">
        <v>1600</v>
      </c>
      <c r="N670" t="s">
        <v>1601</v>
      </c>
      <c r="O670" t="s">
        <v>1602</v>
      </c>
    </row>
    <row r="671" spans="1:15" x14ac:dyDescent="0.25">
      <c r="A671" t="s">
        <v>1532</v>
      </c>
      <c r="B671" t="str">
        <f t="shared" si="32"/>
        <v>2024</v>
      </c>
      <c r="C671" t="str">
        <f t="shared" si="31"/>
        <v>Jan</v>
      </c>
      <c r="D671" t="s">
        <v>26</v>
      </c>
      <c r="E671" t="s">
        <v>1603</v>
      </c>
      <c r="F671" t="s">
        <v>28</v>
      </c>
      <c r="G671" t="s">
        <v>42</v>
      </c>
      <c r="H671" t="s">
        <v>42</v>
      </c>
      <c r="I671" s="3">
        <v>30</v>
      </c>
      <c r="J671" s="3">
        <v>30</v>
      </c>
      <c r="K671" s="5">
        <f t="shared" si="33"/>
        <v>0.5</v>
      </c>
      <c r="L671" s="3">
        <v>1</v>
      </c>
      <c r="M671" t="s">
        <v>1604</v>
      </c>
      <c r="N671" t="s">
        <v>1605</v>
      </c>
      <c r="O671" t="s">
        <v>1606</v>
      </c>
    </row>
    <row r="672" spans="1:15" x14ac:dyDescent="0.25">
      <c r="A672" t="s">
        <v>1532</v>
      </c>
      <c r="B672" t="str">
        <f t="shared" si="32"/>
        <v>2024</v>
      </c>
      <c r="C672" t="str">
        <f t="shared" si="31"/>
        <v>Jan</v>
      </c>
      <c r="D672" t="s">
        <v>26</v>
      </c>
      <c r="E672" t="s">
        <v>1607</v>
      </c>
      <c r="F672" t="s">
        <v>28</v>
      </c>
      <c r="G672" t="s">
        <v>42</v>
      </c>
      <c r="H672" t="s">
        <v>42</v>
      </c>
      <c r="I672" s="3">
        <v>30</v>
      </c>
      <c r="J672" s="3">
        <v>30</v>
      </c>
      <c r="K672" s="5">
        <f t="shared" si="33"/>
        <v>0.5</v>
      </c>
      <c r="L672" s="3">
        <v>1</v>
      </c>
      <c r="M672" t="s">
        <v>1608</v>
      </c>
      <c r="N672" t="s">
        <v>1609</v>
      </c>
      <c r="O672" t="s">
        <v>1606</v>
      </c>
    </row>
    <row r="673" spans="1:15" x14ac:dyDescent="0.25">
      <c r="A673" t="s">
        <v>1612</v>
      </c>
      <c r="B673" t="str">
        <f t="shared" si="32"/>
        <v>2024</v>
      </c>
      <c r="C673" t="str">
        <f t="shared" si="31"/>
        <v>Jan</v>
      </c>
      <c r="D673" t="s">
        <v>26</v>
      </c>
      <c r="E673" t="s">
        <v>1610</v>
      </c>
      <c r="F673" t="s">
        <v>23</v>
      </c>
      <c r="G673" t="s">
        <v>19</v>
      </c>
      <c r="H673" t="s">
        <v>251</v>
      </c>
      <c r="I673" s="3">
        <v>45</v>
      </c>
      <c r="J673" s="3">
        <v>45</v>
      </c>
      <c r="K673" s="5">
        <f t="shared" si="33"/>
        <v>0.75</v>
      </c>
      <c r="L673" s="3">
        <v>1</v>
      </c>
      <c r="M673" t="s">
        <v>1611</v>
      </c>
    </row>
    <row r="674" spans="1:15" x14ac:dyDescent="0.25">
      <c r="A674" t="s">
        <v>1612</v>
      </c>
      <c r="B674" t="str">
        <f t="shared" si="32"/>
        <v>2024</v>
      </c>
      <c r="C674" t="str">
        <f t="shared" si="31"/>
        <v>Jan</v>
      </c>
      <c r="D674" t="s">
        <v>26</v>
      </c>
      <c r="E674" t="s">
        <v>1613</v>
      </c>
      <c r="F674" t="s">
        <v>12</v>
      </c>
      <c r="G674" t="s">
        <v>15</v>
      </c>
      <c r="H674" t="s">
        <v>79</v>
      </c>
      <c r="I674" s="3">
        <v>5</v>
      </c>
      <c r="J674" s="3">
        <v>150</v>
      </c>
      <c r="K674" s="5">
        <f t="shared" si="33"/>
        <v>2.5</v>
      </c>
      <c r="L674" s="3">
        <v>30</v>
      </c>
      <c r="M674" t="s">
        <v>1614</v>
      </c>
      <c r="N674" t="s">
        <v>1614</v>
      </c>
      <c r="O674" t="s">
        <v>1614</v>
      </c>
    </row>
    <row r="675" spans="1:15" x14ac:dyDescent="0.25">
      <c r="A675" t="s">
        <v>1612</v>
      </c>
      <c r="B675" t="str">
        <f t="shared" si="32"/>
        <v>2024</v>
      </c>
      <c r="C675" t="str">
        <f t="shared" si="31"/>
        <v>Jan</v>
      </c>
      <c r="D675" t="s">
        <v>26</v>
      </c>
      <c r="E675" t="s">
        <v>1615</v>
      </c>
      <c r="F675" t="s">
        <v>23</v>
      </c>
      <c r="G675" t="s">
        <v>15</v>
      </c>
      <c r="H675" t="s">
        <v>63</v>
      </c>
      <c r="I675" s="3">
        <v>10</v>
      </c>
      <c r="J675" s="3">
        <v>20</v>
      </c>
      <c r="K675" s="5">
        <f t="shared" si="33"/>
        <v>0.33333333333333331</v>
      </c>
      <c r="L675" s="3">
        <v>2</v>
      </c>
      <c r="M675" t="s">
        <v>1616</v>
      </c>
      <c r="O675" t="s">
        <v>1617</v>
      </c>
    </row>
    <row r="676" spans="1:15" x14ac:dyDescent="0.25">
      <c r="A676" t="s">
        <v>1612</v>
      </c>
      <c r="B676" t="str">
        <f t="shared" si="32"/>
        <v>2024</v>
      </c>
      <c r="C676" t="str">
        <f t="shared" si="31"/>
        <v>Jan</v>
      </c>
      <c r="D676" t="s">
        <v>26</v>
      </c>
      <c r="E676" t="s">
        <v>1618</v>
      </c>
      <c r="F676" t="s">
        <v>12</v>
      </c>
      <c r="G676" t="s">
        <v>15</v>
      </c>
      <c r="H676" t="s">
        <v>80</v>
      </c>
      <c r="I676" s="3">
        <v>3</v>
      </c>
      <c r="J676" s="3">
        <v>6</v>
      </c>
      <c r="K676" s="5">
        <f t="shared" si="33"/>
        <v>0.1</v>
      </c>
      <c r="L676" s="3">
        <v>2</v>
      </c>
      <c r="M676" t="s">
        <v>1619</v>
      </c>
      <c r="N676" t="s">
        <v>1619</v>
      </c>
    </row>
    <row r="677" spans="1:15" x14ac:dyDescent="0.25">
      <c r="A677" t="s">
        <v>1612</v>
      </c>
      <c r="B677" t="str">
        <f t="shared" si="32"/>
        <v>2024</v>
      </c>
      <c r="C677" t="str">
        <f t="shared" si="31"/>
        <v>Jan</v>
      </c>
      <c r="D677" t="s">
        <v>26</v>
      </c>
      <c r="E677" t="s">
        <v>1620</v>
      </c>
      <c r="F677" t="s">
        <v>12</v>
      </c>
      <c r="G677" t="s">
        <v>15</v>
      </c>
      <c r="H677" t="s">
        <v>80</v>
      </c>
      <c r="I677" s="3">
        <v>3</v>
      </c>
      <c r="J677" s="3">
        <v>6</v>
      </c>
      <c r="K677" s="5">
        <f t="shared" si="33"/>
        <v>0.1</v>
      </c>
      <c r="L677" s="3">
        <v>2</v>
      </c>
      <c r="M677" t="s">
        <v>1621</v>
      </c>
      <c r="N677" t="s">
        <v>1621</v>
      </c>
    </row>
    <row r="678" spans="1:15" x14ac:dyDescent="0.25">
      <c r="A678" t="s">
        <v>1612</v>
      </c>
      <c r="B678" t="str">
        <f t="shared" si="32"/>
        <v>2024</v>
      </c>
      <c r="C678" t="str">
        <f t="shared" si="31"/>
        <v>Jan</v>
      </c>
      <c r="D678" t="s">
        <v>26</v>
      </c>
      <c r="E678" t="s">
        <v>1622</v>
      </c>
      <c r="F678" t="s">
        <v>28</v>
      </c>
      <c r="G678" t="s">
        <v>33</v>
      </c>
      <c r="H678" t="s">
        <v>34</v>
      </c>
      <c r="I678" s="3">
        <v>2</v>
      </c>
      <c r="J678" s="3">
        <v>4</v>
      </c>
      <c r="K678" s="5">
        <f t="shared" si="33"/>
        <v>6.6666666666666666E-2</v>
      </c>
      <c r="L678" s="3">
        <v>2</v>
      </c>
      <c r="M678" t="s">
        <v>1623</v>
      </c>
      <c r="N678" t="s">
        <v>1624</v>
      </c>
    </row>
    <row r="679" spans="1:15" x14ac:dyDescent="0.25">
      <c r="A679" t="s">
        <v>1612</v>
      </c>
      <c r="B679" t="str">
        <f t="shared" si="32"/>
        <v>2024</v>
      </c>
      <c r="C679" t="str">
        <f t="shared" si="31"/>
        <v>Jan</v>
      </c>
      <c r="D679" t="s">
        <v>26</v>
      </c>
      <c r="E679" t="s">
        <v>1625</v>
      </c>
      <c r="F679" t="s">
        <v>23</v>
      </c>
      <c r="G679" t="s">
        <v>13</v>
      </c>
      <c r="H679" t="s">
        <v>70</v>
      </c>
      <c r="I679" s="3">
        <v>60</v>
      </c>
      <c r="J679" s="3">
        <v>60</v>
      </c>
      <c r="K679" s="5">
        <f t="shared" si="33"/>
        <v>1</v>
      </c>
      <c r="L679" s="3">
        <v>1</v>
      </c>
      <c r="M679" t="s">
        <v>1626</v>
      </c>
    </row>
    <row r="680" spans="1:15" x14ac:dyDescent="0.25">
      <c r="A680" t="s">
        <v>1612</v>
      </c>
      <c r="B680" t="str">
        <f t="shared" si="32"/>
        <v>2024</v>
      </c>
      <c r="C680" t="str">
        <f t="shared" si="31"/>
        <v>Jan</v>
      </c>
      <c r="D680" t="s">
        <v>26</v>
      </c>
      <c r="E680" t="s">
        <v>1627</v>
      </c>
      <c r="F680" t="s">
        <v>1035</v>
      </c>
      <c r="G680" t="s">
        <v>17</v>
      </c>
      <c r="H680" t="s">
        <v>18</v>
      </c>
      <c r="I680" s="3">
        <v>15</v>
      </c>
      <c r="J680" s="3">
        <v>15</v>
      </c>
      <c r="K680" s="5">
        <f t="shared" si="33"/>
        <v>0.25</v>
      </c>
      <c r="L680" s="3">
        <v>1</v>
      </c>
      <c r="M680" t="s">
        <v>1628</v>
      </c>
      <c r="N680" s="3">
        <v>1397416</v>
      </c>
    </row>
    <row r="681" spans="1:15" x14ac:dyDescent="0.25">
      <c r="A681" t="s">
        <v>1612</v>
      </c>
      <c r="B681" t="str">
        <f t="shared" si="32"/>
        <v>2024</v>
      </c>
      <c r="C681" t="str">
        <f t="shared" si="31"/>
        <v>Jan</v>
      </c>
      <c r="D681" t="s">
        <v>26</v>
      </c>
      <c r="E681" t="s">
        <v>1629</v>
      </c>
      <c r="F681" t="s">
        <v>12</v>
      </c>
      <c r="G681" t="s">
        <v>15</v>
      </c>
      <c r="H681" t="s">
        <v>50</v>
      </c>
      <c r="I681" s="3">
        <v>60</v>
      </c>
      <c r="J681" s="3">
        <v>60</v>
      </c>
      <c r="K681" s="5">
        <f t="shared" si="33"/>
        <v>1</v>
      </c>
      <c r="L681" s="3">
        <v>1</v>
      </c>
      <c r="M681" t="s">
        <v>1630</v>
      </c>
      <c r="N681" t="s">
        <v>1630</v>
      </c>
    </row>
    <row r="682" spans="1:15" x14ac:dyDescent="0.25">
      <c r="A682" t="s">
        <v>1612</v>
      </c>
      <c r="B682" t="str">
        <f t="shared" si="32"/>
        <v>2024</v>
      </c>
      <c r="C682" t="str">
        <f t="shared" si="31"/>
        <v>Jan</v>
      </c>
      <c r="D682" t="s">
        <v>26</v>
      </c>
      <c r="E682" t="s">
        <v>1631</v>
      </c>
      <c r="F682" t="s">
        <v>12</v>
      </c>
      <c r="G682" t="s">
        <v>19</v>
      </c>
      <c r="H682" t="s">
        <v>22</v>
      </c>
      <c r="I682" s="3">
        <v>15</v>
      </c>
      <c r="J682" s="3">
        <v>15</v>
      </c>
      <c r="K682" s="5">
        <f t="shared" si="33"/>
        <v>0.25</v>
      </c>
      <c r="L682" s="3">
        <v>1</v>
      </c>
      <c r="M682" t="s">
        <v>735</v>
      </c>
      <c r="N682" t="s">
        <v>735</v>
      </c>
    </row>
    <row r="683" spans="1:15" x14ac:dyDescent="0.25">
      <c r="A683" t="s">
        <v>1612</v>
      </c>
      <c r="B683" t="str">
        <f t="shared" si="32"/>
        <v>2024</v>
      </c>
      <c r="C683" t="str">
        <f t="shared" si="31"/>
        <v>Jan</v>
      </c>
      <c r="D683" t="s">
        <v>26</v>
      </c>
      <c r="E683" t="s">
        <v>1632</v>
      </c>
      <c r="F683" t="s">
        <v>12</v>
      </c>
      <c r="G683" t="s">
        <v>47</v>
      </c>
      <c r="H683" t="s">
        <v>505</v>
      </c>
      <c r="I683" s="3">
        <v>30</v>
      </c>
      <c r="J683" s="3">
        <v>30</v>
      </c>
      <c r="K683" s="5">
        <f t="shared" si="33"/>
        <v>0.5</v>
      </c>
      <c r="L683" s="3">
        <v>1</v>
      </c>
      <c r="M683" t="s">
        <v>1633</v>
      </c>
      <c r="N683" t="s">
        <v>1633</v>
      </c>
    </row>
    <row r="684" spans="1:15" x14ac:dyDescent="0.25">
      <c r="A684" t="s">
        <v>1612</v>
      </c>
      <c r="B684" t="str">
        <f t="shared" si="32"/>
        <v>2024</v>
      </c>
      <c r="C684" t="str">
        <f t="shared" si="31"/>
        <v>Jan</v>
      </c>
      <c r="D684" t="s">
        <v>26</v>
      </c>
      <c r="E684" t="s">
        <v>1634</v>
      </c>
      <c r="F684" t="s">
        <v>12</v>
      </c>
      <c r="G684" t="s">
        <v>19</v>
      </c>
      <c r="H684" t="s">
        <v>20</v>
      </c>
      <c r="I684" s="3">
        <v>3</v>
      </c>
      <c r="J684" s="3">
        <v>45</v>
      </c>
      <c r="K684" s="5">
        <f t="shared" si="33"/>
        <v>0.75</v>
      </c>
      <c r="L684" s="3">
        <v>15</v>
      </c>
      <c r="M684" t="s">
        <v>1635</v>
      </c>
      <c r="N684" t="s">
        <v>1635</v>
      </c>
    </row>
    <row r="685" spans="1:15" x14ac:dyDescent="0.25">
      <c r="A685" t="s">
        <v>1612</v>
      </c>
      <c r="B685" t="str">
        <f t="shared" si="32"/>
        <v>2024</v>
      </c>
      <c r="C685" t="str">
        <f t="shared" si="31"/>
        <v>Jan</v>
      </c>
      <c r="D685" t="s">
        <v>26</v>
      </c>
      <c r="E685" t="s">
        <v>1636</v>
      </c>
      <c r="F685" t="s">
        <v>12</v>
      </c>
      <c r="G685" t="s">
        <v>47</v>
      </c>
      <c r="H685" t="s">
        <v>48</v>
      </c>
      <c r="I685" s="3">
        <v>7</v>
      </c>
      <c r="J685" s="3">
        <v>21</v>
      </c>
      <c r="K685" s="5">
        <f t="shared" si="33"/>
        <v>0.35</v>
      </c>
      <c r="L685" s="3">
        <v>3</v>
      </c>
      <c r="M685" t="s">
        <v>453</v>
      </c>
      <c r="N685" t="s">
        <v>453</v>
      </c>
    </row>
    <row r="686" spans="1:15" x14ac:dyDescent="0.25">
      <c r="A686" t="s">
        <v>1612</v>
      </c>
      <c r="B686" t="str">
        <f t="shared" si="32"/>
        <v>2024</v>
      </c>
      <c r="C686" t="str">
        <f t="shared" si="31"/>
        <v>Jan</v>
      </c>
      <c r="D686" t="s">
        <v>26</v>
      </c>
      <c r="E686" t="s">
        <v>1637</v>
      </c>
      <c r="F686" t="s">
        <v>1035</v>
      </c>
      <c r="G686" t="s">
        <v>33</v>
      </c>
      <c r="H686" t="s">
        <v>34</v>
      </c>
      <c r="I686" s="3">
        <v>2</v>
      </c>
      <c r="J686" s="3">
        <v>4</v>
      </c>
      <c r="K686" s="5">
        <f t="shared" si="33"/>
        <v>6.6666666666666666E-2</v>
      </c>
      <c r="L686" s="3">
        <v>2</v>
      </c>
      <c r="M686" t="s">
        <v>1638</v>
      </c>
    </row>
    <row r="687" spans="1:15" x14ac:dyDescent="0.25">
      <c r="A687" t="s">
        <v>1612</v>
      </c>
      <c r="B687" t="str">
        <f t="shared" si="32"/>
        <v>2024</v>
      </c>
      <c r="C687" t="str">
        <f t="shared" si="31"/>
        <v>Jan</v>
      </c>
      <c r="D687" t="s">
        <v>26</v>
      </c>
      <c r="E687" t="s">
        <v>1639</v>
      </c>
      <c r="F687" t="s">
        <v>23</v>
      </c>
      <c r="G687" t="s">
        <v>17</v>
      </c>
      <c r="H687" t="s">
        <v>36</v>
      </c>
      <c r="I687" s="3">
        <v>10</v>
      </c>
      <c r="J687" s="3">
        <v>10</v>
      </c>
      <c r="K687" s="5">
        <f t="shared" si="33"/>
        <v>0.16666666666666666</v>
      </c>
      <c r="L687" s="3">
        <v>1</v>
      </c>
      <c r="M687" t="s">
        <v>1640</v>
      </c>
      <c r="O687" t="s">
        <v>1641</v>
      </c>
    </row>
    <row r="688" spans="1:15" x14ac:dyDescent="0.25">
      <c r="A688" t="s">
        <v>1612</v>
      </c>
      <c r="B688" t="str">
        <f t="shared" si="32"/>
        <v>2024</v>
      </c>
      <c r="C688" t="str">
        <f t="shared" si="31"/>
        <v>Jan</v>
      </c>
      <c r="D688" t="s">
        <v>26</v>
      </c>
      <c r="E688" t="s">
        <v>1642</v>
      </c>
      <c r="F688" t="s">
        <v>23</v>
      </c>
      <c r="G688" t="s">
        <v>17</v>
      </c>
      <c r="H688" t="s">
        <v>36</v>
      </c>
      <c r="I688" s="3">
        <v>10</v>
      </c>
      <c r="J688" s="3">
        <v>10</v>
      </c>
      <c r="K688" s="5">
        <f t="shared" si="33"/>
        <v>0.16666666666666666</v>
      </c>
      <c r="L688" s="3">
        <v>1</v>
      </c>
      <c r="M688" t="s">
        <v>1643</v>
      </c>
    </row>
    <row r="689" spans="1:15" x14ac:dyDescent="0.25">
      <c r="A689" t="s">
        <v>1612</v>
      </c>
      <c r="B689" t="str">
        <f t="shared" si="32"/>
        <v>2024</v>
      </c>
      <c r="C689" t="str">
        <f t="shared" si="31"/>
        <v>Jan</v>
      </c>
      <c r="D689" t="s">
        <v>26</v>
      </c>
      <c r="E689" t="s">
        <v>1644</v>
      </c>
      <c r="F689" t="s">
        <v>23</v>
      </c>
      <c r="G689" t="s">
        <v>17</v>
      </c>
      <c r="H689" t="s">
        <v>18</v>
      </c>
      <c r="I689" s="3">
        <v>15</v>
      </c>
      <c r="J689" s="3">
        <v>15</v>
      </c>
      <c r="K689" s="5">
        <f t="shared" si="33"/>
        <v>0.25</v>
      </c>
      <c r="L689" s="3">
        <v>1</v>
      </c>
      <c r="M689" t="s">
        <v>1645</v>
      </c>
      <c r="N689" t="s">
        <v>1646</v>
      </c>
      <c r="O689" t="s">
        <v>1647</v>
      </c>
    </row>
    <row r="690" spans="1:15" x14ac:dyDescent="0.25">
      <c r="A690" t="s">
        <v>1612</v>
      </c>
      <c r="B690" t="str">
        <f t="shared" si="32"/>
        <v>2024</v>
      </c>
      <c r="C690" t="str">
        <f t="shared" si="31"/>
        <v>Jan</v>
      </c>
      <c r="D690" t="s">
        <v>26</v>
      </c>
      <c r="E690" t="s">
        <v>1648</v>
      </c>
      <c r="F690" t="s">
        <v>1035</v>
      </c>
      <c r="G690" t="s">
        <v>33</v>
      </c>
      <c r="H690" t="s">
        <v>58</v>
      </c>
      <c r="I690" s="3">
        <v>2</v>
      </c>
      <c r="J690" s="3">
        <v>14</v>
      </c>
      <c r="K690" s="5">
        <f t="shared" si="33"/>
        <v>0.23333333333333334</v>
      </c>
      <c r="L690" s="3">
        <v>7</v>
      </c>
      <c r="M690" t="s">
        <v>1649</v>
      </c>
      <c r="N690" s="3">
        <v>1396186</v>
      </c>
    </row>
    <row r="691" spans="1:15" x14ac:dyDescent="0.25">
      <c r="A691" t="s">
        <v>1612</v>
      </c>
      <c r="B691" t="str">
        <f t="shared" si="32"/>
        <v>2024</v>
      </c>
      <c r="C691" t="str">
        <f t="shared" si="31"/>
        <v>Jan</v>
      </c>
      <c r="D691" t="s">
        <v>26</v>
      </c>
      <c r="E691" t="s">
        <v>1650</v>
      </c>
      <c r="F691" t="s">
        <v>1035</v>
      </c>
      <c r="G691" t="s">
        <v>17</v>
      </c>
      <c r="H691" t="s">
        <v>18</v>
      </c>
      <c r="I691" s="3">
        <v>15</v>
      </c>
      <c r="J691" s="3">
        <v>15</v>
      </c>
      <c r="K691" s="5">
        <f t="shared" si="33"/>
        <v>0.25</v>
      </c>
      <c r="L691" s="3">
        <v>1</v>
      </c>
      <c r="M691" t="s">
        <v>1651</v>
      </c>
      <c r="N691" s="3">
        <v>1019358</v>
      </c>
    </row>
    <row r="692" spans="1:15" x14ac:dyDescent="0.25">
      <c r="A692" t="s">
        <v>1612</v>
      </c>
      <c r="B692" t="str">
        <f t="shared" si="32"/>
        <v>2024</v>
      </c>
      <c r="C692" t="str">
        <f t="shared" si="31"/>
        <v>Jan</v>
      </c>
      <c r="D692" t="s">
        <v>26</v>
      </c>
      <c r="E692" t="s">
        <v>1652</v>
      </c>
      <c r="F692" t="s">
        <v>28</v>
      </c>
      <c r="G692" t="s">
        <v>37</v>
      </c>
      <c r="H692" t="s">
        <v>57</v>
      </c>
      <c r="I692" s="3">
        <v>15</v>
      </c>
      <c r="J692" s="3">
        <v>15</v>
      </c>
      <c r="K692" s="5">
        <f t="shared" si="33"/>
        <v>0.25</v>
      </c>
      <c r="L692" s="3">
        <v>1</v>
      </c>
      <c r="M692" t="s">
        <v>1653</v>
      </c>
    </row>
    <row r="693" spans="1:15" x14ac:dyDescent="0.25">
      <c r="A693" t="s">
        <v>1612</v>
      </c>
      <c r="B693" t="str">
        <f t="shared" si="32"/>
        <v>2024</v>
      </c>
      <c r="C693" t="str">
        <f t="shared" si="31"/>
        <v>Jan</v>
      </c>
      <c r="D693" t="s">
        <v>26</v>
      </c>
      <c r="E693" t="s">
        <v>1654</v>
      </c>
      <c r="F693" t="s">
        <v>23</v>
      </c>
      <c r="G693" t="s">
        <v>13</v>
      </c>
      <c r="H693" t="s">
        <v>84</v>
      </c>
      <c r="I693" s="3">
        <v>10</v>
      </c>
      <c r="J693" s="3">
        <v>20</v>
      </c>
      <c r="K693" s="5">
        <f t="shared" si="33"/>
        <v>0.33333333333333331</v>
      </c>
      <c r="L693" s="3">
        <v>2</v>
      </c>
      <c r="M693" t="s">
        <v>85</v>
      </c>
    </row>
    <row r="694" spans="1:15" x14ac:dyDescent="0.25">
      <c r="A694" t="s">
        <v>1612</v>
      </c>
      <c r="B694" t="str">
        <f t="shared" si="32"/>
        <v>2024</v>
      </c>
      <c r="C694" t="str">
        <f t="shared" si="31"/>
        <v>Jan</v>
      </c>
      <c r="D694" t="s">
        <v>26</v>
      </c>
      <c r="E694" t="s">
        <v>1655</v>
      </c>
      <c r="F694" t="s">
        <v>28</v>
      </c>
      <c r="G694" t="s">
        <v>33</v>
      </c>
      <c r="H694" t="s">
        <v>34</v>
      </c>
      <c r="I694" s="3">
        <v>2</v>
      </c>
      <c r="J694" s="3">
        <v>2</v>
      </c>
      <c r="K694" s="5">
        <f t="shared" si="33"/>
        <v>3.3333333333333333E-2</v>
      </c>
      <c r="L694" s="3">
        <v>1</v>
      </c>
      <c r="M694" t="s">
        <v>1656</v>
      </c>
      <c r="N694" t="s">
        <v>1657</v>
      </c>
    </row>
    <row r="695" spans="1:15" x14ac:dyDescent="0.25">
      <c r="A695" t="s">
        <v>1612</v>
      </c>
      <c r="B695" t="str">
        <f t="shared" si="32"/>
        <v>2024</v>
      </c>
      <c r="C695" t="str">
        <f t="shared" si="31"/>
        <v>Jan</v>
      </c>
      <c r="D695" t="s">
        <v>26</v>
      </c>
      <c r="E695" t="s">
        <v>1658</v>
      </c>
      <c r="F695" t="s">
        <v>28</v>
      </c>
      <c r="G695" t="s">
        <v>19</v>
      </c>
      <c r="H695" t="s">
        <v>74</v>
      </c>
      <c r="I695" s="3">
        <v>10</v>
      </c>
      <c r="J695" s="3">
        <v>10</v>
      </c>
      <c r="K695" s="5">
        <f t="shared" si="33"/>
        <v>0.16666666666666666</v>
      </c>
      <c r="L695" s="3">
        <v>1</v>
      </c>
      <c r="M695" t="s">
        <v>1659</v>
      </c>
      <c r="N695" t="s">
        <v>1660</v>
      </c>
      <c r="O695" t="s">
        <v>1661</v>
      </c>
    </row>
    <row r="696" spans="1:15" x14ac:dyDescent="0.25">
      <c r="A696" t="s">
        <v>1612</v>
      </c>
      <c r="B696" t="str">
        <f t="shared" si="32"/>
        <v>2024</v>
      </c>
      <c r="C696" t="str">
        <f t="shared" si="31"/>
        <v>Jan</v>
      </c>
      <c r="D696" t="s">
        <v>26</v>
      </c>
      <c r="E696" t="s">
        <v>1662</v>
      </c>
      <c r="F696" t="s">
        <v>28</v>
      </c>
      <c r="G696" t="s">
        <v>47</v>
      </c>
      <c r="H696" t="s">
        <v>81</v>
      </c>
      <c r="I696" s="3">
        <v>7</v>
      </c>
      <c r="J696" s="3">
        <v>7</v>
      </c>
      <c r="K696" s="5">
        <f t="shared" si="33"/>
        <v>0.11666666666666667</v>
      </c>
      <c r="L696" s="3">
        <v>1</v>
      </c>
      <c r="M696" t="s">
        <v>1663</v>
      </c>
      <c r="N696" t="s">
        <v>1664</v>
      </c>
    </row>
    <row r="697" spans="1:15" x14ac:dyDescent="0.25">
      <c r="A697" t="s">
        <v>1612</v>
      </c>
      <c r="B697" t="str">
        <f t="shared" si="32"/>
        <v>2024</v>
      </c>
      <c r="C697" t="str">
        <f t="shared" si="31"/>
        <v>Jan</v>
      </c>
      <c r="D697" t="s">
        <v>26</v>
      </c>
      <c r="E697" t="s">
        <v>1665</v>
      </c>
      <c r="F697" t="s">
        <v>28</v>
      </c>
      <c r="G697" t="s">
        <v>17</v>
      </c>
      <c r="H697" t="s">
        <v>18</v>
      </c>
      <c r="I697" s="3">
        <v>15</v>
      </c>
      <c r="J697" s="3">
        <v>15</v>
      </c>
      <c r="K697" s="5">
        <f t="shared" si="33"/>
        <v>0.25</v>
      </c>
      <c r="L697" s="3">
        <v>1</v>
      </c>
      <c r="M697" t="s">
        <v>1666</v>
      </c>
      <c r="N697" t="s">
        <v>1667</v>
      </c>
    </row>
    <row r="698" spans="1:15" x14ac:dyDescent="0.25">
      <c r="A698" t="s">
        <v>1612</v>
      </c>
      <c r="B698" t="str">
        <f t="shared" si="32"/>
        <v>2024</v>
      </c>
      <c r="C698" t="str">
        <f t="shared" si="31"/>
        <v>Jan</v>
      </c>
      <c r="D698" t="s">
        <v>26</v>
      </c>
      <c r="E698" t="s">
        <v>1668</v>
      </c>
      <c r="F698" t="s">
        <v>1035</v>
      </c>
      <c r="G698" t="s">
        <v>47</v>
      </c>
      <c r="H698" t="s">
        <v>54</v>
      </c>
      <c r="I698" s="3">
        <v>10</v>
      </c>
      <c r="J698" s="3">
        <v>10</v>
      </c>
      <c r="K698" s="5">
        <f t="shared" si="33"/>
        <v>0.16666666666666666</v>
      </c>
      <c r="L698" s="3">
        <v>1</v>
      </c>
      <c r="M698" t="s">
        <v>1279</v>
      </c>
      <c r="N698" s="3">
        <v>1393361</v>
      </c>
    </row>
    <row r="699" spans="1:15" x14ac:dyDescent="0.25">
      <c r="A699" t="s">
        <v>1612</v>
      </c>
      <c r="B699" t="str">
        <f t="shared" si="32"/>
        <v>2024</v>
      </c>
      <c r="C699" t="str">
        <f t="shared" si="31"/>
        <v>Jan</v>
      </c>
      <c r="D699" t="s">
        <v>26</v>
      </c>
      <c r="E699" t="s">
        <v>1669</v>
      </c>
      <c r="F699" t="s">
        <v>1035</v>
      </c>
      <c r="G699" t="s">
        <v>47</v>
      </c>
      <c r="H699" t="s">
        <v>54</v>
      </c>
      <c r="I699" s="3">
        <v>10</v>
      </c>
      <c r="J699" s="3">
        <v>10</v>
      </c>
      <c r="K699" s="5">
        <f t="shared" si="33"/>
        <v>0.16666666666666666</v>
      </c>
      <c r="L699" s="3">
        <v>1</v>
      </c>
      <c r="M699" t="s">
        <v>1467</v>
      </c>
      <c r="N699" s="3">
        <v>1388595</v>
      </c>
    </row>
    <row r="700" spans="1:15" x14ac:dyDescent="0.25">
      <c r="A700" t="s">
        <v>1612</v>
      </c>
      <c r="B700" t="str">
        <f t="shared" si="32"/>
        <v>2024</v>
      </c>
      <c r="C700" t="str">
        <f t="shared" si="31"/>
        <v>Jan</v>
      </c>
      <c r="D700" t="s">
        <v>26</v>
      </c>
      <c r="E700" t="s">
        <v>1670</v>
      </c>
      <c r="F700" t="s">
        <v>1035</v>
      </c>
      <c r="G700" t="s">
        <v>47</v>
      </c>
      <c r="H700" t="s">
        <v>54</v>
      </c>
      <c r="I700" s="3">
        <v>10</v>
      </c>
      <c r="J700" s="3">
        <v>10</v>
      </c>
      <c r="K700" s="5">
        <f t="shared" si="33"/>
        <v>0.16666666666666666</v>
      </c>
      <c r="L700" s="3">
        <v>1</v>
      </c>
      <c r="M700" t="s">
        <v>1671</v>
      </c>
      <c r="N700" s="3">
        <v>1398102</v>
      </c>
    </row>
    <row r="701" spans="1:15" x14ac:dyDescent="0.25">
      <c r="A701" t="s">
        <v>1612</v>
      </c>
      <c r="B701" t="str">
        <f t="shared" si="32"/>
        <v>2024</v>
      </c>
      <c r="C701" t="str">
        <f t="shared" ref="C701:C764" si="34">TEXT(A701,"MMM")</f>
        <v>Jan</v>
      </c>
      <c r="D701" t="s">
        <v>26</v>
      </c>
      <c r="E701" t="s">
        <v>1672</v>
      </c>
      <c r="F701" t="s">
        <v>28</v>
      </c>
      <c r="G701" t="s">
        <v>17</v>
      </c>
      <c r="H701" t="s">
        <v>18</v>
      </c>
      <c r="I701" s="3">
        <v>15</v>
      </c>
      <c r="J701" s="3">
        <v>15</v>
      </c>
      <c r="K701" s="5">
        <f t="shared" si="33"/>
        <v>0.25</v>
      </c>
      <c r="L701" s="3">
        <v>1</v>
      </c>
      <c r="M701" t="s">
        <v>1673</v>
      </c>
      <c r="N701" t="s">
        <v>1674</v>
      </c>
      <c r="O701" t="s">
        <v>1675</v>
      </c>
    </row>
    <row r="702" spans="1:15" x14ac:dyDescent="0.25">
      <c r="A702" t="s">
        <v>1612</v>
      </c>
      <c r="B702" t="str">
        <f t="shared" si="32"/>
        <v>2024</v>
      </c>
      <c r="C702" t="str">
        <f t="shared" si="34"/>
        <v>Jan</v>
      </c>
      <c r="D702" t="s">
        <v>26</v>
      </c>
      <c r="E702" t="s">
        <v>1676</v>
      </c>
      <c r="F702" t="s">
        <v>28</v>
      </c>
      <c r="G702" t="s">
        <v>17</v>
      </c>
      <c r="H702" t="s">
        <v>18</v>
      </c>
      <c r="I702" s="3">
        <v>15</v>
      </c>
      <c r="J702" s="3">
        <v>15</v>
      </c>
      <c r="K702" s="5">
        <f t="shared" si="33"/>
        <v>0.25</v>
      </c>
      <c r="L702" s="3">
        <v>1</v>
      </c>
      <c r="M702" t="s">
        <v>1677</v>
      </c>
      <c r="N702" t="s">
        <v>1678</v>
      </c>
    </row>
    <row r="703" spans="1:15" x14ac:dyDescent="0.25">
      <c r="A703" t="s">
        <v>1612</v>
      </c>
      <c r="B703" t="str">
        <f t="shared" si="32"/>
        <v>2024</v>
      </c>
      <c r="C703" t="str">
        <f t="shared" si="34"/>
        <v>Jan</v>
      </c>
      <c r="D703" t="s">
        <v>26</v>
      </c>
      <c r="E703" t="s">
        <v>1679</v>
      </c>
      <c r="F703" t="s">
        <v>1035</v>
      </c>
      <c r="G703" t="s">
        <v>47</v>
      </c>
      <c r="H703" t="s">
        <v>54</v>
      </c>
      <c r="I703" s="3">
        <v>10</v>
      </c>
      <c r="J703" s="3">
        <v>10</v>
      </c>
      <c r="K703" s="5">
        <f t="shared" si="33"/>
        <v>0.16666666666666666</v>
      </c>
      <c r="L703" s="3">
        <v>1</v>
      </c>
      <c r="M703" t="s">
        <v>1680</v>
      </c>
      <c r="N703" s="3">
        <v>1378116</v>
      </c>
    </row>
    <row r="704" spans="1:15" x14ac:dyDescent="0.25">
      <c r="A704" t="s">
        <v>1612</v>
      </c>
      <c r="B704" t="str">
        <f t="shared" si="32"/>
        <v>2024</v>
      </c>
      <c r="C704" t="str">
        <f t="shared" si="34"/>
        <v>Jan</v>
      </c>
      <c r="D704" t="s">
        <v>26</v>
      </c>
      <c r="E704" t="s">
        <v>1681</v>
      </c>
      <c r="F704" t="s">
        <v>1035</v>
      </c>
      <c r="G704" t="s">
        <v>47</v>
      </c>
      <c r="H704" t="s">
        <v>54</v>
      </c>
      <c r="I704" s="3">
        <v>10</v>
      </c>
      <c r="J704" s="3">
        <v>10</v>
      </c>
      <c r="K704" s="5">
        <f t="shared" si="33"/>
        <v>0.16666666666666666</v>
      </c>
      <c r="L704" s="3">
        <v>1</v>
      </c>
      <c r="M704" t="s">
        <v>1682</v>
      </c>
      <c r="N704" s="3">
        <v>1394061</v>
      </c>
    </row>
    <row r="705" spans="1:15" x14ac:dyDescent="0.25">
      <c r="A705" t="s">
        <v>1612</v>
      </c>
      <c r="B705" t="str">
        <f t="shared" si="32"/>
        <v>2024</v>
      </c>
      <c r="C705" t="str">
        <f t="shared" si="34"/>
        <v>Jan</v>
      </c>
      <c r="D705" t="s">
        <v>26</v>
      </c>
      <c r="E705" t="s">
        <v>1683</v>
      </c>
      <c r="F705" t="s">
        <v>1035</v>
      </c>
      <c r="G705" t="s">
        <v>47</v>
      </c>
      <c r="H705" t="s">
        <v>52</v>
      </c>
      <c r="I705" s="3">
        <v>5</v>
      </c>
      <c r="J705" s="3">
        <v>350</v>
      </c>
      <c r="K705" s="5">
        <f t="shared" si="33"/>
        <v>5.833333333333333</v>
      </c>
      <c r="L705" s="3">
        <v>70</v>
      </c>
      <c r="M705" t="s">
        <v>1684</v>
      </c>
    </row>
    <row r="706" spans="1:15" x14ac:dyDescent="0.25">
      <c r="A706" t="s">
        <v>1687</v>
      </c>
      <c r="B706" t="str">
        <f t="shared" ref="B706:B769" si="35">TEXT(A706,"YYYY")</f>
        <v>2024</v>
      </c>
      <c r="C706" t="str">
        <f t="shared" si="34"/>
        <v>Jan</v>
      </c>
      <c r="D706" t="s">
        <v>26</v>
      </c>
      <c r="E706" t="s">
        <v>1685</v>
      </c>
      <c r="F706" t="s">
        <v>35</v>
      </c>
      <c r="G706" t="s">
        <v>47</v>
      </c>
      <c r="H706" t="s">
        <v>54</v>
      </c>
      <c r="I706" s="3">
        <v>10</v>
      </c>
      <c r="J706" s="3">
        <v>10</v>
      </c>
      <c r="K706" s="5">
        <f t="shared" si="33"/>
        <v>0.16666666666666666</v>
      </c>
      <c r="L706" s="3">
        <v>1</v>
      </c>
      <c r="M706" t="s">
        <v>1686</v>
      </c>
      <c r="N706" t="s">
        <v>1686</v>
      </c>
      <c r="O706" s="3">
        <v>1400694</v>
      </c>
    </row>
    <row r="707" spans="1:15" x14ac:dyDescent="0.25">
      <c r="A707" t="s">
        <v>1687</v>
      </c>
      <c r="B707" t="str">
        <f t="shared" si="35"/>
        <v>2024</v>
      </c>
      <c r="C707" t="str">
        <f t="shared" si="34"/>
        <v>Jan</v>
      </c>
      <c r="D707" t="s">
        <v>26</v>
      </c>
      <c r="E707" t="s">
        <v>1688</v>
      </c>
      <c r="F707" t="s">
        <v>35</v>
      </c>
      <c r="G707" t="s">
        <v>47</v>
      </c>
      <c r="H707" t="s">
        <v>54</v>
      </c>
      <c r="I707" s="3">
        <v>10</v>
      </c>
      <c r="J707" s="3">
        <v>10</v>
      </c>
      <c r="K707" s="5">
        <f t="shared" ref="K707:K770" si="36">CONVERT(J707,"mn","hr")</f>
        <v>0.16666666666666666</v>
      </c>
      <c r="L707" s="3">
        <v>1</v>
      </c>
      <c r="M707" t="s">
        <v>1231</v>
      </c>
      <c r="N707" t="s">
        <v>1231</v>
      </c>
      <c r="O707" t="s">
        <v>1689</v>
      </c>
    </row>
    <row r="708" spans="1:15" x14ac:dyDescent="0.25">
      <c r="A708" t="s">
        <v>1612</v>
      </c>
      <c r="B708" t="str">
        <f t="shared" si="35"/>
        <v>2024</v>
      </c>
      <c r="C708" t="str">
        <f t="shared" si="34"/>
        <v>Jan</v>
      </c>
      <c r="D708" t="s">
        <v>26</v>
      </c>
      <c r="E708" t="s">
        <v>1690</v>
      </c>
      <c r="F708" t="s">
        <v>28</v>
      </c>
      <c r="G708" t="s">
        <v>17</v>
      </c>
      <c r="H708" t="s">
        <v>18</v>
      </c>
      <c r="I708" s="3">
        <v>15</v>
      </c>
      <c r="J708" s="3">
        <v>15</v>
      </c>
      <c r="K708" s="5">
        <f t="shared" si="36"/>
        <v>0.25</v>
      </c>
      <c r="L708" s="3">
        <v>1</v>
      </c>
      <c r="M708" t="s">
        <v>1691</v>
      </c>
      <c r="N708" t="s">
        <v>1692</v>
      </c>
      <c r="O708" t="s">
        <v>100</v>
      </c>
    </row>
    <row r="709" spans="1:15" x14ac:dyDescent="0.25">
      <c r="A709" t="s">
        <v>1612</v>
      </c>
      <c r="B709" t="str">
        <f t="shared" si="35"/>
        <v>2024</v>
      </c>
      <c r="C709" t="str">
        <f t="shared" si="34"/>
        <v>Jan</v>
      </c>
      <c r="D709" t="s">
        <v>26</v>
      </c>
      <c r="E709" t="s">
        <v>1693</v>
      </c>
      <c r="F709" t="s">
        <v>35</v>
      </c>
      <c r="G709" t="s">
        <v>33</v>
      </c>
      <c r="H709" t="s">
        <v>58</v>
      </c>
      <c r="I709" s="3">
        <v>2</v>
      </c>
      <c r="J709" s="3">
        <v>2</v>
      </c>
      <c r="K709" s="5">
        <f t="shared" si="36"/>
        <v>3.3333333333333333E-2</v>
      </c>
      <c r="L709" s="3">
        <v>1</v>
      </c>
      <c r="M709" t="s">
        <v>1694</v>
      </c>
      <c r="N709" t="s">
        <v>1694</v>
      </c>
      <c r="O709" t="s">
        <v>1694</v>
      </c>
    </row>
    <row r="710" spans="1:15" x14ac:dyDescent="0.25">
      <c r="A710" t="s">
        <v>1612</v>
      </c>
      <c r="B710" t="str">
        <f t="shared" si="35"/>
        <v>2024</v>
      </c>
      <c r="C710" t="str">
        <f t="shared" si="34"/>
        <v>Jan</v>
      </c>
      <c r="D710" t="s">
        <v>26</v>
      </c>
      <c r="E710" t="s">
        <v>1695</v>
      </c>
      <c r="F710" t="s">
        <v>28</v>
      </c>
      <c r="G710" t="s">
        <v>33</v>
      </c>
      <c r="H710" t="s">
        <v>990</v>
      </c>
      <c r="I710" s="3">
        <v>2</v>
      </c>
      <c r="J710" s="3">
        <v>6</v>
      </c>
      <c r="K710" s="5">
        <f t="shared" si="36"/>
        <v>0.1</v>
      </c>
      <c r="L710" s="3">
        <v>3</v>
      </c>
      <c r="M710" t="s">
        <v>1044</v>
      </c>
      <c r="N710" t="s">
        <v>1696</v>
      </c>
      <c r="O710" t="s">
        <v>1697</v>
      </c>
    </row>
    <row r="711" spans="1:15" x14ac:dyDescent="0.25">
      <c r="A711" t="s">
        <v>1612</v>
      </c>
      <c r="B711" t="str">
        <f t="shared" si="35"/>
        <v>2024</v>
      </c>
      <c r="C711" t="str">
        <f t="shared" si="34"/>
        <v>Jan</v>
      </c>
      <c r="D711" t="s">
        <v>26</v>
      </c>
      <c r="E711" t="s">
        <v>1698</v>
      </c>
      <c r="F711" t="s">
        <v>35</v>
      </c>
      <c r="G711" t="s">
        <v>19</v>
      </c>
      <c r="H711" t="s">
        <v>64</v>
      </c>
      <c r="I711" s="3">
        <v>30</v>
      </c>
      <c r="J711" s="3">
        <v>30</v>
      </c>
      <c r="K711" s="5">
        <f t="shared" si="36"/>
        <v>0.5</v>
      </c>
      <c r="L711" s="3">
        <v>1</v>
      </c>
      <c r="M711" t="s">
        <v>1297</v>
      </c>
      <c r="N711" t="s">
        <v>1297</v>
      </c>
      <c r="O711" t="s">
        <v>1297</v>
      </c>
    </row>
    <row r="712" spans="1:15" x14ac:dyDescent="0.25">
      <c r="A712" t="s">
        <v>1612</v>
      </c>
      <c r="B712" t="str">
        <f t="shared" si="35"/>
        <v>2024</v>
      </c>
      <c r="C712" t="str">
        <f t="shared" si="34"/>
        <v>Jan</v>
      </c>
      <c r="D712" t="s">
        <v>26</v>
      </c>
      <c r="E712" t="s">
        <v>1699</v>
      </c>
      <c r="F712" t="s">
        <v>23</v>
      </c>
      <c r="G712" t="s">
        <v>19</v>
      </c>
      <c r="H712" t="s">
        <v>32</v>
      </c>
      <c r="I712" s="3">
        <v>20</v>
      </c>
      <c r="J712" s="3">
        <v>20</v>
      </c>
      <c r="K712" s="5">
        <f t="shared" si="36"/>
        <v>0.33333333333333331</v>
      </c>
      <c r="L712" s="3">
        <v>1</v>
      </c>
      <c r="M712" t="s">
        <v>1700</v>
      </c>
    </row>
    <row r="713" spans="1:15" x14ac:dyDescent="0.25">
      <c r="A713" t="s">
        <v>1612</v>
      </c>
      <c r="B713" t="str">
        <f t="shared" si="35"/>
        <v>2024</v>
      </c>
      <c r="C713" t="str">
        <f t="shared" si="34"/>
        <v>Jan</v>
      </c>
      <c r="D713" t="s">
        <v>26</v>
      </c>
      <c r="E713" t="s">
        <v>1701</v>
      </c>
      <c r="F713" t="s">
        <v>1035</v>
      </c>
      <c r="G713" t="s">
        <v>19</v>
      </c>
      <c r="H713" t="s">
        <v>44</v>
      </c>
      <c r="I713" s="3">
        <v>15</v>
      </c>
      <c r="J713" s="3">
        <v>15</v>
      </c>
      <c r="K713" s="5">
        <f t="shared" si="36"/>
        <v>0.25</v>
      </c>
      <c r="L713" s="3">
        <v>1</v>
      </c>
      <c r="M713" t="s">
        <v>1702</v>
      </c>
    </row>
    <row r="714" spans="1:15" x14ac:dyDescent="0.25">
      <c r="A714" t="s">
        <v>1687</v>
      </c>
      <c r="B714" t="str">
        <f t="shared" si="35"/>
        <v>2024</v>
      </c>
      <c r="C714" t="str">
        <f t="shared" si="34"/>
        <v>Jan</v>
      </c>
      <c r="D714" t="s">
        <v>26</v>
      </c>
      <c r="E714" t="s">
        <v>1703</v>
      </c>
      <c r="F714" t="s">
        <v>35</v>
      </c>
      <c r="G714" t="s">
        <v>19</v>
      </c>
      <c r="H714" t="s">
        <v>66</v>
      </c>
      <c r="I714" s="3">
        <v>5</v>
      </c>
      <c r="J714" s="3">
        <v>5</v>
      </c>
      <c r="K714" s="5">
        <f t="shared" si="36"/>
        <v>8.3333333333333329E-2</v>
      </c>
      <c r="L714" s="3">
        <v>1</v>
      </c>
      <c r="M714" t="s">
        <v>1704</v>
      </c>
      <c r="N714" t="s">
        <v>1704</v>
      </c>
      <c r="O714" t="s">
        <v>1704</v>
      </c>
    </row>
    <row r="715" spans="1:15" x14ac:dyDescent="0.25">
      <c r="A715" t="s">
        <v>1687</v>
      </c>
      <c r="B715" t="str">
        <f t="shared" si="35"/>
        <v>2024</v>
      </c>
      <c r="C715" t="str">
        <f t="shared" si="34"/>
        <v>Jan</v>
      </c>
      <c r="D715" t="s">
        <v>26</v>
      </c>
      <c r="E715" t="s">
        <v>1705</v>
      </c>
      <c r="F715" t="s">
        <v>35</v>
      </c>
      <c r="G715" t="s">
        <v>19</v>
      </c>
      <c r="H715" t="s">
        <v>68</v>
      </c>
      <c r="I715" s="3">
        <v>20</v>
      </c>
      <c r="J715" s="3">
        <v>40</v>
      </c>
      <c r="K715" s="5">
        <f t="shared" si="36"/>
        <v>0.66666666666666663</v>
      </c>
      <c r="L715" s="3">
        <v>2</v>
      </c>
      <c r="M715" t="s">
        <v>1706</v>
      </c>
      <c r="N715" t="s">
        <v>1706</v>
      </c>
      <c r="O715" t="s">
        <v>1706</v>
      </c>
    </row>
    <row r="716" spans="1:15" x14ac:dyDescent="0.25">
      <c r="A716" t="s">
        <v>1687</v>
      </c>
      <c r="B716" t="str">
        <f t="shared" si="35"/>
        <v>2024</v>
      </c>
      <c r="C716" t="str">
        <f t="shared" si="34"/>
        <v>Jan</v>
      </c>
      <c r="D716" t="s">
        <v>26</v>
      </c>
      <c r="E716" t="s">
        <v>1707</v>
      </c>
      <c r="F716" t="s">
        <v>35</v>
      </c>
      <c r="G716" t="s">
        <v>19</v>
      </c>
      <c r="H716" t="s">
        <v>69</v>
      </c>
      <c r="I716" s="3">
        <v>45</v>
      </c>
      <c r="J716" s="3">
        <v>45</v>
      </c>
      <c r="K716" s="5">
        <f t="shared" si="36"/>
        <v>0.75</v>
      </c>
      <c r="L716" s="3">
        <v>1</v>
      </c>
      <c r="M716" t="s">
        <v>1708</v>
      </c>
      <c r="N716" t="s">
        <v>1708</v>
      </c>
      <c r="O716" t="s">
        <v>1708</v>
      </c>
    </row>
    <row r="717" spans="1:15" x14ac:dyDescent="0.25">
      <c r="A717" t="s">
        <v>1687</v>
      </c>
      <c r="B717" t="str">
        <f t="shared" si="35"/>
        <v>2024</v>
      </c>
      <c r="C717" t="str">
        <f t="shared" si="34"/>
        <v>Jan</v>
      </c>
      <c r="D717" t="s">
        <v>26</v>
      </c>
      <c r="E717" t="s">
        <v>1709</v>
      </c>
      <c r="F717" t="s">
        <v>35</v>
      </c>
      <c r="G717" t="s">
        <v>37</v>
      </c>
      <c r="H717" t="s">
        <v>465</v>
      </c>
      <c r="I717" s="3">
        <v>90</v>
      </c>
      <c r="J717" s="3">
        <v>90</v>
      </c>
      <c r="K717" s="5">
        <f t="shared" si="36"/>
        <v>1.5</v>
      </c>
      <c r="L717" s="3">
        <v>1</v>
      </c>
      <c r="M717" t="s">
        <v>1710</v>
      </c>
      <c r="N717" t="s">
        <v>1710</v>
      </c>
      <c r="O717" t="s">
        <v>1710</v>
      </c>
    </row>
    <row r="718" spans="1:15" x14ac:dyDescent="0.25">
      <c r="A718" t="s">
        <v>1687</v>
      </c>
      <c r="B718" t="str">
        <f t="shared" si="35"/>
        <v>2024</v>
      </c>
      <c r="C718" t="str">
        <f t="shared" si="34"/>
        <v>Jan</v>
      </c>
      <c r="D718" t="s">
        <v>26</v>
      </c>
      <c r="E718" t="s">
        <v>1711</v>
      </c>
      <c r="F718" t="s">
        <v>12</v>
      </c>
      <c r="G718" t="s">
        <v>47</v>
      </c>
      <c r="H718" t="s">
        <v>505</v>
      </c>
      <c r="I718" s="3">
        <v>30</v>
      </c>
      <c r="J718" s="3">
        <v>30</v>
      </c>
      <c r="K718" s="5">
        <f t="shared" si="36"/>
        <v>0.5</v>
      </c>
      <c r="L718" s="3">
        <v>1</v>
      </c>
      <c r="M718" t="s">
        <v>1380</v>
      </c>
      <c r="N718" t="s">
        <v>1380</v>
      </c>
    </row>
    <row r="719" spans="1:15" x14ac:dyDescent="0.25">
      <c r="A719" t="s">
        <v>1687</v>
      </c>
      <c r="B719" t="str">
        <f t="shared" si="35"/>
        <v>2024</v>
      </c>
      <c r="C719" t="str">
        <f t="shared" si="34"/>
        <v>Jan</v>
      </c>
      <c r="D719" t="s">
        <v>26</v>
      </c>
      <c r="E719" t="s">
        <v>1712</v>
      </c>
      <c r="F719" t="s">
        <v>23</v>
      </c>
      <c r="G719" t="s">
        <v>13</v>
      </c>
      <c r="H719" t="s">
        <v>14</v>
      </c>
      <c r="I719" s="3">
        <v>30</v>
      </c>
      <c r="J719" s="3">
        <v>30</v>
      </c>
      <c r="K719" s="5">
        <f t="shared" si="36"/>
        <v>0.5</v>
      </c>
      <c r="L719" s="3">
        <v>1</v>
      </c>
      <c r="M719" t="s">
        <v>185</v>
      </c>
    </row>
    <row r="720" spans="1:15" x14ac:dyDescent="0.25">
      <c r="A720" t="s">
        <v>1687</v>
      </c>
      <c r="B720" t="str">
        <f t="shared" si="35"/>
        <v>2024</v>
      </c>
      <c r="C720" t="str">
        <f t="shared" si="34"/>
        <v>Jan</v>
      </c>
      <c r="D720" t="s">
        <v>26</v>
      </c>
      <c r="E720" t="s">
        <v>1713</v>
      </c>
      <c r="F720" t="s">
        <v>28</v>
      </c>
      <c r="G720" t="s">
        <v>33</v>
      </c>
      <c r="H720" t="s">
        <v>34</v>
      </c>
      <c r="I720" s="3">
        <v>2</v>
      </c>
      <c r="J720" s="3">
        <v>6</v>
      </c>
      <c r="K720" s="5">
        <f t="shared" si="36"/>
        <v>0.1</v>
      </c>
      <c r="L720" s="3">
        <v>3</v>
      </c>
      <c r="M720" t="s">
        <v>1714</v>
      </c>
      <c r="N720" t="s">
        <v>1715</v>
      </c>
      <c r="O720" t="s">
        <v>1716</v>
      </c>
    </row>
    <row r="721" spans="1:15" x14ac:dyDescent="0.25">
      <c r="A721" t="s">
        <v>1687</v>
      </c>
      <c r="B721" t="str">
        <f t="shared" si="35"/>
        <v>2024</v>
      </c>
      <c r="C721" t="str">
        <f t="shared" si="34"/>
        <v>Jan</v>
      </c>
      <c r="D721" t="s">
        <v>26</v>
      </c>
      <c r="E721" t="s">
        <v>1717</v>
      </c>
      <c r="F721" t="s">
        <v>28</v>
      </c>
      <c r="G721" t="s">
        <v>19</v>
      </c>
      <c r="H721" t="s">
        <v>74</v>
      </c>
      <c r="I721" s="3">
        <v>10</v>
      </c>
      <c r="J721" s="3">
        <v>120</v>
      </c>
      <c r="K721" s="5">
        <f t="shared" si="36"/>
        <v>2</v>
      </c>
      <c r="L721" s="3">
        <v>12</v>
      </c>
      <c r="M721" t="s">
        <v>1718</v>
      </c>
      <c r="N721" t="s">
        <v>1719</v>
      </c>
      <c r="O721" t="s">
        <v>1720</v>
      </c>
    </row>
    <row r="722" spans="1:15" x14ac:dyDescent="0.25">
      <c r="A722" t="s">
        <v>1687</v>
      </c>
      <c r="B722" t="str">
        <f t="shared" si="35"/>
        <v>2024</v>
      </c>
      <c r="C722" t="str">
        <f t="shared" si="34"/>
        <v>Jan</v>
      </c>
      <c r="D722" t="s">
        <v>26</v>
      </c>
      <c r="E722" t="s">
        <v>1721</v>
      </c>
      <c r="F722" t="s">
        <v>23</v>
      </c>
      <c r="G722" t="s">
        <v>17</v>
      </c>
      <c r="H722" t="s">
        <v>18</v>
      </c>
      <c r="I722" s="3">
        <v>15</v>
      </c>
      <c r="J722" s="3">
        <v>15</v>
      </c>
      <c r="K722" s="5">
        <f t="shared" si="36"/>
        <v>0.25</v>
      </c>
      <c r="L722" s="3">
        <v>1</v>
      </c>
      <c r="M722" t="s">
        <v>1722</v>
      </c>
    </row>
    <row r="723" spans="1:15" x14ac:dyDescent="0.25">
      <c r="A723" t="s">
        <v>1687</v>
      </c>
      <c r="B723" t="str">
        <f t="shared" si="35"/>
        <v>2024</v>
      </c>
      <c r="C723" t="str">
        <f t="shared" si="34"/>
        <v>Jan</v>
      </c>
      <c r="D723" t="s">
        <v>26</v>
      </c>
      <c r="E723" t="s">
        <v>1723</v>
      </c>
      <c r="F723" t="s">
        <v>23</v>
      </c>
      <c r="G723" t="s">
        <v>17</v>
      </c>
      <c r="H723" t="s">
        <v>36</v>
      </c>
      <c r="I723" s="3">
        <v>10</v>
      </c>
      <c r="J723" s="3">
        <v>10</v>
      </c>
      <c r="K723" s="5">
        <f t="shared" si="36"/>
        <v>0.16666666666666666</v>
      </c>
      <c r="L723" s="3">
        <v>1</v>
      </c>
      <c r="M723" t="s">
        <v>1724</v>
      </c>
      <c r="N723" t="s">
        <v>1725</v>
      </c>
    </row>
    <row r="724" spans="1:15" x14ac:dyDescent="0.25">
      <c r="A724" t="s">
        <v>1687</v>
      </c>
      <c r="B724" t="str">
        <f t="shared" si="35"/>
        <v>2024</v>
      </c>
      <c r="C724" t="str">
        <f t="shared" si="34"/>
        <v>Jan</v>
      </c>
      <c r="D724" t="s">
        <v>26</v>
      </c>
      <c r="E724" t="s">
        <v>1726</v>
      </c>
      <c r="F724" t="s">
        <v>23</v>
      </c>
      <c r="G724" t="s">
        <v>37</v>
      </c>
      <c r="H724" t="s">
        <v>1727</v>
      </c>
      <c r="I724" s="3">
        <v>15</v>
      </c>
      <c r="J724" s="3">
        <v>15</v>
      </c>
      <c r="K724" s="5">
        <f t="shared" si="36"/>
        <v>0.25</v>
      </c>
      <c r="L724" s="3">
        <v>1</v>
      </c>
      <c r="M724" t="s">
        <v>1728</v>
      </c>
    </row>
    <row r="725" spans="1:15" x14ac:dyDescent="0.25">
      <c r="A725" t="s">
        <v>1687</v>
      </c>
      <c r="B725" t="str">
        <f t="shared" si="35"/>
        <v>2024</v>
      </c>
      <c r="C725" t="str">
        <f t="shared" si="34"/>
        <v>Jan</v>
      </c>
      <c r="D725" t="s">
        <v>26</v>
      </c>
      <c r="E725" t="s">
        <v>1729</v>
      </c>
      <c r="F725" t="s">
        <v>12</v>
      </c>
      <c r="G725" t="s">
        <v>13</v>
      </c>
      <c r="H725" t="s">
        <v>14</v>
      </c>
      <c r="I725" s="3">
        <v>30</v>
      </c>
      <c r="J725" s="3">
        <v>30</v>
      </c>
      <c r="K725" s="5">
        <f t="shared" si="36"/>
        <v>0.5</v>
      </c>
      <c r="L725" s="3">
        <v>1</v>
      </c>
      <c r="M725" t="s">
        <v>1730</v>
      </c>
      <c r="N725" t="s">
        <v>1730</v>
      </c>
    </row>
    <row r="726" spans="1:15" x14ac:dyDescent="0.25">
      <c r="A726" t="s">
        <v>1687</v>
      </c>
      <c r="B726" t="str">
        <f t="shared" si="35"/>
        <v>2024</v>
      </c>
      <c r="C726" t="str">
        <f t="shared" si="34"/>
        <v>Jan</v>
      </c>
      <c r="D726" t="s">
        <v>26</v>
      </c>
      <c r="E726" t="s">
        <v>1731</v>
      </c>
      <c r="F726" t="s">
        <v>12</v>
      </c>
      <c r="G726" t="s">
        <v>19</v>
      </c>
      <c r="H726" t="s">
        <v>22</v>
      </c>
      <c r="I726" s="3">
        <v>15</v>
      </c>
      <c r="J726" s="3">
        <v>15</v>
      </c>
      <c r="K726" s="5">
        <f t="shared" si="36"/>
        <v>0.25</v>
      </c>
      <c r="L726" s="3">
        <v>1</v>
      </c>
      <c r="M726" t="s">
        <v>735</v>
      </c>
      <c r="N726" t="s">
        <v>735</v>
      </c>
    </row>
    <row r="727" spans="1:15" x14ac:dyDescent="0.25">
      <c r="A727" t="s">
        <v>1687</v>
      </c>
      <c r="B727" t="str">
        <f t="shared" si="35"/>
        <v>2024</v>
      </c>
      <c r="C727" t="str">
        <f t="shared" si="34"/>
        <v>Jan</v>
      </c>
      <c r="D727" t="s">
        <v>26</v>
      </c>
      <c r="E727" t="s">
        <v>1732</v>
      </c>
      <c r="F727" t="s">
        <v>12</v>
      </c>
      <c r="G727" t="s">
        <v>19</v>
      </c>
      <c r="H727" t="s">
        <v>20</v>
      </c>
      <c r="I727" s="3">
        <v>3</v>
      </c>
      <c r="J727" s="3">
        <v>45</v>
      </c>
      <c r="K727" s="5">
        <f t="shared" si="36"/>
        <v>0.75</v>
      </c>
      <c r="L727" s="3">
        <v>15</v>
      </c>
      <c r="M727" t="s">
        <v>49</v>
      </c>
      <c r="N727" t="s">
        <v>1733</v>
      </c>
    </row>
    <row r="728" spans="1:15" x14ac:dyDescent="0.25">
      <c r="A728" t="s">
        <v>1687</v>
      </c>
      <c r="B728" t="str">
        <f t="shared" si="35"/>
        <v>2024</v>
      </c>
      <c r="C728" t="str">
        <f t="shared" si="34"/>
        <v>Jan</v>
      </c>
      <c r="D728" t="s">
        <v>26</v>
      </c>
      <c r="E728" t="s">
        <v>1734</v>
      </c>
      <c r="F728" t="s">
        <v>12</v>
      </c>
      <c r="G728" t="s">
        <v>47</v>
      </c>
      <c r="H728" t="s">
        <v>48</v>
      </c>
      <c r="I728" s="3">
        <v>7</v>
      </c>
      <c r="J728" s="3">
        <v>7</v>
      </c>
      <c r="K728" s="5">
        <f t="shared" si="36"/>
        <v>0.11666666666666667</v>
      </c>
      <c r="L728" s="3">
        <v>1</v>
      </c>
      <c r="M728" t="s">
        <v>1735</v>
      </c>
      <c r="N728" t="s">
        <v>1735</v>
      </c>
    </row>
    <row r="729" spans="1:15" x14ac:dyDescent="0.25">
      <c r="A729" t="s">
        <v>1687</v>
      </c>
      <c r="B729" t="str">
        <f t="shared" si="35"/>
        <v>2024</v>
      </c>
      <c r="C729" t="str">
        <f t="shared" si="34"/>
        <v>Jan</v>
      </c>
      <c r="D729" t="s">
        <v>26</v>
      </c>
      <c r="E729" t="s">
        <v>1736</v>
      </c>
      <c r="F729" t="s">
        <v>23</v>
      </c>
      <c r="G729" t="s">
        <v>13</v>
      </c>
      <c r="H729" t="s">
        <v>14</v>
      </c>
      <c r="I729" s="3">
        <v>30</v>
      </c>
      <c r="J729" s="3">
        <v>30</v>
      </c>
      <c r="K729" s="5">
        <f t="shared" si="36"/>
        <v>0.5</v>
      </c>
      <c r="L729" s="3">
        <v>1</v>
      </c>
      <c r="M729" t="s">
        <v>1737</v>
      </c>
    </row>
    <row r="730" spans="1:15" x14ac:dyDescent="0.25">
      <c r="A730" t="s">
        <v>1687</v>
      </c>
      <c r="B730" t="str">
        <f t="shared" si="35"/>
        <v>2024</v>
      </c>
      <c r="C730" t="str">
        <f t="shared" si="34"/>
        <v>Jan</v>
      </c>
      <c r="D730" t="s">
        <v>26</v>
      </c>
      <c r="E730" t="s">
        <v>1738</v>
      </c>
      <c r="F730" t="s">
        <v>28</v>
      </c>
      <c r="G730" t="s">
        <v>33</v>
      </c>
      <c r="H730" t="s">
        <v>34</v>
      </c>
      <c r="I730" s="3">
        <v>2</v>
      </c>
      <c r="J730" s="3">
        <v>2</v>
      </c>
      <c r="K730" s="5">
        <f t="shared" si="36"/>
        <v>3.3333333333333333E-2</v>
      </c>
      <c r="L730" s="3">
        <v>1</v>
      </c>
      <c r="M730" t="s">
        <v>1739</v>
      </c>
      <c r="N730" t="s">
        <v>1740</v>
      </c>
      <c r="O730" t="s">
        <v>1741</v>
      </c>
    </row>
    <row r="731" spans="1:15" x14ac:dyDescent="0.25">
      <c r="A731" t="s">
        <v>1687</v>
      </c>
      <c r="B731" t="str">
        <f t="shared" si="35"/>
        <v>2024</v>
      </c>
      <c r="C731" t="str">
        <f t="shared" si="34"/>
        <v>Jan</v>
      </c>
      <c r="D731" t="s">
        <v>26</v>
      </c>
      <c r="E731" t="s">
        <v>1742</v>
      </c>
      <c r="F731" t="s">
        <v>28</v>
      </c>
      <c r="G731" t="s">
        <v>33</v>
      </c>
      <c r="H731" t="s">
        <v>34</v>
      </c>
      <c r="I731" s="3">
        <v>2</v>
      </c>
      <c r="J731" s="3">
        <v>2</v>
      </c>
      <c r="K731" s="5">
        <f t="shared" si="36"/>
        <v>3.3333333333333333E-2</v>
      </c>
      <c r="L731" s="3">
        <v>1</v>
      </c>
      <c r="M731" t="s">
        <v>1743</v>
      </c>
      <c r="N731" t="s">
        <v>1744</v>
      </c>
    </row>
    <row r="732" spans="1:15" x14ac:dyDescent="0.25">
      <c r="A732" t="s">
        <v>1687</v>
      </c>
      <c r="B732" t="str">
        <f t="shared" si="35"/>
        <v>2024</v>
      </c>
      <c r="C732" t="str">
        <f t="shared" si="34"/>
        <v>Jan</v>
      </c>
      <c r="D732" t="s">
        <v>26</v>
      </c>
      <c r="E732" t="s">
        <v>1745</v>
      </c>
      <c r="F732" t="s">
        <v>28</v>
      </c>
      <c r="G732" t="s">
        <v>33</v>
      </c>
      <c r="H732" t="s">
        <v>34</v>
      </c>
      <c r="I732" s="3">
        <v>2</v>
      </c>
      <c r="J732" s="3">
        <v>4</v>
      </c>
      <c r="K732" s="5">
        <f t="shared" si="36"/>
        <v>6.6666666666666666E-2</v>
      </c>
      <c r="L732" s="3">
        <v>2</v>
      </c>
      <c r="M732" t="s">
        <v>1623</v>
      </c>
      <c r="N732" t="s">
        <v>1746</v>
      </c>
      <c r="O732" t="s">
        <v>1747</v>
      </c>
    </row>
    <row r="733" spans="1:15" x14ac:dyDescent="0.25">
      <c r="A733" t="s">
        <v>1687</v>
      </c>
      <c r="B733" t="str">
        <f t="shared" si="35"/>
        <v>2024</v>
      </c>
      <c r="C733" t="str">
        <f t="shared" si="34"/>
        <v>Jan</v>
      </c>
      <c r="D733" t="s">
        <v>26</v>
      </c>
      <c r="E733" t="s">
        <v>1748</v>
      </c>
      <c r="F733" t="s">
        <v>23</v>
      </c>
      <c r="G733" t="s">
        <v>17</v>
      </c>
      <c r="H733" t="s">
        <v>18</v>
      </c>
      <c r="I733" s="3">
        <v>15</v>
      </c>
      <c r="J733" s="3">
        <v>30</v>
      </c>
      <c r="K733" s="5">
        <f t="shared" si="36"/>
        <v>0.5</v>
      </c>
      <c r="L733" s="3">
        <v>2</v>
      </c>
      <c r="M733" t="s">
        <v>1749</v>
      </c>
    </row>
    <row r="734" spans="1:15" x14ac:dyDescent="0.25">
      <c r="A734" t="s">
        <v>1687</v>
      </c>
      <c r="B734" t="str">
        <f t="shared" si="35"/>
        <v>2024</v>
      </c>
      <c r="C734" t="str">
        <f t="shared" si="34"/>
        <v>Jan</v>
      </c>
      <c r="D734" t="s">
        <v>26</v>
      </c>
      <c r="E734" t="s">
        <v>1750</v>
      </c>
      <c r="F734" t="s">
        <v>1035</v>
      </c>
      <c r="G734" t="s">
        <v>47</v>
      </c>
      <c r="H734" t="s">
        <v>54</v>
      </c>
      <c r="I734" s="3">
        <v>10</v>
      </c>
      <c r="J734" s="3">
        <v>10</v>
      </c>
      <c r="K734" s="5">
        <f t="shared" si="36"/>
        <v>0.16666666666666666</v>
      </c>
      <c r="L734" s="3">
        <v>1</v>
      </c>
      <c r="M734" t="s">
        <v>1751</v>
      </c>
      <c r="N734" s="3">
        <v>5013197</v>
      </c>
    </row>
    <row r="735" spans="1:15" x14ac:dyDescent="0.25">
      <c r="A735" t="s">
        <v>1687</v>
      </c>
      <c r="B735" t="str">
        <f t="shared" si="35"/>
        <v>2024</v>
      </c>
      <c r="C735" t="str">
        <f t="shared" si="34"/>
        <v>Jan</v>
      </c>
      <c r="D735" t="s">
        <v>26</v>
      </c>
      <c r="E735" t="s">
        <v>1752</v>
      </c>
      <c r="F735" t="s">
        <v>1035</v>
      </c>
      <c r="G735" t="s">
        <v>47</v>
      </c>
      <c r="H735" t="s">
        <v>54</v>
      </c>
      <c r="I735" s="3">
        <v>10</v>
      </c>
      <c r="J735" s="3">
        <v>10</v>
      </c>
      <c r="K735" s="5">
        <f t="shared" si="36"/>
        <v>0.16666666666666666</v>
      </c>
      <c r="L735" s="3">
        <v>1</v>
      </c>
      <c r="M735" t="s">
        <v>1753</v>
      </c>
      <c r="N735" s="3">
        <v>1396186</v>
      </c>
    </row>
    <row r="736" spans="1:15" x14ac:dyDescent="0.25">
      <c r="A736" t="s">
        <v>1687</v>
      </c>
      <c r="B736" t="str">
        <f t="shared" si="35"/>
        <v>2024</v>
      </c>
      <c r="C736" t="str">
        <f t="shared" si="34"/>
        <v>Jan</v>
      </c>
      <c r="D736" t="s">
        <v>26</v>
      </c>
      <c r="E736" t="s">
        <v>1754</v>
      </c>
      <c r="F736" t="s">
        <v>23</v>
      </c>
      <c r="G736" t="s">
        <v>19</v>
      </c>
      <c r="H736" t="s">
        <v>32</v>
      </c>
      <c r="I736" s="3">
        <v>20</v>
      </c>
      <c r="J736" s="3">
        <v>20</v>
      </c>
      <c r="K736" s="5">
        <f t="shared" si="36"/>
        <v>0.33333333333333331</v>
      </c>
      <c r="L736" s="3">
        <v>1</v>
      </c>
      <c r="M736" t="s">
        <v>1755</v>
      </c>
    </row>
    <row r="737" spans="1:15" x14ac:dyDescent="0.25">
      <c r="A737" t="s">
        <v>1758</v>
      </c>
      <c r="B737" t="str">
        <f t="shared" si="35"/>
        <v>2024</v>
      </c>
      <c r="C737" t="str">
        <f t="shared" si="34"/>
        <v>Jan</v>
      </c>
      <c r="D737" t="s">
        <v>26</v>
      </c>
      <c r="E737" t="s">
        <v>1756</v>
      </c>
      <c r="F737" t="s">
        <v>23</v>
      </c>
      <c r="G737" t="s">
        <v>13</v>
      </c>
      <c r="H737" t="s">
        <v>46</v>
      </c>
      <c r="I737" s="3">
        <v>45</v>
      </c>
      <c r="J737" s="3">
        <v>45</v>
      </c>
      <c r="K737" s="5">
        <f t="shared" si="36"/>
        <v>0.75</v>
      </c>
      <c r="L737" s="3">
        <v>1</v>
      </c>
      <c r="M737" t="s">
        <v>1757</v>
      </c>
    </row>
    <row r="738" spans="1:15" x14ac:dyDescent="0.25">
      <c r="A738" t="s">
        <v>1758</v>
      </c>
      <c r="B738" t="str">
        <f t="shared" si="35"/>
        <v>2024</v>
      </c>
      <c r="C738" t="str">
        <f t="shared" si="34"/>
        <v>Jan</v>
      </c>
      <c r="D738" t="s">
        <v>26</v>
      </c>
      <c r="E738" t="s">
        <v>1759</v>
      </c>
      <c r="F738" t="s">
        <v>35</v>
      </c>
      <c r="G738" t="s">
        <v>37</v>
      </c>
      <c r="H738" t="s">
        <v>59</v>
      </c>
      <c r="I738" s="3">
        <v>30</v>
      </c>
      <c r="J738" s="3">
        <v>30</v>
      </c>
      <c r="K738" s="5">
        <f t="shared" si="36"/>
        <v>0.5</v>
      </c>
      <c r="L738" s="3">
        <v>1</v>
      </c>
      <c r="M738" t="s">
        <v>583</v>
      </c>
      <c r="N738" t="s">
        <v>583</v>
      </c>
      <c r="O738" t="s">
        <v>583</v>
      </c>
    </row>
    <row r="739" spans="1:15" x14ac:dyDescent="0.25">
      <c r="A739" t="s">
        <v>1758</v>
      </c>
      <c r="B739" t="str">
        <f t="shared" si="35"/>
        <v>2024</v>
      </c>
      <c r="C739" t="str">
        <f t="shared" si="34"/>
        <v>Jan</v>
      </c>
      <c r="D739" t="s">
        <v>26</v>
      </c>
      <c r="E739" t="s">
        <v>1760</v>
      </c>
      <c r="F739" t="s">
        <v>35</v>
      </c>
      <c r="G739" t="s">
        <v>37</v>
      </c>
      <c r="H739" t="s">
        <v>455</v>
      </c>
      <c r="I739" s="3">
        <v>180</v>
      </c>
      <c r="J739" s="3">
        <v>180</v>
      </c>
      <c r="K739" s="5">
        <f t="shared" si="36"/>
        <v>3</v>
      </c>
      <c r="L739" s="3">
        <v>1</v>
      </c>
      <c r="M739" t="s">
        <v>456</v>
      </c>
      <c r="N739" t="s">
        <v>456</v>
      </c>
      <c r="O739" t="s">
        <v>456</v>
      </c>
    </row>
    <row r="740" spans="1:15" x14ac:dyDescent="0.25">
      <c r="A740" t="s">
        <v>1758</v>
      </c>
      <c r="B740" t="str">
        <f t="shared" si="35"/>
        <v>2024</v>
      </c>
      <c r="C740" t="str">
        <f t="shared" si="34"/>
        <v>Jan</v>
      </c>
      <c r="D740" t="s">
        <v>26</v>
      </c>
      <c r="E740" t="s">
        <v>1761</v>
      </c>
      <c r="F740" t="s">
        <v>1035</v>
      </c>
      <c r="G740" t="s">
        <v>33</v>
      </c>
      <c r="H740" t="s">
        <v>83</v>
      </c>
      <c r="I740" s="3">
        <v>1</v>
      </c>
      <c r="J740" s="3">
        <v>3</v>
      </c>
      <c r="K740" s="5">
        <f t="shared" si="36"/>
        <v>0.05</v>
      </c>
      <c r="L740" s="3">
        <v>3</v>
      </c>
      <c r="M740" t="s">
        <v>1762</v>
      </c>
      <c r="N740" t="s">
        <v>1763</v>
      </c>
    </row>
    <row r="741" spans="1:15" x14ac:dyDescent="0.25">
      <c r="A741" t="s">
        <v>1758</v>
      </c>
      <c r="B741" t="str">
        <f t="shared" si="35"/>
        <v>2024</v>
      </c>
      <c r="C741" t="str">
        <f t="shared" si="34"/>
        <v>Jan</v>
      </c>
      <c r="D741" t="s">
        <v>26</v>
      </c>
      <c r="E741" t="s">
        <v>1764</v>
      </c>
      <c r="F741" t="s">
        <v>23</v>
      </c>
      <c r="G741" t="s">
        <v>17</v>
      </c>
      <c r="H741" t="s">
        <v>60</v>
      </c>
      <c r="I741" s="3">
        <v>5</v>
      </c>
      <c r="J741" s="3">
        <v>5</v>
      </c>
      <c r="K741" s="5">
        <f t="shared" si="36"/>
        <v>8.3333333333333329E-2</v>
      </c>
      <c r="L741" s="3">
        <v>1</v>
      </c>
      <c r="M741" t="s">
        <v>1765</v>
      </c>
    </row>
    <row r="742" spans="1:15" x14ac:dyDescent="0.25">
      <c r="A742" t="s">
        <v>1758</v>
      </c>
      <c r="B742" t="str">
        <f t="shared" si="35"/>
        <v>2024</v>
      </c>
      <c r="C742" t="str">
        <f t="shared" si="34"/>
        <v>Jan</v>
      </c>
      <c r="D742" t="s">
        <v>26</v>
      </c>
      <c r="E742" t="s">
        <v>1766</v>
      </c>
      <c r="F742" t="s">
        <v>1035</v>
      </c>
      <c r="G742" t="s">
        <v>47</v>
      </c>
      <c r="H742" t="s">
        <v>54</v>
      </c>
      <c r="I742" s="3">
        <v>10</v>
      </c>
      <c r="J742" s="3">
        <v>10</v>
      </c>
      <c r="K742" s="5">
        <f t="shared" si="36"/>
        <v>0.16666666666666666</v>
      </c>
      <c r="L742" s="3">
        <v>1</v>
      </c>
      <c r="M742" t="s">
        <v>1767</v>
      </c>
      <c r="N742" s="3">
        <v>1370208</v>
      </c>
    </row>
    <row r="743" spans="1:15" x14ac:dyDescent="0.25">
      <c r="A743" t="s">
        <v>1758</v>
      </c>
      <c r="B743" t="str">
        <f t="shared" si="35"/>
        <v>2024</v>
      </c>
      <c r="C743" t="str">
        <f t="shared" si="34"/>
        <v>Jan</v>
      </c>
      <c r="D743" t="s">
        <v>26</v>
      </c>
      <c r="E743" t="s">
        <v>1768</v>
      </c>
      <c r="F743" t="s">
        <v>1035</v>
      </c>
      <c r="G743" t="s">
        <v>47</v>
      </c>
      <c r="H743" t="s">
        <v>54</v>
      </c>
      <c r="I743" s="3">
        <v>10</v>
      </c>
      <c r="J743" s="3">
        <v>10</v>
      </c>
      <c r="K743" s="5">
        <f t="shared" si="36"/>
        <v>0.16666666666666666</v>
      </c>
      <c r="L743" s="3">
        <v>1</v>
      </c>
      <c r="M743" t="s">
        <v>1751</v>
      </c>
      <c r="N743" s="3">
        <v>1386768</v>
      </c>
    </row>
    <row r="744" spans="1:15" x14ac:dyDescent="0.25">
      <c r="A744" t="s">
        <v>1758</v>
      </c>
      <c r="B744" t="str">
        <f t="shared" si="35"/>
        <v>2024</v>
      </c>
      <c r="C744" t="str">
        <f t="shared" si="34"/>
        <v>Jan</v>
      </c>
      <c r="D744" t="s">
        <v>26</v>
      </c>
      <c r="E744" t="s">
        <v>1769</v>
      </c>
      <c r="F744" t="s">
        <v>28</v>
      </c>
      <c r="G744" t="s">
        <v>42</v>
      </c>
      <c r="H744" t="s">
        <v>42</v>
      </c>
      <c r="I744" s="3">
        <v>30</v>
      </c>
      <c r="J744" s="3">
        <v>30</v>
      </c>
      <c r="K744" s="5">
        <f t="shared" si="36"/>
        <v>0.5</v>
      </c>
      <c r="L744" s="3">
        <v>1</v>
      </c>
      <c r="M744" t="s">
        <v>1770</v>
      </c>
      <c r="N744" t="s">
        <v>1771</v>
      </c>
      <c r="O744" t="s">
        <v>1772</v>
      </c>
    </row>
    <row r="745" spans="1:15" x14ac:dyDescent="0.25">
      <c r="A745" t="s">
        <v>1758</v>
      </c>
      <c r="B745" t="str">
        <f t="shared" si="35"/>
        <v>2024</v>
      </c>
      <c r="C745" t="str">
        <f t="shared" si="34"/>
        <v>Jan</v>
      </c>
      <c r="D745" t="s">
        <v>26</v>
      </c>
      <c r="E745" t="s">
        <v>1773</v>
      </c>
      <c r="F745" t="s">
        <v>12</v>
      </c>
      <c r="G745" t="s">
        <v>47</v>
      </c>
      <c r="H745" t="s">
        <v>48</v>
      </c>
      <c r="I745" s="3">
        <v>7</v>
      </c>
      <c r="J745" s="3">
        <v>14</v>
      </c>
      <c r="K745" s="5">
        <f t="shared" si="36"/>
        <v>0.23333333333333334</v>
      </c>
      <c r="L745" s="3">
        <v>2</v>
      </c>
      <c r="M745" t="s">
        <v>453</v>
      </c>
      <c r="N745" t="s">
        <v>453</v>
      </c>
    </row>
    <row r="746" spans="1:15" x14ac:dyDescent="0.25">
      <c r="A746" t="s">
        <v>1758</v>
      </c>
      <c r="B746" t="str">
        <f t="shared" si="35"/>
        <v>2024</v>
      </c>
      <c r="C746" t="str">
        <f t="shared" si="34"/>
        <v>Jan</v>
      </c>
      <c r="D746" t="s">
        <v>26</v>
      </c>
      <c r="E746" t="s">
        <v>1774</v>
      </c>
      <c r="F746" t="s">
        <v>12</v>
      </c>
      <c r="G746" t="s">
        <v>19</v>
      </c>
      <c r="H746" t="s">
        <v>20</v>
      </c>
      <c r="I746" s="3">
        <v>3</v>
      </c>
      <c r="J746" s="3">
        <v>45</v>
      </c>
      <c r="K746" s="5">
        <f t="shared" si="36"/>
        <v>0.75</v>
      </c>
      <c r="L746" s="3">
        <v>15</v>
      </c>
      <c r="M746" t="s">
        <v>865</v>
      </c>
      <c r="N746" t="s">
        <v>865</v>
      </c>
      <c r="O746" t="s">
        <v>865</v>
      </c>
    </row>
    <row r="747" spans="1:15" x14ac:dyDescent="0.25">
      <c r="A747" t="s">
        <v>1758</v>
      </c>
      <c r="B747" t="str">
        <f t="shared" si="35"/>
        <v>2024</v>
      </c>
      <c r="C747" t="str">
        <f t="shared" si="34"/>
        <v>Jan</v>
      </c>
      <c r="D747" t="s">
        <v>26</v>
      </c>
      <c r="E747" t="s">
        <v>1775</v>
      </c>
      <c r="F747" t="s">
        <v>35</v>
      </c>
      <c r="G747" t="s">
        <v>37</v>
      </c>
      <c r="H747" t="s">
        <v>235</v>
      </c>
      <c r="I747" s="3">
        <v>30</v>
      </c>
      <c r="J747" s="3">
        <v>30</v>
      </c>
      <c r="K747" s="5">
        <f t="shared" si="36"/>
        <v>0.5</v>
      </c>
      <c r="L747" s="3">
        <v>1</v>
      </c>
      <c r="M747" t="s">
        <v>1776</v>
      </c>
      <c r="N747" t="s">
        <v>1776</v>
      </c>
      <c r="O747" t="s">
        <v>1776</v>
      </c>
    </row>
    <row r="748" spans="1:15" x14ac:dyDescent="0.25">
      <c r="A748" t="s">
        <v>1758</v>
      </c>
      <c r="B748" t="str">
        <f t="shared" si="35"/>
        <v>2024</v>
      </c>
      <c r="C748" t="str">
        <f t="shared" si="34"/>
        <v>Jan</v>
      </c>
      <c r="D748" t="s">
        <v>26</v>
      </c>
      <c r="E748" t="s">
        <v>1777</v>
      </c>
      <c r="F748" t="s">
        <v>1035</v>
      </c>
      <c r="G748" t="s">
        <v>47</v>
      </c>
      <c r="H748" t="s">
        <v>54</v>
      </c>
      <c r="I748" s="3">
        <v>10</v>
      </c>
      <c r="J748" s="3">
        <v>10</v>
      </c>
      <c r="K748" s="5">
        <f t="shared" si="36"/>
        <v>0.16666666666666666</v>
      </c>
      <c r="L748" s="3">
        <v>1</v>
      </c>
      <c r="M748" t="s">
        <v>1778</v>
      </c>
      <c r="N748" s="3">
        <v>1396676</v>
      </c>
    </row>
    <row r="749" spans="1:15" x14ac:dyDescent="0.25">
      <c r="A749" t="s">
        <v>1758</v>
      </c>
      <c r="B749" t="str">
        <f t="shared" si="35"/>
        <v>2024</v>
      </c>
      <c r="C749" t="str">
        <f t="shared" si="34"/>
        <v>Jan</v>
      </c>
      <c r="D749" t="s">
        <v>26</v>
      </c>
      <c r="E749" t="s">
        <v>1779</v>
      </c>
      <c r="F749" t="s">
        <v>1035</v>
      </c>
      <c r="G749" t="s">
        <v>47</v>
      </c>
      <c r="H749" t="s">
        <v>54</v>
      </c>
      <c r="I749" s="3">
        <v>10</v>
      </c>
      <c r="J749" s="3">
        <v>10</v>
      </c>
      <c r="K749" s="5">
        <f t="shared" si="36"/>
        <v>0.16666666666666666</v>
      </c>
      <c r="L749" s="3">
        <v>1</v>
      </c>
      <c r="M749" t="s">
        <v>1780</v>
      </c>
      <c r="N749" s="3">
        <v>1398736</v>
      </c>
    </row>
    <row r="750" spans="1:15" x14ac:dyDescent="0.25">
      <c r="A750" t="s">
        <v>1758</v>
      </c>
      <c r="B750" t="str">
        <f t="shared" si="35"/>
        <v>2024</v>
      </c>
      <c r="C750" t="str">
        <f t="shared" si="34"/>
        <v>Jan</v>
      </c>
      <c r="D750" t="s">
        <v>26</v>
      </c>
      <c r="E750" t="s">
        <v>1781</v>
      </c>
      <c r="F750" t="s">
        <v>1035</v>
      </c>
      <c r="G750" t="s">
        <v>17</v>
      </c>
      <c r="H750" t="s">
        <v>18</v>
      </c>
      <c r="I750" s="3">
        <v>15</v>
      </c>
      <c r="J750" s="3">
        <v>15</v>
      </c>
      <c r="K750" s="5">
        <f t="shared" si="36"/>
        <v>0.25</v>
      </c>
      <c r="L750" s="3">
        <v>1</v>
      </c>
      <c r="M750" t="s">
        <v>1782</v>
      </c>
      <c r="N750" s="3">
        <v>1400498</v>
      </c>
      <c r="O750" t="s">
        <v>1783</v>
      </c>
    </row>
    <row r="751" spans="1:15" x14ac:dyDescent="0.25">
      <c r="A751" t="s">
        <v>1758</v>
      </c>
      <c r="B751" t="str">
        <f t="shared" si="35"/>
        <v>2024</v>
      </c>
      <c r="C751" t="str">
        <f t="shared" si="34"/>
        <v>Jan</v>
      </c>
      <c r="D751" t="s">
        <v>26</v>
      </c>
      <c r="E751" t="s">
        <v>1784</v>
      </c>
      <c r="F751" t="s">
        <v>1035</v>
      </c>
      <c r="G751" t="s">
        <v>47</v>
      </c>
      <c r="H751" t="s">
        <v>54</v>
      </c>
      <c r="I751" s="3">
        <v>10</v>
      </c>
      <c r="J751" s="3">
        <v>10</v>
      </c>
      <c r="K751" s="5">
        <f t="shared" si="36"/>
        <v>0.16666666666666666</v>
      </c>
      <c r="L751" s="3">
        <v>1</v>
      </c>
      <c r="M751" t="s">
        <v>1785</v>
      </c>
      <c r="N751" s="3">
        <v>1397904</v>
      </c>
    </row>
    <row r="752" spans="1:15" x14ac:dyDescent="0.25">
      <c r="A752" t="s">
        <v>1758</v>
      </c>
      <c r="B752" t="str">
        <f t="shared" si="35"/>
        <v>2024</v>
      </c>
      <c r="C752" t="str">
        <f t="shared" si="34"/>
        <v>Jan</v>
      </c>
      <c r="D752" t="s">
        <v>26</v>
      </c>
      <c r="E752" t="s">
        <v>1786</v>
      </c>
      <c r="F752" t="s">
        <v>1035</v>
      </c>
      <c r="G752" t="s">
        <v>47</v>
      </c>
      <c r="H752" t="s">
        <v>54</v>
      </c>
      <c r="I752" s="3">
        <v>10</v>
      </c>
      <c r="J752" s="3">
        <v>10</v>
      </c>
      <c r="K752" s="5">
        <f t="shared" si="36"/>
        <v>0.16666666666666666</v>
      </c>
      <c r="L752" s="3">
        <v>1</v>
      </c>
      <c r="M752" t="s">
        <v>1787</v>
      </c>
      <c r="N752" s="3">
        <v>1399453</v>
      </c>
    </row>
    <row r="753" spans="1:15" x14ac:dyDescent="0.25">
      <c r="A753" t="s">
        <v>1758</v>
      </c>
      <c r="B753" t="str">
        <f t="shared" si="35"/>
        <v>2024</v>
      </c>
      <c r="C753" t="str">
        <f t="shared" si="34"/>
        <v>Jan</v>
      </c>
      <c r="D753" t="s">
        <v>26</v>
      </c>
      <c r="E753" t="s">
        <v>1788</v>
      </c>
      <c r="F753" t="s">
        <v>35</v>
      </c>
      <c r="G753" t="s">
        <v>19</v>
      </c>
      <c r="H753" t="s">
        <v>68</v>
      </c>
      <c r="I753" s="3">
        <v>20</v>
      </c>
      <c r="J753" s="3">
        <v>40</v>
      </c>
      <c r="K753" s="5">
        <f t="shared" si="36"/>
        <v>0.66666666666666663</v>
      </c>
      <c r="L753" s="3">
        <v>2</v>
      </c>
      <c r="M753" t="s">
        <v>1789</v>
      </c>
      <c r="N753" t="s">
        <v>1789</v>
      </c>
      <c r="O753" t="s">
        <v>1789</v>
      </c>
    </row>
    <row r="754" spans="1:15" x14ac:dyDescent="0.25">
      <c r="A754" t="s">
        <v>1758</v>
      </c>
      <c r="B754" t="str">
        <f t="shared" si="35"/>
        <v>2024</v>
      </c>
      <c r="C754" t="str">
        <f t="shared" si="34"/>
        <v>Jan</v>
      </c>
      <c r="D754" t="s">
        <v>26</v>
      </c>
      <c r="E754" t="s">
        <v>1790</v>
      </c>
      <c r="F754" t="s">
        <v>1035</v>
      </c>
      <c r="G754" t="s">
        <v>17</v>
      </c>
      <c r="H754" t="s">
        <v>18</v>
      </c>
      <c r="I754" s="3">
        <v>15</v>
      </c>
      <c r="J754" s="3">
        <v>15</v>
      </c>
      <c r="K754" s="5">
        <f t="shared" si="36"/>
        <v>0.25</v>
      </c>
      <c r="L754" s="3">
        <v>1</v>
      </c>
      <c r="M754" t="s">
        <v>1791</v>
      </c>
    </row>
    <row r="755" spans="1:15" x14ac:dyDescent="0.25">
      <c r="A755" t="s">
        <v>1758</v>
      </c>
      <c r="B755" t="str">
        <f t="shared" si="35"/>
        <v>2024</v>
      </c>
      <c r="C755" t="str">
        <f t="shared" si="34"/>
        <v>Jan</v>
      </c>
      <c r="D755" t="s">
        <v>26</v>
      </c>
      <c r="E755" t="s">
        <v>1792</v>
      </c>
      <c r="F755" t="s">
        <v>1035</v>
      </c>
      <c r="G755" t="s">
        <v>17</v>
      </c>
      <c r="H755" t="s">
        <v>60</v>
      </c>
      <c r="I755" s="3">
        <v>5</v>
      </c>
      <c r="J755" s="3">
        <v>5</v>
      </c>
      <c r="K755" s="5">
        <f t="shared" si="36"/>
        <v>8.3333333333333329E-2</v>
      </c>
      <c r="L755" s="3">
        <v>1</v>
      </c>
      <c r="M755" t="s">
        <v>538</v>
      </c>
    </row>
    <row r="756" spans="1:15" x14ac:dyDescent="0.25">
      <c r="A756" t="s">
        <v>1795</v>
      </c>
      <c r="B756" t="str">
        <f t="shared" si="35"/>
        <v>2024</v>
      </c>
      <c r="C756" t="str">
        <f t="shared" si="34"/>
        <v>Jan</v>
      </c>
      <c r="D756" t="s">
        <v>26</v>
      </c>
      <c r="E756" t="s">
        <v>1793</v>
      </c>
      <c r="F756" t="s">
        <v>35</v>
      </c>
      <c r="G756" t="s">
        <v>17</v>
      </c>
      <c r="H756" t="s">
        <v>36</v>
      </c>
      <c r="I756" s="3">
        <v>10</v>
      </c>
      <c r="J756" s="3">
        <v>10</v>
      </c>
      <c r="K756" s="5">
        <f t="shared" si="36"/>
        <v>0.16666666666666666</v>
      </c>
      <c r="L756" s="3">
        <v>1</v>
      </c>
      <c r="M756" t="s">
        <v>1794</v>
      </c>
      <c r="N756" t="s">
        <v>1794</v>
      </c>
      <c r="O756" t="s">
        <v>1794</v>
      </c>
    </row>
    <row r="757" spans="1:15" x14ac:dyDescent="0.25">
      <c r="A757" t="s">
        <v>1795</v>
      </c>
      <c r="B757" t="str">
        <f t="shared" si="35"/>
        <v>2024</v>
      </c>
      <c r="C757" t="str">
        <f t="shared" si="34"/>
        <v>Jan</v>
      </c>
      <c r="D757" t="s">
        <v>26</v>
      </c>
      <c r="E757" t="s">
        <v>1796</v>
      </c>
      <c r="F757" t="s">
        <v>35</v>
      </c>
      <c r="G757" t="s">
        <v>19</v>
      </c>
      <c r="H757" t="s">
        <v>68</v>
      </c>
      <c r="I757" s="3">
        <v>20</v>
      </c>
      <c r="J757" s="3">
        <v>20</v>
      </c>
      <c r="K757" s="5">
        <f t="shared" si="36"/>
        <v>0.33333333333333331</v>
      </c>
      <c r="L757" s="3">
        <v>1</v>
      </c>
      <c r="M757" t="s">
        <v>1797</v>
      </c>
      <c r="N757" t="s">
        <v>1797</v>
      </c>
      <c r="O757" t="s">
        <v>1797</v>
      </c>
    </row>
    <row r="758" spans="1:15" x14ac:dyDescent="0.25">
      <c r="A758" t="s">
        <v>1795</v>
      </c>
      <c r="B758" t="str">
        <f t="shared" si="35"/>
        <v>2024</v>
      </c>
      <c r="C758" t="str">
        <f t="shared" si="34"/>
        <v>Jan</v>
      </c>
      <c r="D758" t="s">
        <v>26</v>
      </c>
      <c r="E758" t="s">
        <v>1798</v>
      </c>
      <c r="F758" t="s">
        <v>35</v>
      </c>
      <c r="G758" t="s">
        <v>17</v>
      </c>
      <c r="H758" t="s">
        <v>18</v>
      </c>
      <c r="I758" s="3">
        <v>15</v>
      </c>
      <c r="J758" s="3">
        <v>30</v>
      </c>
      <c r="K758" s="5">
        <f t="shared" si="36"/>
        <v>0.5</v>
      </c>
      <c r="L758" s="3">
        <v>2</v>
      </c>
      <c r="M758" t="s">
        <v>1799</v>
      </c>
      <c r="N758" t="s">
        <v>1799</v>
      </c>
      <c r="O758" t="s">
        <v>1799</v>
      </c>
    </row>
    <row r="759" spans="1:15" x14ac:dyDescent="0.25">
      <c r="A759" t="s">
        <v>1758</v>
      </c>
      <c r="B759" t="str">
        <f t="shared" si="35"/>
        <v>2024</v>
      </c>
      <c r="C759" t="str">
        <f t="shared" si="34"/>
        <v>Jan</v>
      </c>
      <c r="D759" t="s">
        <v>26</v>
      </c>
      <c r="E759" t="s">
        <v>1800</v>
      </c>
      <c r="F759" t="s">
        <v>12</v>
      </c>
      <c r="G759" t="s">
        <v>19</v>
      </c>
      <c r="H759" t="s">
        <v>22</v>
      </c>
      <c r="I759" s="3">
        <v>15</v>
      </c>
      <c r="J759" s="3">
        <v>15</v>
      </c>
      <c r="K759" s="5">
        <f t="shared" si="36"/>
        <v>0.25</v>
      </c>
      <c r="L759" s="3">
        <v>1</v>
      </c>
      <c r="M759" t="s">
        <v>735</v>
      </c>
      <c r="N759" t="s">
        <v>735</v>
      </c>
    </row>
    <row r="760" spans="1:15" x14ac:dyDescent="0.25">
      <c r="A760" t="s">
        <v>1758</v>
      </c>
      <c r="B760" t="str">
        <f t="shared" si="35"/>
        <v>2024</v>
      </c>
      <c r="C760" t="str">
        <f t="shared" si="34"/>
        <v>Jan</v>
      </c>
      <c r="D760" t="s">
        <v>26</v>
      </c>
      <c r="E760" t="s">
        <v>1801</v>
      </c>
      <c r="F760" t="s">
        <v>23</v>
      </c>
      <c r="G760" t="s">
        <v>19</v>
      </c>
      <c r="H760" t="s">
        <v>32</v>
      </c>
      <c r="I760" s="3">
        <v>20</v>
      </c>
      <c r="J760" s="3">
        <v>20</v>
      </c>
      <c r="K760" s="5">
        <f t="shared" si="36"/>
        <v>0.33333333333333331</v>
      </c>
      <c r="L760" s="3">
        <v>1</v>
      </c>
      <c r="M760" t="s">
        <v>1802</v>
      </c>
    </row>
    <row r="761" spans="1:15" x14ac:dyDescent="0.25">
      <c r="A761" t="s">
        <v>1758</v>
      </c>
      <c r="B761" t="str">
        <f t="shared" si="35"/>
        <v>2024</v>
      </c>
      <c r="C761" t="str">
        <f t="shared" si="34"/>
        <v>Jan</v>
      </c>
      <c r="D761" t="s">
        <v>26</v>
      </c>
      <c r="E761" t="s">
        <v>1803</v>
      </c>
      <c r="F761" t="s">
        <v>28</v>
      </c>
      <c r="G761" t="s">
        <v>33</v>
      </c>
      <c r="H761" t="s">
        <v>990</v>
      </c>
      <c r="I761" s="3">
        <v>2</v>
      </c>
      <c r="J761" s="3">
        <v>2</v>
      </c>
      <c r="K761" s="5">
        <f t="shared" si="36"/>
        <v>3.3333333333333333E-2</v>
      </c>
      <c r="L761" s="3">
        <v>1</v>
      </c>
      <c r="M761" t="s">
        <v>1044</v>
      </c>
      <c r="N761" t="s">
        <v>1804</v>
      </c>
      <c r="O761" t="s">
        <v>1697</v>
      </c>
    </row>
    <row r="762" spans="1:15" x14ac:dyDescent="0.25">
      <c r="A762" t="s">
        <v>1758</v>
      </c>
      <c r="B762" t="str">
        <f t="shared" si="35"/>
        <v>2024</v>
      </c>
      <c r="C762" t="str">
        <f t="shared" si="34"/>
        <v>Jan</v>
      </c>
      <c r="D762" t="s">
        <v>26</v>
      </c>
      <c r="E762" t="s">
        <v>1805</v>
      </c>
      <c r="F762" t="s">
        <v>1035</v>
      </c>
      <c r="G762" t="s">
        <v>17</v>
      </c>
      <c r="H762" t="s">
        <v>18</v>
      </c>
      <c r="I762" s="3">
        <v>15</v>
      </c>
      <c r="J762" s="3">
        <v>15</v>
      </c>
      <c r="K762" s="5">
        <f t="shared" si="36"/>
        <v>0.25</v>
      </c>
      <c r="L762" s="3">
        <v>1</v>
      </c>
      <c r="M762" t="s">
        <v>1310</v>
      </c>
      <c r="N762" s="3">
        <v>1400761</v>
      </c>
    </row>
    <row r="763" spans="1:15" x14ac:dyDescent="0.25">
      <c r="A763" t="s">
        <v>1758</v>
      </c>
      <c r="B763" t="str">
        <f t="shared" si="35"/>
        <v>2024</v>
      </c>
      <c r="C763" t="str">
        <f t="shared" si="34"/>
        <v>Jan</v>
      </c>
      <c r="D763" t="s">
        <v>26</v>
      </c>
      <c r="E763" t="s">
        <v>1806</v>
      </c>
      <c r="F763" t="s">
        <v>1035</v>
      </c>
      <c r="G763" t="s">
        <v>17</v>
      </c>
      <c r="H763" t="s">
        <v>18</v>
      </c>
      <c r="I763" s="3">
        <v>15</v>
      </c>
      <c r="J763" s="3">
        <v>15</v>
      </c>
      <c r="K763" s="5">
        <f t="shared" si="36"/>
        <v>0.25</v>
      </c>
      <c r="L763" s="3">
        <v>1</v>
      </c>
      <c r="M763" t="s">
        <v>1807</v>
      </c>
      <c r="N763" s="3">
        <v>1381727</v>
      </c>
    </row>
    <row r="764" spans="1:15" x14ac:dyDescent="0.25">
      <c r="A764" t="s">
        <v>1758</v>
      </c>
      <c r="B764" t="str">
        <f t="shared" si="35"/>
        <v>2024</v>
      </c>
      <c r="C764" t="str">
        <f t="shared" si="34"/>
        <v>Jan</v>
      </c>
      <c r="D764" t="s">
        <v>26</v>
      </c>
      <c r="E764" t="s">
        <v>1808</v>
      </c>
      <c r="F764" t="s">
        <v>1035</v>
      </c>
      <c r="G764" t="s">
        <v>17</v>
      </c>
      <c r="H764" t="s">
        <v>18</v>
      </c>
      <c r="I764" s="3">
        <v>15</v>
      </c>
      <c r="J764" s="3">
        <v>15</v>
      </c>
      <c r="K764" s="5">
        <f t="shared" si="36"/>
        <v>0.25</v>
      </c>
      <c r="L764" s="3">
        <v>1</v>
      </c>
      <c r="M764" t="s">
        <v>1306</v>
      </c>
      <c r="N764" s="3">
        <v>1398990</v>
      </c>
    </row>
    <row r="765" spans="1:15" x14ac:dyDescent="0.25">
      <c r="A765" t="s">
        <v>1758</v>
      </c>
      <c r="B765" t="str">
        <f t="shared" si="35"/>
        <v>2024</v>
      </c>
      <c r="C765" t="str">
        <f t="shared" ref="C765:C828" si="37">TEXT(A765,"MMM")</f>
        <v>Jan</v>
      </c>
      <c r="D765" t="s">
        <v>26</v>
      </c>
      <c r="E765" t="s">
        <v>1809</v>
      </c>
      <c r="F765" t="s">
        <v>23</v>
      </c>
      <c r="G765" t="s">
        <v>15</v>
      </c>
      <c r="H765" t="s">
        <v>1810</v>
      </c>
      <c r="I765" s="3">
        <v>1</v>
      </c>
      <c r="J765" s="3">
        <v>30</v>
      </c>
      <c r="K765" s="5">
        <f t="shared" si="36"/>
        <v>0.5</v>
      </c>
      <c r="L765" s="3">
        <v>30</v>
      </c>
      <c r="M765" t="s">
        <v>1811</v>
      </c>
    </row>
    <row r="766" spans="1:15" x14ac:dyDescent="0.25">
      <c r="A766" t="s">
        <v>1758</v>
      </c>
      <c r="B766" t="str">
        <f t="shared" si="35"/>
        <v>2024</v>
      </c>
      <c r="C766" t="str">
        <f t="shared" si="37"/>
        <v>Jan</v>
      </c>
      <c r="D766" t="s">
        <v>26</v>
      </c>
      <c r="E766" t="s">
        <v>1812</v>
      </c>
      <c r="F766" t="s">
        <v>28</v>
      </c>
      <c r="G766" t="s">
        <v>33</v>
      </c>
      <c r="H766" t="s">
        <v>34</v>
      </c>
      <c r="I766" s="3">
        <v>2</v>
      </c>
      <c r="J766" s="3">
        <v>4</v>
      </c>
      <c r="K766" s="5">
        <f t="shared" si="36"/>
        <v>6.6666666666666666E-2</v>
      </c>
      <c r="L766" s="3">
        <v>2</v>
      </c>
      <c r="M766" t="s">
        <v>1813</v>
      </c>
      <c r="N766" t="s">
        <v>1814</v>
      </c>
      <c r="O766" t="s">
        <v>1815</v>
      </c>
    </row>
    <row r="767" spans="1:15" x14ac:dyDescent="0.25">
      <c r="A767" t="s">
        <v>1758</v>
      </c>
      <c r="B767" t="str">
        <f t="shared" si="35"/>
        <v>2024</v>
      </c>
      <c r="C767" t="str">
        <f t="shared" si="37"/>
        <v>Jan</v>
      </c>
      <c r="D767" t="s">
        <v>26</v>
      </c>
      <c r="E767" t="s">
        <v>1816</v>
      </c>
      <c r="F767" t="s">
        <v>23</v>
      </c>
      <c r="G767" t="s">
        <v>33</v>
      </c>
      <c r="H767" t="s">
        <v>1817</v>
      </c>
      <c r="I767" s="3">
        <v>5</v>
      </c>
      <c r="J767" s="3">
        <v>225</v>
      </c>
      <c r="K767" s="5">
        <f t="shared" si="36"/>
        <v>3.75</v>
      </c>
      <c r="L767" s="3">
        <v>45</v>
      </c>
      <c r="M767" t="s">
        <v>1811</v>
      </c>
    </row>
    <row r="768" spans="1:15" x14ac:dyDescent="0.25">
      <c r="A768" t="s">
        <v>1758</v>
      </c>
      <c r="B768" t="str">
        <f t="shared" si="35"/>
        <v>2024</v>
      </c>
      <c r="C768" t="str">
        <f t="shared" si="37"/>
        <v>Jan</v>
      </c>
      <c r="D768" t="s">
        <v>26</v>
      </c>
      <c r="E768" t="s">
        <v>1818</v>
      </c>
      <c r="F768" t="s">
        <v>1035</v>
      </c>
      <c r="G768" t="s">
        <v>17</v>
      </c>
      <c r="H768" t="s">
        <v>18</v>
      </c>
      <c r="I768" s="3">
        <v>15</v>
      </c>
      <c r="J768" s="3">
        <v>30</v>
      </c>
      <c r="K768" s="5">
        <f t="shared" si="36"/>
        <v>0.5</v>
      </c>
      <c r="L768" s="3">
        <v>2</v>
      </c>
      <c r="M768" s="3">
        <v>5013200</v>
      </c>
      <c r="N768" t="s">
        <v>1819</v>
      </c>
    </row>
    <row r="769" spans="1:15" x14ac:dyDescent="0.25">
      <c r="A769" t="s">
        <v>1758</v>
      </c>
      <c r="B769" t="str">
        <f t="shared" si="35"/>
        <v>2024</v>
      </c>
      <c r="C769" t="str">
        <f t="shared" si="37"/>
        <v>Jan</v>
      </c>
      <c r="D769" t="s">
        <v>26</v>
      </c>
      <c r="E769" t="s">
        <v>1820</v>
      </c>
      <c r="F769" t="s">
        <v>1035</v>
      </c>
      <c r="G769" t="s">
        <v>19</v>
      </c>
      <c r="H769" t="s">
        <v>40</v>
      </c>
      <c r="I769" s="3">
        <v>10</v>
      </c>
      <c r="J769" s="3">
        <v>10</v>
      </c>
      <c r="K769" s="5">
        <f t="shared" si="36"/>
        <v>0.16666666666666666</v>
      </c>
      <c r="L769" s="3">
        <v>1</v>
      </c>
      <c r="M769" t="s">
        <v>41</v>
      </c>
      <c r="N769" t="s">
        <v>1821</v>
      </c>
    </row>
    <row r="770" spans="1:15" x14ac:dyDescent="0.25">
      <c r="A770" t="s">
        <v>1795</v>
      </c>
      <c r="B770" t="str">
        <f t="shared" ref="B770:B833" si="38">TEXT(A770,"YYYY")</f>
        <v>2024</v>
      </c>
      <c r="C770" t="str">
        <f t="shared" si="37"/>
        <v>Jan</v>
      </c>
      <c r="D770" t="s">
        <v>26</v>
      </c>
      <c r="E770" t="s">
        <v>1822</v>
      </c>
      <c r="F770" t="s">
        <v>35</v>
      </c>
      <c r="G770" t="s">
        <v>37</v>
      </c>
      <c r="H770" t="s">
        <v>87</v>
      </c>
      <c r="I770" s="3">
        <v>75</v>
      </c>
      <c r="J770" s="3">
        <v>75</v>
      </c>
      <c r="K770" s="5">
        <f t="shared" si="36"/>
        <v>1.25</v>
      </c>
      <c r="L770" s="3">
        <v>1</v>
      </c>
      <c r="M770" t="s">
        <v>1823</v>
      </c>
      <c r="N770" t="s">
        <v>1823</v>
      </c>
      <c r="O770" t="s">
        <v>1823</v>
      </c>
    </row>
    <row r="771" spans="1:15" x14ac:dyDescent="0.25">
      <c r="A771" t="s">
        <v>1758</v>
      </c>
      <c r="B771" t="str">
        <f t="shared" si="38"/>
        <v>2024</v>
      </c>
      <c r="C771" t="str">
        <f t="shared" si="37"/>
        <v>Jan</v>
      </c>
      <c r="D771" t="s">
        <v>26</v>
      </c>
      <c r="E771" t="s">
        <v>1824</v>
      </c>
      <c r="F771" t="s">
        <v>12</v>
      </c>
      <c r="G771" t="s">
        <v>15</v>
      </c>
      <c r="H771" t="s">
        <v>16</v>
      </c>
      <c r="I771" s="3">
        <v>1</v>
      </c>
      <c r="J771" s="3">
        <v>18</v>
      </c>
      <c r="K771" s="5">
        <f t="shared" ref="K771:K834" si="39">CONVERT(J771,"mn","hr")</f>
        <v>0.3</v>
      </c>
      <c r="L771" s="3">
        <v>18</v>
      </c>
      <c r="M771" t="s">
        <v>1825</v>
      </c>
      <c r="N771" t="s">
        <v>1825</v>
      </c>
      <c r="O771" t="s">
        <v>1825</v>
      </c>
    </row>
    <row r="772" spans="1:15" x14ac:dyDescent="0.25">
      <c r="A772" t="s">
        <v>1795</v>
      </c>
      <c r="B772" t="str">
        <f t="shared" si="38"/>
        <v>2024</v>
      </c>
      <c r="C772" t="str">
        <f t="shared" si="37"/>
        <v>Jan</v>
      </c>
      <c r="D772" t="s">
        <v>26</v>
      </c>
      <c r="E772" t="s">
        <v>1826</v>
      </c>
      <c r="F772" t="s">
        <v>1035</v>
      </c>
      <c r="G772" t="s">
        <v>17</v>
      </c>
      <c r="H772" t="s">
        <v>18</v>
      </c>
      <c r="I772" s="3">
        <v>15</v>
      </c>
      <c r="J772" s="3">
        <v>15</v>
      </c>
      <c r="K772" s="5">
        <f t="shared" si="39"/>
        <v>0.25</v>
      </c>
      <c r="L772" s="3">
        <v>1</v>
      </c>
      <c r="M772" t="s">
        <v>1827</v>
      </c>
      <c r="N772" s="3">
        <v>1399503</v>
      </c>
    </row>
    <row r="773" spans="1:15" x14ac:dyDescent="0.25">
      <c r="A773" t="s">
        <v>1795</v>
      </c>
      <c r="B773" t="str">
        <f t="shared" si="38"/>
        <v>2024</v>
      </c>
      <c r="C773" t="str">
        <f t="shared" si="37"/>
        <v>Jan</v>
      </c>
      <c r="D773" t="s">
        <v>26</v>
      </c>
      <c r="E773" t="s">
        <v>1828</v>
      </c>
      <c r="F773" t="s">
        <v>28</v>
      </c>
      <c r="G773" t="s">
        <v>42</v>
      </c>
      <c r="H773" t="s">
        <v>42</v>
      </c>
      <c r="I773" s="3">
        <v>30</v>
      </c>
      <c r="J773" s="3">
        <v>30</v>
      </c>
      <c r="K773" s="5">
        <f t="shared" si="39"/>
        <v>0.5</v>
      </c>
      <c r="L773" s="3">
        <v>1</v>
      </c>
      <c r="M773" t="s">
        <v>1829</v>
      </c>
      <c r="N773" t="s">
        <v>1830</v>
      </c>
      <c r="O773" t="s">
        <v>1831</v>
      </c>
    </row>
    <row r="774" spans="1:15" x14ac:dyDescent="0.25">
      <c r="A774" t="s">
        <v>1795</v>
      </c>
      <c r="B774" t="str">
        <f t="shared" si="38"/>
        <v>2024</v>
      </c>
      <c r="C774" t="str">
        <f t="shared" si="37"/>
        <v>Jan</v>
      </c>
      <c r="D774" t="s">
        <v>26</v>
      </c>
      <c r="E774" t="s">
        <v>1832</v>
      </c>
      <c r="F774" t="s">
        <v>1035</v>
      </c>
      <c r="G774" t="s">
        <v>17</v>
      </c>
      <c r="H774" t="s">
        <v>18</v>
      </c>
      <c r="I774" s="3">
        <v>15</v>
      </c>
      <c r="J774" s="3">
        <v>30</v>
      </c>
      <c r="K774" s="5">
        <f t="shared" si="39"/>
        <v>0.5</v>
      </c>
      <c r="L774" s="3">
        <v>2</v>
      </c>
      <c r="M774" t="s">
        <v>39</v>
      </c>
    </row>
    <row r="775" spans="1:15" x14ac:dyDescent="0.25">
      <c r="A775" t="s">
        <v>1795</v>
      </c>
      <c r="B775" t="str">
        <f t="shared" si="38"/>
        <v>2024</v>
      </c>
      <c r="C775" t="str">
        <f t="shared" si="37"/>
        <v>Jan</v>
      </c>
      <c r="D775" t="s">
        <v>26</v>
      </c>
      <c r="E775" t="s">
        <v>1833</v>
      </c>
      <c r="F775" t="s">
        <v>28</v>
      </c>
      <c r="G775" t="s">
        <v>19</v>
      </c>
      <c r="H775" t="s">
        <v>74</v>
      </c>
      <c r="I775" s="3">
        <v>10</v>
      </c>
      <c r="J775" s="3">
        <v>40</v>
      </c>
      <c r="K775" s="5">
        <f t="shared" si="39"/>
        <v>0.66666666666666663</v>
      </c>
      <c r="L775" s="3">
        <v>4</v>
      </c>
      <c r="M775" t="s">
        <v>1834</v>
      </c>
      <c r="N775" t="s">
        <v>131</v>
      </c>
      <c r="O775" t="s">
        <v>1835</v>
      </c>
    </row>
    <row r="776" spans="1:15" x14ac:dyDescent="0.25">
      <c r="A776" t="s">
        <v>1795</v>
      </c>
      <c r="B776" t="str">
        <f t="shared" si="38"/>
        <v>2024</v>
      </c>
      <c r="C776" t="str">
        <f t="shared" si="37"/>
        <v>Jan</v>
      </c>
      <c r="D776" t="s">
        <v>26</v>
      </c>
      <c r="E776" t="s">
        <v>1836</v>
      </c>
      <c r="F776" t="s">
        <v>23</v>
      </c>
      <c r="G776" t="s">
        <v>17</v>
      </c>
      <c r="H776" t="s">
        <v>18</v>
      </c>
      <c r="I776" s="3">
        <v>15</v>
      </c>
      <c r="J776" s="3">
        <v>15</v>
      </c>
      <c r="K776" s="5">
        <f t="shared" si="39"/>
        <v>0.25</v>
      </c>
      <c r="L776" s="3">
        <v>1</v>
      </c>
      <c r="M776" t="s">
        <v>1837</v>
      </c>
    </row>
    <row r="777" spans="1:15" x14ac:dyDescent="0.25">
      <c r="A777" t="s">
        <v>1795</v>
      </c>
      <c r="B777" t="str">
        <f t="shared" si="38"/>
        <v>2024</v>
      </c>
      <c r="C777" t="str">
        <f t="shared" si="37"/>
        <v>Jan</v>
      </c>
      <c r="D777" t="s">
        <v>26</v>
      </c>
      <c r="E777" t="s">
        <v>1838</v>
      </c>
      <c r="F777" t="s">
        <v>23</v>
      </c>
      <c r="G777" t="s">
        <v>17</v>
      </c>
      <c r="H777" t="s">
        <v>36</v>
      </c>
      <c r="I777" s="3">
        <v>10</v>
      </c>
      <c r="J777" s="3">
        <v>10</v>
      </c>
      <c r="K777" s="5">
        <f t="shared" si="39"/>
        <v>0.16666666666666666</v>
      </c>
      <c r="L777" s="3">
        <v>1</v>
      </c>
      <c r="M777" t="s">
        <v>1839</v>
      </c>
    </row>
    <row r="778" spans="1:15" x14ac:dyDescent="0.25">
      <c r="A778" t="s">
        <v>1795</v>
      </c>
      <c r="B778" t="str">
        <f t="shared" si="38"/>
        <v>2024</v>
      </c>
      <c r="C778" t="str">
        <f t="shared" si="37"/>
        <v>Jan</v>
      </c>
      <c r="D778" t="s">
        <v>26</v>
      </c>
      <c r="E778" t="s">
        <v>1840</v>
      </c>
      <c r="F778" t="s">
        <v>23</v>
      </c>
      <c r="G778" t="s">
        <v>47</v>
      </c>
      <c r="H778" t="s">
        <v>1841</v>
      </c>
      <c r="I778" s="3">
        <v>60</v>
      </c>
      <c r="J778" s="3">
        <v>60</v>
      </c>
      <c r="K778" s="5">
        <f t="shared" si="39"/>
        <v>1</v>
      </c>
      <c r="L778" s="3">
        <v>1</v>
      </c>
      <c r="M778" t="s">
        <v>1842</v>
      </c>
      <c r="O778" t="s">
        <v>1843</v>
      </c>
    </row>
    <row r="779" spans="1:15" x14ac:dyDescent="0.25">
      <c r="A779" t="s">
        <v>1795</v>
      </c>
      <c r="B779" t="str">
        <f t="shared" si="38"/>
        <v>2024</v>
      </c>
      <c r="C779" t="str">
        <f t="shared" si="37"/>
        <v>Jan</v>
      </c>
      <c r="D779" t="s">
        <v>26</v>
      </c>
      <c r="E779" t="s">
        <v>1844</v>
      </c>
      <c r="F779" t="s">
        <v>23</v>
      </c>
      <c r="G779" t="s">
        <v>19</v>
      </c>
      <c r="H779" t="s">
        <v>251</v>
      </c>
      <c r="I779" s="3">
        <v>45</v>
      </c>
      <c r="J779" s="3">
        <v>45</v>
      </c>
      <c r="K779" s="5">
        <f t="shared" si="39"/>
        <v>0.75</v>
      </c>
      <c r="L779" s="3">
        <v>1</v>
      </c>
      <c r="M779" t="s">
        <v>1845</v>
      </c>
    </row>
    <row r="780" spans="1:15" x14ac:dyDescent="0.25">
      <c r="A780" t="s">
        <v>1795</v>
      </c>
      <c r="B780" t="str">
        <f t="shared" si="38"/>
        <v>2024</v>
      </c>
      <c r="C780" t="str">
        <f t="shared" si="37"/>
        <v>Jan</v>
      </c>
      <c r="D780" t="s">
        <v>26</v>
      </c>
      <c r="E780" t="s">
        <v>1846</v>
      </c>
      <c r="F780" t="s">
        <v>23</v>
      </c>
      <c r="G780" t="s">
        <v>19</v>
      </c>
      <c r="H780" t="s">
        <v>251</v>
      </c>
      <c r="I780" s="3">
        <v>45</v>
      </c>
      <c r="J780" s="3">
        <v>45</v>
      </c>
      <c r="K780" s="5">
        <f t="shared" si="39"/>
        <v>0.75</v>
      </c>
      <c r="L780" s="3">
        <v>1</v>
      </c>
      <c r="M780" t="s">
        <v>1847</v>
      </c>
    </row>
    <row r="781" spans="1:15" x14ac:dyDescent="0.25">
      <c r="A781" t="s">
        <v>1795</v>
      </c>
      <c r="B781" t="str">
        <f t="shared" si="38"/>
        <v>2024</v>
      </c>
      <c r="C781" t="str">
        <f t="shared" si="37"/>
        <v>Jan</v>
      </c>
      <c r="D781" t="s">
        <v>26</v>
      </c>
      <c r="E781" t="s">
        <v>1848</v>
      </c>
      <c r="F781" t="s">
        <v>1035</v>
      </c>
      <c r="G781" t="s">
        <v>17</v>
      </c>
      <c r="H781" t="s">
        <v>36</v>
      </c>
      <c r="I781" s="3">
        <v>10</v>
      </c>
      <c r="J781" s="3">
        <v>10</v>
      </c>
      <c r="K781" s="5">
        <f t="shared" si="39"/>
        <v>0.16666666666666666</v>
      </c>
      <c r="L781" s="3">
        <v>1</v>
      </c>
      <c r="M781" t="s">
        <v>1849</v>
      </c>
    </row>
    <row r="782" spans="1:15" x14ac:dyDescent="0.25">
      <c r="A782" t="s">
        <v>1795</v>
      </c>
      <c r="B782" t="str">
        <f t="shared" si="38"/>
        <v>2024</v>
      </c>
      <c r="C782" t="str">
        <f t="shared" si="37"/>
        <v>Jan</v>
      </c>
      <c r="D782" t="s">
        <v>26</v>
      </c>
      <c r="E782" t="s">
        <v>1850</v>
      </c>
      <c r="F782" t="s">
        <v>23</v>
      </c>
      <c r="G782" t="s">
        <v>19</v>
      </c>
      <c r="H782" t="s">
        <v>150</v>
      </c>
      <c r="I782" s="3">
        <v>45</v>
      </c>
      <c r="J782" s="3">
        <v>45</v>
      </c>
      <c r="K782" s="5">
        <f t="shared" si="39"/>
        <v>0.75</v>
      </c>
      <c r="L782" s="3">
        <v>1</v>
      </c>
      <c r="M782" t="s">
        <v>1851</v>
      </c>
    </row>
    <row r="783" spans="1:15" x14ac:dyDescent="0.25">
      <c r="A783" t="s">
        <v>1795</v>
      </c>
      <c r="B783" t="str">
        <f t="shared" si="38"/>
        <v>2024</v>
      </c>
      <c r="C783" t="str">
        <f t="shared" si="37"/>
        <v>Jan</v>
      </c>
      <c r="D783" t="s">
        <v>26</v>
      </c>
      <c r="E783" t="s">
        <v>1852</v>
      </c>
      <c r="F783" t="s">
        <v>23</v>
      </c>
      <c r="G783" t="s">
        <v>17</v>
      </c>
      <c r="H783" t="s">
        <v>36</v>
      </c>
      <c r="I783" s="3">
        <v>10</v>
      </c>
      <c r="J783" s="3">
        <v>10</v>
      </c>
      <c r="K783" s="5">
        <f t="shared" si="39"/>
        <v>0.16666666666666666</v>
      </c>
      <c r="L783" s="3">
        <v>1</v>
      </c>
      <c r="M783" t="s">
        <v>1853</v>
      </c>
    </row>
    <row r="784" spans="1:15" x14ac:dyDescent="0.25">
      <c r="A784" t="s">
        <v>1795</v>
      </c>
      <c r="B784" t="str">
        <f t="shared" si="38"/>
        <v>2024</v>
      </c>
      <c r="C784" t="str">
        <f t="shared" si="37"/>
        <v>Jan</v>
      </c>
      <c r="D784" t="s">
        <v>26</v>
      </c>
      <c r="E784" t="s">
        <v>1854</v>
      </c>
      <c r="F784" t="s">
        <v>23</v>
      </c>
      <c r="G784" t="s">
        <v>15</v>
      </c>
      <c r="H784" t="s">
        <v>63</v>
      </c>
      <c r="I784" s="3">
        <v>10</v>
      </c>
      <c r="J784" s="3">
        <v>10</v>
      </c>
      <c r="K784" s="5">
        <f t="shared" si="39"/>
        <v>0.16666666666666666</v>
      </c>
      <c r="L784" s="3">
        <v>1</v>
      </c>
      <c r="M784" s="3">
        <v>1553216</v>
      </c>
    </row>
    <row r="785" spans="1:15" x14ac:dyDescent="0.25">
      <c r="A785" t="s">
        <v>1795</v>
      </c>
      <c r="B785" t="str">
        <f t="shared" si="38"/>
        <v>2024</v>
      </c>
      <c r="C785" t="str">
        <f t="shared" si="37"/>
        <v>Jan</v>
      </c>
      <c r="D785" t="s">
        <v>26</v>
      </c>
      <c r="E785" t="s">
        <v>1855</v>
      </c>
      <c r="F785" t="s">
        <v>23</v>
      </c>
      <c r="G785" t="s">
        <v>15</v>
      </c>
      <c r="H785" t="s">
        <v>79</v>
      </c>
      <c r="I785" s="3">
        <v>5</v>
      </c>
      <c r="J785" s="3">
        <v>125</v>
      </c>
      <c r="K785" s="5">
        <f t="shared" si="39"/>
        <v>2.0833333333333335</v>
      </c>
      <c r="L785" s="3">
        <v>25</v>
      </c>
      <c r="M785" s="3">
        <v>1543629</v>
      </c>
    </row>
    <row r="786" spans="1:15" x14ac:dyDescent="0.25">
      <c r="A786" t="s">
        <v>1795</v>
      </c>
      <c r="B786" t="str">
        <f t="shared" si="38"/>
        <v>2024</v>
      </c>
      <c r="C786" t="str">
        <f t="shared" si="37"/>
        <v>Jan</v>
      </c>
      <c r="D786" t="s">
        <v>26</v>
      </c>
      <c r="E786" t="s">
        <v>1856</v>
      </c>
      <c r="F786" t="s">
        <v>28</v>
      </c>
      <c r="G786" t="s">
        <v>33</v>
      </c>
      <c r="H786" t="s">
        <v>34</v>
      </c>
      <c r="I786" s="3">
        <v>2</v>
      </c>
      <c r="J786" s="3">
        <v>40</v>
      </c>
      <c r="K786" s="5">
        <f t="shared" si="39"/>
        <v>0.66666666666666663</v>
      </c>
      <c r="L786" s="3">
        <v>20</v>
      </c>
      <c r="M786" t="s">
        <v>1857</v>
      </c>
      <c r="N786" t="s">
        <v>1858</v>
      </c>
      <c r="O786" t="s">
        <v>1859</v>
      </c>
    </row>
    <row r="787" spans="1:15" x14ac:dyDescent="0.25">
      <c r="A787" t="s">
        <v>1795</v>
      </c>
      <c r="B787" t="str">
        <f t="shared" si="38"/>
        <v>2024</v>
      </c>
      <c r="C787" t="str">
        <f t="shared" si="37"/>
        <v>Jan</v>
      </c>
      <c r="D787" t="s">
        <v>26</v>
      </c>
      <c r="E787" t="s">
        <v>1860</v>
      </c>
      <c r="F787" t="s">
        <v>28</v>
      </c>
      <c r="G787" t="s">
        <v>33</v>
      </c>
      <c r="H787" t="s">
        <v>34</v>
      </c>
      <c r="I787" s="3">
        <v>2</v>
      </c>
      <c r="J787" s="3">
        <v>8</v>
      </c>
      <c r="K787" s="5">
        <f t="shared" si="39"/>
        <v>0.13333333333333333</v>
      </c>
      <c r="L787" s="3">
        <v>4</v>
      </c>
      <c r="M787" t="s">
        <v>1861</v>
      </c>
      <c r="N787" t="s">
        <v>1862</v>
      </c>
      <c r="O787" t="s">
        <v>268</v>
      </c>
    </row>
    <row r="788" spans="1:15" x14ac:dyDescent="0.25">
      <c r="A788" t="s">
        <v>1795</v>
      </c>
      <c r="B788" t="str">
        <f t="shared" si="38"/>
        <v>2024</v>
      </c>
      <c r="C788" t="str">
        <f t="shared" si="37"/>
        <v>Jan</v>
      </c>
      <c r="D788" t="s">
        <v>26</v>
      </c>
      <c r="E788" t="s">
        <v>1863</v>
      </c>
      <c r="F788" t="s">
        <v>23</v>
      </c>
      <c r="G788" t="s">
        <v>13</v>
      </c>
      <c r="H788" t="s">
        <v>84</v>
      </c>
      <c r="I788" s="3">
        <v>10</v>
      </c>
      <c r="J788" s="3">
        <v>10</v>
      </c>
      <c r="K788" s="5">
        <f t="shared" si="39"/>
        <v>0.16666666666666666</v>
      </c>
      <c r="L788" s="3">
        <v>1</v>
      </c>
      <c r="M788" t="s">
        <v>61</v>
      </c>
    </row>
    <row r="789" spans="1:15" x14ac:dyDescent="0.25">
      <c r="A789" t="s">
        <v>1795</v>
      </c>
      <c r="B789" t="str">
        <f t="shared" si="38"/>
        <v>2024</v>
      </c>
      <c r="C789" t="str">
        <f t="shared" si="37"/>
        <v>Jan</v>
      </c>
      <c r="D789" t="s">
        <v>26</v>
      </c>
      <c r="E789" t="s">
        <v>1864</v>
      </c>
      <c r="F789" t="s">
        <v>23</v>
      </c>
      <c r="G789" t="s">
        <v>17</v>
      </c>
      <c r="H789" t="s">
        <v>60</v>
      </c>
      <c r="I789" s="3">
        <v>5</v>
      </c>
      <c r="J789" s="3">
        <v>5</v>
      </c>
      <c r="K789" s="5">
        <f t="shared" si="39"/>
        <v>8.3333333333333329E-2</v>
      </c>
      <c r="L789" s="3">
        <v>1</v>
      </c>
      <c r="M789" t="s">
        <v>1865</v>
      </c>
    </row>
    <row r="790" spans="1:15" x14ac:dyDescent="0.25">
      <c r="A790" t="s">
        <v>1795</v>
      </c>
      <c r="B790" t="str">
        <f t="shared" si="38"/>
        <v>2024</v>
      </c>
      <c r="C790" t="str">
        <f t="shared" si="37"/>
        <v>Jan</v>
      </c>
      <c r="D790" t="s">
        <v>26</v>
      </c>
      <c r="E790" t="s">
        <v>1866</v>
      </c>
      <c r="F790" t="s">
        <v>23</v>
      </c>
      <c r="G790" t="s">
        <v>17</v>
      </c>
      <c r="H790" t="s">
        <v>36</v>
      </c>
      <c r="I790" s="3">
        <v>10</v>
      </c>
      <c r="J790" s="3">
        <v>10</v>
      </c>
      <c r="K790" s="5">
        <f t="shared" si="39"/>
        <v>0.16666666666666666</v>
      </c>
      <c r="L790" s="3">
        <v>1</v>
      </c>
      <c r="M790" t="s">
        <v>1867</v>
      </c>
    </row>
    <row r="791" spans="1:15" x14ac:dyDescent="0.25">
      <c r="A791" t="s">
        <v>1795</v>
      </c>
      <c r="B791" t="str">
        <f t="shared" si="38"/>
        <v>2024</v>
      </c>
      <c r="C791" t="str">
        <f t="shared" si="37"/>
        <v>Jan</v>
      </c>
      <c r="D791" t="s">
        <v>26</v>
      </c>
      <c r="E791" t="s">
        <v>1868</v>
      </c>
      <c r="F791" t="s">
        <v>23</v>
      </c>
      <c r="G791" t="s">
        <v>13</v>
      </c>
      <c r="H791" t="s">
        <v>84</v>
      </c>
      <c r="I791" s="3">
        <v>10</v>
      </c>
      <c r="J791" s="3">
        <v>10</v>
      </c>
      <c r="K791" s="5">
        <f t="shared" si="39"/>
        <v>0.16666666666666666</v>
      </c>
      <c r="L791" s="3">
        <v>1</v>
      </c>
      <c r="M791" t="s">
        <v>61</v>
      </c>
    </row>
    <row r="792" spans="1:15" x14ac:dyDescent="0.25">
      <c r="A792" t="s">
        <v>1795</v>
      </c>
      <c r="B792" t="str">
        <f t="shared" si="38"/>
        <v>2024</v>
      </c>
      <c r="C792" t="str">
        <f t="shared" si="37"/>
        <v>Jan</v>
      </c>
      <c r="D792" t="s">
        <v>26</v>
      </c>
      <c r="E792" t="s">
        <v>1869</v>
      </c>
      <c r="F792" t="s">
        <v>23</v>
      </c>
      <c r="G792" t="s">
        <v>13</v>
      </c>
      <c r="H792" t="s">
        <v>14</v>
      </c>
      <c r="I792" s="3">
        <v>30</v>
      </c>
      <c r="J792" s="3">
        <v>30</v>
      </c>
      <c r="K792" s="5">
        <f t="shared" si="39"/>
        <v>0.5</v>
      </c>
      <c r="L792" s="3">
        <v>1</v>
      </c>
      <c r="M792" t="s">
        <v>1116</v>
      </c>
    </row>
    <row r="793" spans="1:15" x14ac:dyDescent="0.25">
      <c r="A793" t="s">
        <v>1795</v>
      </c>
      <c r="B793" t="str">
        <f t="shared" si="38"/>
        <v>2024</v>
      </c>
      <c r="C793" t="str">
        <f t="shared" si="37"/>
        <v>Jan</v>
      </c>
      <c r="D793" t="s">
        <v>26</v>
      </c>
      <c r="E793" t="s">
        <v>1870</v>
      </c>
      <c r="F793" t="s">
        <v>12</v>
      </c>
      <c r="G793" t="s">
        <v>15</v>
      </c>
      <c r="H793" t="s">
        <v>80</v>
      </c>
      <c r="I793" s="3">
        <v>3</v>
      </c>
      <c r="J793" s="3">
        <v>150</v>
      </c>
      <c r="K793" s="5">
        <f t="shared" si="39"/>
        <v>2.5</v>
      </c>
      <c r="L793" s="3">
        <v>50</v>
      </c>
      <c r="M793" t="s">
        <v>1871</v>
      </c>
      <c r="N793" t="s">
        <v>1871</v>
      </c>
    </row>
    <row r="794" spans="1:15" x14ac:dyDescent="0.25">
      <c r="A794" t="s">
        <v>1795</v>
      </c>
      <c r="B794" t="str">
        <f t="shared" si="38"/>
        <v>2024</v>
      </c>
      <c r="C794" t="str">
        <f t="shared" si="37"/>
        <v>Jan</v>
      </c>
      <c r="D794" t="s">
        <v>26</v>
      </c>
      <c r="E794" t="s">
        <v>1872</v>
      </c>
      <c r="F794" t="s">
        <v>12</v>
      </c>
      <c r="G794" t="s">
        <v>13</v>
      </c>
      <c r="H794" t="s">
        <v>24</v>
      </c>
      <c r="I794" s="3">
        <v>15</v>
      </c>
      <c r="J794" s="3">
        <v>30</v>
      </c>
      <c r="K794" s="5">
        <f t="shared" si="39"/>
        <v>0.5</v>
      </c>
      <c r="L794" s="3">
        <v>2</v>
      </c>
      <c r="M794" t="s">
        <v>1873</v>
      </c>
      <c r="N794" t="s">
        <v>1874</v>
      </c>
    </row>
    <row r="795" spans="1:15" x14ac:dyDescent="0.25">
      <c r="A795" t="s">
        <v>1795</v>
      </c>
      <c r="B795" t="str">
        <f t="shared" si="38"/>
        <v>2024</v>
      </c>
      <c r="C795" t="str">
        <f t="shared" si="37"/>
        <v>Jan</v>
      </c>
      <c r="D795" t="s">
        <v>26</v>
      </c>
      <c r="E795" t="s">
        <v>1875</v>
      </c>
      <c r="F795" t="s">
        <v>12</v>
      </c>
      <c r="G795" t="s">
        <v>19</v>
      </c>
      <c r="H795" t="s">
        <v>20</v>
      </c>
      <c r="I795" s="3">
        <v>3</v>
      </c>
      <c r="J795" s="3">
        <v>75</v>
      </c>
      <c r="K795" s="5">
        <f t="shared" si="39"/>
        <v>1.25</v>
      </c>
      <c r="L795" s="3">
        <v>25</v>
      </c>
      <c r="M795" t="s">
        <v>927</v>
      </c>
      <c r="N795" t="s">
        <v>21</v>
      </c>
    </row>
    <row r="796" spans="1:15" x14ac:dyDescent="0.25">
      <c r="A796" t="s">
        <v>1795</v>
      </c>
      <c r="B796" t="str">
        <f t="shared" si="38"/>
        <v>2024</v>
      </c>
      <c r="C796" t="str">
        <f t="shared" si="37"/>
        <v>Jan</v>
      </c>
      <c r="D796" t="s">
        <v>26</v>
      </c>
      <c r="E796" t="s">
        <v>1876</v>
      </c>
      <c r="F796" t="s">
        <v>12</v>
      </c>
      <c r="G796" t="s">
        <v>19</v>
      </c>
      <c r="H796" t="s">
        <v>22</v>
      </c>
      <c r="I796" s="3">
        <v>15</v>
      </c>
      <c r="J796" s="3">
        <v>15</v>
      </c>
      <c r="K796" s="5">
        <f t="shared" si="39"/>
        <v>0.25</v>
      </c>
      <c r="L796" s="3">
        <v>1</v>
      </c>
      <c r="M796" t="s">
        <v>735</v>
      </c>
      <c r="N796" t="s">
        <v>735</v>
      </c>
      <c r="O796" t="s">
        <v>735</v>
      </c>
    </row>
    <row r="797" spans="1:15" x14ac:dyDescent="0.25">
      <c r="A797" t="s">
        <v>1795</v>
      </c>
      <c r="B797" t="str">
        <f t="shared" si="38"/>
        <v>2024</v>
      </c>
      <c r="C797" t="str">
        <f t="shared" si="37"/>
        <v>Jan</v>
      </c>
      <c r="D797" t="s">
        <v>26</v>
      </c>
      <c r="E797" t="s">
        <v>1877</v>
      </c>
      <c r="F797" t="s">
        <v>12</v>
      </c>
      <c r="G797" t="s">
        <v>47</v>
      </c>
      <c r="H797" t="s">
        <v>48</v>
      </c>
      <c r="I797" s="3">
        <v>7</v>
      </c>
      <c r="J797" s="3">
        <v>49</v>
      </c>
      <c r="K797" s="5">
        <f t="shared" si="39"/>
        <v>0.81666666666666665</v>
      </c>
      <c r="L797" s="3">
        <v>7</v>
      </c>
      <c r="M797" t="s">
        <v>453</v>
      </c>
      <c r="N797" t="s">
        <v>453</v>
      </c>
      <c r="O797" t="s">
        <v>453</v>
      </c>
    </row>
    <row r="798" spans="1:15" x14ac:dyDescent="0.25">
      <c r="A798" t="s">
        <v>1795</v>
      </c>
      <c r="B798" t="str">
        <f t="shared" si="38"/>
        <v>2024</v>
      </c>
      <c r="C798" t="str">
        <f t="shared" si="37"/>
        <v>Jan</v>
      </c>
      <c r="D798" t="s">
        <v>26</v>
      </c>
      <c r="E798" t="s">
        <v>1878</v>
      </c>
      <c r="F798" t="s">
        <v>1035</v>
      </c>
      <c r="G798" t="s">
        <v>17</v>
      </c>
      <c r="H798" t="s">
        <v>18</v>
      </c>
      <c r="I798" s="3">
        <v>15</v>
      </c>
      <c r="J798" s="3">
        <v>15</v>
      </c>
      <c r="K798" s="5">
        <f t="shared" si="39"/>
        <v>0.25</v>
      </c>
      <c r="L798" s="3">
        <v>1</v>
      </c>
      <c r="M798" t="s">
        <v>1879</v>
      </c>
      <c r="N798" s="3">
        <v>1398732</v>
      </c>
    </row>
    <row r="799" spans="1:15" x14ac:dyDescent="0.25">
      <c r="A799" t="s">
        <v>1795</v>
      </c>
      <c r="B799" t="str">
        <f t="shared" si="38"/>
        <v>2024</v>
      </c>
      <c r="C799" t="str">
        <f t="shared" si="37"/>
        <v>Jan</v>
      </c>
      <c r="D799" t="s">
        <v>26</v>
      </c>
      <c r="E799" t="s">
        <v>1880</v>
      </c>
      <c r="F799" t="s">
        <v>1035</v>
      </c>
      <c r="G799" t="s">
        <v>17</v>
      </c>
      <c r="H799" t="s">
        <v>18</v>
      </c>
      <c r="I799" s="3">
        <v>15</v>
      </c>
      <c r="J799" s="3">
        <v>15</v>
      </c>
      <c r="K799" s="5">
        <f t="shared" si="39"/>
        <v>0.25</v>
      </c>
      <c r="L799" s="3">
        <v>1</v>
      </c>
      <c r="M799" t="s">
        <v>1881</v>
      </c>
      <c r="N799" s="3">
        <v>1394548</v>
      </c>
    </row>
    <row r="800" spans="1:15" x14ac:dyDescent="0.25">
      <c r="A800" t="s">
        <v>1795</v>
      </c>
      <c r="B800" t="str">
        <f t="shared" si="38"/>
        <v>2024</v>
      </c>
      <c r="C800" t="str">
        <f t="shared" si="37"/>
        <v>Jan</v>
      </c>
      <c r="D800" t="s">
        <v>26</v>
      </c>
      <c r="E800" t="s">
        <v>1882</v>
      </c>
      <c r="F800" t="s">
        <v>28</v>
      </c>
      <c r="G800" t="s">
        <v>33</v>
      </c>
      <c r="H800" t="s">
        <v>34</v>
      </c>
      <c r="I800" s="3">
        <v>2</v>
      </c>
      <c r="J800" s="3">
        <v>18</v>
      </c>
      <c r="K800" s="5">
        <f t="shared" si="39"/>
        <v>0.3</v>
      </c>
      <c r="L800" s="3">
        <v>9</v>
      </c>
      <c r="M800" t="s">
        <v>1883</v>
      </c>
      <c r="N800" t="s">
        <v>1884</v>
      </c>
    </row>
    <row r="801" spans="1:15" x14ac:dyDescent="0.25">
      <c r="A801" t="s">
        <v>1795</v>
      </c>
      <c r="B801" t="str">
        <f t="shared" si="38"/>
        <v>2024</v>
      </c>
      <c r="C801" t="str">
        <f t="shared" si="37"/>
        <v>Jan</v>
      </c>
      <c r="D801" t="s">
        <v>26</v>
      </c>
      <c r="E801" t="s">
        <v>1885</v>
      </c>
      <c r="F801" t="s">
        <v>1035</v>
      </c>
      <c r="G801" t="s">
        <v>17</v>
      </c>
      <c r="H801" t="s">
        <v>18</v>
      </c>
      <c r="I801" s="3">
        <v>15</v>
      </c>
      <c r="J801" s="3">
        <v>15</v>
      </c>
      <c r="K801" s="5">
        <f t="shared" si="39"/>
        <v>0.25</v>
      </c>
      <c r="L801" s="3">
        <v>1</v>
      </c>
      <c r="M801" t="s">
        <v>1886</v>
      </c>
    </row>
    <row r="802" spans="1:15" x14ac:dyDescent="0.25">
      <c r="A802" t="s">
        <v>1795</v>
      </c>
      <c r="B802" t="str">
        <f t="shared" si="38"/>
        <v>2024</v>
      </c>
      <c r="C802" t="str">
        <f t="shared" si="37"/>
        <v>Jan</v>
      </c>
      <c r="D802" t="s">
        <v>26</v>
      </c>
      <c r="E802" t="s">
        <v>1887</v>
      </c>
      <c r="F802" t="s">
        <v>28</v>
      </c>
      <c r="G802" t="s">
        <v>42</v>
      </c>
      <c r="H802" t="s">
        <v>42</v>
      </c>
      <c r="I802" s="3">
        <v>30</v>
      </c>
      <c r="J802" s="3">
        <v>30</v>
      </c>
      <c r="K802" s="5">
        <f t="shared" si="39"/>
        <v>0.5</v>
      </c>
      <c r="L802" s="3">
        <v>1</v>
      </c>
      <c r="M802" t="s">
        <v>1888</v>
      </c>
      <c r="N802" t="s">
        <v>1889</v>
      </c>
      <c r="O802" t="s">
        <v>1890</v>
      </c>
    </row>
    <row r="803" spans="1:15" x14ac:dyDescent="0.25">
      <c r="A803" t="s">
        <v>1795</v>
      </c>
      <c r="B803" t="str">
        <f t="shared" si="38"/>
        <v>2024</v>
      </c>
      <c r="C803" t="str">
        <f t="shared" si="37"/>
        <v>Jan</v>
      </c>
      <c r="D803" t="s">
        <v>26</v>
      </c>
      <c r="E803" t="s">
        <v>1891</v>
      </c>
      <c r="F803" t="s">
        <v>23</v>
      </c>
      <c r="G803" t="s">
        <v>13</v>
      </c>
      <c r="H803" t="s">
        <v>14</v>
      </c>
      <c r="I803" s="3">
        <v>30</v>
      </c>
      <c r="J803" s="3">
        <v>30</v>
      </c>
      <c r="K803" s="5">
        <f t="shared" si="39"/>
        <v>0.5</v>
      </c>
      <c r="L803" s="3">
        <v>1</v>
      </c>
      <c r="M803" t="s">
        <v>1892</v>
      </c>
    </row>
    <row r="804" spans="1:15" x14ac:dyDescent="0.25">
      <c r="A804" t="s">
        <v>1795</v>
      </c>
      <c r="B804" t="str">
        <f t="shared" si="38"/>
        <v>2024</v>
      </c>
      <c r="C804" t="str">
        <f t="shared" si="37"/>
        <v>Jan</v>
      </c>
      <c r="D804" t="s">
        <v>26</v>
      </c>
      <c r="E804" t="s">
        <v>1893</v>
      </c>
      <c r="F804" t="s">
        <v>23</v>
      </c>
      <c r="G804" t="s">
        <v>17</v>
      </c>
      <c r="H804" t="s">
        <v>18</v>
      </c>
      <c r="I804" s="3">
        <v>15</v>
      </c>
      <c r="J804" s="3">
        <v>30</v>
      </c>
      <c r="K804" s="5">
        <f t="shared" si="39"/>
        <v>0.5</v>
      </c>
      <c r="L804" s="3">
        <v>2</v>
      </c>
      <c r="M804" t="s">
        <v>1894</v>
      </c>
    </row>
    <row r="805" spans="1:15" x14ac:dyDescent="0.25">
      <c r="A805" t="s">
        <v>1795</v>
      </c>
      <c r="B805" t="str">
        <f t="shared" si="38"/>
        <v>2024</v>
      </c>
      <c r="C805" t="str">
        <f t="shared" si="37"/>
        <v>Jan</v>
      </c>
      <c r="D805" t="s">
        <v>26</v>
      </c>
      <c r="E805" t="s">
        <v>1895</v>
      </c>
      <c r="F805" t="s">
        <v>28</v>
      </c>
      <c r="G805" t="s">
        <v>33</v>
      </c>
      <c r="H805" t="s">
        <v>34</v>
      </c>
      <c r="I805" s="3">
        <v>2</v>
      </c>
      <c r="J805" s="3">
        <v>4</v>
      </c>
      <c r="K805" s="5">
        <f t="shared" si="39"/>
        <v>6.6666666666666666E-2</v>
      </c>
      <c r="L805" s="3">
        <v>2</v>
      </c>
      <c r="M805" t="s">
        <v>492</v>
      </c>
      <c r="N805" t="s">
        <v>1896</v>
      </c>
    </row>
    <row r="806" spans="1:15" x14ac:dyDescent="0.25">
      <c r="A806" t="s">
        <v>1795</v>
      </c>
      <c r="B806" t="str">
        <f t="shared" si="38"/>
        <v>2024</v>
      </c>
      <c r="C806" t="str">
        <f t="shared" si="37"/>
        <v>Jan</v>
      </c>
      <c r="D806" t="s">
        <v>26</v>
      </c>
      <c r="E806" t="s">
        <v>1897</v>
      </c>
      <c r="F806" t="s">
        <v>28</v>
      </c>
      <c r="G806" t="s">
        <v>17</v>
      </c>
      <c r="H806" t="s">
        <v>36</v>
      </c>
      <c r="I806" s="3">
        <v>10</v>
      </c>
      <c r="J806" s="3">
        <v>10</v>
      </c>
      <c r="K806" s="5">
        <f t="shared" si="39"/>
        <v>0.16666666666666666</v>
      </c>
      <c r="L806" s="3">
        <v>1</v>
      </c>
      <c r="M806" t="s">
        <v>1898</v>
      </c>
      <c r="N806" t="s">
        <v>1899</v>
      </c>
      <c r="O806" t="s">
        <v>1900</v>
      </c>
    </row>
    <row r="807" spans="1:15" x14ac:dyDescent="0.25">
      <c r="A807" t="s">
        <v>1795</v>
      </c>
      <c r="B807" t="str">
        <f t="shared" si="38"/>
        <v>2024</v>
      </c>
      <c r="C807" t="str">
        <f t="shared" si="37"/>
        <v>Jan</v>
      </c>
      <c r="D807" t="s">
        <v>26</v>
      </c>
      <c r="E807" t="s">
        <v>1901</v>
      </c>
      <c r="F807" t="s">
        <v>28</v>
      </c>
      <c r="G807" t="s">
        <v>33</v>
      </c>
      <c r="H807" t="s">
        <v>34</v>
      </c>
      <c r="I807" s="3">
        <v>2</v>
      </c>
      <c r="J807" s="3">
        <v>4</v>
      </c>
      <c r="K807" s="5">
        <f t="shared" si="39"/>
        <v>6.6666666666666666E-2</v>
      </c>
      <c r="L807" s="3">
        <v>2</v>
      </c>
      <c r="M807" t="s">
        <v>1902</v>
      </c>
      <c r="N807" t="s">
        <v>1903</v>
      </c>
    </row>
    <row r="808" spans="1:15" x14ac:dyDescent="0.25">
      <c r="A808" t="s">
        <v>1795</v>
      </c>
      <c r="B808" t="str">
        <f t="shared" si="38"/>
        <v>2024</v>
      </c>
      <c r="C808" t="str">
        <f t="shared" si="37"/>
        <v>Jan</v>
      </c>
      <c r="D808" t="s">
        <v>26</v>
      </c>
      <c r="E808" t="s">
        <v>1904</v>
      </c>
      <c r="F808" t="s">
        <v>28</v>
      </c>
      <c r="G808" t="s">
        <v>33</v>
      </c>
      <c r="H808" t="s">
        <v>34</v>
      </c>
      <c r="I808" s="3">
        <v>2</v>
      </c>
      <c r="J808" s="3">
        <v>8</v>
      </c>
      <c r="K808" s="5">
        <f t="shared" si="39"/>
        <v>0.13333333333333333</v>
      </c>
      <c r="L808" s="3">
        <v>4</v>
      </c>
      <c r="M808" t="s">
        <v>1905</v>
      </c>
      <c r="N808" t="s">
        <v>1906</v>
      </c>
    </row>
    <row r="809" spans="1:15" x14ac:dyDescent="0.25">
      <c r="A809" t="s">
        <v>1795</v>
      </c>
      <c r="B809" t="str">
        <f t="shared" si="38"/>
        <v>2024</v>
      </c>
      <c r="C809" t="str">
        <f t="shared" si="37"/>
        <v>Jan</v>
      </c>
      <c r="D809" t="s">
        <v>26</v>
      </c>
      <c r="E809" t="s">
        <v>1907</v>
      </c>
      <c r="F809" t="s">
        <v>35</v>
      </c>
      <c r="G809" t="s">
        <v>37</v>
      </c>
      <c r="H809" t="s">
        <v>87</v>
      </c>
      <c r="I809" s="3">
        <v>75</v>
      </c>
      <c r="J809" s="3">
        <v>75</v>
      </c>
      <c r="K809" s="5">
        <f t="shared" si="39"/>
        <v>1.25</v>
      </c>
      <c r="L809" s="3">
        <v>1</v>
      </c>
      <c r="M809" t="s">
        <v>1908</v>
      </c>
      <c r="N809" t="s">
        <v>1908</v>
      </c>
      <c r="O809" t="s">
        <v>1908</v>
      </c>
    </row>
    <row r="810" spans="1:15" x14ac:dyDescent="0.25">
      <c r="A810" t="s">
        <v>1795</v>
      </c>
      <c r="B810" t="str">
        <f t="shared" si="38"/>
        <v>2024</v>
      </c>
      <c r="C810" t="str">
        <f t="shared" si="37"/>
        <v>Jan</v>
      </c>
      <c r="D810" t="s">
        <v>26</v>
      </c>
      <c r="E810" t="s">
        <v>1909</v>
      </c>
      <c r="F810" t="s">
        <v>35</v>
      </c>
      <c r="G810" t="s">
        <v>19</v>
      </c>
      <c r="H810" t="s">
        <v>68</v>
      </c>
      <c r="I810" s="3">
        <v>20</v>
      </c>
      <c r="J810" s="3">
        <v>20</v>
      </c>
      <c r="K810" s="5">
        <f t="shared" si="39"/>
        <v>0.33333333333333331</v>
      </c>
      <c r="L810" s="3">
        <v>1</v>
      </c>
      <c r="M810" t="s">
        <v>1910</v>
      </c>
      <c r="N810" t="s">
        <v>1910</v>
      </c>
      <c r="O810" t="s">
        <v>1910</v>
      </c>
    </row>
    <row r="811" spans="1:15" x14ac:dyDescent="0.25">
      <c r="A811" t="s">
        <v>1795</v>
      </c>
      <c r="B811" t="str">
        <f t="shared" si="38"/>
        <v>2024</v>
      </c>
      <c r="C811" t="str">
        <f t="shared" si="37"/>
        <v>Jan</v>
      </c>
      <c r="D811" t="s">
        <v>26</v>
      </c>
      <c r="E811" t="s">
        <v>1911</v>
      </c>
      <c r="F811" t="s">
        <v>28</v>
      </c>
      <c r="G811" t="s">
        <v>42</v>
      </c>
      <c r="H811" t="s">
        <v>42</v>
      </c>
      <c r="I811" s="3">
        <v>30</v>
      </c>
      <c r="J811" s="3">
        <v>30</v>
      </c>
      <c r="K811" s="5">
        <f t="shared" si="39"/>
        <v>0.5</v>
      </c>
      <c r="L811" s="3">
        <v>1</v>
      </c>
      <c r="M811" t="s">
        <v>1912</v>
      </c>
      <c r="N811" t="s">
        <v>1913</v>
      </c>
      <c r="O811" t="s">
        <v>1914</v>
      </c>
    </row>
    <row r="812" spans="1:15" x14ac:dyDescent="0.25">
      <c r="A812" t="s">
        <v>1795</v>
      </c>
      <c r="B812" t="str">
        <f t="shared" si="38"/>
        <v>2024</v>
      </c>
      <c r="C812" t="str">
        <f t="shared" si="37"/>
        <v>Jan</v>
      </c>
      <c r="D812" t="s">
        <v>26</v>
      </c>
      <c r="E812" t="s">
        <v>1915</v>
      </c>
      <c r="F812" t="s">
        <v>1035</v>
      </c>
      <c r="G812" t="s">
        <v>47</v>
      </c>
      <c r="H812" t="s">
        <v>54</v>
      </c>
      <c r="I812" s="3">
        <v>10</v>
      </c>
      <c r="J812" s="3">
        <v>10</v>
      </c>
      <c r="K812" s="5">
        <f t="shared" si="39"/>
        <v>0.16666666666666666</v>
      </c>
      <c r="L812" s="3">
        <v>1</v>
      </c>
      <c r="M812" t="s">
        <v>1916</v>
      </c>
      <c r="N812" s="3">
        <v>1398750</v>
      </c>
    </row>
    <row r="813" spans="1:15" x14ac:dyDescent="0.25">
      <c r="A813" t="s">
        <v>1795</v>
      </c>
      <c r="B813" t="str">
        <f t="shared" si="38"/>
        <v>2024</v>
      </c>
      <c r="C813" t="str">
        <f t="shared" si="37"/>
        <v>Jan</v>
      </c>
      <c r="D813" t="s">
        <v>26</v>
      </c>
      <c r="E813" t="s">
        <v>1917</v>
      </c>
      <c r="F813" t="s">
        <v>1035</v>
      </c>
      <c r="G813" t="s">
        <v>47</v>
      </c>
      <c r="H813" t="s">
        <v>54</v>
      </c>
      <c r="I813" s="3">
        <v>10</v>
      </c>
      <c r="J813" s="3">
        <v>10</v>
      </c>
      <c r="K813" s="5">
        <f t="shared" si="39"/>
        <v>0.16666666666666666</v>
      </c>
      <c r="L813" s="3">
        <v>1</v>
      </c>
      <c r="M813" t="s">
        <v>1496</v>
      </c>
      <c r="N813" s="3">
        <v>1387154</v>
      </c>
    </row>
    <row r="814" spans="1:15" x14ac:dyDescent="0.25">
      <c r="A814" t="s">
        <v>1920</v>
      </c>
      <c r="B814" t="str">
        <f t="shared" si="38"/>
        <v>2024</v>
      </c>
      <c r="C814" t="str">
        <f t="shared" si="37"/>
        <v>Jan</v>
      </c>
      <c r="D814" t="s">
        <v>26</v>
      </c>
      <c r="E814" t="s">
        <v>1918</v>
      </c>
      <c r="F814" t="s">
        <v>35</v>
      </c>
      <c r="G814" t="s">
        <v>17</v>
      </c>
      <c r="H814" t="s">
        <v>18</v>
      </c>
      <c r="I814" s="3">
        <v>15</v>
      </c>
      <c r="J814" s="3">
        <v>90</v>
      </c>
      <c r="K814" s="5">
        <f t="shared" si="39"/>
        <v>1.5</v>
      </c>
      <c r="L814" s="3">
        <v>6</v>
      </c>
      <c r="M814" t="s">
        <v>1919</v>
      </c>
      <c r="N814" t="s">
        <v>1919</v>
      </c>
      <c r="O814" t="s">
        <v>1919</v>
      </c>
    </row>
    <row r="815" spans="1:15" x14ac:dyDescent="0.25">
      <c r="A815" t="s">
        <v>1795</v>
      </c>
      <c r="B815" t="str">
        <f t="shared" si="38"/>
        <v>2024</v>
      </c>
      <c r="C815" t="str">
        <f t="shared" si="37"/>
        <v>Jan</v>
      </c>
      <c r="D815" t="s">
        <v>26</v>
      </c>
      <c r="E815" t="s">
        <v>1921</v>
      </c>
      <c r="F815" t="s">
        <v>1035</v>
      </c>
      <c r="G815" t="s">
        <v>47</v>
      </c>
      <c r="H815" t="s">
        <v>54</v>
      </c>
      <c r="I815" s="3">
        <v>10</v>
      </c>
      <c r="J815" s="3">
        <v>10</v>
      </c>
      <c r="K815" s="5">
        <f t="shared" si="39"/>
        <v>0.16666666666666666</v>
      </c>
      <c r="L815" s="3">
        <v>1</v>
      </c>
      <c r="M815" t="s">
        <v>1922</v>
      </c>
      <c r="N815" s="3">
        <v>1391791</v>
      </c>
    </row>
    <row r="816" spans="1:15" x14ac:dyDescent="0.25">
      <c r="A816" t="s">
        <v>1795</v>
      </c>
      <c r="B816" t="str">
        <f t="shared" si="38"/>
        <v>2024</v>
      </c>
      <c r="C816" t="str">
        <f t="shared" si="37"/>
        <v>Jan</v>
      </c>
      <c r="D816" t="s">
        <v>26</v>
      </c>
      <c r="E816" t="s">
        <v>1923</v>
      </c>
      <c r="F816" t="s">
        <v>1035</v>
      </c>
      <c r="G816" t="s">
        <v>33</v>
      </c>
      <c r="H816" t="s">
        <v>34</v>
      </c>
      <c r="I816" s="3">
        <v>2</v>
      </c>
      <c r="J816" s="3">
        <v>2</v>
      </c>
      <c r="K816" s="5">
        <f t="shared" si="39"/>
        <v>3.3333333333333333E-2</v>
      </c>
      <c r="L816" s="3">
        <v>1</v>
      </c>
      <c r="M816" t="s">
        <v>39</v>
      </c>
      <c r="N816" t="s">
        <v>1924</v>
      </c>
    </row>
    <row r="817" spans="1:15" x14ac:dyDescent="0.25">
      <c r="A817" t="s">
        <v>1920</v>
      </c>
      <c r="B817" t="str">
        <f t="shared" si="38"/>
        <v>2024</v>
      </c>
      <c r="C817" t="str">
        <f t="shared" si="37"/>
        <v>Jan</v>
      </c>
      <c r="D817" t="s">
        <v>26</v>
      </c>
      <c r="E817" t="s">
        <v>1925</v>
      </c>
      <c r="F817" t="s">
        <v>35</v>
      </c>
      <c r="G817" t="s">
        <v>37</v>
      </c>
      <c r="H817" t="s">
        <v>59</v>
      </c>
      <c r="I817" s="3">
        <v>30</v>
      </c>
      <c r="J817" s="3">
        <v>30</v>
      </c>
      <c r="K817" s="5">
        <f t="shared" si="39"/>
        <v>0.5</v>
      </c>
      <c r="L817" s="3">
        <v>1</v>
      </c>
      <c r="M817" t="s">
        <v>1926</v>
      </c>
      <c r="N817" t="s">
        <v>1926</v>
      </c>
      <c r="O817" t="s">
        <v>1926</v>
      </c>
    </row>
    <row r="818" spans="1:15" x14ac:dyDescent="0.25">
      <c r="A818" t="s">
        <v>1920</v>
      </c>
      <c r="B818" t="str">
        <f t="shared" si="38"/>
        <v>2024</v>
      </c>
      <c r="C818" t="str">
        <f t="shared" si="37"/>
        <v>Jan</v>
      </c>
      <c r="D818" t="s">
        <v>26</v>
      </c>
      <c r="E818" t="s">
        <v>1927</v>
      </c>
      <c r="F818" t="s">
        <v>35</v>
      </c>
      <c r="G818" t="s">
        <v>19</v>
      </c>
      <c r="H818" t="s">
        <v>64</v>
      </c>
      <c r="I818" s="3">
        <v>30</v>
      </c>
      <c r="J818" s="3">
        <v>30</v>
      </c>
      <c r="K818" s="5">
        <f t="shared" si="39"/>
        <v>0.5</v>
      </c>
      <c r="L818" s="3">
        <v>1</v>
      </c>
      <c r="M818" t="s">
        <v>1297</v>
      </c>
      <c r="N818" t="s">
        <v>1297</v>
      </c>
      <c r="O818" t="s">
        <v>1297</v>
      </c>
    </row>
    <row r="819" spans="1:15" x14ac:dyDescent="0.25">
      <c r="A819" t="s">
        <v>1795</v>
      </c>
      <c r="B819" t="str">
        <f t="shared" si="38"/>
        <v>2024</v>
      </c>
      <c r="C819" t="str">
        <f t="shared" si="37"/>
        <v>Jan</v>
      </c>
      <c r="D819" t="s">
        <v>26</v>
      </c>
      <c r="E819" t="s">
        <v>1928</v>
      </c>
      <c r="F819" t="s">
        <v>23</v>
      </c>
      <c r="G819" t="s">
        <v>19</v>
      </c>
      <c r="H819" t="s">
        <v>32</v>
      </c>
      <c r="I819" s="3">
        <v>20</v>
      </c>
      <c r="J819" s="3">
        <v>20</v>
      </c>
      <c r="K819" s="5">
        <f t="shared" si="39"/>
        <v>0.33333333333333331</v>
      </c>
      <c r="L819" s="3">
        <v>1</v>
      </c>
      <c r="M819" t="s">
        <v>1929</v>
      </c>
    </row>
    <row r="820" spans="1:15" x14ac:dyDescent="0.25">
      <c r="A820" t="s">
        <v>1795</v>
      </c>
      <c r="B820" t="str">
        <f t="shared" si="38"/>
        <v>2024</v>
      </c>
      <c r="C820" t="str">
        <f t="shared" si="37"/>
        <v>Jan</v>
      </c>
      <c r="D820" t="s">
        <v>26</v>
      </c>
      <c r="E820" t="s">
        <v>1930</v>
      </c>
      <c r="F820" t="s">
        <v>23</v>
      </c>
      <c r="G820" t="s">
        <v>15</v>
      </c>
      <c r="H820" t="s">
        <v>80</v>
      </c>
      <c r="I820" s="3">
        <v>3</v>
      </c>
      <c r="J820" s="3">
        <v>36</v>
      </c>
      <c r="K820" s="5">
        <f t="shared" si="39"/>
        <v>0.6</v>
      </c>
      <c r="L820" s="3">
        <v>12</v>
      </c>
      <c r="M820" t="s">
        <v>1931</v>
      </c>
    </row>
    <row r="821" spans="1:15" x14ac:dyDescent="0.25">
      <c r="A821" t="s">
        <v>1795</v>
      </c>
      <c r="B821" t="str">
        <f t="shared" si="38"/>
        <v>2024</v>
      </c>
      <c r="C821" t="str">
        <f t="shared" si="37"/>
        <v>Jan</v>
      </c>
      <c r="D821" t="s">
        <v>26</v>
      </c>
      <c r="E821" t="s">
        <v>1932</v>
      </c>
      <c r="F821" t="s">
        <v>1035</v>
      </c>
      <c r="G821" t="s">
        <v>17</v>
      </c>
      <c r="H821" t="s">
        <v>18</v>
      </c>
      <c r="I821" s="3">
        <v>15</v>
      </c>
      <c r="J821" s="3">
        <v>30</v>
      </c>
      <c r="K821" s="5">
        <f t="shared" si="39"/>
        <v>0.5</v>
      </c>
      <c r="L821" s="3">
        <v>2</v>
      </c>
      <c r="M821" t="s">
        <v>1933</v>
      </c>
    </row>
    <row r="822" spans="1:15" x14ac:dyDescent="0.25">
      <c r="A822" t="s">
        <v>1795</v>
      </c>
      <c r="B822" t="str">
        <f t="shared" si="38"/>
        <v>2024</v>
      </c>
      <c r="C822" t="str">
        <f t="shared" si="37"/>
        <v>Jan</v>
      </c>
      <c r="D822" t="s">
        <v>26</v>
      </c>
      <c r="E822" t="s">
        <v>1934</v>
      </c>
      <c r="F822" t="s">
        <v>1035</v>
      </c>
      <c r="G822" t="s">
        <v>19</v>
      </c>
      <c r="H822" t="s">
        <v>40</v>
      </c>
      <c r="I822" s="3">
        <v>10</v>
      </c>
      <c r="J822" s="3">
        <v>10</v>
      </c>
      <c r="K822" s="5">
        <f t="shared" si="39"/>
        <v>0.16666666666666666</v>
      </c>
      <c r="L822" s="3">
        <v>1</v>
      </c>
      <c r="M822" t="s">
        <v>41</v>
      </c>
      <c r="N822" t="s">
        <v>1935</v>
      </c>
    </row>
    <row r="823" spans="1:15" x14ac:dyDescent="0.25">
      <c r="A823" t="s">
        <v>1795</v>
      </c>
      <c r="B823" t="str">
        <f t="shared" si="38"/>
        <v>2024</v>
      </c>
      <c r="C823" t="str">
        <f t="shared" si="37"/>
        <v>Jan</v>
      </c>
      <c r="D823" t="s">
        <v>26</v>
      </c>
      <c r="E823" t="s">
        <v>1936</v>
      </c>
      <c r="F823" t="s">
        <v>12</v>
      </c>
      <c r="G823" t="s">
        <v>15</v>
      </c>
      <c r="H823" t="s">
        <v>16</v>
      </c>
      <c r="I823" s="3">
        <v>1</v>
      </c>
      <c r="J823" s="3">
        <v>52</v>
      </c>
      <c r="K823" s="5">
        <f t="shared" si="39"/>
        <v>0.8666666666666667</v>
      </c>
      <c r="L823" s="3">
        <v>52</v>
      </c>
      <c r="M823" t="s">
        <v>1825</v>
      </c>
      <c r="N823" t="s">
        <v>1825</v>
      </c>
    </row>
    <row r="824" spans="1:15" x14ac:dyDescent="0.25">
      <c r="A824" t="s">
        <v>1795</v>
      </c>
      <c r="B824" t="str">
        <f t="shared" si="38"/>
        <v>2024</v>
      </c>
      <c r="C824" t="str">
        <f t="shared" si="37"/>
        <v>Jan</v>
      </c>
      <c r="D824" t="s">
        <v>26</v>
      </c>
      <c r="E824" t="s">
        <v>1937</v>
      </c>
      <c r="F824" t="s">
        <v>12</v>
      </c>
      <c r="G824" t="s">
        <v>15</v>
      </c>
      <c r="H824" t="s">
        <v>80</v>
      </c>
      <c r="I824" s="3">
        <v>3</v>
      </c>
      <c r="J824" s="3">
        <v>180</v>
      </c>
      <c r="K824" s="5">
        <f t="shared" si="39"/>
        <v>3</v>
      </c>
      <c r="L824" s="3">
        <v>60</v>
      </c>
      <c r="M824" t="s">
        <v>1938</v>
      </c>
      <c r="N824" t="s">
        <v>1938</v>
      </c>
      <c r="O824" t="s">
        <v>1938</v>
      </c>
    </row>
    <row r="825" spans="1:15" x14ac:dyDescent="0.25">
      <c r="A825" t="s">
        <v>1920</v>
      </c>
      <c r="B825" t="str">
        <f t="shared" si="38"/>
        <v>2024</v>
      </c>
      <c r="C825" t="str">
        <f t="shared" si="37"/>
        <v>Jan</v>
      </c>
      <c r="D825" t="s">
        <v>26</v>
      </c>
      <c r="E825" t="s">
        <v>1939</v>
      </c>
      <c r="F825" t="s">
        <v>1035</v>
      </c>
      <c r="G825" t="s">
        <v>19</v>
      </c>
      <c r="H825" t="s">
        <v>44</v>
      </c>
      <c r="I825" s="3">
        <v>15</v>
      </c>
      <c r="J825" s="3">
        <v>15</v>
      </c>
      <c r="K825" s="5">
        <f t="shared" si="39"/>
        <v>0.25</v>
      </c>
      <c r="L825" s="3">
        <v>1</v>
      </c>
      <c r="M825" t="s">
        <v>1940</v>
      </c>
      <c r="N825" t="s">
        <v>1941</v>
      </c>
    </row>
    <row r="826" spans="1:15" x14ac:dyDescent="0.25">
      <c r="A826" t="s">
        <v>1920</v>
      </c>
      <c r="B826" t="str">
        <f t="shared" si="38"/>
        <v>2024</v>
      </c>
      <c r="C826" t="str">
        <f t="shared" si="37"/>
        <v>Jan</v>
      </c>
      <c r="D826" t="s">
        <v>26</v>
      </c>
      <c r="E826" t="s">
        <v>1942</v>
      </c>
      <c r="F826" t="s">
        <v>23</v>
      </c>
      <c r="G826" t="s">
        <v>17</v>
      </c>
      <c r="H826" t="s">
        <v>60</v>
      </c>
      <c r="I826" s="3">
        <v>5</v>
      </c>
      <c r="J826" s="3">
        <v>5</v>
      </c>
      <c r="K826" s="5">
        <f t="shared" si="39"/>
        <v>8.3333333333333329E-2</v>
      </c>
      <c r="L826" s="3">
        <v>1</v>
      </c>
      <c r="M826" t="s">
        <v>1943</v>
      </c>
    </row>
    <row r="827" spans="1:15" x14ac:dyDescent="0.25">
      <c r="A827" t="s">
        <v>1920</v>
      </c>
      <c r="B827" t="str">
        <f t="shared" si="38"/>
        <v>2024</v>
      </c>
      <c r="C827" t="str">
        <f t="shared" si="37"/>
        <v>Jan</v>
      </c>
      <c r="D827" t="s">
        <v>26</v>
      </c>
      <c r="E827" t="s">
        <v>1944</v>
      </c>
      <c r="F827" t="s">
        <v>1035</v>
      </c>
      <c r="G827" t="s">
        <v>17</v>
      </c>
      <c r="H827" t="s">
        <v>18</v>
      </c>
      <c r="I827" s="3">
        <v>15</v>
      </c>
      <c r="J827" s="3">
        <v>15</v>
      </c>
      <c r="K827" s="5">
        <f t="shared" si="39"/>
        <v>0.25</v>
      </c>
      <c r="L827" s="3">
        <v>1</v>
      </c>
      <c r="M827" t="s">
        <v>1306</v>
      </c>
      <c r="N827" s="3">
        <v>1400140</v>
      </c>
    </row>
    <row r="828" spans="1:15" x14ac:dyDescent="0.25">
      <c r="A828" t="s">
        <v>1920</v>
      </c>
      <c r="B828" t="str">
        <f t="shared" si="38"/>
        <v>2024</v>
      </c>
      <c r="C828" t="str">
        <f t="shared" si="37"/>
        <v>Jan</v>
      </c>
      <c r="D828" t="s">
        <v>26</v>
      </c>
      <c r="E828" t="s">
        <v>1945</v>
      </c>
      <c r="F828" t="s">
        <v>1035</v>
      </c>
      <c r="G828" t="s">
        <v>17</v>
      </c>
      <c r="H828" t="s">
        <v>18</v>
      </c>
      <c r="I828" s="3">
        <v>15</v>
      </c>
      <c r="J828" s="3">
        <v>15</v>
      </c>
      <c r="K828" s="5">
        <f t="shared" si="39"/>
        <v>0.25</v>
      </c>
      <c r="L828" s="3">
        <v>1</v>
      </c>
      <c r="M828" t="s">
        <v>1380</v>
      </c>
    </row>
    <row r="829" spans="1:15" x14ac:dyDescent="0.25">
      <c r="A829" t="s">
        <v>1920</v>
      </c>
      <c r="B829" t="str">
        <f t="shared" si="38"/>
        <v>2024</v>
      </c>
      <c r="C829" t="str">
        <f t="shared" ref="C829:C857" si="40">TEXT(A829,"MMM")</f>
        <v>Jan</v>
      </c>
      <c r="D829" t="s">
        <v>26</v>
      </c>
      <c r="E829" t="s">
        <v>1946</v>
      </c>
      <c r="F829" t="s">
        <v>1035</v>
      </c>
      <c r="G829" t="s">
        <v>13</v>
      </c>
      <c r="H829" t="s">
        <v>84</v>
      </c>
      <c r="I829" s="3">
        <v>10</v>
      </c>
      <c r="J829" s="3">
        <v>40</v>
      </c>
      <c r="K829" s="5">
        <f t="shared" si="39"/>
        <v>0.66666666666666663</v>
      </c>
      <c r="L829" s="3">
        <v>4</v>
      </c>
      <c r="M829" t="s">
        <v>1947</v>
      </c>
    </row>
    <row r="830" spans="1:15" x14ac:dyDescent="0.25">
      <c r="A830" t="s">
        <v>1920</v>
      </c>
      <c r="B830" t="str">
        <f t="shared" si="38"/>
        <v>2024</v>
      </c>
      <c r="C830" t="str">
        <f t="shared" si="40"/>
        <v>Jan</v>
      </c>
      <c r="D830" t="s">
        <v>26</v>
      </c>
      <c r="E830" t="s">
        <v>1948</v>
      </c>
      <c r="F830" t="s">
        <v>1035</v>
      </c>
      <c r="G830" t="s">
        <v>13</v>
      </c>
      <c r="H830" t="s">
        <v>70</v>
      </c>
      <c r="I830" s="3">
        <v>60</v>
      </c>
      <c r="J830" s="3">
        <v>60</v>
      </c>
      <c r="K830" s="5">
        <f t="shared" si="39"/>
        <v>1</v>
      </c>
      <c r="L830" s="3">
        <v>1</v>
      </c>
      <c r="M830" t="s">
        <v>1564</v>
      </c>
    </row>
    <row r="831" spans="1:15" x14ac:dyDescent="0.25">
      <c r="A831" t="s">
        <v>1920</v>
      </c>
      <c r="B831" t="str">
        <f t="shared" si="38"/>
        <v>2024</v>
      </c>
      <c r="C831" t="str">
        <f t="shared" si="40"/>
        <v>Jan</v>
      </c>
      <c r="D831" t="s">
        <v>26</v>
      </c>
      <c r="E831" t="s">
        <v>1949</v>
      </c>
      <c r="F831" t="s">
        <v>1035</v>
      </c>
      <c r="G831" t="s">
        <v>13</v>
      </c>
      <c r="H831" t="s">
        <v>14</v>
      </c>
      <c r="I831" s="3">
        <v>30</v>
      </c>
      <c r="J831" s="3">
        <v>30</v>
      </c>
      <c r="K831" s="5">
        <f t="shared" si="39"/>
        <v>0.5</v>
      </c>
      <c r="L831" s="3">
        <v>1</v>
      </c>
      <c r="M831" t="s">
        <v>1575</v>
      </c>
    </row>
    <row r="832" spans="1:15" x14ac:dyDescent="0.25">
      <c r="A832" t="s">
        <v>1920</v>
      </c>
      <c r="B832" t="str">
        <f t="shared" si="38"/>
        <v>2024</v>
      </c>
      <c r="C832" t="str">
        <f t="shared" si="40"/>
        <v>Jan</v>
      </c>
      <c r="D832" t="s">
        <v>26</v>
      </c>
      <c r="E832" t="s">
        <v>1950</v>
      </c>
      <c r="F832" t="s">
        <v>1035</v>
      </c>
      <c r="G832" t="s">
        <v>37</v>
      </c>
      <c r="H832" t="s">
        <v>38</v>
      </c>
      <c r="I832" s="3">
        <v>15</v>
      </c>
      <c r="J832" s="3">
        <v>15</v>
      </c>
      <c r="K832" s="5">
        <f t="shared" si="39"/>
        <v>0.25</v>
      </c>
      <c r="L832" s="3">
        <v>1</v>
      </c>
      <c r="M832" t="s">
        <v>1951</v>
      </c>
    </row>
    <row r="833" spans="1:15" x14ac:dyDescent="0.25">
      <c r="A833" t="s">
        <v>1920</v>
      </c>
      <c r="B833" t="str">
        <f t="shared" si="38"/>
        <v>2024</v>
      </c>
      <c r="C833" t="str">
        <f t="shared" si="40"/>
        <v>Jan</v>
      </c>
      <c r="D833" t="s">
        <v>26</v>
      </c>
      <c r="E833" t="s">
        <v>1952</v>
      </c>
      <c r="F833" t="s">
        <v>1035</v>
      </c>
      <c r="G833" t="s">
        <v>17</v>
      </c>
      <c r="H833" t="s">
        <v>18</v>
      </c>
      <c r="I833" s="3">
        <v>15</v>
      </c>
      <c r="J833" s="3">
        <v>15</v>
      </c>
      <c r="K833" s="5">
        <f t="shared" si="39"/>
        <v>0.25</v>
      </c>
      <c r="L833" s="3">
        <v>1</v>
      </c>
      <c r="M833" t="s">
        <v>55</v>
      </c>
    </row>
    <row r="834" spans="1:15" x14ac:dyDescent="0.25">
      <c r="A834" t="s">
        <v>1920</v>
      </c>
      <c r="B834" t="str">
        <f t="shared" ref="B834:B857" si="41">TEXT(A834,"YYYY")</f>
        <v>2024</v>
      </c>
      <c r="C834" t="str">
        <f t="shared" si="40"/>
        <v>Jan</v>
      </c>
      <c r="D834" t="s">
        <v>26</v>
      </c>
      <c r="E834" t="s">
        <v>1953</v>
      </c>
      <c r="F834" t="s">
        <v>1035</v>
      </c>
      <c r="G834" t="s">
        <v>17</v>
      </c>
      <c r="H834" t="s">
        <v>18</v>
      </c>
      <c r="I834" s="3">
        <v>15</v>
      </c>
      <c r="J834" s="3">
        <v>15</v>
      </c>
      <c r="K834" s="5">
        <f t="shared" si="39"/>
        <v>0.25</v>
      </c>
      <c r="L834" s="3">
        <v>1</v>
      </c>
      <c r="M834" t="s">
        <v>1954</v>
      </c>
    </row>
    <row r="835" spans="1:15" x14ac:dyDescent="0.25">
      <c r="A835" t="s">
        <v>1920</v>
      </c>
      <c r="B835" t="str">
        <f t="shared" si="41"/>
        <v>2024</v>
      </c>
      <c r="C835" t="str">
        <f t="shared" si="40"/>
        <v>Jan</v>
      </c>
      <c r="D835" t="s">
        <v>26</v>
      </c>
      <c r="E835" t="s">
        <v>1955</v>
      </c>
      <c r="F835" t="s">
        <v>1035</v>
      </c>
      <c r="G835" t="s">
        <v>17</v>
      </c>
      <c r="H835" t="s">
        <v>18</v>
      </c>
      <c r="I835" s="3">
        <v>15</v>
      </c>
      <c r="J835" s="3">
        <v>15</v>
      </c>
      <c r="K835" s="5">
        <f t="shared" ref="K835:K857" si="42">CONVERT(J835,"mn","hr")</f>
        <v>0.25</v>
      </c>
      <c r="L835" s="3">
        <v>1</v>
      </c>
      <c r="M835" t="s">
        <v>1956</v>
      </c>
    </row>
    <row r="836" spans="1:15" x14ac:dyDescent="0.25">
      <c r="A836" t="s">
        <v>1920</v>
      </c>
      <c r="B836" t="str">
        <f t="shared" si="41"/>
        <v>2024</v>
      </c>
      <c r="C836" t="str">
        <f t="shared" si="40"/>
        <v>Jan</v>
      </c>
      <c r="D836" t="s">
        <v>26</v>
      </c>
      <c r="E836" t="s">
        <v>1957</v>
      </c>
      <c r="F836" t="s">
        <v>28</v>
      </c>
      <c r="G836" t="s">
        <v>42</v>
      </c>
      <c r="H836" t="s">
        <v>42</v>
      </c>
      <c r="I836" s="3">
        <v>30</v>
      </c>
      <c r="J836" s="3">
        <v>30</v>
      </c>
      <c r="K836" s="5">
        <f t="shared" si="42"/>
        <v>0.5</v>
      </c>
      <c r="L836" s="3">
        <v>1</v>
      </c>
      <c r="M836" t="s">
        <v>1958</v>
      </c>
      <c r="N836" t="s">
        <v>1959</v>
      </c>
      <c r="O836" t="s">
        <v>1960</v>
      </c>
    </row>
    <row r="837" spans="1:15" x14ac:dyDescent="0.25">
      <c r="A837" t="s">
        <v>1920</v>
      </c>
      <c r="B837" t="str">
        <f t="shared" si="41"/>
        <v>2024</v>
      </c>
      <c r="C837" t="str">
        <f t="shared" si="40"/>
        <v>Jan</v>
      </c>
      <c r="D837" t="s">
        <v>26</v>
      </c>
      <c r="E837" t="s">
        <v>1961</v>
      </c>
      <c r="F837" t="s">
        <v>23</v>
      </c>
      <c r="G837" t="s">
        <v>15</v>
      </c>
      <c r="H837" t="s">
        <v>50</v>
      </c>
      <c r="I837" s="3">
        <v>60</v>
      </c>
      <c r="J837" s="3">
        <v>120</v>
      </c>
      <c r="K837" s="5">
        <f t="shared" si="42"/>
        <v>2</v>
      </c>
      <c r="L837" s="3">
        <v>2</v>
      </c>
      <c r="M837" t="s">
        <v>1962</v>
      </c>
    </row>
    <row r="838" spans="1:15" x14ac:dyDescent="0.25">
      <c r="A838" t="s">
        <v>1920</v>
      </c>
      <c r="B838" t="str">
        <f t="shared" si="41"/>
        <v>2024</v>
      </c>
      <c r="C838" t="str">
        <f t="shared" si="40"/>
        <v>Jan</v>
      </c>
      <c r="D838" t="s">
        <v>26</v>
      </c>
      <c r="E838" t="s">
        <v>1963</v>
      </c>
      <c r="F838" t="s">
        <v>23</v>
      </c>
      <c r="G838" t="s">
        <v>17</v>
      </c>
      <c r="H838" t="s">
        <v>60</v>
      </c>
      <c r="I838" s="3">
        <v>5</v>
      </c>
      <c r="J838" s="3">
        <v>5</v>
      </c>
      <c r="K838" s="5">
        <f t="shared" si="42"/>
        <v>8.3333333333333329E-2</v>
      </c>
      <c r="L838" s="3">
        <v>1</v>
      </c>
      <c r="M838" t="s">
        <v>1964</v>
      </c>
    </row>
    <row r="839" spans="1:15" x14ac:dyDescent="0.25">
      <c r="A839" t="s">
        <v>1920</v>
      </c>
      <c r="B839" t="str">
        <f t="shared" si="41"/>
        <v>2024</v>
      </c>
      <c r="C839" t="str">
        <f t="shared" si="40"/>
        <v>Jan</v>
      </c>
      <c r="D839" t="s">
        <v>26</v>
      </c>
      <c r="E839" t="s">
        <v>1965</v>
      </c>
      <c r="F839" t="s">
        <v>23</v>
      </c>
      <c r="G839" t="s">
        <v>19</v>
      </c>
      <c r="H839" t="s">
        <v>71</v>
      </c>
      <c r="I839" s="3">
        <v>45</v>
      </c>
      <c r="J839" s="3">
        <v>45</v>
      </c>
      <c r="K839" s="5">
        <f t="shared" si="42"/>
        <v>0.75</v>
      </c>
      <c r="L839" s="3">
        <v>1</v>
      </c>
      <c r="M839" t="s">
        <v>1966</v>
      </c>
    </row>
    <row r="840" spans="1:15" x14ac:dyDescent="0.25">
      <c r="A840" t="s">
        <v>1920</v>
      </c>
      <c r="B840" t="str">
        <f t="shared" si="41"/>
        <v>2024</v>
      </c>
      <c r="C840" t="str">
        <f t="shared" si="40"/>
        <v>Jan</v>
      </c>
      <c r="D840" t="s">
        <v>26</v>
      </c>
      <c r="E840" t="s">
        <v>1967</v>
      </c>
      <c r="F840" t="s">
        <v>23</v>
      </c>
      <c r="G840" t="s">
        <v>13</v>
      </c>
      <c r="H840" t="s">
        <v>14</v>
      </c>
      <c r="I840" s="3">
        <v>30</v>
      </c>
      <c r="J840" s="3">
        <v>30</v>
      </c>
      <c r="K840" s="5">
        <f t="shared" si="42"/>
        <v>0.5</v>
      </c>
      <c r="L840" s="3">
        <v>1</v>
      </c>
      <c r="M840" t="s">
        <v>1968</v>
      </c>
    </row>
    <row r="841" spans="1:15" x14ac:dyDescent="0.25">
      <c r="A841" t="s">
        <v>1920</v>
      </c>
      <c r="B841" t="str">
        <f t="shared" si="41"/>
        <v>2024</v>
      </c>
      <c r="C841" t="str">
        <f t="shared" si="40"/>
        <v>Jan</v>
      </c>
      <c r="D841" t="s">
        <v>26</v>
      </c>
      <c r="E841" t="s">
        <v>1969</v>
      </c>
      <c r="F841" t="s">
        <v>28</v>
      </c>
      <c r="G841" t="s">
        <v>19</v>
      </c>
      <c r="H841" t="s">
        <v>251</v>
      </c>
      <c r="I841" s="3">
        <v>45</v>
      </c>
      <c r="J841" s="3">
        <v>45</v>
      </c>
      <c r="K841" s="5">
        <f t="shared" si="42"/>
        <v>0.75</v>
      </c>
      <c r="L841" s="3">
        <v>1</v>
      </c>
      <c r="M841" t="s">
        <v>1970</v>
      </c>
      <c r="N841" t="s">
        <v>1971</v>
      </c>
    </row>
    <row r="842" spans="1:15" x14ac:dyDescent="0.25">
      <c r="A842" t="s">
        <v>1920</v>
      </c>
      <c r="B842" t="str">
        <f t="shared" si="41"/>
        <v>2024</v>
      </c>
      <c r="C842" t="str">
        <f t="shared" si="40"/>
        <v>Jan</v>
      </c>
      <c r="D842" t="s">
        <v>26</v>
      </c>
      <c r="E842" t="s">
        <v>1972</v>
      </c>
      <c r="F842" t="s">
        <v>1035</v>
      </c>
      <c r="G842" t="s">
        <v>47</v>
      </c>
      <c r="H842" t="s">
        <v>54</v>
      </c>
      <c r="I842" s="3">
        <v>10</v>
      </c>
      <c r="J842" s="3">
        <v>10</v>
      </c>
      <c r="K842" s="5">
        <f t="shared" si="42"/>
        <v>0.16666666666666666</v>
      </c>
      <c r="L842" s="3">
        <v>1</v>
      </c>
      <c r="M842" t="s">
        <v>1973</v>
      </c>
      <c r="N842" t="s">
        <v>1974</v>
      </c>
    </row>
    <row r="843" spans="1:15" x14ac:dyDescent="0.25">
      <c r="A843" t="s">
        <v>1920</v>
      </c>
      <c r="B843" t="str">
        <f t="shared" si="41"/>
        <v>2024</v>
      </c>
      <c r="C843" t="str">
        <f t="shared" si="40"/>
        <v>Jan</v>
      </c>
      <c r="D843" t="s">
        <v>26</v>
      </c>
      <c r="E843" t="s">
        <v>1975</v>
      </c>
      <c r="F843" t="s">
        <v>1035</v>
      </c>
      <c r="G843" t="s">
        <v>47</v>
      </c>
      <c r="H843" t="s">
        <v>54</v>
      </c>
      <c r="I843" s="3">
        <v>10</v>
      </c>
      <c r="J843" s="3">
        <v>10</v>
      </c>
      <c r="K843" s="5">
        <f t="shared" si="42"/>
        <v>0.16666666666666666</v>
      </c>
      <c r="L843" s="3">
        <v>1</v>
      </c>
      <c r="M843" t="s">
        <v>1976</v>
      </c>
      <c r="N843" s="3">
        <v>1394851</v>
      </c>
    </row>
    <row r="844" spans="1:15" x14ac:dyDescent="0.25">
      <c r="A844" t="s">
        <v>1920</v>
      </c>
      <c r="B844" t="str">
        <f t="shared" si="41"/>
        <v>2024</v>
      </c>
      <c r="C844" t="str">
        <f t="shared" si="40"/>
        <v>Jan</v>
      </c>
      <c r="D844" t="s">
        <v>26</v>
      </c>
      <c r="E844" t="s">
        <v>1977</v>
      </c>
      <c r="F844" t="s">
        <v>28</v>
      </c>
      <c r="G844" t="s">
        <v>33</v>
      </c>
      <c r="H844" t="s">
        <v>34</v>
      </c>
      <c r="I844" s="3">
        <v>2</v>
      </c>
      <c r="J844" s="3">
        <v>4</v>
      </c>
      <c r="K844" s="5">
        <f t="shared" si="42"/>
        <v>6.6666666666666666E-2</v>
      </c>
      <c r="L844" s="3">
        <v>2</v>
      </c>
      <c r="M844" t="s">
        <v>197</v>
      </c>
      <c r="N844" t="s">
        <v>1978</v>
      </c>
      <c r="O844" t="s">
        <v>1979</v>
      </c>
    </row>
    <row r="845" spans="1:15" x14ac:dyDescent="0.25">
      <c r="A845" t="s">
        <v>1920</v>
      </c>
      <c r="B845" t="str">
        <f t="shared" si="41"/>
        <v>2024</v>
      </c>
      <c r="C845" t="str">
        <f t="shared" si="40"/>
        <v>Jan</v>
      </c>
      <c r="D845" t="s">
        <v>26</v>
      </c>
      <c r="E845" t="s">
        <v>1980</v>
      </c>
      <c r="F845" t="s">
        <v>1035</v>
      </c>
      <c r="G845" t="s">
        <v>47</v>
      </c>
      <c r="H845" t="s">
        <v>54</v>
      </c>
      <c r="I845" s="3">
        <v>10</v>
      </c>
      <c r="J845" s="3">
        <v>10</v>
      </c>
      <c r="K845" s="5">
        <f t="shared" si="42"/>
        <v>0.16666666666666666</v>
      </c>
      <c r="L845" s="3">
        <v>1</v>
      </c>
      <c r="M845" t="s">
        <v>1030</v>
      </c>
      <c r="N845" s="3">
        <v>1370763</v>
      </c>
    </row>
    <row r="846" spans="1:15" x14ac:dyDescent="0.25">
      <c r="A846" t="s">
        <v>1920</v>
      </c>
      <c r="B846" t="str">
        <f t="shared" si="41"/>
        <v>2024</v>
      </c>
      <c r="C846" t="str">
        <f t="shared" si="40"/>
        <v>Jan</v>
      </c>
      <c r="D846" t="s">
        <v>26</v>
      </c>
      <c r="E846" t="s">
        <v>1981</v>
      </c>
      <c r="F846" t="s">
        <v>1035</v>
      </c>
      <c r="G846" t="s">
        <v>47</v>
      </c>
      <c r="H846" t="s">
        <v>54</v>
      </c>
      <c r="I846" s="3">
        <v>10</v>
      </c>
      <c r="J846" s="3">
        <v>10</v>
      </c>
      <c r="K846" s="5">
        <f t="shared" si="42"/>
        <v>0.16666666666666666</v>
      </c>
      <c r="L846" s="3">
        <v>1</v>
      </c>
      <c r="M846" t="s">
        <v>1982</v>
      </c>
      <c r="N846" t="s">
        <v>1983</v>
      </c>
    </row>
    <row r="847" spans="1:15" x14ac:dyDescent="0.25">
      <c r="A847" t="s">
        <v>1920</v>
      </c>
      <c r="B847" t="str">
        <f t="shared" si="41"/>
        <v>2024</v>
      </c>
      <c r="C847" t="str">
        <f t="shared" si="40"/>
        <v>Jan</v>
      </c>
      <c r="D847" t="s">
        <v>26</v>
      </c>
      <c r="E847" t="s">
        <v>1984</v>
      </c>
      <c r="F847" t="s">
        <v>1035</v>
      </c>
      <c r="G847" t="s">
        <v>47</v>
      </c>
      <c r="H847" t="s">
        <v>54</v>
      </c>
      <c r="I847" s="3">
        <v>10</v>
      </c>
      <c r="J847" s="3">
        <v>10</v>
      </c>
      <c r="K847" s="5">
        <f t="shared" si="42"/>
        <v>0.16666666666666666</v>
      </c>
      <c r="L847" s="3">
        <v>1</v>
      </c>
      <c r="M847" t="s">
        <v>1985</v>
      </c>
      <c r="N847" s="3">
        <v>1400141</v>
      </c>
    </row>
    <row r="848" spans="1:15" x14ac:dyDescent="0.25">
      <c r="A848" t="s">
        <v>1920</v>
      </c>
      <c r="B848" t="str">
        <f t="shared" si="41"/>
        <v>2024</v>
      </c>
      <c r="C848" t="str">
        <f t="shared" si="40"/>
        <v>Jan</v>
      </c>
      <c r="D848" t="s">
        <v>26</v>
      </c>
      <c r="E848" t="s">
        <v>1986</v>
      </c>
      <c r="F848" t="s">
        <v>1035</v>
      </c>
      <c r="G848" t="s">
        <v>47</v>
      </c>
      <c r="H848" t="s">
        <v>54</v>
      </c>
      <c r="I848" s="3">
        <v>10</v>
      </c>
      <c r="J848" s="3">
        <v>10</v>
      </c>
      <c r="K848" s="5">
        <f t="shared" si="42"/>
        <v>0.16666666666666666</v>
      </c>
      <c r="L848" s="3">
        <v>1</v>
      </c>
      <c r="M848" t="s">
        <v>1987</v>
      </c>
      <c r="N848" s="3">
        <v>5013199</v>
      </c>
    </row>
    <row r="849" spans="1:15" x14ac:dyDescent="0.25">
      <c r="A849" t="s">
        <v>1920</v>
      </c>
      <c r="B849" t="str">
        <f t="shared" si="41"/>
        <v>2024</v>
      </c>
      <c r="C849" t="str">
        <f t="shared" si="40"/>
        <v>Jan</v>
      </c>
      <c r="D849" t="s">
        <v>1990</v>
      </c>
      <c r="E849" t="s">
        <v>1988</v>
      </c>
      <c r="F849" t="s">
        <v>1035</v>
      </c>
      <c r="G849" t="s">
        <v>47</v>
      </c>
      <c r="H849" t="s">
        <v>54</v>
      </c>
      <c r="I849" s="3">
        <v>10</v>
      </c>
      <c r="J849" s="3">
        <v>10</v>
      </c>
      <c r="K849" s="5">
        <f t="shared" si="42"/>
        <v>0.16666666666666666</v>
      </c>
      <c r="L849" s="3">
        <v>1</v>
      </c>
      <c r="M849" t="s">
        <v>1989</v>
      </c>
      <c r="N849" s="3">
        <v>1400499</v>
      </c>
      <c r="O849" t="s">
        <v>1783</v>
      </c>
    </row>
    <row r="850" spans="1:15" x14ac:dyDescent="0.25">
      <c r="A850" t="s">
        <v>1920</v>
      </c>
      <c r="B850" t="str">
        <f t="shared" si="41"/>
        <v>2024</v>
      </c>
      <c r="C850" t="str">
        <f t="shared" si="40"/>
        <v>Jan</v>
      </c>
      <c r="D850" t="s">
        <v>26</v>
      </c>
      <c r="E850" t="s">
        <v>1991</v>
      </c>
      <c r="F850" t="s">
        <v>1035</v>
      </c>
      <c r="G850" t="s">
        <v>47</v>
      </c>
      <c r="H850" t="s">
        <v>54</v>
      </c>
      <c r="I850" s="3">
        <v>10</v>
      </c>
      <c r="J850" s="3">
        <v>10</v>
      </c>
      <c r="K850" s="5">
        <f t="shared" si="42"/>
        <v>0.16666666666666666</v>
      </c>
      <c r="L850" s="3">
        <v>1</v>
      </c>
      <c r="M850" t="s">
        <v>1992</v>
      </c>
      <c r="N850" t="s">
        <v>1993</v>
      </c>
    </row>
    <row r="851" spans="1:15" x14ac:dyDescent="0.25">
      <c r="A851" t="s">
        <v>1920</v>
      </c>
      <c r="B851" t="str">
        <f t="shared" si="41"/>
        <v>2024</v>
      </c>
      <c r="C851" t="str">
        <f t="shared" si="40"/>
        <v>Jan</v>
      </c>
      <c r="D851" t="s">
        <v>26</v>
      </c>
      <c r="E851" t="s">
        <v>1994</v>
      </c>
      <c r="F851" t="s">
        <v>28</v>
      </c>
      <c r="G851" t="s">
        <v>42</v>
      </c>
      <c r="H851" t="s">
        <v>42</v>
      </c>
      <c r="I851" s="3">
        <v>30</v>
      </c>
      <c r="J851" s="3">
        <v>30</v>
      </c>
      <c r="K851" s="5">
        <f t="shared" si="42"/>
        <v>0.5</v>
      </c>
      <c r="L851" s="3">
        <v>1</v>
      </c>
      <c r="M851" t="s">
        <v>1995</v>
      </c>
      <c r="N851" t="s">
        <v>1996</v>
      </c>
    </row>
    <row r="852" spans="1:15" x14ac:dyDescent="0.25">
      <c r="A852" t="s">
        <v>1920</v>
      </c>
      <c r="B852" t="str">
        <f t="shared" si="41"/>
        <v>2024</v>
      </c>
      <c r="C852" t="str">
        <f t="shared" si="40"/>
        <v>Jan</v>
      </c>
      <c r="D852" t="s">
        <v>26</v>
      </c>
      <c r="E852" t="s">
        <v>1997</v>
      </c>
      <c r="F852" t="s">
        <v>1035</v>
      </c>
      <c r="G852" t="s">
        <v>47</v>
      </c>
      <c r="H852" t="s">
        <v>54</v>
      </c>
      <c r="I852" s="3">
        <v>10</v>
      </c>
      <c r="J852" s="3">
        <v>10</v>
      </c>
      <c r="K852" s="5">
        <f t="shared" si="42"/>
        <v>0.16666666666666666</v>
      </c>
      <c r="L852" s="3">
        <v>1</v>
      </c>
      <c r="M852" t="s">
        <v>1998</v>
      </c>
      <c r="N852" s="3">
        <v>1400171</v>
      </c>
    </row>
    <row r="853" spans="1:15" x14ac:dyDescent="0.25">
      <c r="A853" t="s">
        <v>1920</v>
      </c>
      <c r="B853" t="str">
        <f t="shared" si="41"/>
        <v>2024</v>
      </c>
      <c r="C853" t="str">
        <f t="shared" si="40"/>
        <v>Jan</v>
      </c>
      <c r="D853" t="s">
        <v>26</v>
      </c>
      <c r="E853" t="s">
        <v>1999</v>
      </c>
      <c r="F853" t="s">
        <v>28</v>
      </c>
      <c r="G853" t="s">
        <v>37</v>
      </c>
      <c r="H853" t="s">
        <v>57</v>
      </c>
      <c r="I853" s="3">
        <v>15</v>
      </c>
      <c r="J853" s="3">
        <v>15</v>
      </c>
      <c r="K853" s="5">
        <f t="shared" si="42"/>
        <v>0.25</v>
      </c>
      <c r="L853" s="3">
        <v>1</v>
      </c>
      <c r="M853" t="s">
        <v>2000</v>
      </c>
      <c r="N853" t="s">
        <v>2001</v>
      </c>
      <c r="O853" t="s">
        <v>2002</v>
      </c>
    </row>
    <row r="854" spans="1:15" x14ac:dyDescent="0.25">
      <c r="A854" t="s">
        <v>1920</v>
      </c>
      <c r="B854" t="str">
        <f t="shared" si="41"/>
        <v>2024</v>
      </c>
      <c r="C854" t="str">
        <f t="shared" si="40"/>
        <v>Jan</v>
      </c>
      <c r="D854" t="s">
        <v>26</v>
      </c>
      <c r="E854" t="s">
        <v>2003</v>
      </c>
      <c r="F854" t="s">
        <v>23</v>
      </c>
      <c r="G854" t="s">
        <v>17</v>
      </c>
      <c r="H854" t="s">
        <v>36</v>
      </c>
      <c r="I854" s="3">
        <v>10</v>
      </c>
      <c r="J854" s="3">
        <v>10</v>
      </c>
      <c r="K854" s="5">
        <f t="shared" si="42"/>
        <v>0.16666666666666666</v>
      </c>
      <c r="L854" s="3">
        <v>1</v>
      </c>
      <c r="M854" t="s">
        <v>2004</v>
      </c>
    </row>
    <row r="855" spans="1:15" x14ac:dyDescent="0.25">
      <c r="A855" t="s">
        <v>1920</v>
      </c>
      <c r="B855" t="str">
        <f t="shared" si="41"/>
        <v>2024</v>
      </c>
      <c r="C855" t="str">
        <f t="shared" si="40"/>
        <v>Jan</v>
      </c>
      <c r="D855" t="s">
        <v>26</v>
      </c>
      <c r="E855" t="s">
        <v>2005</v>
      </c>
      <c r="F855" t="s">
        <v>23</v>
      </c>
      <c r="G855" t="s">
        <v>17</v>
      </c>
      <c r="H855" t="s">
        <v>60</v>
      </c>
      <c r="I855" s="3">
        <v>5</v>
      </c>
      <c r="J855" s="3">
        <v>5</v>
      </c>
      <c r="K855" s="5">
        <f t="shared" si="42"/>
        <v>8.3333333333333329E-2</v>
      </c>
      <c r="L855" s="3">
        <v>1</v>
      </c>
      <c r="M855" t="s">
        <v>2006</v>
      </c>
    </row>
    <row r="856" spans="1:15" x14ac:dyDescent="0.25">
      <c r="A856" t="s">
        <v>1920</v>
      </c>
      <c r="B856" t="str">
        <f t="shared" si="41"/>
        <v>2024</v>
      </c>
      <c r="C856" t="str">
        <f t="shared" si="40"/>
        <v>Jan</v>
      </c>
      <c r="D856" t="s">
        <v>26</v>
      </c>
      <c r="E856" t="s">
        <v>2007</v>
      </c>
      <c r="F856" t="s">
        <v>23</v>
      </c>
      <c r="G856" t="s">
        <v>19</v>
      </c>
      <c r="H856" t="s">
        <v>32</v>
      </c>
      <c r="I856" s="3">
        <v>20</v>
      </c>
      <c r="J856" s="3">
        <v>20</v>
      </c>
      <c r="K856" s="5">
        <f t="shared" si="42"/>
        <v>0.33333333333333331</v>
      </c>
      <c r="L856" s="3">
        <v>1</v>
      </c>
      <c r="M856" t="s">
        <v>2008</v>
      </c>
    </row>
    <row r="857" spans="1:15" x14ac:dyDescent="0.25">
      <c r="A857" t="s">
        <v>1920</v>
      </c>
      <c r="B857" t="str">
        <f t="shared" si="41"/>
        <v>2024</v>
      </c>
      <c r="C857" t="str">
        <f t="shared" si="40"/>
        <v>Jan</v>
      </c>
      <c r="D857" t="s">
        <v>26</v>
      </c>
      <c r="E857" t="s">
        <v>2009</v>
      </c>
      <c r="F857" t="s">
        <v>23</v>
      </c>
      <c r="G857" t="s">
        <v>17</v>
      </c>
      <c r="H857" t="s">
        <v>60</v>
      </c>
      <c r="I857" s="3">
        <v>5</v>
      </c>
      <c r="J857" s="3">
        <v>5</v>
      </c>
      <c r="K857" s="5">
        <f t="shared" si="42"/>
        <v>8.3333333333333329E-2</v>
      </c>
      <c r="L857" s="3">
        <v>1</v>
      </c>
      <c r="M857" t="s">
        <v>2010</v>
      </c>
    </row>
  </sheetData>
  <autoFilter ref="A1:O857" xr:uid="{3A160F4D-09A1-4723-8110-4AF70CE8F7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F2B5-3C9F-4776-AAF0-F535F49019EF}">
  <dimension ref="A3:M38"/>
  <sheetViews>
    <sheetView workbookViewId="0">
      <selection activeCell="O11" sqref="O11"/>
    </sheetView>
  </sheetViews>
  <sheetFormatPr defaultRowHeight="15" x14ac:dyDescent="0.25"/>
  <cols>
    <col min="1" max="1" width="22" bestFit="1" customWidth="1"/>
    <col min="2" max="2" width="16.5703125" bestFit="1" customWidth="1"/>
    <col min="3" max="3" width="19.85546875" bestFit="1" customWidth="1"/>
    <col min="5" max="5" width="19.85546875" bestFit="1" customWidth="1"/>
    <col min="6" max="6" width="17.85546875" bestFit="1" customWidth="1"/>
    <col min="7" max="7" width="16.5703125" bestFit="1" customWidth="1"/>
    <col min="10" max="10" width="30.5703125" bestFit="1" customWidth="1"/>
    <col min="11" max="11" width="17.85546875" bestFit="1" customWidth="1"/>
    <col min="12" max="12" width="19.85546875" bestFit="1" customWidth="1"/>
    <col min="13" max="13" width="13.85546875" bestFit="1" customWidth="1"/>
  </cols>
  <sheetData>
    <row r="3" spans="1:13" x14ac:dyDescent="0.25">
      <c r="A3" s="4" t="s">
        <v>2014</v>
      </c>
      <c r="B3" t="s">
        <v>2013</v>
      </c>
      <c r="K3" s="29" t="s">
        <v>2014</v>
      </c>
      <c r="L3" s="29" t="s">
        <v>2017</v>
      </c>
      <c r="M3" s="30" t="s">
        <v>2018</v>
      </c>
    </row>
    <row r="4" spans="1:13" x14ac:dyDescent="0.25">
      <c r="A4" s="2" t="s">
        <v>26</v>
      </c>
      <c r="B4">
        <v>847</v>
      </c>
      <c r="K4" s="29" t="s">
        <v>35</v>
      </c>
      <c r="L4" s="31">
        <v>88.816666666666649</v>
      </c>
      <c r="M4" s="29">
        <v>230</v>
      </c>
    </row>
    <row r="5" spans="1:13" x14ac:dyDescent="0.25">
      <c r="A5" s="2" t="s">
        <v>1990</v>
      </c>
      <c r="B5">
        <v>1</v>
      </c>
      <c r="F5" s="4" t="s">
        <v>2014</v>
      </c>
      <c r="G5" t="s">
        <v>2013</v>
      </c>
      <c r="K5" s="29" t="s">
        <v>12</v>
      </c>
      <c r="L5" s="31">
        <v>94.216666666666626</v>
      </c>
      <c r="M5" s="29">
        <v>128</v>
      </c>
    </row>
    <row r="6" spans="1:13" x14ac:dyDescent="0.25">
      <c r="A6" s="2" t="s">
        <v>53</v>
      </c>
      <c r="B6">
        <v>8</v>
      </c>
      <c r="F6" s="2" t="s">
        <v>35</v>
      </c>
      <c r="G6">
        <v>107</v>
      </c>
      <c r="K6" s="29" t="s">
        <v>1035</v>
      </c>
      <c r="L6" s="31">
        <v>40.499999999999972</v>
      </c>
      <c r="M6" s="29">
        <v>100</v>
      </c>
    </row>
    <row r="7" spans="1:13" x14ac:dyDescent="0.25">
      <c r="A7" s="2" t="s">
        <v>2015</v>
      </c>
      <c r="B7">
        <v>856</v>
      </c>
      <c r="F7" s="2" t="s">
        <v>12</v>
      </c>
      <c r="G7">
        <v>95</v>
      </c>
      <c r="K7" s="29" t="s">
        <v>28</v>
      </c>
      <c r="L7" s="31">
        <v>132.4499999999999</v>
      </c>
      <c r="M7" s="29">
        <v>150</v>
      </c>
    </row>
    <row r="8" spans="1:13" x14ac:dyDescent="0.25">
      <c r="F8" s="2" t="s">
        <v>1035</v>
      </c>
      <c r="G8">
        <v>127</v>
      </c>
      <c r="K8" s="29" t="s">
        <v>23</v>
      </c>
      <c r="L8" s="31">
        <v>134.75000000000003</v>
      </c>
      <c r="M8" s="29">
        <v>168</v>
      </c>
    </row>
    <row r="9" spans="1:13" x14ac:dyDescent="0.25">
      <c r="F9" s="2" t="s">
        <v>28</v>
      </c>
      <c r="G9">
        <v>241</v>
      </c>
      <c r="L9" s="3"/>
    </row>
    <row r="10" spans="1:13" x14ac:dyDescent="0.25">
      <c r="F10" s="2" t="s">
        <v>23</v>
      </c>
      <c r="G10">
        <v>286</v>
      </c>
    </row>
    <row r="11" spans="1:13" x14ac:dyDescent="0.25">
      <c r="F11" s="2" t="s">
        <v>2015</v>
      </c>
      <c r="G11">
        <v>856</v>
      </c>
    </row>
    <row r="15" spans="1:13" x14ac:dyDescent="0.25">
      <c r="E15" s="15"/>
      <c r="F15" s="16"/>
      <c r="G15" s="17"/>
      <c r="J15" s="4" t="s">
        <v>2</v>
      </c>
      <c r="K15" t="s">
        <v>15</v>
      </c>
    </row>
    <row r="16" spans="1:13" x14ac:dyDescent="0.25">
      <c r="A16" s="4" t="s">
        <v>2014</v>
      </c>
      <c r="B16" t="s">
        <v>2013</v>
      </c>
      <c r="E16" s="18"/>
      <c r="F16" s="19"/>
      <c r="G16" s="20"/>
    </row>
    <row r="17" spans="1:11" x14ac:dyDescent="0.25">
      <c r="A17" s="2" t="s">
        <v>33</v>
      </c>
      <c r="B17">
        <v>115</v>
      </c>
      <c r="E17" s="18"/>
      <c r="F17" s="19"/>
      <c r="G17" s="20"/>
      <c r="J17" s="4" t="s">
        <v>2014</v>
      </c>
      <c r="K17" t="s">
        <v>2020</v>
      </c>
    </row>
    <row r="18" spans="1:11" x14ac:dyDescent="0.25">
      <c r="A18" s="2" t="s">
        <v>17</v>
      </c>
      <c r="B18">
        <v>190</v>
      </c>
      <c r="E18" s="18"/>
      <c r="F18" s="19"/>
      <c r="G18" s="20"/>
      <c r="J18" s="2" t="s">
        <v>79</v>
      </c>
      <c r="K18">
        <v>62</v>
      </c>
    </row>
    <row r="19" spans="1:11" x14ac:dyDescent="0.25">
      <c r="A19" s="2" t="s">
        <v>15</v>
      </c>
      <c r="B19">
        <v>37</v>
      </c>
      <c r="E19" s="18"/>
      <c r="F19" s="19"/>
      <c r="G19" s="20"/>
      <c r="J19" s="2" t="s">
        <v>63</v>
      </c>
      <c r="K19">
        <v>10</v>
      </c>
    </row>
    <row r="20" spans="1:11" x14ac:dyDescent="0.25">
      <c r="A20" s="2" t="s">
        <v>13</v>
      </c>
      <c r="B20">
        <v>121</v>
      </c>
      <c r="E20" s="18"/>
      <c r="F20" s="19"/>
      <c r="G20" s="20"/>
      <c r="J20" s="2" t="s">
        <v>1810</v>
      </c>
      <c r="K20">
        <v>30</v>
      </c>
    </row>
    <row r="21" spans="1:11" x14ac:dyDescent="0.25">
      <c r="A21" s="2" t="s">
        <v>42</v>
      </c>
      <c r="B21">
        <v>47</v>
      </c>
      <c r="E21" s="18"/>
      <c r="F21" s="19"/>
      <c r="G21" s="20"/>
      <c r="J21" s="2" t="s">
        <v>16</v>
      </c>
      <c r="K21">
        <v>423</v>
      </c>
    </row>
    <row r="22" spans="1:11" x14ac:dyDescent="0.25">
      <c r="A22" s="2" t="s">
        <v>101</v>
      </c>
      <c r="B22">
        <v>10</v>
      </c>
      <c r="E22" s="18"/>
      <c r="F22" s="19"/>
      <c r="G22" s="20"/>
      <c r="J22" s="2" t="s">
        <v>50</v>
      </c>
      <c r="K22">
        <v>7</v>
      </c>
    </row>
    <row r="23" spans="1:11" x14ac:dyDescent="0.25">
      <c r="A23" s="2" t="s">
        <v>37</v>
      </c>
      <c r="B23">
        <v>44</v>
      </c>
      <c r="E23" s="18"/>
      <c r="F23" s="19"/>
      <c r="G23" s="20"/>
      <c r="J23" s="2" t="s">
        <v>80</v>
      </c>
      <c r="K23">
        <v>270</v>
      </c>
    </row>
    <row r="24" spans="1:11" x14ac:dyDescent="0.25">
      <c r="A24" s="2" t="s">
        <v>47</v>
      </c>
      <c r="B24">
        <v>126</v>
      </c>
      <c r="E24" s="18"/>
      <c r="F24" s="19"/>
      <c r="G24" s="20"/>
      <c r="J24" s="2" t="s">
        <v>2015</v>
      </c>
      <c r="K24">
        <v>802</v>
      </c>
    </row>
    <row r="25" spans="1:11" x14ac:dyDescent="0.25">
      <c r="A25" s="2" t="s">
        <v>19</v>
      </c>
      <c r="B25">
        <v>166</v>
      </c>
      <c r="E25" s="18"/>
      <c r="F25" s="19"/>
      <c r="G25" s="20"/>
    </row>
    <row r="26" spans="1:11" x14ac:dyDescent="0.25">
      <c r="A26" s="2" t="s">
        <v>2015</v>
      </c>
      <c r="B26">
        <v>856</v>
      </c>
      <c r="E26" s="18"/>
      <c r="F26" s="19"/>
      <c r="G26" s="20"/>
    </row>
    <row r="27" spans="1:11" x14ac:dyDescent="0.25">
      <c r="E27" s="18"/>
      <c r="F27" s="19"/>
      <c r="G27" s="20"/>
    </row>
    <row r="28" spans="1:11" x14ac:dyDescent="0.25">
      <c r="E28" s="18"/>
      <c r="F28" s="19"/>
      <c r="G28" s="20"/>
    </row>
    <row r="29" spans="1:11" x14ac:dyDescent="0.25">
      <c r="A29" s="4" t="s">
        <v>2014</v>
      </c>
      <c r="B29" t="s">
        <v>2017</v>
      </c>
      <c r="E29" s="18"/>
      <c r="F29" s="19"/>
      <c r="G29" s="20"/>
    </row>
    <row r="30" spans="1:11" x14ac:dyDescent="0.25">
      <c r="A30" s="2" t="s">
        <v>33</v>
      </c>
      <c r="B30" s="3">
        <v>29.500000000000032</v>
      </c>
      <c r="E30" s="18"/>
      <c r="F30" s="19"/>
      <c r="G30" s="20"/>
    </row>
    <row r="31" spans="1:11" x14ac:dyDescent="0.25">
      <c r="A31" s="2" t="s">
        <v>17</v>
      </c>
      <c r="B31" s="3">
        <v>62.416666666666679</v>
      </c>
      <c r="E31" s="18"/>
      <c r="F31" s="19"/>
      <c r="G31" s="20"/>
    </row>
    <row r="32" spans="1:11" x14ac:dyDescent="0.25">
      <c r="A32" s="2" t="s">
        <v>15</v>
      </c>
      <c r="B32" s="3">
        <v>41.683333333333344</v>
      </c>
      <c r="E32" s="21"/>
      <c r="F32" s="22"/>
      <c r="G32" s="23"/>
    </row>
    <row r="33" spans="1:2" x14ac:dyDescent="0.25">
      <c r="A33" s="2" t="s">
        <v>13</v>
      </c>
      <c r="B33" s="3">
        <v>57.666666666666657</v>
      </c>
    </row>
    <row r="34" spans="1:2" x14ac:dyDescent="0.25">
      <c r="A34" s="2" t="s">
        <v>42</v>
      </c>
      <c r="B34" s="3">
        <v>24</v>
      </c>
    </row>
    <row r="35" spans="1:2" x14ac:dyDescent="0.25">
      <c r="A35" s="2" t="s">
        <v>101</v>
      </c>
      <c r="B35" s="3">
        <v>37.25</v>
      </c>
    </row>
    <row r="36" spans="1:2" x14ac:dyDescent="0.25">
      <c r="A36" s="2" t="s">
        <v>37</v>
      </c>
      <c r="B36" s="3">
        <v>43.583333333333329</v>
      </c>
    </row>
    <row r="37" spans="1:2" x14ac:dyDescent="0.25">
      <c r="A37" s="2" t="s">
        <v>47</v>
      </c>
      <c r="B37" s="3">
        <v>61.44999999999996</v>
      </c>
    </row>
    <row r="38" spans="1:2" x14ac:dyDescent="0.25">
      <c r="A38" s="2" t="s">
        <v>19</v>
      </c>
      <c r="B38" s="3">
        <v>133.18333333333334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72A-D8F4-4D6A-8203-B7EFB908A3DD}">
  <dimension ref="A1:W37"/>
  <sheetViews>
    <sheetView tabSelected="1" workbookViewId="0">
      <selection activeCell="Z10" sqref="Z10"/>
    </sheetView>
  </sheetViews>
  <sheetFormatPr defaultRowHeight="15" x14ac:dyDescent="0.25"/>
  <cols>
    <col min="24" max="24" width="8.7109375" customWidth="1"/>
  </cols>
  <sheetData>
    <row r="1" spans="1:23" ht="31.5" customHeight="1" x14ac:dyDescent="0.25">
      <c r="A1" s="24" t="s">
        <v>2019</v>
      </c>
      <c r="B1" s="25"/>
      <c r="C1" s="25"/>
      <c r="D1" s="25"/>
      <c r="E1" s="25"/>
      <c r="F1" s="25"/>
      <c r="G1" s="25"/>
      <c r="H1" s="25"/>
      <c r="I1" s="25"/>
      <c r="J1" s="25"/>
      <c r="K1" s="25"/>
      <c r="L1" s="25"/>
      <c r="M1" s="25"/>
      <c r="N1" s="25"/>
      <c r="O1" s="25"/>
      <c r="P1" s="25"/>
      <c r="Q1" s="25"/>
      <c r="R1" s="25"/>
      <c r="S1" s="25"/>
      <c r="T1" s="25"/>
      <c r="U1" s="25"/>
      <c r="V1" s="25"/>
      <c r="W1" s="26"/>
    </row>
    <row r="2" spans="1:23" x14ac:dyDescent="0.25">
      <c r="A2" s="6"/>
      <c r="B2" s="7"/>
      <c r="C2" s="7"/>
      <c r="D2" s="7"/>
      <c r="E2" s="7"/>
      <c r="F2" s="7"/>
      <c r="G2" s="7"/>
      <c r="H2" s="7"/>
      <c r="I2" s="7"/>
      <c r="J2" s="7"/>
      <c r="K2" s="7"/>
      <c r="L2" s="7"/>
      <c r="M2" s="7"/>
      <c r="N2" s="7"/>
      <c r="O2" s="7"/>
      <c r="P2" s="7"/>
      <c r="Q2" s="7"/>
      <c r="R2" s="7"/>
      <c r="S2" s="7"/>
      <c r="T2" s="7"/>
      <c r="U2" s="7"/>
      <c r="V2" s="7"/>
      <c r="W2" s="8"/>
    </row>
    <row r="3" spans="1:23" x14ac:dyDescent="0.25">
      <c r="A3" s="9"/>
      <c r="B3" s="10"/>
      <c r="C3" s="10"/>
      <c r="D3" s="10"/>
      <c r="E3" s="10"/>
      <c r="F3" s="10"/>
      <c r="G3" s="10"/>
      <c r="H3" s="10"/>
      <c r="I3" s="10"/>
      <c r="J3" s="10"/>
      <c r="K3" s="10"/>
      <c r="L3" s="10"/>
      <c r="M3" s="10"/>
      <c r="N3" s="10"/>
      <c r="O3" s="10"/>
      <c r="P3" s="10"/>
      <c r="Q3" s="10"/>
      <c r="R3" s="10"/>
      <c r="S3" s="10"/>
      <c r="T3" s="10"/>
      <c r="U3" s="10"/>
      <c r="V3" s="10"/>
      <c r="W3" s="11"/>
    </row>
    <row r="4" spans="1:23" x14ac:dyDescent="0.25">
      <c r="A4" s="9"/>
      <c r="B4" s="10"/>
      <c r="C4" s="10"/>
      <c r="D4" s="10"/>
      <c r="E4" s="10"/>
      <c r="F4" s="10"/>
      <c r="G4" s="10"/>
      <c r="H4" s="10"/>
      <c r="I4" s="10"/>
      <c r="J4" s="10"/>
      <c r="K4" s="10"/>
      <c r="L4" s="10"/>
      <c r="M4" s="10"/>
      <c r="N4" s="10"/>
      <c r="O4" s="10"/>
      <c r="P4" s="10"/>
      <c r="Q4" s="10"/>
      <c r="R4" s="10"/>
      <c r="S4" s="10"/>
      <c r="T4" s="10"/>
      <c r="U4" s="10"/>
      <c r="V4" s="10"/>
      <c r="W4" s="11"/>
    </row>
    <row r="5" spans="1:23" x14ac:dyDescent="0.25">
      <c r="A5" s="9"/>
      <c r="B5" s="10"/>
      <c r="C5" s="10"/>
      <c r="D5" s="10"/>
      <c r="E5" s="10"/>
      <c r="F5" s="10"/>
      <c r="G5" s="10"/>
      <c r="H5" s="10"/>
      <c r="I5" s="10"/>
      <c r="J5" s="10"/>
      <c r="K5" s="10"/>
      <c r="L5" s="10"/>
      <c r="M5" s="10"/>
      <c r="N5" s="10"/>
      <c r="O5" s="10"/>
      <c r="P5" s="10"/>
      <c r="Q5" s="10"/>
      <c r="R5" s="10"/>
      <c r="S5" s="10"/>
      <c r="T5" s="10"/>
      <c r="U5" s="10"/>
      <c r="V5" s="10"/>
      <c r="W5" s="11"/>
    </row>
    <row r="6" spans="1:23" x14ac:dyDescent="0.25">
      <c r="A6" s="9"/>
      <c r="B6" s="10"/>
      <c r="C6" s="10"/>
      <c r="D6" s="10"/>
      <c r="E6" s="10"/>
      <c r="F6" s="10"/>
      <c r="G6" s="10"/>
      <c r="H6" s="10"/>
      <c r="I6" s="10"/>
      <c r="J6" s="10"/>
      <c r="K6" s="10"/>
      <c r="L6" s="10"/>
      <c r="M6" s="10"/>
      <c r="N6" s="10"/>
      <c r="O6" s="10"/>
      <c r="P6" s="10"/>
      <c r="Q6" s="10"/>
      <c r="R6" s="10"/>
      <c r="S6" s="10"/>
      <c r="T6" s="10"/>
      <c r="U6" s="10"/>
      <c r="V6" s="10"/>
      <c r="W6" s="11"/>
    </row>
    <row r="7" spans="1:23" x14ac:dyDescent="0.25">
      <c r="A7" s="9"/>
      <c r="B7" s="10"/>
      <c r="C7" s="10"/>
      <c r="D7" s="10"/>
      <c r="E7" s="10"/>
      <c r="F7" s="10"/>
      <c r="G7" s="10"/>
      <c r="H7" s="10"/>
      <c r="I7" s="10"/>
      <c r="J7" s="10"/>
      <c r="K7" s="10"/>
      <c r="L7" s="10"/>
      <c r="M7" s="10"/>
      <c r="N7" s="10"/>
      <c r="O7" s="10"/>
      <c r="P7" s="10"/>
      <c r="Q7" s="10"/>
      <c r="R7" s="10"/>
      <c r="S7" s="10"/>
      <c r="T7" s="10"/>
      <c r="U7" s="10"/>
      <c r="V7" s="10"/>
      <c r="W7" s="11"/>
    </row>
    <row r="8" spans="1:23" x14ac:dyDescent="0.25">
      <c r="A8" s="9"/>
      <c r="B8" s="10"/>
      <c r="C8" s="10"/>
      <c r="D8" s="10"/>
      <c r="E8" s="10"/>
      <c r="F8" s="10"/>
      <c r="G8" s="10"/>
      <c r="H8" s="10"/>
      <c r="I8" s="10"/>
      <c r="J8" s="10"/>
      <c r="K8" s="10"/>
      <c r="L8" s="10"/>
      <c r="M8" s="10"/>
      <c r="N8" s="10"/>
      <c r="O8" s="10"/>
      <c r="P8" s="10"/>
      <c r="Q8" s="10"/>
      <c r="R8" s="10"/>
      <c r="S8" s="10"/>
      <c r="T8" s="10"/>
      <c r="U8" s="10"/>
      <c r="V8" s="10"/>
      <c r="W8" s="11"/>
    </row>
    <row r="9" spans="1:23" x14ac:dyDescent="0.25">
      <c r="A9" s="9"/>
      <c r="B9" s="10"/>
      <c r="C9" s="10"/>
      <c r="D9" s="10"/>
      <c r="E9" s="10"/>
      <c r="F9" s="10"/>
      <c r="G9" s="10"/>
      <c r="H9" s="10"/>
      <c r="I9" s="10"/>
      <c r="J9" s="10"/>
      <c r="K9" s="10"/>
      <c r="L9" s="10"/>
      <c r="M9" s="10"/>
      <c r="N9" s="10"/>
      <c r="O9" s="10"/>
      <c r="P9" s="10"/>
      <c r="Q9" s="10"/>
      <c r="R9" s="10"/>
      <c r="S9" s="10"/>
      <c r="T9" s="10"/>
      <c r="U9" s="10"/>
      <c r="V9" s="10"/>
      <c r="W9" s="11"/>
    </row>
    <row r="10" spans="1:23" x14ac:dyDescent="0.25">
      <c r="A10" s="9"/>
      <c r="B10" s="10"/>
      <c r="C10" s="10"/>
      <c r="D10" s="10"/>
      <c r="E10" s="10"/>
      <c r="F10" s="10"/>
      <c r="G10" s="10"/>
      <c r="H10" s="10"/>
      <c r="I10" s="10"/>
      <c r="J10" s="10"/>
      <c r="K10" s="10"/>
      <c r="L10" s="10"/>
      <c r="M10" s="10"/>
      <c r="N10" s="10"/>
      <c r="O10" s="10"/>
      <c r="P10" s="10"/>
      <c r="Q10" s="10"/>
      <c r="R10" s="10"/>
      <c r="S10" s="10"/>
      <c r="T10" s="10"/>
      <c r="U10" s="10"/>
      <c r="V10" s="10"/>
      <c r="W10" s="11"/>
    </row>
    <row r="11" spans="1:23" x14ac:dyDescent="0.25">
      <c r="A11" s="9"/>
      <c r="B11" s="10"/>
      <c r="C11" s="10"/>
      <c r="D11" s="10"/>
      <c r="E11" s="10"/>
      <c r="F11" s="10"/>
      <c r="G11" s="10"/>
      <c r="H11" s="10"/>
      <c r="I11" s="10"/>
      <c r="J11" s="10"/>
      <c r="K11" s="10"/>
      <c r="L11" s="10"/>
      <c r="M11" s="10"/>
      <c r="N11" s="10"/>
      <c r="O11" s="10"/>
      <c r="P11" s="10"/>
      <c r="Q11" s="10"/>
      <c r="R11" s="10"/>
      <c r="S11" s="10"/>
      <c r="T11" s="10"/>
      <c r="U11" s="10"/>
      <c r="V11" s="10"/>
      <c r="W11" s="11"/>
    </row>
    <row r="12" spans="1:23" x14ac:dyDescent="0.25">
      <c r="A12" s="9"/>
      <c r="B12" s="10"/>
      <c r="C12" s="10"/>
      <c r="D12" s="10"/>
      <c r="E12" s="10"/>
      <c r="F12" s="10"/>
      <c r="G12" s="10"/>
      <c r="H12" s="10"/>
      <c r="I12" s="10"/>
      <c r="J12" s="10"/>
      <c r="K12" s="10"/>
      <c r="L12" s="10"/>
      <c r="M12" s="10"/>
      <c r="N12" s="10"/>
      <c r="O12" s="10"/>
      <c r="P12" s="10"/>
      <c r="Q12" s="10"/>
      <c r="R12" s="10"/>
      <c r="S12" s="10"/>
      <c r="T12" s="10"/>
      <c r="U12" s="10"/>
      <c r="V12" s="10"/>
      <c r="W12" s="11"/>
    </row>
    <row r="13" spans="1:23" x14ac:dyDescent="0.25">
      <c r="A13" s="9"/>
      <c r="B13" s="10"/>
      <c r="C13" s="10"/>
      <c r="D13" s="10"/>
      <c r="E13" s="10"/>
      <c r="F13" s="10"/>
      <c r="G13" s="10"/>
      <c r="H13" s="10"/>
      <c r="I13" s="10"/>
      <c r="J13" s="10"/>
      <c r="K13" s="10"/>
      <c r="L13" s="10"/>
      <c r="M13" s="10"/>
      <c r="N13" s="10"/>
      <c r="O13" s="10"/>
      <c r="P13" s="10"/>
      <c r="Q13" s="10"/>
      <c r="R13" s="10"/>
      <c r="S13" s="10"/>
      <c r="T13" s="10"/>
      <c r="U13" s="10"/>
      <c r="V13" s="10"/>
      <c r="W13" s="11"/>
    </row>
    <row r="14" spans="1:23" x14ac:dyDescent="0.25">
      <c r="A14" s="9"/>
      <c r="B14" s="10"/>
      <c r="C14" s="10"/>
      <c r="D14" s="10"/>
      <c r="E14" s="10"/>
      <c r="F14" s="10"/>
      <c r="G14" s="10"/>
      <c r="H14" s="10"/>
      <c r="I14" s="10"/>
      <c r="J14" s="10"/>
      <c r="K14" s="10"/>
      <c r="L14" s="10"/>
      <c r="M14" s="10"/>
      <c r="N14" s="10"/>
      <c r="O14" s="10"/>
      <c r="P14" s="10"/>
      <c r="Q14" s="10"/>
      <c r="R14" s="10"/>
      <c r="S14" s="10"/>
      <c r="T14" s="10"/>
      <c r="U14" s="10"/>
      <c r="V14" s="10"/>
      <c r="W14" s="11"/>
    </row>
    <row r="15" spans="1:23" x14ac:dyDescent="0.25">
      <c r="A15" s="9"/>
      <c r="B15" s="10"/>
      <c r="C15" s="10"/>
      <c r="D15" s="10"/>
      <c r="E15" s="10"/>
      <c r="F15" s="10"/>
      <c r="G15" s="10"/>
      <c r="H15" s="10"/>
      <c r="I15" s="10"/>
      <c r="J15" s="10"/>
      <c r="K15" s="10"/>
      <c r="L15" s="10"/>
      <c r="M15" s="10"/>
      <c r="N15" s="10"/>
      <c r="O15" s="10"/>
      <c r="P15" s="10"/>
      <c r="Q15" s="10"/>
      <c r="R15" s="10"/>
      <c r="S15" s="10"/>
      <c r="T15" s="10"/>
      <c r="U15" s="10"/>
      <c r="V15" s="10"/>
      <c r="W15" s="11"/>
    </row>
    <row r="16" spans="1:23" x14ac:dyDescent="0.25">
      <c r="A16" s="9"/>
      <c r="B16" s="10"/>
      <c r="C16" s="10"/>
      <c r="D16" s="10"/>
      <c r="E16" s="10"/>
      <c r="F16" s="10"/>
      <c r="G16" s="10"/>
      <c r="H16" s="10"/>
      <c r="I16" s="10"/>
      <c r="J16" s="10"/>
      <c r="K16" s="10"/>
      <c r="L16" s="10"/>
      <c r="M16" s="10"/>
      <c r="N16" s="10"/>
      <c r="O16" s="10"/>
      <c r="P16" s="10"/>
      <c r="Q16" s="10"/>
      <c r="R16" s="10"/>
      <c r="S16" s="10"/>
      <c r="T16" s="10"/>
      <c r="U16" s="10"/>
      <c r="V16" s="10"/>
      <c r="W16" s="11"/>
    </row>
    <row r="17" spans="1:23" x14ac:dyDescent="0.25">
      <c r="A17" s="9"/>
      <c r="B17" s="10"/>
      <c r="C17" s="10"/>
      <c r="D17" s="10"/>
      <c r="E17" s="10"/>
      <c r="F17" s="10"/>
      <c r="G17" s="10"/>
      <c r="H17" s="10"/>
      <c r="I17" s="10"/>
      <c r="J17" s="10"/>
      <c r="K17" s="10"/>
      <c r="L17" s="10"/>
      <c r="M17" s="10"/>
      <c r="N17" s="10"/>
      <c r="O17" s="10"/>
      <c r="P17" s="10"/>
      <c r="Q17" s="10"/>
      <c r="R17" s="10"/>
      <c r="S17" s="10"/>
      <c r="T17" s="10"/>
      <c r="U17" s="10"/>
      <c r="V17" s="10"/>
      <c r="W17" s="11"/>
    </row>
    <row r="18" spans="1:23" x14ac:dyDescent="0.25">
      <c r="A18" s="9"/>
      <c r="B18" s="10"/>
      <c r="C18" s="10"/>
      <c r="D18" s="10"/>
      <c r="E18" s="10"/>
      <c r="F18" s="10"/>
      <c r="G18" s="10"/>
      <c r="H18" s="10"/>
      <c r="I18" s="10"/>
      <c r="J18" s="10"/>
      <c r="K18" s="10"/>
      <c r="L18" s="10"/>
      <c r="M18" s="10"/>
      <c r="N18" s="10"/>
      <c r="O18" s="10"/>
      <c r="P18" s="10"/>
      <c r="Q18" s="10"/>
      <c r="R18" s="10"/>
      <c r="S18" s="10"/>
      <c r="T18" s="10"/>
      <c r="U18" s="10"/>
      <c r="V18" s="10"/>
      <c r="W18" s="11"/>
    </row>
    <row r="19" spans="1:23" x14ac:dyDescent="0.25">
      <c r="A19" s="9"/>
      <c r="B19" s="10"/>
      <c r="C19" s="10"/>
      <c r="D19" s="10"/>
      <c r="E19" s="10"/>
      <c r="F19" s="10"/>
      <c r="G19" s="10"/>
      <c r="H19" s="10"/>
      <c r="I19" s="10"/>
      <c r="J19" s="10"/>
      <c r="K19" s="10"/>
      <c r="L19" s="10"/>
      <c r="M19" s="10"/>
      <c r="N19" s="10"/>
      <c r="O19" s="10"/>
      <c r="P19" s="10"/>
      <c r="Q19" s="10"/>
      <c r="R19" s="10"/>
      <c r="S19" s="10"/>
      <c r="T19" s="10"/>
      <c r="U19" s="10"/>
      <c r="V19" s="10"/>
      <c r="W19" s="11"/>
    </row>
    <row r="20" spans="1:23" x14ac:dyDescent="0.25">
      <c r="A20" s="9"/>
      <c r="B20" s="10"/>
      <c r="C20" s="10"/>
      <c r="D20" s="10"/>
      <c r="E20" s="10"/>
      <c r="F20" s="10"/>
      <c r="G20" s="10"/>
      <c r="H20" s="10"/>
      <c r="I20" s="10"/>
      <c r="J20" s="10"/>
      <c r="K20" s="10"/>
      <c r="L20" s="10"/>
      <c r="M20" s="10"/>
      <c r="N20" s="10"/>
      <c r="O20" s="10"/>
      <c r="P20" s="10"/>
      <c r="Q20" s="10"/>
      <c r="R20" s="10"/>
      <c r="S20" s="10"/>
      <c r="T20" s="10"/>
      <c r="U20" s="10"/>
      <c r="V20" s="10"/>
      <c r="W20" s="11"/>
    </row>
    <row r="21" spans="1:23" x14ac:dyDescent="0.25">
      <c r="A21" s="9"/>
      <c r="B21" s="10"/>
      <c r="C21" s="10"/>
      <c r="D21" s="10"/>
      <c r="E21" s="10"/>
      <c r="F21" s="10"/>
      <c r="G21" s="10"/>
      <c r="H21" s="10"/>
      <c r="I21" s="10"/>
      <c r="J21" s="10"/>
      <c r="K21" s="10"/>
      <c r="L21" s="10"/>
      <c r="M21" s="10"/>
      <c r="N21" s="10"/>
      <c r="O21" s="10"/>
      <c r="P21" s="10"/>
      <c r="Q21" s="10"/>
      <c r="R21" s="10"/>
      <c r="S21" s="10"/>
      <c r="T21" s="10"/>
      <c r="U21" s="10"/>
      <c r="V21" s="10"/>
      <c r="W21" s="11"/>
    </row>
    <row r="22" spans="1:23" x14ac:dyDescent="0.25">
      <c r="A22" s="9"/>
      <c r="B22" s="10"/>
      <c r="C22" s="10"/>
      <c r="D22" s="10"/>
      <c r="E22" s="10"/>
      <c r="F22" s="10"/>
      <c r="G22" s="10"/>
      <c r="H22" s="10"/>
      <c r="I22" s="10"/>
      <c r="J22" s="10"/>
      <c r="K22" s="10"/>
      <c r="L22" s="10"/>
      <c r="M22" s="10"/>
      <c r="N22" s="10"/>
      <c r="O22" s="10"/>
      <c r="P22" s="10"/>
      <c r="Q22" s="10"/>
      <c r="R22" s="10"/>
      <c r="S22" s="10"/>
      <c r="T22" s="10"/>
      <c r="U22" s="10"/>
      <c r="V22" s="10"/>
      <c r="W22" s="11"/>
    </row>
    <row r="23" spans="1:23" x14ac:dyDescent="0.25">
      <c r="A23" s="9"/>
      <c r="B23" s="10"/>
      <c r="C23" s="10"/>
      <c r="D23" s="10"/>
      <c r="E23" s="10"/>
      <c r="F23" s="10"/>
      <c r="G23" s="10"/>
      <c r="H23" s="10"/>
      <c r="I23" s="10"/>
      <c r="J23" s="10"/>
      <c r="K23" s="10"/>
      <c r="L23" s="10"/>
      <c r="M23" s="10"/>
      <c r="N23" s="10"/>
      <c r="O23" s="10"/>
      <c r="P23" s="10"/>
      <c r="Q23" s="10"/>
      <c r="R23" s="10"/>
      <c r="S23" s="10"/>
      <c r="T23" s="10"/>
      <c r="U23" s="10"/>
      <c r="V23" s="10"/>
      <c r="W23" s="11"/>
    </row>
    <row r="24" spans="1:23" x14ac:dyDescent="0.25">
      <c r="A24" s="9"/>
      <c r="B24" s="10"/>
      <c r="C24" s="10"/>
      <c r="D24" s="10"/>
      <c r="E24" s="10"/>
      <c r="F24" s="10"/>
      <c r="G24" s="10"/>
      <c r="H24" s="10"/>
      <c r="I24" s="10"/>
      <c r="J24" s="10"/>
      <c r="K24" s="10"/>
      <c r="L24" s="10"/>
      <c r="M24" s="10"/>
      <c r="N24" s="10"/>
      <c r="O24" s="10"/>
      <c r="P24" s="10"/>
      <c r="Q24" s="10"/>
      <c r="R24" s="10"/>
      <c r="S24" s="10"/>
      <c r="T24" s="10"/>
      <c r="U24" s="10"/>
      <c r="V24" s="10"/>
      <c r="W24" s="11"/>
    </row>
    <row r="25" spans="1:23" x14ac:dyDescent="0.25">
      <c r="A25" s="9"/>
      <c r="B25" s="10"/>
      <c r="C25" s="10"/>
      <c r="D25" s="10"/>
      <c r="E25" s="10"/>
      <c r="F25" s="10"/>
      <c r="G25" s="10"/>
      <c r="H25" s="10"/>
      <c r="I25" s="10"/>
      <c r="J25" s="10"/>
      <c r="K25" s="10"/>
      <c r="L25" s="10"/>
      <c r="M25" s="10"/>
      <c r="N25" s="10"/>
      <c r="O25" s="10"/>
      <c r="P25" s="10"/>
      <c r="Q25" s="10"/>
      <c r="R25" s="10"/>
      <c r="S25" s="10"/>
      <c r="T25" s="10"/>
      <c r="U25" s="10"/>
      <c r="V25" s="10"/>
      <c r="W25" s="11"/>
    </row>
    <row r="26" spans="1:23" x14ac:dyDescent="0.25">
      <c r="A26" s="9"/>
      <c r="B26" s="10"/>
      <c r="C26" s="10"/>
      <c r="D26" s="10"/>
      <c r="E26" s="10"/>
      <c r="F26" s="10"/>
      <c r="G26" s="10"/>
      <c r="H26" s="10"/>
      <c r="I26" s="10"/>
      <c r="J26" s="10"/>
      <c r="K26" s="10"/>
      <c r="L26" s="10"/>
      <c r="M26" s="10"/>
      <c r="N26" s="10"/>
      <c r="O26" s="10"/>
      <c r="P26" s="10"/>
      <c r="Q26" s="10"/>
      <c r="R26" s="10"/>
      <c r="S26" s="10"/>
      <c r="T26" s="10"/>
      <c r="U26" s="10"/>
      <c r="V26" s="10"/>
      <c r="W26" s="11"/>
    </row>
    <row r="27" spans="1:23" x14ac:dyDescent="0.25">
      <c r="A27" s="9"/>
      <c r="B27" s="10"/>
      <c r="C27" s="10"/>
      <c r="D27" s="10"/>
      <c r="E27" s="10"/>
      <c r="F27" s="10"/>
      <c r="G27" s="10"/>
      <c r="H27" s="10"/>
      <c r="I27" s="10"/>
      <c r="J27" s="10"/>
      <c r="K27" s="10"/>
      <c r="L27" s="10"/>
      <c r="M27" s="10"/>
      <c r="N27" s="10"/>
      <c r="O27" s="10"/>
      <c r="P27" s="10"/>
      <c r="Q27" s="10"/>
      <c r="R27" s="10"/>
      <c r="S27" s="10"/>
      <c r="T27" s="10"/>
      <c r="U27" s="10"/>
      <c r="V27" s="10"/>
      <c r="W27" s="11"/>
    </row>
    <row r="28" spans="1:23" x14ac:dyDescent="0.25">
      <c r="A28" s="9"/>
      <c r="B28" s="10"/>
      <c r="C28" s="10"/>
      <c r="D28" s="10"/>
      <c r="E28" s="10"/>
      <c r="F28" s="10"/>
      <c r="G28" s="10"/>
      <c r="H28" s="10"/>
      <c r="I28" s="10"/>
      <c r="J28" s="10"/>
      <c r="K28" s="10"/>
      <c r="L28" s="10"/>
      <c r="M28" s="10"/>
      <c r="N28" s="10"/>
      <c r="O28" s="10"/>
      <c r="P28" s="10"/>
      <c r="Q28" s="10"/>
      <c r="R28" s="10"/>
      <c r="S28" s="10"/>
      <c r="T28" s="10"/>
      <c r="U28" s="10"/>
      <c r="V28" s="10"/>
      <c r="W28" s="11"/>
    </row>
    <row r="29" spans="1:23" x14ac:dyDescent="0.25">
      <c r="A29" s="9"/>
      <c r="B29" s="10"/>
      <c r="C29" s="10"/>
      <c r="D29" s="10"/>
      <c r="E29" s="10"/>
      <c r="F29" s="10"/>
      <c r="G29" s="10"/>
      <c r="H29" s="10"/>
      <c r="I29" s="10"/>
      <c r="J29" s="10"/>
      <c r="K29" s="10"/>
      <c r="L29" s="10"/>
      <c r="M29" s="10"/>
      <c r="N29" s="10"/>
      <c r="O29" s="10"/>
      <c r="P29" s="10"/>
      <c r="Q29" s="10"/>
      <c r="R29" s="10"/>
      <c r="S29" s="10"/>
      <c r="T29" s="10"/>
      <c r="U29" s="10"/>
      <c r="V29" s="10"/>
      <c r="W29" s="11"/>
    </row>
    <row r="30" spans="1:23" x14ac:dyDescent="0.25">
      <c r="A30" s="9"/>
      <c r="B30" s="10"/>
      <c r="C30" s="10"/>
      <c r="D30" s="10"/>
      <c r="E30" s="10"/>
      <c r="F30" s="10"/>
      <c r="G30" s="10"/>
      <c r="H30" s="10"/>
      <c r="I30" s="10"/>
      <c r="J30" s="10"/>
      <c r="K30" s="10"/>
      <c r="L30" s="10"/>
      <c r="M30" s="10"/>
      <c r="N30" s="10"/>
      <c r="O30" s="10"/>
      <c r="P30" s="10"/>
      <c r="Q30" s="10"/>
      <c r="R30" s="10"/>
      <c r="S30" s="10"/>
      <c r="T30" s="10"/>
      <c r="U30" s="10"/>
      <c r="V30" s="10"/>
      <c r="W30" s="11"/>
    </row>
    <row r="31" spans="1:23" x14ac:dyDescent="0.25">
      <c r="A31" s="9"/>
      <c r="B31" s="10"/>
      <c r="C31" s="10"/>
      <c r="D31" s="10"/>
      <c r="E31" s="10"/>
      <c r="F31" s="10"/>
      <c r="G31" s="10"/>
      <c r="H31" s="10"/>
      <c r="I31" s="10"/>
      <c r="J31" s="10"/>
      <c r="K31" s="10"/>
      <c r="L31" s="10"/>
      <c r="M31" s="10"/>
      <c r="N31" s="10"/>
      <c r="O31" s="10"/>
      <c r="P31" s="10"/>
      <c r="Q31" s="10"/>
      <c r="R31" s="10"/>
      <c r="S31" s="10"/>
      <c r="T31" s="10"/>
      <c r="U31" s="10"/>
      <c r="V31" s="10"/>
      <c r="W31" s="11"/>
    </row>
    <row r="32" spans="1:23" x14ac:dyDescent="0.25">
      <c r="A32" s="9"/>
      <c r="B32" s="10"/>
      <c r="C32" s="10"/>
      <c r="D32" s="10"/>
      <c r="E32" s="10"/>
      <c r="F32" s="10"/>
      <c r="G32" s="10"/>
      <c r="H32" s="10"/>
      <c r="I32" s="10"/>
      <c r="J32" s="10"/>
      <c r="K32" s="10"/>
      <c r="L32" s="10"/>
      <c r="M32" s="10"/>
      <c r="N32" s="10"/>
      <c r="O32" s="10"/>
      <c r="P32" s="10"/>
      <c r="Q32" s="10"/>
      <c r="R32" s="10"/>
      <c r="S32" s="10"/>
      <c r="T32" s="10"/>
      <c r="U32" s="10"/>
      <c r="V32" s="10"/>
      <c r="W32" s="11"/>
    </row>
    <row r="33" spans="1:23" x14ac:dyDescent="0.25">
      <c r="A33" s="9"/>
      <c r="B33" s="10"/>
      <c r="C33" s="10"/>
      <c r="D33" s="10"/>
      <c r="E33" s="10"/>
      <c r="F33" s="10"/>
      <c r="G33" s="10"/>
      <c r="H33" s="10"/>
      <c r="I33" s="10"/>
      <c r="J33" s="10"/>
      <c r="K33" s="10"/>
      <c r="L33" s="10"/>
      <c r="M33" s="10"/>
      <c r="N33" s="10"/>
      <c r="O33" s="10"/>
      <c r="P33" s="10"/>
      <c r="Q33" s="10"/>
      <c r="R33" s="10"/>
      <c r="S33" s="10"/>
      <c r="T33" s="10"/>
      <c r="U33" s="10"/>
      <c r="V33" s="10"/>
      <c r="W33" s="11"/>
    </row>
    <row r="34" spans="1:23" x14ac:dyDescent="0.25">
      <c r="A34" s="9"/>
      <c r="B34" s="10"/>
      <c r="C34" s="10"/>
      <c r="D34" s="10"/>
      <c r="E34" s="10"/>
      <c r="F34" s="10"/>
      <c r="G34" s="10"/>
      <c r="H34" s="10"/>
      <c r="I34" s="10"/>
      <c r="J34" s="10"/>
      <c r="K34" s="10"/>
      <c r="L34" s="10"/>
      <c r="M34" s="10"/>
      <c r="N34" s="10"/>
      <c r="O34" s="10"/>
      <c r="P34" s="10"/>
      <c r="Q34" s="10"/>
      <c r="R34" s="10"/>
      <c r="S34" s="10"/>
      <c r="T34" s="10"/>
      <c r="U34" s="10"/>
      <c r="V34" s="10"/>
      <c r="W34" s="11"/>
    </row>
    <row r="35" spans="1:23" x14ac:dyDescent="0.25">
      <c r="A35" s="9"/>
      <c r="B35" s="10"/>
      <c r="C35" s="10"/>
      <c r="D35" s="10"/>
      <c r="E35" s="10"/>
      <c r="F35" s="10"/>
      <c r="G35" s="10"/>
      <c r="H35" s="10"/>
      <c r="I35" s="10"/>
      <c r="J35" s="10"/>
      <c r="K35" s="10"/>
      <c r="L35" s="10"/>
      <c r="M35" s="10"/>
      <c r="N35" s="10"/>
      <c r="O35" s="10"/>
      <c r="P35" s="10"/>
      <c r="Q35" s="10"/>
      <c r="R35" s="10"/>
      <c r="S35" s="10"/>
      <c r="T35" s="10"/>
      <c r="U35" s="10"/>
      <c r="V35" s="10"/>
      <c r="W35" s="11"/>
    </row>
    <row r="36" spans="1:23" x14ac:dyDescent="0.25">
      <c r="A36" s="9"/>
      <c r="B36" s="10"/>
      <c r="C36" s="10"/>
      <c r="D36" s="10"/>
      <c r="E36" s="10"/>
      <c r="F36" s="10"/>
      <c r="G36" s="10"/>
      <c r="H36" s="10"/>
      <c r="I36" s="10"/>
      <c r="J36" s="10"/>
      <c r="K36" s="10"/>
      <c r="L36" s="10"/>
      <c r="M36" s="10"/>
      <c r="N36" s="10"/>
      <c r="O36" s="10"/>
      <c r="P36" s="10"/>
      <c r="Q36" s="10"/>
      <c r="R36" s="10"/>
      <c r="S36" s="10"/>
      <c r="T36" s="10"/>
      <c r="U36" s="10"/>
      <c r="V36" s="10"/>
      <c r="W36" s="11"/>
    </row>
    <row r="37" spans="1:23" x14ac:dyDescent="0.25">
      <c r="A37" s="12"/>
      <c r="B37" s="13"/>
      <c r="C37" s="13"/>
      <c r="D37" s="13"/>
      <c r="E37" s="13"/>
      <c r="F37" s="13"/>
      <c r="G37" s="13"/>
      <c r="H37" s="13"/>
      <c r="I37" s="13"/>
      <c r="J37" s="13"/>
      <c r="K37" s="13"/>
      <c r="L37" s="13"/>
      <c r="M37" s="13"/>
      <c r="N37" s="13"/>
      <c r="O37" s="13"/>
      <c r="P37" s="13"/>
      <c r="Q37" s="13"/>
      <c r="R37" s="13"/>
      <c r="S37" s="13"/>
      <c r="T37" s="13"/>
      <c r="U37" s="13"/>
      <c r="V37" s="13"/>
      <c r="W37" s="14"/>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6995efe-9ed3-4c8c-9b71-616db30a635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6108C6E074F449AE45F56F7E66BD73" ma:contentTypeVersion="15" ma:contentTypeDescription="Create a new document." ma:contentTypeScope="" ma:versionID="5526492deeb681574b2192789fa8e083">
  <xsd:schema xmlns:xsd="http://www.w3.org/2001/XMLSchema" xmlns:xs="http://www.w3.org/2001/XMLSchema" xmlns:p="http://schemas.microsoft.com/office/2006/metadata/properties" xmlns:ns3="ec5a2077-25cf-4fa4-a084-b4ef90b64162" xmlns:ns4="66995efe-9ed3-4c8c-9b71-616db30a635f" targetNamespace="http://schemas.microsoft.com/office/2006/metadata/properties" ma:root="true" ma:fieldsID="526b46285d228b6cf162cb725b32b533" ns3:_="" ns4:_="">
    <xsd:import namespace="ec5a2077-25cf-4fa4-a084-b4ef90b64162"/>
    <xsd:import namespace="66995efe-9ed3-4c8c-9b71-616db30a635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DateTaken" minOccurs="0"/>
                <xsd:element ref="ns4:MediaServiceAutoTags" minOccurs="0"/>
                <xsd:element ref="ns4:MediaLengthInSeconds" minOccurs="0"/>
                <xsd:element ref="ns4:MediaServiceObjectDetectorVersions" minOccurs="0"/>
                <xsd:element ref="ns4:MediaServiceOCR" minOccurs="0"/>
                <xsd:element ref="ns4:MediaServiceGenerationTime" minOccurs="0"/>
                <xsd:element ref="ns4:MediaServiceEventHashCode"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a2077-25cf-4fa4-a084-b4ef90b6416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95efe-9ed3-4c8c-9b71-616db30a635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BA1005-40E7-4F6E-B615-FB68EC3677C3}">
  <ds:schemaRefs>
    <ds:schemaRef ds:uri="http://schemas.microsoft.com/sharepoint/v3/contenttype/forms"/>
  </ds:schemaRefs>
</ds:datastoreItem>
</file>

<file path=customXml/itemProps2.xml><?xml version="1.0" encoding="utf-8"?>
<ds:datastoreItem xmlns:ds="http://schemas.openxmlformats.org/officeDocument/2006/customXml" ds:itemID="{4728D7C7-138E-424F-84AB-7C90A32A7465}">
  <ds:schemaRefs>
    <ds:schemaRef ds:uri="http://purl.org/dc/terms/"/>
    <ds:schemaRef ds:uri="ec5a2077-25cf-4fa4-a084-b4ef90b64162"/>
    <ds:schemaRef ds:uri="http://schemas.microsoft.com/office/2006/documentManagement/types"/>
    <ds:schemaRef ds:uri="http://schemas.openxmlformats.org/package/2006/metadata/core-properties"/>
    <ds:schemaRef ds:uri="http://purl.org/dc/elements/1.1/"/>
    <ds:schemaRef ds:uri="66995efe-9ed3-4c8c-9b71-616db30a635f"/>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993083A-A237-4484-BA05-C13CCDABD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a2077-25cf-4fa4-a084-b4ef90b64162"/>
    <ds:schemaRef ds:uri="66995efe-9ed3-4c8c-9b71-616db30a63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Kumar</dc:creator>
  <cp:lastModifiedBy>Aman Kumar</cp:lastModifiedBy>
  <dcterms:created xsi:type="dcterms:W3CDTF">2024-02-06T13:32:05Z</dcterms:created>
  <dcterms:modified xsi:type="dcterms:W3CDTF">2024-06-16T06:23:42Z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0x0101000F6108C6E074F449AE45F56F7E66BD73</vt:lpwstr>
  </property>
</Properties>
</file>