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UDY\GeeksforGeeks\Data Analytics\Excel\"/>
    </mc:Choice>
  </mc:AlternateContent>
  <bookViews>
    <workbookView xWindow="0" yWindow="0" windowWidth="20490" windowHeight="7230"/>
  </bookViews>
  <sheets>
    <sheet name="1. Introduction to Excel" sheetId="1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4" l="1"/>
  <c r="M26" i="4"/>
  <c r="M23" i="4"/>
  <c r="M22" i="4"/>
  <c r="M21" i="4"/>
  <c r="L9" i="4"/>
  <c r="K25" i="1"/>
  <c r="K24" i="1"/>
  <c r="K23" i="1"/>
  <c r="D30" i="1"/>
  <c r="B30" i="1"/>
  <c r="D29" i="1"/>
  <c r="B29" i="1"/>
  <c r="D28" i="1"/>
  <c r="D27" i="1"/>
  <c r="J25" i="1"/>
  <c r="H25" i="1"/>
  <c r="J24" i="1"/>
  <c r="J23" i="1"/>
  <c r="H21" i="1"/>
  <c r="C20" i="1"/>
  <c r="E20" i="1"/>
  <c r="E19" i="1"/>
  <c r="E18" i="1"/>
  <c r="J17" i="1"/>
  <c r="J16" i="1"/>
  <c r="J15" i="1"/>
  <c r="J14" i="1"/>
  <c r="C28" i="1" l="1"/>
  <c r="B27" i="1"/>
  <c r="C27" i="1"/>
  <c r="G21" i="1"/>
  <c r="F21" i="1"/>
  <c r="D21" i="1"/>
  <c r="D20" i="1"/>
  <c r="D19" i="1"/>
  <c r="C19" i="1"/>
  <c r="C21" i="1"/>
  <c r="D18" i="1"/>
  <c r="M10" i="4"/>
  <c r="K9" i="4"/>
  <c r="K6" i="4"/>
  <c r="K5" i="4"/>
  <c r="K4" i="4"/>
  <c r="J11" i="4"/>
  <c r="L10" i="4"/>
  <c r="K10" i="4"/>
  <c r="L26" i="4"/>
  <c r="K26" i="4"/>
  <c r="M25" i="4"/>
  <c r="L25" i="4"/>
  <c r="L22" i="4"/>
  <c r="K24" i="4"/>
  <c r="L24" i="4"/>
  <c r="L23" i="4"/>
  <c r="K22" i="4"/>
  <c r="L21" i="4"/>
  <c r="J6" i="4"/>
  <c r="J5" i="4"/>
  <c r="J4" i="4"/>
  <c r="K3" i="4"/>
  <c r="I3" i="4"/>
  <c r="J3" i="4"/>
  <c r="I6" i="4"/>
  <c r="I5" i="4"/>
  <c r="I4" i="4"/>
  <c r="I10" i="4"/>
  <c r="B21" i="1"/>
  <c r="E21" i="1" s="1"/>
  <c r="C18" i="1"/>
  <c r="I17" i="1"/>
  <c r="I16" i="1"/>
  <c r="I15" i="1"/>
  <c r="I14" i="1"/>
  <c r="C32" i="1" l="1"/>
  <c r="B28" i="1"/>
  <c r="H23" i="1"/>
  <c r="H24" i="1"/>
  <c r="K27" i="4"/>
  <c r="K23" i="4"/>
  <c r="K25" i="4"/>
  <c r="K21" i="4"/>
  <c r="I11" i="4"/>
  <c r="I9" i="4"/>
  <c r="H8" i="4"/>
  <c r="H17" i="1"/>
  <c r="H16" i="1"/>
  <c r="H15" i="1"/>
  <c r="H14" i="1"/>
  <c r="C33" i="1"/>
  <c r="B33" i="1"/>
  <c r="F33" i="1" s="1"/>
  <c r="B32" i="1"/>
  <c r="F32" i="1" s="1"/>
  <c r="B31" i="1"/>
  <c r="C31" i="1"/>
  <c r="E31" i="1" l="1"/>
  <c r="F31" i="1"/>
  <c r="D33" i="1"/>
  <c r="E33" i="1"/>
  <c r="D32" i="1"/>
  <c r="E32" i="1"/>
  <c r="D31" i="1"/>
</calcChain>
</file>

<file path=xl/sharedStrings.xml><?xml version="1.0" encoding="utf-8"?>
<sst xmlns="http://schemas.openxmlformats.org/spreadsheetml/2006/main" count="89" uniqueCount="52">
  <si>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</si>
  <si>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</si>
  <si>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</si>
  <si>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</si>
  <si>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</si>
  <si>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</si>
  <si>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</si>
  <si>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</si>
  <si>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</si>
  <si>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</si>
  <si>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</si>
  <si>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</si>
  <si>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</si>
  <si>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Ashish</t>
  </si>
  <si>
    <t>Kumar</t>
  </si>
  <si>
    <t>Jangra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</si>
  <si>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</si>
  <si>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</si>
  <si>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</si>
  <si>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</si>
  <si>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</si>
  <si>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</si>
  <si>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</si>
  <si>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</si>
  <si>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</si>
  <si>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</si>
  <si>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</si>
  <si>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</si>
  <si>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</si>
  <si>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</si>
  <si>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</si>
  <si>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</si>
  <si>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</si>
  <si>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</si>
  <si>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</si>
  <si>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</si>
  <si>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</si>
  <si>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</si>
  <si>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</si>
  <si>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</si>
  <si>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</si>
  <si>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</si>
  <si>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</si>
  <si>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</si>
  <si>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No of Values</t>
  </si>
  <si>
    <t>No of Int Values</t>
  </si>
  <si>
    <t>Invalid Negative Ages</t>
  </si>
  <si>
    <t>Invalid Positive Ages</t>
  </si>
  <si>
    <t>Valid for Voting</t>
  </si>
  <si>
    <t>Total Invalid Ages</t>
  </si>
  <si>
    <t>-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</si>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</sst>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5" zoomScale="88" zoomScaleNormal="125" workbookViewId="0">
      <selection activeCell="K26" sqref="K26"/>
    </sheetView>
  </sheetViews>
  <sheetFormatPr defaultColWidth="11" defaultRowHeight="15.75"/>
  <cols>
    <col min="1" max="1" width="31.375" customWidth="1"/>
    <col min="2" max="2" width="16.625" customWidth="1"/>
    <col min="4" max="4" width="15.25" bestFit="1" customWidth="1"/>
    <col min="9" max="9" width="29.25" bestFit="1" customWidth="1"/>
  </cols>
  <sheetData>
    <row r="1" spans="1:10" ht="18.75">
      <c r="A1" s="12" t="s">
        <v>39</v>
      </c>
      <c r="B1" s="12"/>
      <c r="C1" s="12"/>
      <c r="D1" s="12"/>
      <c r="E1" s="12"/>
      <c r="F1" s="12"/>
      <c r="G1" s="12"/>
      <c r="H1" s="12"/>
    </row>
    <row r="2" spans="1:10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0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10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10">
      <c r="A5" t="s">
        <v>10</v>
      </c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</row>
    <row r="6" spans="1:10">
      <c r="A6" t="s">
        <v>5</v>
      </c>
      <c r="B6" s="1" t="s">
        <v>5</v>
      </c>
    </row>
    <row r="7" spans="1:10">
      <c r="A7" t="s">
        <v>6</v>
      </c>
      <c r="B7" s="13" t="s">
        <v>7</v>
      </c>
      <c r="C7" s="13"/>
      <c r="D7" s="13"/>
    </row>
    <row r="8" spans="1:10">
      <c r="A8" t="s">
        <v>0</v>
      </c>
      <c r="B8">
        <v>1</v>
      </c>
    </row>
    <row r="9" spans="1:10">
      <c r="A9" t="s">
        <v>1</v>
      </c>
      <c r="B9" t="s">
        <v>2</v>
      </c>
    </row>
    <row r="10" spans="1:10">
      <c r="A10" t="s">
        <v>3</v>
      </c>
      <c r="B10" t="s">
        <v>4</v>
      </c>
    </row>
    <row r="11" spans="1:10">
      <c r="A11" t="s">
        <v>8</v>
      </c>
      <c r="B11">
        <v>1</v>
      </c>
      <c r="C11" s="2" t="s">
        <v>9</v>
      </c>
      <c r="D11" s="3">
        <v>36088</v>
      </c>
    </row>
    <row r="12" spans="1:10" ht="18.75">
      <c r="A12" s="12" t="s">
        <v>16</v>
      </c>
      <c r="B12" s="12"/>
      <c r="C12" s="12"/>
      <c r="D12" s="12"/>
      <c r="E12" s="12"/>
      <c r="F12" s="12"/>
      <c r="G12" s="12"/>
      <c r="H12" s="12"/>
    </row>
    <row r="13" spans="1:10">
      <c r="A13" s="14" t="s">
        <v>25</v>
      </c>
      <c r="B13" s="14"/>
      <c r="C13" s="14"/>
      <c r="D13" s="14"/>
      <c r="E13" s="14"/>
      <c r="F13" s="14"/>
      <c r="G13" s="14"/>
      <c r="H13" s="14"/>
    </row>
    <row r="14" spans="1:10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  <c r="I14">
        <f>SUM(B14:H14)</f>
        <v>42</v>
      </c>
      <c r="J14">
        <f>SUM(B14:I14)</f>
        <v>84</v>
      </c>
    </row>
    <row r="15" spans="1:10">
      <c r="A15" t="s">
        <v>18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  <c r="I15">
        <f>AVERAGE(B15:H15)</f>
        <v>3.5</v>
      </c>
      <c r="J15">
        <f>AVERAGE(B15:I15)</f>
        <v>3.5</v>
      </c>
    </row>
    <row r="16" spans="1:10">
      <c r="A16" t="s">
        <v>19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  <c r="I16">
        <f>MAX(B16:H16)</f>
        <v>6</v>
      </c>
      <c r="J16">
        <f>MAX(B16:I16)</f>
        <v>6</v>
      </c>
    </row>
    <row r="17" spans="1:11">
      <c r="A17" t="s">
        <v>20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  <c r="I17">
        <f>MIN(B17:H17)</f>
        <v>1</v>
      </c>
      <c r="J17">
        <f>MIN(B17:I17)</f>
        <v>1</v>
      </c>
    </row>
    <row r="18" spans="1:11">
      <c r="A18" t="s">
        <v>21</v>
      </c>
      <c r="B18">
        <v>3.1429999999999998</v>
      </c>
      <c r="C18">
        <f>ROUND(B18,2)</f>
        <v>3.14</v>
      </c>
      <c r="D18">
        <f>ROUND(B18,1)</f>
        <v>3.1</v>
      </c>
      <c r="E18">
        <f>ROUND(B18,2)</f>
        <v>3.14</v>
      </c>
    </row>
    <row r="19" spans="1:11">
      <c r="A19" t="s">
        <v>23</v>
      </c>
      <c r="B19">
        <v>3.1429999999999998</v>
      </c>
      <c r="C19">
        <f>ROUNDUP(B19,2)</f>
        <v>3.15</v>
      </c>
      <c r="D19">
        <f>ROUNDUP(C19,2)</f>
        <v>3.15</v>
      </c>
      <c r="E19">
        <f>ROUNDUP(B19,2)</f>
        <v>3.15</v>
      </c>
    </row>
    <row r="20" spans="1:11">
      <c r="A20" t="s">
        <v>24</v>
      </c>
      <c r="B20">
        <v>3.1429999999999998</v>
      </c>
      <c r="C20">
        <f>ROUNDDOWN(B20,1)</f>
        <v>3.1</v>
      </c>
      <c r="D20">
        <f>ROUNDDOWN(B20,2)</f>
        <v>3.14</v>
      </c>
      <c r="E20">
        <f>ROUNDDOWN(B20,2)</f>
        <v>3.14</v>
      </c>
    </row>
    <row r="21" spans="1:11">
      <c r="A21" t="s">
        <v>22</v>
      </c>
      <c r="B21">
        <f ca="1">RAND()</f>
        <v>0.89386557198910388</v>
      </c>
      <c r="C21">
        <f ca="1">RAND()</f>
        <v>0.4366242242603896</v>
      </c>
      <c r="D21">
        <f ca="1">RAND()</f>
        <v>0.82965976461855717</v>
      </c>
      <c r="E21">
        <f ca="1">ROUND(B21,4)</f>
        <v>0.89390000000000003</v>
      </c>
      <c r="F21">
        <f ca="1">RAND()</f>
        <v>0.31835854336344704</v>
      </c>
      <c r="G21">
        <f ca="1">RAND()</f>
        <v>0.39998026197826553</v>
      </c>
      <c r="H21">
        <f ca="1">RAND()</f>
        <v>0.70667876376273808</v>
      </c>
      <c r="I21" t="s">
        <v>38</v>
      </c>
    </row>
    <row r="22" spans="1:11">
      <c r="A22" s="14" t="s">
        <v>26</v>
      </c>
      <c r="B22" s="14"/>
      <c r="C22" s="14"/>
      <c r="D22" s="14"/>
      <c r="E22" s="14"/>
      <c r="F22" s="14"/>
      <c r="G22" s="14"/>
      <c r="H22" s="14"/>
    </row>
    <row r="23" spans="1:11">
      <c r="A23" t="s">
        <v>27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40</v>
      </c>
      <c r="J23">
        <f>COUNT(B23:H23)</f>
        <v>3</v>
      </c>
      <c r="K23">
        <f>COUNT(B23:H23)</f>
        <v>3</v>
      </c>
    </row>
    <row r="24" spans="1:11">
      <c r="A24" t="s">
        <v>28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41</v>
      </c>
      <c r="J24">
        <f>COUNTA(B24:I24)</f>
        <v>5</v>
      </c>
      <c r="K24">
        <f>COUNTA(B24:H24)</f>
        <v>4</v>
      </c>
    </row>
    <row r="25" spans="1:11">
      <c r="A25" t="s">
        <v>29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42</v>
      </c>
      <c r="J25">
        <f>COUNTIF(B25:H25,"&gt;=15")</f>
        <v>5</v>
      </c>
      <c r="K25">
        <f>COUNTIF(B25:H25,"&gt;=15")</f>
        <v>5</v>
      </c>
    </row>
    <row r="26" spans="1:11">
      <c r="A26" s="9" t="s">
        <v>30</v>
      </c>
      <c r="B26" s="10"/>
      <c r="C26" s="10"/>
      <c r="D26" s="10"/>
      <c r="E26" s="10"/>
      <c r="F26" s="10"/>
      <c r="G26" s="10"/>
      <c r="H26" s="11"/>
    </row>
    <row r="27" spans="1:11">
      <c r="A27" t="s">
        <v>31</v>
      </c>
      <c r="B27" s="4">
        <f ca="1">NOW()</f>
        <v>45649.662170833333</v>
      </c>
      <c r="C27" s="3">
        <f ca="1">NOW()</f>
        <v>45649.662170833333</v>
      </c>
      <c r="D27" s="4">
        <f ca="1">NOW()</f>
        <v>45649.662170833333</v>
      </c>
    </row>
    <row r="28" spans="1:11">
      <c r="A28" t="s">
        <v>32</v>
      </c>
      <c r="B28" s="3">
        <f ca="1">TODAY()</f>
        <v>45649</v>
      </c>
      <c r="C28" s="3">
        <f ca="1">TODAY()</f>
        <v>45649</v>
      </c>
      <c r="D28" s="3">
        <f ca="1">TODAY()</f>
        <v>45649</v>
      </c>
    </row>
    <row r="29" spans="1:11">
      <c r="A29" t="s">
        <v>34</v>
      </c>
      <c r="B29" s="3">
        <f>DATE(2023, 12, 6)</f>
        <v>45266</v>
      </c>
      <c r="D29" s="3">
        <f>DATE(2023,12,23)</f>
        <v>45283</v>
      </c>
    </row>
    <row r="30" spans="1:11">
      <c r="A30" t="s">
        <v>33</v>
      </c>
      <c r="B30" s="5">
        <f>TIME(15, 30, 0)</f>
        <v>0.64583333333333337</v>
      </c>
      <c r="D30" s="5">
        <f>TIME(13,12,33)</f>
        <v>0.55038194444444444</v>
      </c>
    </row>
    <row r="31" spans="1:11">
      <c r="A31" t="s">
        <v>35</v>
      </c>
      <c r="B31" s="3">
        <f ca="1">TODAY()</f>
        <v>45649</v>
      </c>
      <c r="C31" s="3">
        <f>DATE(2023, 12, 8)</f>
        <v>45268</v>
      </c>
      <c r="D31">
        <f ca="1">DATEDIF(C31,B31,"d")</f>
        <v>381</v>
      </c>
      <c r="E31">
        <f ca="1">DATEDIF(C31,B31,"D")</f>
        <v>381</v>
      </c>
      <c r="F31">
        <f ca="1">DATEDIF(C31,B31,"d")</f>
        <v>381</v>
      </c>
    </row>
    <row r="32" spans="1:11">
      <c r="A32" t="s">
        <v>36</v>
      </c>
      <c r="B32" s="3">
        <f ca="1">TODAY()</f>
        <v>45649</v>
      </c>
      <c r="C32" s="3">
        <f>DATE(2020, 12, 8)</f>
        <v>44173</v>
      </c>
      <c r="D32">
        <f ca="1">DATEDIF(C32,B32,"m")</f>
        <v>48</v>
      </c>
      <c r="E32">
        <f ca="1">DATEDIF(C32,B32,"m")</f>
        <v>48</v>
      </c>
      <c r="F32">
        <f ca="1">DATEDIF(C32,B32,"m")</f>
        <v>48</v>
      </c>
    </row>
    <row r="33" spans="1:6">
      <c r="A33" t="s">
        <v>37</v>
      </c>
      <c r="B33" s="3">
        <f ca="1">TODAY()</f>
        <v>45649</v>
      </c>
      <c r="C33" s="3">
        <f>DATE(2020, 12, 8)</f>
        <v>44173</v>
      </c>
      <c r="D33">
        <f ca="1">DATEDIF(C33,B33,"y")</f>
        <v>4</v>
      </c>
      <c r="E33">
        <f ca="1">DATEDIF(C33,B33,"Y")</f>
        <v>4</v>
      </c>
      <c r="F33">
        <f ca="1">DATEDIF(C33,B33,"Y")</f>
        <v>4</v>
      </c>
    </row>
    <row r="34" spans="1:6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opLeftCell="C16" zoomScale="120" zoomScaleNormal="120" workbookViewId="0">
      <selection activeCell="M25" sqref="M25"/>
    </sheetView>
  </sheetViews>
  <sheetFormatPr defaultColWidth="11" defaultRowHeight="15.75"/>
  <cols>
    <col min="2" max="2" width="13.625" customWidth="1"/>
    <col min="10" max="10" width="21.875" customWidth="1"/>
  </cols>
  <sheetData>
    <row r="2" spans="2:13">
      <c r="B2" t="s">
        <v>43</v>
      </c>
    </row>
    <row r="3" spans="2:13">
      <c r="B3" t="s">
        <v>17</v>
      </c>
      <c r="C3" s="7">
        <v>1</v>
      </c>
      <c r="D3">
        <v>2</v>
      </c>
      <c r="E3" s="7">
        <v>3</v>
      </c>
      <c r="F3">
        <v>4</v>
      </c>
      <c r="G3" s="7">
        <v>5</v>
      </c>
      <c r="I3">
        <f>SUM(C3:F6)</f>
        <v>40</v>
      </c>
      <c r="J3">
        <f>SUM(C3:G3)</f>
        <v>15</v>
      </c>
      <c r="K3">
        <f>SUM(C3:I3)</f>
        <v>55</v>
      </c>
    </row>
    <row r="4" spans="2:13">
      <c r="B4" t="s">
        <v>18</v>
      </c>
      <c r="C4" s="7">
        <v>1</v>
      </c>
      <c r="D4">
        <v>2</v>
      </c>
      <c r="E4" s="7">
        <v>3</v>
      </c>
      <c r="F4">
        <v>4</v>
      </c>
      <c r="G4" s="7">
        <v>5</v>
      </c>
      <c r="I4">
        <f>AVERAGE(C4:G4)</f>
        <v>3</v>
      </c>
      <c r="J4">
        <f>AVERAGE(C4:I4)</f>
        <v>3</v>
      </c>
      <c r="K4">
        <f>AVERAGE(I4:J4)</f>
        <v>3</v>
      </c>
    </row>
    <row r="5" spans="2:13">
      <c r="B5" t="s">
        <v>19</v>
      </c>
      <c r="C5" s="7">
        <v>1</v>
      </c>
      <c r="D5">
        <v>2</v>
      </c>
      <c r="E5" s="7">
        <v>3</v>
      </c>
      <c r="F5">
        <v>4</v>
      </c>
      <c r="G5" s="7">
        <v>5</v>
      </c>
      <c r="I5">
        <f>MAX(C5:G5)</f>
        <v>5</v>
      </c>
      <c r="J5">
        <f>MAX(C5:I5)</f>
        <v>5</v>
      </c>
      <c r="K5">
        <f>MAX(I5:J5)</f>
        <v>5</v>
      </c>
    </row>
    <row r="6" spans="2:13">
      <c r="B6" t="s">
        <v>20</v>
      </c>
      <c r="C6" s="7">
        <v>1</v>
      </c>
      <c r="D6">
        <v>2</v>
      </c>
      <c r="E6" s="7">
        <v>3</v>
      </c>
      <c r="F6">
        <v>4</v>
      </c>
      <c r="G6" s="7">
        <v>5</v>
      </c>
      <c r="I6">
        <f>MIN(C6:G6)</f>
        <v>1</v>
      </c>
      <c r="J6">
        <f>MIN(C6:I6)</f>
        <v>1</v>
      </c>
      <c r="K6">
        <f>MIN(I6:J6)</f>
        <v>1</v>
      </c>
    </row>
    <row r="8" spans="2:13">
      <c r="H8">
        <f>SUM(C3:C6,E3:E6,G3:G6)</f>
        <v>36</v>
      </c>
    </row>
    <row r="9" spans="2:13">
      <c r="B9" t="s">
        <v>27</v>
      </c>
      <c r="C9">
        <v>1</v>
      </c>
      <c r="D9">
        <v>1</v>
      </c>
      <c r="E9" t="s">
        <v>12</v>
      </c>
      <c r="F9" t="s">
        <v>12</v>
      </c>
      <c r="G9" t="s">
        <v>12</v>
      </c>
      <c r="I9">
        <f>COUNT(C9:H9)</f>
        <v>2</v>
      </c>
      <c r="J9" t="s">
        <v>40</v>
      </c>
      <c r="K9">
        <f>COUNT(C9:G9)</f>
        <v>2</v>
      </c>
      <c r="L9">
        <f>COUNT(C9:I9)</f>
        <v>3</v>
      </c>
    </row>
    <row r="10" spans="2:13">
      <c r="B10" t="s">
        <v>28</v>
      </c>
      <c r="C10">
        <v>1</v>
      </c>
      <c r="D10">
        <v>1</v>
      </c>
      <c r="E10" t="s">
        <v>12</v>
      </c>
      <c r="F10" t="s">
        <v>12</v>
      </c>
      <c r="G10" t="s">
        <v>2</v>
      </c>
      <c r="H10" t="s">
        <v>51</v>
      </c>
      <c r="I10">
        <f>COUNTA(C10:H10)</f>
        <v>6</v>
      </c>
      <c r="J10" t="s">
        <v>41</v>
      </c>
      <c r="K10">
        <f>COUNTA(C10:I10)</f>
        <v>7</v>
      </c>
      <c r="L10">
        <f>COUNTA(C9:I9)</f>
        <v>6</v>
      </c>
      <c r="M10">
        <f>COUNTBLANK(C10:L10)</f>
        <v>0</v>
      </c>
    </row>
    <row r="11" spans="2:13">
      <c r="B11" t="s">
        <v>29</v>
      </c>
      <c r="C11">
        <v>10</v>
      </c>
      <c r="D11" s="6">
        <v>15</v>
      </c>
      <c r="E11" s="6">
        <v>20</v>
      </c>
      <c r="F11" s="6">
        <v>16</v>
      </c>
      <c r="G11" s="6">
        <v>18</v>
      </c>
      <c r="H11" s="6">
        <v>25</v>
      </c>
      <c r="I11">
        <f>COUNTIF(C11:H12,"&gt;=18")</f>
        <v>6</v>
      </c>
      <c r="J11">
        <f>COUNTIF(C11:H18,"&gt;=18")</f>
        <v>24</v>
      </c>
    </row>
    <row r="12" spans="2:13">
      <c r="C12">
        <v>10</v>
      </c>
      <c r="D12" s="6">
        <v>15</v>
      </c>
      <c r="E12" s="6">
        <v>20</v>
      </c>
      <c r="F12" s="6">
        <v>16</v>
      </c>
      <c r="G12" s="6">
        <v>18</v>
      </c>
      <c r="H12" s="6">
        <v>25</v>
      </c>
    </row>
    <row r="13" spans="2:13">
      <c r="C13">
        <v>10</v>
      </c>
      <c r="D13" s="6">
        <v>15</v>
      </c>
      <c r="E13" s="6">
        <v>20</v>
      </c>
      <c r="F13" s="6">
        <v>16</v>
      </c>
      <c r="G13" s="6">
        <v>18</v>
      </c>
      <c r="H13" s="6">
        <v>25</v>
      </c>
    </row>
    <row r="14" spans="2:13">
      <c r="C14">
        <v>10</v>
      </c>
      <c r="D14" s="6">
        <v>15</v>
      </c>
      <c r="E14" s="6">
        <v>20</v>
      </c>
      <c r="F14" s="6">
        <v>16</v>
      </c>
      <c r="G14" s="6">
        <v>18</v>
      </c>
      <c r="H14" s="6">
        <v>25</v>
      </c>
    </row>
    <row r="15" spans="2:13">
      <c r="C15">
        <v>10</v>
      </c>
      <c r="D15" s="6">
        <v>15</v>
      </c>
      <c r="E15" s="6">
        <v>20</v>
      </c>
      <c r="F15" s="6">
        <v>16</v>
      </c>
      <c r="G15" s="6">
        <v>18</v>
      </c>
      <c r="H15" s="6">
        <v>25</v>
      </c>
    </row>
    <row r="16" spans="2:13">
      <c r="C16">
        <v>10</v>
      </c>
      <c r="D16" s="6">
        <v>15</v>
      </c>
      <c r="E16" s="6">
        <v>20</v>
      </c>
      <c r="F16" s="6">
        <v>16</v>
      </c>
      <c r="G16" s="6">
        <v>18</v>
      </c>
      <c r="H16" s="6">
        <v>25</v>
      </c>
    </row>
    <row r="17" spans="3:13">
      <c r="C17">
        <v>10</v>
      </c>
      <c r="D17" s="6">
        <v>15</v>
      </c>
      <c r="E17" s="6">
        <v>20</v>
      </c>
      <c r="F17" s="6">
        <v>16</v>
      </c>
      <c r="G17" s="6">
        <v>18</v>
      </c>
      <c r="H17" s="6">
        <v>25</v>
      </c>
    </row>
    <row r="18" spans="3:13">
      <c r="C18">
        <v>10</v>
      </c>
      <c r="D18" s="6">
        <v>15</v>
      </c>
      <c r="E18" s="6">
        <v>20</v>
      </c>
      <c r="F18" s="6">
        <v>16</v>
      </c>
      <c r="G18" s="6">
        <v>18</v>
      </c>
      <c r="H18" s="6">
        <v>25</v>
      </c>
    </row>
    <row r="21" spans="3:13">
      <c r="C21" s="8">
        <v>10</v>
      </c>
      <c r="D21" s="8">
        <v>15</v>
      </c>
      <c r="E21" s="8">
        <v>20</v>
      </c>
      <c r="F21" s="8">
        <v>16</v>
      </c>
      <c r="G21" s="8">
        <v>18</v>
      </c>
      <c r="H21" s="8">
        <v>25</v>
      </c>
      <c r="J21" t="s">
        <v>44</v>
      </c>
      <c r="K21">
        <f>COUNTA(C21:H28)</f>
        <v>48</v>
      </c>
      <c r="L21">
        <f>COUNTA(C21:H28)</f>
        <v>48</v>
      </c>
      <c r="M21">
        <f>COUNTA(C21:H28)</f>
        <v>48</v>
      </c>
    </row>
    <row r="22" spans="3:13">
      <c r="C22" s="8">
        <v>10</v>
      </c>
      <c r="D22" s="8">
        <v>15</v>
      </c>
      <c r="E22" s="8">
        <v>20</v>
      </c>
      <c r="F22" s="8">
        <v>16</v>
      </c>
      <c r="G22" s="8">
        <v>180</v>
      </c>
      <c r="H22" s="8">
        <v>25</v>
      </c>
      <c r="J22" t="s">
        <v>45</v>
      </c>
      <c r="K22">
        <f>COUNT(C21:H28)</f>
        <v>43</v>
      </c>
      <c r="L22">
        <f>COUNT(C21:H28)</f>
        <v>43</v>
      </c>
      <c r="M22">
        <f>COUNT(C21:H28)</f>
        <v>43</v>
      </c>
    </row>
    <row r="23" spans="3:13">
      <c r="C23" s="8">
        <v>-10</v>
      </c>
      <c r="D23" s="8">
        <v>15</v>
      </c>
      <c r="E23" s="8" t="s">
        <v>50</v>
      </c>
      <c r="F23" s="8">
        <v>16</v>
      </c>
      <c r="G23" s="8">
        <v>18</v>
      </c>
      <c r="H23" s="8">
        <v>25</v>
      </c>
      <c r="J23" t="s">
        <v>46</v>
      </c>
      <c r="K23">
        <f>COUNTIF(C21:H28,"&lt;=0")</f>
        <v>2</v>
      </c>
      <c r="L23">
        <f>COUNTIF(C21:H28,"&lt;=0")</f>
        <v>2</v>
      </c>
      <c r="M23">
        <f>COUNTIF(C21:H28,"&lt;0")</f>
        <v>2</v>
      </c>
    </row>
    <row r="24" spans="3:13">
      <c r="C24" s="8">
        <v>10</v>
      </c>
      <c r="D24" s="8">
        <v>15</v>
      </c>
      <c r="E24" s="8">
        <v>20</v>
      </c>
      <c r="F24" s="8" t="s">
        <v>50</v>
      </c>
      <c r="G24" s="8">
        <v>190</v>
      </c>
      <c r="H24" s="8">
        <v>25</v>
      </c>
      <c r="J24" t="s">
        <v>47</v>
      </c>
      <c r="K24">
        <f>COUNTIF(C21:H28,"&gt;100")</f>
        <v>3</v>
      </c>
      <c r="L24">
        <f>COUNTIF(C21:H28,"&gt;100")</f>
        <v>3</v>
      </c>
      <c r="M24">
        <f>COUNTIF(C21:H28,"&gt;100")</f>
        <v>3</v>
      </c>
    </row>
    <row r="25" spans="3:13">
      <c r="C25" s="8">
        <v>10</v>
      </c>
      <c r="D25" s="8">
        <v>15</v>
      </c>
      <c r="E25" s="8" t="s">
        <v>50</v>
      </c>
      <c r="F25" s="8">
        <v>16</v>
      </c>
      <c r="G25" s="8">
        <v>18</v>
      </c>
      <c r="H25" s="8">
        <v>25</v>
      </c>
      <c r="J25" t="s">
        <v>48</v>
      </c>
      <c r="K25">
        <f>COUNTIF(C21:H28,"&gt;=18")</f>
        <v>22</v>
      </c>
      <c r="L25">
        <f>COUNTIF(C21:H28,"&gt;=18")</f>
        <v>22</v>
      </c>
      <c r="M25">
        <f>COUNTIF(C21:H28,"&gt;=18")</f>
        <v>22</v>
      </c>
    </row>
    <row r="26" spans="3:13">
      <c r="C26" s="8">
        <v>10</v>
      </c>
      <c r="D26" s="8" t="s">
        <v>50</v>
      </c>
      <c r="E26" s="8">
        <v>20</v>
      </c>
      <c r="F26" s="8">
        <v>16</v>
      </c>
      <c r="G26" s="8">
        <v>180</v>
      </c>
      <c r="H26" s="8">
        <v>25</v>
      </c>
      <c r="J26" t="s">
        <v>49</v>
      </c>
      <c r="K26">
        <f>SUM(K23:K24)</f>
        <v>5</v>
      </c>
      <c r="L26">
        <f>SUM(L23:L24)</f>
        <v>5</v>
      </c>
      <c r="M26">
        <f>SUM(C21:H28)</f>
        <v>1201</v>
      </c>
    </row>
    <row r="27" spans="3:13">
      <c r="C27" s="8">
        <v>-10</v>
      </c>
      <c r="D27" s="8">
        <v>15</v>
      </c>
      <c r="E27" s="8">
        <v>20</v>
      </c>
      <c r="F27" s="8" t="s">
        <v>50</v>
      </c>
      <c r="G27" s="8">
        <v>18</v>
      </c>
      <c r="H27" s="8">
        <v>25</v>
      </c>
      <c r="K27">
        <f>SUM(COUNTIF(C21:H28,"&lt;=0"), COUNTIF(C21:H28,"&gt;100"))</f>
        <v>5</v>
      </c>
    </row>
    <row r="28" spans="3:13">
      <c r="C28" s="8">
        <v>10</v>
      </c>
      <c r="D28" s="8">
        <v>15</v>
      </c>
      <c r="E28" s="8">
        <v>20</v>
      </c>
      <c r="F28" s="8">
        <v>16</v>
      </c>
      <c r="G28" s="8">
        <v>18</v>
      </c>
      <c r="H28" s="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Introduction to 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amanullah.chand@azorytech.com</cp:lastModifiedBy>
  <dcterms:created xsi:type="dcterms:W3CDTF">2023-12-06T04:08:35Z</dcterms:created>
  <dcterms:modified xsi:type="dcterms:W3CDTF">2024-12-23T10:23:46Z</dcterms:modified>
</cp:coreProperties>
</file>