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TUDY\GeeksforGeeks\Data Analytics\Excel\"/>
    </mc:Choice>
  </mc:AlternateContent>
  <bookViews>
    <workbookView xWindow="0" yWindow="0" windowWidth="20490" windowHeight="7230"/>
  </bookViews>
  <sheets>
    <sheet name="1. Conditional" sheetId="2" r:id="rId1"/>
  </sheets>
  <definedNames>
    <definedName name="_xlnm._FilterDatabase" localSheetId="0" hidden="1">'1. Conditional'!$C$6:$J$13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J13" i="2"/>
  <c r="J14" i="2"/>
  <c r="I15" i="2"/>
  <c r="H15" i="2"/>
  <c r="G15" i="2"/>
  <c r="I14" i="2" l="1"/>
  <c r="I13" i="2"/>
  <c r="H14" i="2"/>
  <c r="G14" i="2"/>
  <c r="G13" i="2"/>
  <c r="F28" i="2"/>
  <c r="F29" i="2"/>
  <c r="F30" i="2"/>
  <c r="F23" i="2"/>
  <c r="F24" i="2"/>
  <c r="F25" i="2"/>
  <c r="F26" i="2"/>
  <c r="F27" i="2"/>
  <c r="F22" i="2"/>
  <c r="F14" i="2"/>
  <c r="E14" i="2"/>
  <c r="C46" i="2" l="1"/>
  <c r="G47" i="2"/>
  <c r="G45" i="2"/>
  <c r="G46" i="2"/>
  <c r="G48" i="2"/>
  <c r="G49" i="2"/>
  <c r="G50" i="2"/>
  <c r="G51" i="2"/>
  <c r="C45" i="2"/>
  <c r="C44" i="2"/>
  <c r="C47" i="2"/>
  <c r="C48" i="2"/>
  <c r="C49" i="2"/>
  <c r="C50" i="2"/>
  <c r="C51" i="2"/>
  <c r="C43" i="2"/>
  <c r="D43" i="2"/>
  <c r="F43" i="2"/>
  <c r="F46" i="2"/>
  <c r="F47" i="2"/>
  <c r="F51" i="2"/>
  <c r="E48" i="2"/>
  <c r="D48" i="2"/>
  <c r="F48" i="2" s="1"/>
  <c r="E43" i="2"/>
  <c r="E44" i="2"/>
  <c r="E45" i="2"/>
  <c r="E46" i="2"/>
  <c r="E47" i="2"/>
  <c r="E49" i="2"/>
  <c r="E50" i="2"/>
  <c r="E51" i="2"/>
  <c r="D44" i="2"/>
  <c r="F44" i="2" s="1"/>
  <c r="D45" i="2"/>
  <c r="F45" i="2" s="1"/>
  <c r="D46" i="2"/>
  <c r="D47" i="2"/>
  <c r="D49" i="2"/>
  <c r="F49" i="2" s="1"/>
  <c r="D50" i="2"/>
  <c r="F50" i="2" s="1"/>
  <c r="D51" i="2"/>
  <c r="E30" i="2"/>
  <c r="E23" i="2"/>
  <c r="E24" i="2"/>
  <c r="E25" i="2"/>
  <c r="E26" i="2"/>
  <c r="E27" i="2"/>
  <c r="E28" i="2"/>
  <c r="E29" i="2"/>
  <c r="C30" i="2"/>
  <c r="D30" i="2"/>
  <c r="E22" i="2"/>
  <c r="D22" i="2"/>
  <c r="D23" i="2"/>
  <c r="D24" i="2"/>
  <c r="D25" i="2"/>
  <c r="D26" i="2"/>
  <c r="D27" i="2"/>
  <c r="D28" i="2"/>
  <c r="D29" i="2"/>
  <c r="C28" i="2"/>
  <c r="C23" i="2"/>
  <c r="C24" i="2"/>
  <c r="C25" i="2"/>
  <c r="C26" i="2"/>
  <c r="C27" i="2"/>
  <c r="C29" i="2"/>
  <c r="C22" i="2"/>
  <c r="F6" i="2"/>
  <c r="E7" i="2"/>
  <c r="E8" i="2"/>
  <c r="E9" i="2"/>
  <c r="E10" i="2"/>
  <c r="E11" i="2"/>
  <c r="E12" i="2"/>
  <c r="E13" i="2"/>
  <c r="E6" i="2"/>
  <c r="O7" i="2"/>
  <c r="O8" i="2"/>
  <c r="O9" i="2"/>
  <c r="O10" i="2"/>
  <c r="O11" i="2"/>
  <c r="O12" i="2"/>
  <c r="O13" i="2"/>
  <c r="O6" i="2"/>
  <c r="J6" i="2"/>
  <c r="F13" i="2"/>
  <c r="L6" i="2"/>
  <c r="L7" i="2"/>
  <c r="L8" i="2"/>
  <c r="L9" i="2"/>
  <c r="L10" i="2"/>
  <c r="L11" i="2"/>
  <c r="L12" i="2"/>
  <c r="L13" i="2"/>
  <c r="K7" i="2"/>
  <c r="K8" i="2"/>
  <c r="K9" i="2"/>
  <c r="K10" i="2"/>
  <c r="K11" i="2"/>
  <c r="K12" i="2"/>
  <c r="K13" i="2"/>
  <c r="K6" i="2"/>
  <c r="J7" i="2" l="1"/>
  <c r="J8" i="2"/>
  <c r="J9" i="2"/>
  <c r="J10" i="2"/>
  <c r="J11" i="2"/>
  <c r="J12" i="2"/>
  <c r="F7" i="2"/>
  <c r="F8" i="2"/>
  <c r="F9" i="2"/>
  <c r="F10" i="2"/>
  <c r="F11" i="2"/>
  <c r="F12" i="2"/>
  <c r="H7" i="2"/>
  <c r="H8" i="2"/>
  <c r="H9" i="2"/>
  <c r="H10" i="2"/>
  <c r="H11" i="2"/>
  <c r="H12" i="2"/>
  <c r="H6" i="2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6" i="2"/>
  <c r="I6" i="2" s="1"/>
</calcChain>
</file>

<file path=xl/sharedStrings.xml><?xml version="1.0" encoding="utf-8"?>
<sst xmlns="http://schemas.openxmlformats.org/spreadsheetml/2006/main" count="45" uniqueCount="39">
  <si>
    <t>Ashish</t>
  </si>
  <si>
    <t>IF</t>
  </si>
  <si>
    <t>AND</t>
  </si>
  <si>
    <t>OR</t>
  </si>
  <si>
    <t>NOT</t>
  </si>
  <si>
    <t>Name</t>
  </si>
  <si>
    <t>Age</t>
  </si>
  <si>
    <t>Manish</t>
  </si>
  <si>
    <t>Mani</t>
  </si>
  <si>
    <t>Mahesh</t>
  </si>
  <si>
    <t>Abhi</t>
  </si>
  <si>
    <t>Anubhav</t>
  </si>
  <si>
    <t>Pranav</t>
  </si>
  <si>
    <t>Anshul</t>
  </si>
  <si>
    <t>-</t>
  </si>
  <si>
    <t>Final Eligibility</t>
  </si>
  <si>
    <t>IsNumber</t>
  </si>
  <si>
    <t>nnrta</t>
  </si>
  <si>
    <t>Eligible, Not Eligible, Not Valid, Not a Number</t>
  </si>
  <si>
    <t>ashish</t>
  </si>
  <si>
    <t>Not Eligible</t>
  </si>
  <si>
    <t>0-17</t>
  </si>
  <si>
    <t>18-100</t>
  </si>
  <si>
    <t>Eligible</t>
  </si>
  <si>
    <t>&lt;0</t>
  </si>
  <si>
    <t>Invalid Age</t>
  </si>
  <si>
    <t>100+</t>
  </si>
  <si>
    <t>Nan</t>
  </si>
  <si>
    <t>Category</t>
  </si>
  <si>
    <t>kid</t>
  </si>
  <si>
    <t>0 to 12</t>
  </si>
  <si>
    <t>12 to 18</t>
  </si>
  <si>
    <t>teenage</t>
  </si>
  <si>
    <t>18 to 25</t>
  </si>
  <si>
    <t>adult</t>
  </si>
  <si>
    <t>25 to 45</t>
  </si>
  <si>
    <t>mature</t>
  </si>
  <si>
    <t>45 to 60</t>
  </si>
  <si>
    <t>buzurg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</si>
</sst>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57"/>
  <sheetViews>
    <sheetView tabSelected="1" topLeftCell="B1" zoomScale="83" zoomScaleNormal="146" workbookViewId="0">
      <selection activeCell="L5" sqref="L5"/>
    </sheetView>
  </sheetViews>
  <sheetFormatPr defaultColWidth="11" defaultRowHeight="15.75" x14ac:dyDescent="0.25"/>
  <cols>
    <col min="2" max="2" width="13.125" customWidth="1"/>
    <col min="5" max="5" width="19.375" customWidth="1"/>
    <col min="6" max="6" width="40.875" customWidth="1"/>
    <col min="7" max="7" width="9.125" customWidth="1"/>
    <col min="8" max="8" width="9.375" customWidth="1"/>
    <col min="9" max="9" width="9.625" customWidth="1"/>
    <col min="10" max="10" width="18.625" customWidth="1"/>
    <col min="11" max="11" width="10.5" bestFit="1" customWidth="1"/>
    <col min="15" max="15" width="48" customWidth="1"/>
  </cols>
  <sheetData>
    <row r="5" spans="3:15" x14ac:dyDescent="0.25">
      <c r="C5" s="2" t="s">
        <v>5</v>
      </c>
      <c r="D5" s="2" t="s">
        <v>6</v>
      </c>
      <c r="E5" s="2" t="s">
        <v>1</v>
      </c>
      <c r="F5" s="2" t="s">
        <v>16</v>
      </c>
      <c r="G5" s="2" t="s">
        <v>2</v>
      </c>
      <c r="H5" s="2" t="s">
        <v>3</v>
      </c>
      <c r="I5" s="2" t="s">
        <v>4</v>
      </c>
      <c r="J5" s="3" t="s">
        <v>15</v>
      </c>
      <c r="K5" s="3" t="s">
        <v>16</v>
      </c>
    </row>
    <row r="6" spans="3:15" x14ac:dyDescent="0.25">
      <c r="C6" s="1" t="s">
        <v>0</v>
      </c>
      <c r="D6" s="1">
        <v>25</v>
      </c>
      <c r="E6" s="1" t="str">
        <f>IF(D6&gt;=18,"Eligible","Not Eligible")</f>
        <v>Eligible</v>
      </c>
      <c r="F6" s="1" t="str">
        <f>IF(ISNUMBER(D6), IF(D6&gt;=18, "Eligible", "Not Eligible"), "Invalid Age")</f>
        <v>Eligible</v>
      </c>
      <c r="G6" s="1" t="b">
        <f t="shared" ref="G6:G12" si="0">AND(D6&gt;0, D6&lt;110)</f>
        <v>1</v>
      </c>
      <c r="H6" s="1" t="b">
        <f t="shared" ref="H6:H12" si="1">OR(D6&gt;0, D6&lt;110)</f>
        <v>1</v>
      </c>
      <c r="I6" s="1" t="b">
        <f>NOT(G6=TRUE)</f>
        <v>0</v>
      </c>
      <c r="J6" s="1" t="str">
        <f>IF(ISNUMBER(D6), IF(AND(D6&gt;=18, D6&lt;=120), "Eligible", "Not Eligible"), "Invalid Age")</f>
        <v>Eligible</v>
      </c>
      <c r="K6" s="1" t="b">
        <f>ISNUMBER(D6)</f>
        <v>1</v>
      </c>
      <c r="L6">
        <f>IF(ISNUMBER(D6),D6,"InValid Datatype")</f>
        <v>25</v>
      </c>
      <c r="N6" s="1">
        <v>25</v>
      </c>
      <c r="O6" t="str">
        <f>IF(ISNUMBER(N6),IF(OR(N6&lt;0,N6&gt;100),"Not Valid",IF(AND(N6&gt;=18,N6&lt;=100),"Eligible","Not Eligible")),"NAN")</f>
        <v>Eligible</v>
      </c>
    </row>
    <row r="7" spans="3:15" x14ac:dyDescent="0.25">
      <c r="C7" s="1" t="s">
        <v>7</v>
      </c>
      <c r="D7" s="1">
        <v>21</v>
      </c>
      <c r="E7" s="1" t="str">
        <f t="shared" ref="E7:E13" si="2">IF(D7&gt;=18,"Eligible","Not Eligible")</f>
        <v>Eligible</v>
      </c>
      <c r="F7" s="1" t="str">
        <f t="shared" ref="F7:F12" si="3">IF(ISNUMBER(D7), IF(D7&gt;=18, "Eligible", "Not Eligible"), "Invalid Age")</f>
        <v>Eligible</v>
      </c>
      <c r="G7" s="1" t="b">
        <f t="shared" si="0"/>
        <v>1</v>
      </c>
      <c r="H7" s="1" t="b">
        <f t="shared" si="1"/>
        <v>1</v>
      </c>
      <c r="I7" s="1" t="b">
        <f t="shared" ref="I7:I12" si="4">NOT(G7=TRUE)</f>
        <v>0</v>
      </c>
      <c r="J7" s="1" t="str">
        <f t="shared" ref="J7:J12" si="5">IF(ISNUMBER(D7), IF(AND(D7&gt;=18, D7&lt;=120), "Eligible", "Not Eligible"), "Invalid Age")</f>
        <v>Eligible</v>
      </c>
      <c r="K7" s="1" t="b">
        <f t="shared" ref="K7:K14" si="6">ISNUMBER(D7)</f>
        <v>1</v>
      </c>
      <c r="L7">
        <f t="shared" ref="L7:L13" si="7">IF(ISNUMBER(D7),D7,"InValid Datatype")</f>
        <v>21</v>
      </c>
      <c r="N7" s="1">
        <v>21</v>
      </c>
      <c r="O7" t="str">
        <f>IF(ISNUMBER(N7),IF(OR(N7&lt;0,N7&gt;100),"Not Valid",IF(AND(N7&gt;=18,N7&lt;=100),"Eligible","Not Eligible")),"NAN")</f>
        <v>Eligible</v>
      </c>
    </row>
    <row r="8" spans="3:15" x14ac:dyDescent="0.25">
      <c r="C8" s="1" t="s">
        <v>8</v>
      </c>
      <c r="D8" s="1">
        <v>18</v>
      </c>
      <c r="E8" s="1" t="str">
        <f t="shared" si="2"/>
        <v>Eligible</v>
      </c>
      <c r="F8" s="1" t="str">
        <f t="shared" si="3"/>
        <v>Eligible</v>
      </c>
      <c r="G8" s="1" t="b">
        <f t="shared" si="0"/>
        <v>1</v>
      </c>
      <c r="H8" s="1" t="b">
        <f t="shared" si="1"/>
        <v>1</v>
      </c>
      <c r="I8" s="1" t="b">
        <f t="shared" si="4"/>
        <v>0</v>
      </c>
      <c r="J8" s="1" t="str">
        <f t="shared" si="5"/>
        <v>Eligible</v>
      </c>
      <c r="K8" s="1" t="b">
        <f t="shared" si="6"/>
        <v>1</v>
      </c>
      <c r="L8">
        <f t="shared" si="7"/>
        <v>18</v>
      </c>
      <c r="N8" s="1">
        <v>18</v>
      </c>
      <c r="O8" t="str">
        <f t="shared" ref="O8:O13" si="8">IF(ISNUMBER(N8),IF(OR(N8&lt;0,N8&gt;100),"Not Valid",IF(AND(N8&gt;=18,N8&lt;=100),"Eligible","Not Eligible")),"NAN")</f>
        <v>Eligible</v>
      </c>
    </row>
    <row r="9" spans="3:15" x14ac:dyDescent="0.25">
      <c r="C9" s="1" t="s">
        <v>9</v>
      </c>
      <c r="D9" s="1">
        <v>17</v>
      </c>
      <c r="E9" s="1" t="str">
        <f t="shared" si="2"/>
        <v>Not Eligible</v>
      </c>
      <c r="F9" s="1" t="str">
        <f t="shared" si="3"/>
        <v>Not Eligible</v>
      </c>
      <c r="G9" s="1" t="b">
        <f t="shared" si="0"/>
        <v>1</v>
      </c>
      <c r="H9" s="1" t="b">
        <f t="shared" si="1"/>
        <v>1</v>
      </c>
      <c r="I9" s="1" t="b">
        <f t="shared" si="4"/>
        <v>0</v>
      </c>
      <c r="J9" s="1" t="str">
        <f t="shared" si="5"/>
        <v>Not Eligible</v>
      </c>
      <c r="K9" s="1" t="b">
        <f t="shared" si="6"/>
        <v>1</v>
      </c>
      <c r="L9">
        <f t="shared" si="7"/>
        <v>17</v>
      </c>
      <c r="N9" s="1">
        <v>17</v>
      </c>
      <c r="O9" t="str">
        <f t="shared" si="8"/>
        <v>Not Eligible</v>
      </c>
    </row>
    <row r="10" spans="3:15" x14ac:dyDescent="0.25">
      <c r="C10" s="1" t="s">
        <v>10</v>
      </c>
      <c r="D10" s="1">
        <v>16</v>
      </c>
      <c r="E10" s="1" t="str">
        <f t="shared" si="2"/>
        <v>Not Eligible</v>
      </c>
      <c r="F10" s="1" t="str">
        <f t="shared" si="3"/>
        <v>Not Eligible</v>
      </c>
      <c r="G10" s="1" t="b">
        <f t="shared" si="0"/>
        <v>1</v>
      </c>
      <c r="H10" s="1" t="b">
        <f t="shared" si="1"/>
        <v>1</v>
      </c>
      <c r="I10" s="1" t="b">
        <f t="shared" si="4"/>
        <v>0</v>
      </c>
      <c r="J10" s="1" t="str">
        <f t="shared" si="5"/>
        <v>Not Eligible</v>
      </c>
      <c r="K10" s="1" t="b">
        <f t="shared" si="6"/>
        <v>1</v>
      </c>
      <c r="L10">
        <f t="shared" si="7"/>
        <v>16</v>
      </c>
      <c r="N10" s="1">
        <v>16</v>
      </c>
      <c r="O10" t="str">
        <f t="shared" si="8"/>
        <v>Not Eligible</v>
      </c>
    </row>
    <row r="11" spans="3:15" x14ac:dyDescent="0.25">
      <c r="C11" s="1" t="s">
        <v>11</v>
      </c>
      <c r="D11" s="1">
        <v>22</v>
      </c>
      <c r="E11" s="1" t="str">
        <f t="shared" si="2"/>
        <v>Eligible</v>
      </c>
      <c r="F11" s="1" t="str">
        <f t="shared" si="3"/>
        <v>Eligible</v>
      </c>
      <c r="G11" s="1" t="b">
        <f t="shared" si="0"/>
        <v>1</v>
      </c>
      <c r="H11" s="1" t="b">
        <f t="shared" si="1"/>
        <v>1</v>
      </c>
      <c r="I11" s="1" t="b">
        <f t="shared" si="4"/>
        <v>0</v>
      </c>
      <c r="J11" s="1" t="str">
        <f t="shared" si="5"/>
        <v>Eligible</v>
      </c>
      <c r="K11" s="1" t="b">
        <f t="shared" si="6"/>
        <v>1</v>
      </c>
      <c r="L11">
        <f t="shared" si="7"/>
        <v>22</v>
      </c>
      <c r="N11" s="1">
        <v>22</v>
      </c>
      <c r="O11" t="str">
        <f t="shared" si="8"/>
        <v>Eligible</v>
      </c>
    </row>
    <row r="12" spans="3:15" x14ac:dyDescent="0.25">
      <c r="C12" s="1" t="s">
        <v>12</v>
      </c>
      <c r="D12" s="1">
        <v>130</v>
      </c>
      <c r="E12" s="1" t="str">
        <f t="shared" si="2"/>
        <v>Eligible</v>
      </c>
      <c r="F12" s="1" t="str">
        <f t="shared" si="3"/>
        <v>Eligible</v>
      </c>
      <c r="G12" s="1" t="b">
        <f t="shared" si="0"/>
        <v>0</v>
      </c>
      <c r="H12" s="1" t="b">
        <f t="shared" si="1"/>
        <v>1</v>
      </c>
      <c r="I12" s="1" t="b">
        <f t="shared" si="4"/>
        <v>1</v>
      </c>
      <c r="J12" s="1" t="str">
        <f t="shared" si="5"/>
        <v>Not Eligible</v>
      </c>
      <c r="K12" s="1" t="b">
        <f t="shared" si="6"/>
        <v>1</v>
      </c>
      <c r="L12">
        <f t="shared" si="7"/>
        <v>130</v>
      </c>
      <c r="N12" s="1">
        <v>130</v>
      </c>
      <c r="O12" t="str">
        <f t="shared" si="8"/>
        <v>Not Valid</v>
      </c>
    </row>
    <row r="13" spans="3:15" x14ac:dyDescent="0.25">
      <c r="C13" s="1" t="s">
        <v>13</v>
      </c>
      <c r="D13" s="1">
        <v>-1</v>
      </c>
      <c r="E13" s="1" t="str">
        <f t="shared" si="2"/>
        <v>Not Eligible</v>
      </c>
      <c r="F13" s="1" t="str">
        <f>IF(ISNUMBER(D13), IF(D13&gt;=18, "Eligible", "Not Eligible"), "Invalid Age")</f>
        <v>Not Eligible</v>
      </c>
      <c r="G13" s="1" t="b">
        <f>AND(D14&gt;=0,"TRUE","FALSE")</f>
        <v>0</v>
      </c>
      <c r="H13" s="1" t="s">
        <v>14</v>
      </c>
      <c r="I13" s="1" t="b">
        <f>NOT(D14=TRUE)</f>
        <v>1</v>
      </c>
      <c r="J13" s="1" t="str">
        <f>IF(ISNUMBER(D13), IF(AND(D13&gt;=18, D13&lt;=120), "Eligible", "Not Eligible"), "Invalid Age")</f>
        <v>Not Eligible</v>
      </c>
      <c r="K13" s="1" t="b">
        <f t="shared" si="6"/>
        <v>1</v>
      </c>
      <c r="L13">
        <f t="shared" si="7"/>
        <v>-1</v>
      </c>
      <c r="N13" s="1" t="s">
        <v>17</v>
      </c>
      <c r="O13" t="str">
        <f t="shared" si="8"/>
        <v>NAN</v>
      </c>
    </row>
    <row r="14" spans="3:15" x14ac:dyDescent="0.25">
      <c r="D14">
        <v>12</v>
      </c>
      <c r="E14" s="1" t="str">
        <f>IF(D14&gt;=18,"Eligible","Not Eligible")</f>
        <v>Not Eligible</v>
      </c>
      <c r="F14" s="6" t="str">
        <f>IF(D14&gt;=18,"Eligible","Not Eligible")</f>
        <v>Not Eligible</v>
      </c>
      <c r="G14" s="1" t="b">
        <f>AND(D14&gt;=18,"True","False")</f>
        <v>0</v>
      </c>
      <c r="H14" s="6" t="b">
        <f>OR(D14&gt;=18,"TRUE","FALSE")</f>
        <v>1</v>
      </c>
      <c r="I14" s="6" t="b">
        <f>NOT(D14=TRUE)</f>
        <v>1</v>
      </c>
      <c r="J14" s="1" t="str">
        <f>IF(D14&gt;=18,"Eligible","Not Eligible")</f>
        <v>Not Eligible</v>
      </c>
      <c r="K14" s="1" t="b">
        <f t="shared" si="6"/>
        <v>1</v>
      </c>
      <c r="O14" t="s">
        <v>18</v>
      </c>
    </row>
    <row r="15" spans="3:15" x14ac:dyDescent="0.25">
      <c r="G15" t="b">
        <f>AND(D6&gt;=18,"TRUE","FALSE")</f>
        <v>0</v>
      </c>
      <c r="H15" t="b">
        <f>OR(D7&gt;=18,"TRUE","FALSE")</f>
        <v>1</v>
      </c>
      <c r="I15" t="b">
        <f>(D14=TRUE)</f>
        <v>0</v>
      </c>
      <c r="K15" s="1" t="str">
        <f>IF(ISNUMBER(D14), IF(AND(D14&gt;=18, D14&lt;=100), "Eligible","Not Eligible"),"Invalid Age")</f>
        <v>Not Eligible</v>
      </c>
    </row>
    <row r="17" spans="2:11" x14ac:dyDescent="0.25">
      <c r="E17" s="7"/>
      <c r="F17" s="5"/>
      <c r="G17" s="7"/>
      <c r="H17" s="5"/>
      <c r="I17" s="5"/>
      <c r="J17" s="7"/>
      <c r="K17" s="7"/>
    </row>
    <row r="18" spans="2:11" x14ac:dyDescent="0.25">
      <c r="E18" s="7"/>
      <c r="F18" s="5"/>
      <c r="G18" s="7"/>
      <c r="H18" s="5"/>
      <c r="I18" s="5"/>
      <c r="J18" s="7"/>
      <c r="K18" s="7"/>
    </row>
    <row r="19" spans="2:11" x14ac:dyDescent="0.25">
      <c r="E19" s="7"/>
      <c r="F19" s="5"/>
      <c r="G19" s="7"/>
      <c r="H19" s="5"/>
      <c r="I19" s="5"/>
      <c r="J19" s="7"/>
      <c r="K19" s="7"/>
    </row>
    <row r="20" spans="2:11" x14ac:dyDescent="0.25">
      <c r="E20" s="7"/>
      <c r="F20" s="5"/>
      <c r="G20" s="7"/>
      <c r="H20" s="5"/>
      <c r="I20" s="5"/>
      <c r="J20" s="7"/>
      <c r="K20" s="7"/>
    </row>
    <row r="21" spans="2:11" x14ac:dyDescent="0.25">
      <c r="B21" s="2" t="s">
        <v>6</v>
      </c>
    </row>
    <row r="22" spans="2:11" x14ac:dyDescent="0.25">
      <c r="B22" s="1">
        <v>25</v>
      </c>
      <c r="C22" t="str">
        <f>IF(B22&gt;=18,"Eligible","Not Eligible")</f>
        <v>Eligible</v>
      </c>
      <c r="D22" t="str">
        <f>IF(ISNUMBER(B22),IF(B22&gt;=18,"Eligible","Not Eligible"),"NaN")</f>
        <v>Eligible</v>
      </c>
      <c r="E22" t="str">
        <f>IF(ISNUMBER(B22),IF(AND(B22&gt;=18,B22&lt;=100),"Eligible",IF(AND(B22&gt;=0,B22&lt;18),"Not Eligible","Invalid Age")),"Nan")</f>
        <v>Eligible</v>
      </c>
      <c r="F22" t="str">
        <f>IF(B22&gt;=18,"Eligible","Not Eligible")</f>
        <v>Eligible</v>
      </c>
    </row>
    <row r="23" spans="2:11" x14ac:dyDescent="0.25">
      <c r="B23" s="1">
        <v>21</v>
      </c>
      <c r="C23" t="str">
        <f t="shared" ref="C23:C30" si="9">IF(B23&gt;=18,"Eligible","Not Eligible")</f>
        <v>Eligible</v>
      </c>
      <c r="D23" t="str">
        <f t="shared" ref="D23:D30" si="10">IF(ISNUMBER(B23),IF(B23&gt;=18,"Eligible","Not Eligible"),"NaN")</f>
        <v>Eligible</v>
      </c>
      <c r="E23" t="str">
        <f>IF(ISNUMBER(B23),IF(AND(B23&gt;=18,B23&lt;=100),"Eligible",IF(AND(B23&gt;=0,B23&lt;18),"Not Eligible","Invalid Age")),"Nan")</f>
        <v>Eligible</v>
      </c>
      <c r="F23" t="str">
        <f t="shared" ref="F23:F30" si="11">IF(B23&gt;=18,"Eligible","Not Eligible")</f>
        <v>Eligible</v>
      </c>
    </row>
    <row r="24" spans="2:11" x14ac:dyDescent="0.25">
      <c r="B24" s="1">
        <v>18</v>
      </c>
      <c r="C24" t="str">
        <f t="shared" si="9"/>
        <v>Eligible</v>
      </c>
      <c r="D24" t="str">
        <f t="shared" si="10"/>
        <v>Eligible</v>
      </c>
      <c r="E24" t="str">
        <f t="shared" ref="E24:E29" si="12">IF(ISNUMBER(B24),IF(AND(B24&gt;=18,B24&lt;=100),"Eligible",IF(AND(B24&gt;=0,B24&lt;18),"Not Eligible","Invalid Age")),"Nan")</f>
        <v>Eligible</v>
      </c>
      <c r="F24" t="str">
        <f t="shared" si="11"/>
        <v>Eligible</v>
      </c>
    </row>
    <row r="25" spans="2:11" x14ac:dyDescent="0.25">
      <c r="B25" s="1">
        <v>170</v>
      </c>
      <c r="C25" t="str">
        <f t="shared" si="9"/>
        <v>Eligible</v>
      </c>
      <c r="D25" t="str">
        <f t="shared" si="10"/>
        <v>Eligible</v>
      </c>
      <c r="E25" t="str">
        <f t="shared" si="12"/>
        <v>Invalid Age</v>
      </c>
      <c r="F25" t="str">
        <f t="shared" si="11"/>
        <v>Eligible</v>
      </c>
    </row>
    <row r="26" spans="2:11" x14ac:dyDescent="0.25">
      <c r="B26" s="1">
        <v>16</v>
      </c>
      <c r="C26" t="str">
        <f t="shared" si="9"/>
        <v>Not Eligible</v>
      </c>
      <c r="D26" t="str">
        <f t="shared" si="10"/>
        <v>Not Eligible</v>
      </c>
      <c r="E26" t="str">
        <f t="shared" si="12"/>
        <v>Not Eligible</v>
      </c>
      <c r="F26" t="str">
        <f t="shared" si="11"/>
        <v>Not Eligible</v>
      </c>
    </row>
    <row r="27" spans="2:11" x14ac:dyDescent="0.25">
      <c r="B27" s="1">
        <v>22</v>
      </c>
      <c r="C27" t="str">
        <f t="shared" si="9"/>
        <v>Eligible</v>
      </c>
      <c r="D27" t="str">
        <f t="shared" si="10"/>
        <v>Eligible</v>
      </c>
      <c r="E27" t="str">
        <f t="shared" si="12"/>
        <v>Eligible</v>
      </c>
      <c r="F27" t="str">
        <f t="shared" si="11"/>
        <v>Eligible</v>
      </c>
    </row>
    <row r="28" spans="2:11" x14ac:dyDescent="0.25">
      <c r="B28" s="1" t="s">
        <v>19</v>
      </c>
      <c r="C28" t="str">
        <f>IF(B28&gt;=18,"Eligible","Not Eligible")</f>
        <v>Eligible</v>
      </c>
      <c r="D28" t="str">
        <f t="shared" si="10"/>
        <v>NaN</v>
      </c>
      <c r="E28" t="str">
        <f t="shared" si="12"/>
        <v>Nan</v>
      </c>
      <c r="F28" t="str">
        <f t="shared" si="11"/>
        <v>Eligible</v>
      </c>
    </row>
    <row r="29" spans="2:11" x14ac:dyDescent="0.25">
      <c r="B29" s="1">
        <v>-1</v>
      </c>
      <c r="C29" t="str">
        <f t="shared" si="9"/>
        <v>Not Eligible</v>
      </c>
      <c r="D29" t="str">
        <f t="shared" si="10"/>
        <v>Not Eligible</v>
      </c>
      <c r="E29" t="str">
        <f t="shared" si="12"/>
        <v>Invalid Age</v>
      </c>
      <c r="F29" t="str">
        <f t="shared" si="11"/>
        <v>Not Eligible</v>
      </c>
    </row>
    <row r="30" spans="2:11" x14ac:dyDescent="0.25">
      <c r="B30" s="5">
        <v>0</v>
      </c>
      <c r="C30" s="5" t="str">
        <f t="shared" si="9"/>
        <v>Not Eligible</v>
      </c>
      <c r="D30" t="str">
        <f t="shared" si="10"/>
        <v>Not Eligible</v>
      </c>
      <c r="E30" t="str">
        <f>IF(ISNUMBER(B30),IF(AND(B30&gt;=18,B30&lt;=100),"Eligible",IF(AND(B30&gt;=0,B30&lt;18),"Not Eligible","Invalid Age")),"Nan")</f>
        <v>Not Eligible</v>
      </c>
      <c r="F30" t="str">
        <f t="shared" si="11"/>
        <v>Not Eligible</v>
      </c>
    </row>
    <row r="34" spans="2:7" x14ac:dyDescent="0.25">
      <c r="D34" t="s">
        <v>21</v>
      </c>
      <c r="E34" t="s">
        <v>20</v>
      </c>
    </row>
    <row r="35" spans="2:7" x14ac:dyDescent="0.25">
      <c r="D35" s="4" t="s">
        <v>22</v>
      </c>
      <c r="E35" s="4" t="s">
        <v>23</v>
      </c>
    </row>
    <row r="36" spans="2:7" x14ac:dyDescent="0.25">
      <c r="D36" t="s">
        <v>24</v>
      </c>
      <c r="E36" t="s">
        <v>25</v>
      </c>
    </row>
    <row r="37" spans="2:7" x14ac:dyDescent="0.25">
      <c r="D37" t="s">
        <v>26</v>
      </c>
      <c r="E37" t="s">
        <v>25</v>
      </c>
    </row>
    <row r="38" spans="2:7" x14ac:dyDescent="0.25">
      <c r="D38" s="4" t="s">
        <v>19</v>
      </c>
      <c r="E38" s="4" t="s">
        <v>27</v>
      </c>
    </row>
    <row r="42" spans="2:7" x14ac:dyDescent="0.25">
      <c r="B42" s="2" t="s">
        <v>6</v>
      </c>
      <c r="C42" s="2" t="s">
        <v>28</v>
      </c>
    </row>
    <row r="43" spans="2:7" x14ac:dyDescent="0.25">
      <c r="B43" s="1">
        <v>25</v>
      </c>
      <c r="C43">
        <f>IF(OR(ISBLANK(B43),NOT(ISNUMBER(B43))),"Invalid",B43)</f>
        <v>25</v>
      </c>
      <c r="D43" t="b">
        <f>ISBLANK(B43)</f>
        <v>0</v>
      </c>
      <c r="E43" t="b">
        <f>NOT(ISNUMBER(B43))</f>
        <v>0</v>
      </c>
      <c r="F43" t="b">
        <f>OR(D43,E43)</f>
        <v>0</v>
      </c>
    </row>
    <row r="44" spans="2:7" x14ac:dyDescent="0.25">
      <c r="B44" s="1">
        <v>21</v>
      </c>
      <c r="C44">
        <f t="shared" ref="C44:C51" si="13">IF(OR(ISBLANK(B44),NOT(ISNUMBER(B44))),"Invalid",B44)</f>
        <v>21</v>
      </c>
      <c r="D44" t="b">
        <f t="shared" ref="D44:D51" si="14">ISBLANK(B44)</f>
        <v>0</v>
      </c>
      <c r="E44" t="b">
        <f t="shared" ref="E44:E51" si="15">NOT(ISNUMBER(B44))</f>
        <v>0</v>
      </c>
      <c r="F44" t="b">
        <f t="shared" ref="F44:F51" si="16">OR(D44,E44)</f>
        <v>0</v>
      </c>
    </row>
    <row r="45" spans="2:7" x14ac:dyDescent="0.25">
      <c r="B45" s="1"/>
      <c r="C45" t="str">
        <f>IF(OR(ISBLANK(B45),NOT(ISNUMBER(B45))),"Invalid",B45)</f>
        <v>Invalid</v>
      </c>
      <c r="D45" t="b">
        <f t="shared" si="14"/>
        <v>1</v>
      </c>
      <c r="E45" t="b">
        <f t="shared" si="15"/>
        <v>1</v>
      </c>
      <c r="F45" t="b">
        <f t="shared" si="16"/>
        <v>1</v>
      </c>
      <c r="G45" t="str">
        <f>IF(ISBLANK(B45),"Blank",IF(NOT(ISNUMBER(B45)),"Nan",B45))</f>
        <v>Blank</v>
      </c>
    </row>
    <row r="46" spans="2:7" x14ac:dyDescent="0.25">
      <c r="B46" s="1">
        <v>170</v>
      </c>
      <c r="C46">
        <f>IF(OR(ISBLANK(B46),NOT(ISNUMBER(B46))),"Invalid",B46)</f>
        <v>170</v>
      </c>
      <c r="D46" t="b">
        <f t="shared" si="14"/>
        <v>0</v>
      </c>
      <c r="E46" t="b">
        <f t="shared" si="15"/>
        <v>0</v>
      </c>
      <c r="F46" t="b">
        <f t="shared" si="16"/>
        <v>0</v>
      </c>
      <c r="G46">
        <f t="shared" ref="G46:G51" si="17">IF(ISBLANK(B46),"Blank",IF(NOT(ISNUMBER(B46)),"Nan",B46))</f>
        <v>170</v>
      </c>
    </row>
    <row r="47" spans="2:7" x14ac:dyDescent="0.25">
      <c r="B47" s="1">
        <v>16</v>
      </c>
      <c r="C47">
        <f t="shared" si="13"/>
        <v>16</v>
      </c>
      <c r="D47" t="b">
        <f t="shared" si="14"/>
        <v>0</v>
      </c>
      <c r="E47" t="b">
        <f t="shared" si="15"/>
        <v>0</v>
      </c>
      <c r="F47" t="b">
        <f t="shared" si="16"/>
        <v>0</v>
      </c>
      <c r="G47">
        <f>IF(ISBLANK(B47),"Blank",IF(NOT(ISNUMBER(B47)),"Nan",B47))</f>
        <v>16</v>
      </c>
    </row>
    <row r="48" spans="2:7" x14ac:dyDescent="0.25">
      <c r="B48" s="1" t="s">
        <v>19</v>
      </c>
      <c r="C48" t="str">
        <f t="shared" si="13"/>
        <v>Invalid</v>
      </c>
      <c r="D48" t="b">
        <f>ISBLANK(B48)</f>
        <v>0</v>
      </c>
      <c r="E48" t="b">
        <f>NOT(ISNUMBER(B48))</f>
        <v>1</v>
      </c>
      <c r="F48" t="b">
        <f t="shared" si="16"/>
        <v>1</v>
      </c>
      <c r="G48" t="str">
        <f t="shared" si="17"/>
        <v>Nan</v>
      </c>
    </row>
    <row r="49" spans="2:7" x14ac:dyDescent="0.25">
      <c r="B49" s="1">
        <v>0</v>
      </c>
      <c r="C49">
        <f t="shared" si="13"/>
        <v>0</v>
      </c>
      <c r="D49" t="b">
        <f t="shared" si="14"/>
        <v>0</v>
      </c>
      <c r="E49" t="b">
        <f t="shared" si="15"/>
        <v>0</v>
      </c>
      <c r="F49" t="b">
        <f t="shared" si="16"/>
        <v>0</v>
      </c>
      <c r="G49">
        <f t="shared" si="17"/>
        <v>0</v>
      </c>
    </row>
    <row r="50" spans="2:7" x14ac:dyDescent="0.25">
      <c r="B50" s="1">
        <v>16</v>
      </c>
      <c r="C50">
        <f t="shared" si="13"/>
        <v>16</v>
      </c>
      <c r="D50" t="b">
        <f t="shared" si="14"/>
        <v>0</v>
      </c>
      <c r="E50" t="b">
        <f t="shared" si="15"/>
        <v>0</v>
      </c>
      <c r="F50" t="b">
        <f t="shared" si="16"/>
        <v>0</v>
      </c>
      <c r="G50">
        <f t="shared" si="17"/>
        <v>16</v>
      </c>
    </row>
    <row r="51" spans="2:7" x14ac:dyDescent="0.25">
      <c r="B51" s="1">
        <v>22</v>
      </c>
      <c r="C51">
        <f t="shared" si="13"/>
        <v>22</v>
      </c>
      <c r="D51" t="b">
        <f t="shared" si="14"/>
        <v>0</v>
      </c>
      <c r="E51" t="b">
        <f t="shared" si="15"/>
        <v>0</v>
      </c>
      <c r="F51" t="b">
        <f t="shared" si="16"/>
        <v>0</v>
      </c>
      <c r="G51">
        <f t="shared" si="17"/>
        <v>22</v>
      </c>
    </row>
    <row r="53" spans="2:7" x14ac:dyDescent="0.25">
      <c r="E53" t="s">
        <v>30</v>
      </c>
      <c r="F53" t="s">
        <v>29</v>
      </c>
    </row>
    <row r="54" spans="2:7" x14ac:dyDescent="0.25">
      <c r="E54" t="s">
        <v>31</v>
      </c>
      <c r="F54" s="4" t="s">
        <v>32</v>
      </c>
    </row>
    <row r="55" spans="2:7" x14ac:dyDescent="0.25">
      <c r="E55" t="s">
        <v>33</v>
      </c>
      <c r="F55" t="s">
        <v>34</v>
      </c>
    </row>
    <row r="56" spans="2:7" x14ac:dyDescent="0.25">
      <c r="E56" t="s">
        <v>35</v>
      </c>
      <c r="F56" t="s">
        <v>36</v>
      </c>
    </row>
    <row r="57" spans="2:7" x14ac:dyDescent="0.25">
      <c r="E57" s="4" t="s">
        <v>37</v>
      </c>
      <c r="F57" s="4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amanullah.chand@azorytech.com</cp:lastModifiedBy>
  <dcterms:created xsi:type="dcterms:W3CDTF">2023-12-06T04:08:35Z</dcterms:created>
  <dcterms:modified xsi:type="dcterms:W3CDTF">2024-12-28T07:47:43Z</dcterms:modified>
</cp:coreProperties>
</file>