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40034702306134/Desktop/"/>
    </mc:Choice>
  </mc:AlternateContent>
  <xr:revisionPtr revIDLastSave="140" documentId="8_{9BE67FE1-B7F9-4286-A8AC-7704CF013ACD}" xr6:coauthVersionLast="47" xr6:coauthVersionMax="47" xr10:uidLastSave="{EE431C97-6B4D-4E4D-9872-7DE2F480B0A3}"/>
  <bookViews>
    <workbookView xWindow="-108" yWindow="-108" windowWidth="23256" windowHeight="12456" xr2:uid="{2B04E938-5DF7-41DF-B4E0-AB28302389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G12" i="1"/>
  <c r="G11" i="1"/>
  <c r="G8" i="1"/>
  <c r="G7" i="1"/>
  <c r="G4" i="1"/>
  <c r="G3" i="1"/>
  <c r="G2" i="1"/>
</calcChain>
</file>

<file path=xl/sharedStrings.xml><?xml version="1.0" encoding="utf-8"?>
<sst xmlns="http://schemas.openxmlformats.org/spreadsheetml/2006/main" count="152" uniqueCount="56">
  <si>
    <t>Product Name</t>
  </si>
  <si>
    <t>Brand Name</t>
  </si>
  <si>
    <t>Category</t>
  </si>
  <si>
    <t>Laptop</t>
  </si>
  <si>
    <t>HP</t>
  </si>
  <si>
    <t>Electronics</t>
  </si>
  <si>
    <t>Dell</t>
  </si>
  <si>
    <t>Lenovo</t>
  </si>
  <si>
    <t>Phone</t>
  </si>
  <si>
    <t>Vivo</t>
  </si>
  <si>
    <t>Samsung</t>
  </si>
  <si>
    <t>Apple</t>
  </si>
  <si>
    <t>Notebook</t>
  </si>
  <si>
    <t>Classmate</t>
  </si>
  <si>
    <t>Stationary</t>
  </si>
  <si>
    <t>Diya</t>
  </si>
  <si>
    <t>Pen</t>
  </si>
  <si>
    <t>Lexi</t>
  </si>
  <si>
    <t>Linc</t>
  </si>
  <si>
    <t>Television</t>
  </si>
  <si>
    <t>Ibell</t>
  </si>
  <si>
    <t>Entertainment</t>
  </si>
  <si>
    <t>LG</t>
  </si>
  <si>
    <t>Refrigerator</t>
  </si>
  <si>
    <t>Kitchen Appliances</t>
  </si>
  <si>
    <t>Whirlpool</t>
  </si>
  <si>
    <t>Mixer Grinder</t>
  </si>
  <si>
    <t>Preethi</t>
  </si>
  <si>
    <t>Prestige</t>
  </si>
  <si>
    <t>Ceiling Fan</t>
  </si>
  <si>
    <t>Atomberg</t>
  </si>
  <si>
    <t>Home Appliances</t>
  </si>
  <si>
    <t>Voltas</t>
  </si>
  <si>
    <t>Chair</t>
  </si>
  <si>
    <t>Dorel</t>
  </si>
  <si>
    <t>Furniture</t>
  </si>
  <si>
    <t>Marco</t>
  </si>
  <si>
    <t>LEFT</t>
  </si>
  <si>
    <t>RIGHT</t>
  </si>
  <si>
    <t>MID</t>
  </si>
  <si>
    <t>IF</t>
  </si>
  <si>
    <t>SUM,COUNT,AVERAGE</t>
  </si>
  <si>
    <t>Total price of all products</t>
  </si>
  <si>
    <t>Total no.of products</t>
  </si>
  <si>
    <t>Average price of the products</t>
  </si>
  <si>
    <t>MIN and MAX</t>
  </si>
  <si>
    <t>Minimum price among all products</t>
  </si>
  <si>
    <t>maximum price among all products</t>
  </si>
  <si>
    <t>SUMIF and COUNTIF</t>
  </si>
  <si>
    <t>Total price for products in 'Electronics' category</t>
  </si>
  <si>
    <t>No.of products with a price greater than $20</t>
  </si>
  <si>
    <t>Price($)</t>
  </si>
  <si>
    <t>1.Create a new column with the first 3 characters of each 'Product Name' using the LEFT formula</t>
  </si>
  <si>
    <t>2.Extract the last 5 characters from the 'Brand Name' column using RIGHT formula</t>
  </si>
  <si>
    <t>3.Extract characters 2 to 5 from the 'Category' column using MID formula</t>
  </si>
  <si>
    <t>4.Use an IF statement to categorize products with a price greater than $25 as 'High Price' and others as 'Standard Price'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</si>
</sst>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6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19626E-4EBF-4D7F-AE46-CBB165326838}" name="Table1" displayName="Table1" ref="A1:D22" totalsRowShown="0" headerRowDxfId="15" dataDxfId="14">
  <autoFilter ref="A1:D22" xr:uid="{C619626E-4EBF-4D7F-AE46-CBB165326838}"/>
  <tableColumns count="4">
    <tableColumn id="1" xr3:uid="{713800FE-1CBE-4B39-A1B7-A6A967EB5EF3}" name="Product Name" dataDxfId="13"/>
    <tableColumn id="2" xr3:uid="{22C0FD80-C8A8-4E4F-A9AF-552DD9A06832}" name="Brand Name" dataDxfId="12"/>
    <tableColumn id="3" xr3:uid="{811E5017-3FC5-40B5-89EF-A00066221B6C}" name="Price($)" dataDxfId="11"/>
    <tableColumn id="4" xr3:uid="{E3794D80-4D3E-4D20-BBF7-30EC5E469947}" name="Category" dataDxfId="1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820234-B283-4828-85BC-057A783CB211}" name="Table13" displayName="Table13" ref="A29:H50" totalsRowShown="0" headerRowDxfId="9" dataDxfId="8">
  <autoFilter ref="A29:H50" xr:uid="{31820234-B283-4828-85BC-057A783CB211}"/>
  <tableColumns count="8">
    <tableColumn id="1" xr3:uid="{22A15F20-ABCD-438E-8B35-534CD31D5594}" name="Product Name" dataDxfId="7"/>
    <tableColumn id="2" xr3:uid="{9EA85990-56FB-4581-BCA1-BA6F0D9C2FE3}" name="Brand Name" dataDxfId="6"/>
    <tableColumn id="3" xr3:uid="{E0618233-764F-4800-B712-52539367A7A5}" name="Price($)" dataDxfId="5"/>
    <tableColumn id="4" xr3:uid="{F2D8BDFF-6B94-4D16-A887-6A267AF5DDB1}" name="Category" dataDxfId="4"/>
    <tableColumn id="5" xr3:uid="{377B3FDD-790B-4379-BCC3-7770FAB988EC}" name="LEFT" dataDxfId="3">
      <calculatedColumnFormula>LEFT(Table13[[#This Row],[Product Name]],3)</calculatedColumnFormula>
    </tableColumn>
    <tableColumn id="6" xr3:uid="{FA66ACD3-D38F-40DB-AD54-E54CDDB56171}" name="RIGHT" dataDxfId="2">
      <calculatedColumnFormula>RIGHT(Table13[[#This Row],[Brand Name]],5)</calculatedColumnFormula>
    </tableColumn>
    <tableColumn id="7" xr3:uid="{B806889C-A653-4B9F-94B2-4D7F7991F5EE}" name="MID" dataDxfId="1">
      <calculatedColumnFormula>MID(Table13[[#This Row],[Category]],2,5)</calculatedColumnFormula>
    </tableColumn>
    <tableColumn id="8" xr3:uid="{862D65FF-AEA1-42B0-A9FD-39E00399FFB7}" name="IF" dataDxfId="0">
      <calculatedColumnFormula>IF(Table13[[#This Row],[Price($)]]&gt;25,"High Price","Standard Price")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C68E-3EFA-492F-9BB8-87B7860D5163}">
  <dimension ref="A1:H50"/>
  <sheetViews>
    <sheetView tabSelected="1" topLeftCell="A25" zoomScaleNormal="100" workbookViewId="0">
      <selection activeCell="F23" sqref="F23"/>
    </sheetView>
  </sheetViews>
  <sheetFormatPr defaultRowHeight="14.4" x14ac:dyDescent="0.3"/>
  <cols>
    <col min="1" max="1" width="17.88671875" customWidth="1"/>
    <col min="2" max="2" width="17.33203125" customWidth="1"/>
    <col min="3" max="3" width="15.33203125" customWidth="1"/>
    <col min="4" max="4" width="18.6640625" customWidth="1"/>
    <col min="5" max="5" width="13" customWidth="1"/>
    <col min="6" max="6" width="31.5546875" customWidth="1"/>
    <col min="7" max="7" width="16.33203125" customWidth="1"/>
    <col min="8" max="8" width="18.109375" customWidth="1"/>
    <col min="9" max="9" width="5.44140625" customWidth="1"/>
    <col min="10" max="10" width="31.21875" customWidth="1"/>
    <col min="11" max="11" width="12.77734375" customWidth="1"/>
  </cols>
  <sheetData>
    <row r="1" spans="1:7" x14ac:dyDescent="0.3">
      <c r="A1" s="2" t="s">
        <v>0</v>
      </c>
      <c r="B1" s="2" t="s">
        <v>1</v>
      </c>
      <c r="C1" s="2" t="s">
        <v>51</v>
      </c>
      <c r="D1" s="2" t="s">
        <v>2</v>
      </c>
      <c r="F1" s="5" t="s">
        <v>41</v>
      </c>
      <c r="G1" s="8"/>
    </row>
    <row r="2" spans="1:7" x14ac:dyDescent="0.3">
      <c r="A2" s="2" t="s">
        <v>3</v>
      </c>
      <c r="B2" s="2" t="s">
        <v>4</v>
      </c>
      <c r="C2" s="3">
        <v>45</v>
      </c>
      <c r="D2" s="2" t="s">
        <v>5</v>
      </c>
      <c r="F2" t="s">
        <v>42</v>
      </c>
      <c r="G2" s="1">
        <f>SUM(C2:C22)</f>
        <v>451</v>
      </c>
    </row>
    <row r="3" spans="1:7" x14ac:dyDescent="0.3">
      <c r="A3" s="2" t="s">
        <v>3</v>
      </c>
      <c r="B3" s="2" t="s">
        <v>6</v>
      </c>
      <c r="C3" s="3">
        <v>42</v>
      </c>
      <c r="D3" s="2" t="s">
        <v>5</v>
      </c>
      <c r="F3" t="s">
        <v>43</v>
      </c>
      <c r="G3">
        <f>COUNT(C2:C22)</f>
        <v>21</v>
      </c>
    </row>
    <row r="4" spans="1:7" x14ac:dyDescent="0.3">
      <c r="A4" s="2" t="s">
        <v>3</v>
      </c>
      <c r="B4" s="2" t="s">
        <v>7</v>
      </c>
      <c r="C4" s="3">
        <v>40</v>
      </c>
      <c r="D4" s="2" t="s">
        <v>5</v>
      </c>
      <c r="F4" t="s">
        <v>44</v>
      </c>
      <c r="G4" s="1">
        <f>AVERAGE(C2:C22)</f>
        <v>21.476190476190474</v>
      </c>
    </row>
    <row r="5" spans="1:7" x14ac:dyDescent="0.3">
      <c r="A5" s="2" t="s">
        <v>8</v>
      </c>
      <c r="B5" s="2" t="s">
        <v>9</v>
      </c>
      <c r="C5" s="3">
        <v>35</v>
      </c>
      <c r="D5" s="2" t="s">
        <v>5</v>
      </c>
    </row>
    <row r="6" spans="1:7" x14ac:dyDescent="0.3">
      <c r="A6" s="2" t="s">
        <v>8</v>
      </c>
      <c r="B6" s="2" t="s">
        <v>10</v>
      </c>
      <c r="C6" s="3">
        <v>34</v>
      </c>
      <c r="D6" s="2" t="s">
        <v>5</v>
      </c>
      <c r="F6" s="9" t="s">
        <v>45</v>
      </c>
      <c r="G6" s="6"/>
    </row>
    <row r="7" spans="1:7" x14ac:dyDescent="0.3">
      <c r="A7" s="2" t="s">
        <v>8</v>
      </c>
      <c r="B7" s="2" t="s">
        <v>11</v>
      </c>
      <c r="C7" s="3">
        <v>50</v>
      </c>
      <c r="D7" s="2" t="s">
        <v>5</v>
      </c>
      <c r="F7" t="s">
        <v>46</v>
      </c>
      <c r="G7" s="1">
        <f>MIN(C2:C22)</f>
        <v>3</v>
      </c>
    </row>
    <row r="8" spans="1:7" x14ac:dyDescent="0.3">
      <c r="A8" s="2" t="s">
        <v>12</v>
      </c>
      <c r="B8" s="2" t="s">
        <v>13</v>
      </c>
      <c r="C8" s="3">
        <v>10</v>
      </c>
      <c r="D8" s="2" t="s">
        <v>14</v>
      </c>
      <c r="F8" t="s">
        <v>47</v>
      </c>
      <c r="G8" s="1">
        <f>MAX(C2:C22)</f>
        <v>50</v>
      </c>
    </row>
    <row r="9" spans="1:7" x14ac:dyDescent="0.3">
      <c r="A9" s="2" t="s">
        <v>12</v>
      </c>
      <c r="B9" s="2" t="s">
        <v>15</v>
      </c>
      <c r="C9" s="3">
        <v>9</v>
      </c>
      <c r="D9" s="2" t="s">
        <v>14</v>
      </c>
    </row>
    <row r="10" spans="1:7" x14ac:dyDescent="0.3">
      <c r="A10" s="2" t="s">
        <v>16</v>
      </c>
      <c r="B10" s="2" t="s">
        <v>17</v>
      </c>
      <c r="C10" s="3">
        <v>3</v>
      </c>
      <c r="D10" s="2" t="s">
        <v>14</v>
      </c>
      <c r="F10" s="10" t="s">
        <v>48</v>
      </c>
      <c r="G10" s="7"/>
    </row>
    <row r="11" spans="1:7" ht="28.8" x14ac:dyDescent="0.3">
      <c r="A11" s="2" t="s">
        <v>16</v>
      </c>
      <c r="B11" s="2" t="s">
        <v>18</v>
      </c>
      <c r="C11" s="3">
        <v>5</v>
      </c>
      <c r="D11" s="2" t="s">
        <v>14</v>
      </c>
      <c r="F11" s="4" t="s">
        <v>49</v>
      </c>
      <c r="G11" s="4">
        <f>SUMIF(D2:D22,"Electronics",C2:C22)</f>
        <v>246</v>
      </c>
    </row>
    <row r="12" spans="1:7" ht="28.8" x14ac:dyDescent="0.3">
      <c r="A12" s="2" t="s">
        <v>19</v>
      </c>
      <c r="B12" s="2" t="s">
        <v>20</v>
      </c>
      <c r="C12" s="3">
        <v>20</v>
      </c>
      <c r="D12" s="2" t="s">
        <v>21</v>
      </c>
      <c r="F12" s="4" t="s">
        <v>50</v>
      </c>
      <c r="G12" s="4">
        <f>COUNTIF(C2:C22,"&gt;20")</f>
        <v>8</v>
      </c>
    </row>
    <row r="13" spans="1:7" x14ac:dyDescent="0.3">
      <c r="A13" s="2" t="s">
        <v>19</v>
      </c>
      <c r="B13" s="2" t="s">
        <v>22</v>
      </c>
      <c r="C13" s="3">
        <v>18</v>
      </c>
      <c r="D13" s="2" t="s">
        <v>21</v>
      </c>
    </row>
    <row r="14" spans="1:7" x14ac:dyDescent="0.3">
      <c r="A14" s="2" t="s">
        <v>19</v>
      </c>
      <c r="B14" s="2" t="s">
        <v>10</v>
      </c>
      <c r="C14" s="3">
        <v>22</v>
      </c>
      <c r="D14" s="2" t="s">
        <v>21</v>
      </c>
    </row>
    <row r="15" spans="1:7" x14ac:dyDescent="0.3">
      <c r="A15" s="2" t="s">
        <v>23</v>
      </c>
      <c r="B15" s="2" t="s">
        <v>22</v>
      </c>
      <c r="C15" s="3">
        <v>21</v>
      </c>
      <c r="D15" s="2" t="s">
        <v>24</v>
      </c>
    </row>
    <row r="16" spans="1:7" x14ac:dyDescent="0.3">
      <c r="A16" s="2" t="s">
        <v>23</v>
      </c>
      <c r="B16" s="2" t="s">
        <v>25</v>
      </c>
      <c r="C16" s="3">
        <v>19</v>
      </c>
      <c r="D16" s="2" t="s">
        <v>24</v>
      </c>
    </row>
    <row r="17" spans="1:8" x14ac:dyDescent="0.3">
      <c r="A17" s="2" t="s">
        <v>26</v>
      </c>
      <c r="B17" s="2" t="s">
        <v>27</v>
      </c>
      <c r="C17" s="3">
        <v>15</v>
      </c>
      <c r="D17" s="2" t="s">
        <v>24</v>
      </c>
    </row>
    <row r="18" spans="1:8" x14ac:dyDescent="0.3">
      <c r="A18" s="2" t="s">
        <v>26</v>
      </c>
      <c r="B18" s="2" t="s">
        <v>28</v>
      </c>
      <c r="C18" s="3">
        <v>14</v>
      </c>
      <c r="D18" s="2" t="s">
        <v>24</v>
      </c>
    </row>
    <row r="19" spans="1:8" x14ac:dyDescent="0.3">
      <c r="A19" s="2" t="s">
        <v>29</v>
      </c>
      <c r="B19" s="2" t="s">
        <v>30</v>
      </c>
      <c r="C19" s="3">
        <v>14</v>
      </c>
      <c r="D19" s="2" t="s">
        <v>31</v>
      </c>
    </row>
    <row r="20" spans="1:8" x14ac:dyDescent="0.3">
      <c r="A20" s="2" t="s">
        <v>29</v>
      </c>
      <c r="B20" s="2" t="s">
        <v>32</v>
      </c>
      <c r="C20" s="3">
        <v>12</v>
      </c>
      <c r="D20" s="2" t="s">
        <v>31</v>
      </c>
    </row>
    <row r="21" spans="1:8" x14ac:dyDescent="0.3">
      <c r="A21" s="2" t="s">
        <v>33</v>
      </c>
      <c r="B21" s="2" t="s">
        <v>34</v>
      </c>
      <c r="C21" s="3">
        <v>12</v>
      </c>
      <c r="D21" s="2" t="s">
        <v>35</v>
      </c>
    </row>
    <row r="22" spans="1:8" x14ac:dyDescent="0.3">
      <c r="A22" s="2" t="s">
        <v>33</v>
      </c>
      <c r="B22" s="2" t="s">
        <v>36</v>
      </c>
      <c r="C22" s="3">
        <v>11</v>
      </c>
      <c r="D22" s="2" t="s">
        <v>35</v>
      </c>
    </row>
    <row r="24" spans="1:8" x14ac:dyDescent="0.3">
      <c r="A24" t="s">
        <v>52</v>
      </c>
    </row>
    <row r="25" spans="1:8" x14ac:dyDescent="0.3">
      <c r="A25" t="s">
        <v>53</v>
      </c>
    </row>
    <row r="26" spans="1:8" x14ac:dyDescent="0.3">
      <c r="A26" t="s">
        <v>54</v>
      </c>
    </row>
    <row r="27" spans="1:8" x14ac:dyDescent="0.3">
      <c r="A27" t="s">
        <v>55</v>
      </c>
    </row>
    <row r="29" spans="1:8" x14ac:dyDescent="0.3">
      <c r="A29" s="2" t="s">
        <v>0</v>
      </c>
      <c r="B29" s="2" t="s">
        <v>1</v>
      </c>
      <c r="C29" s="2" t="s">
        <v>51</v>
      </c>
      <c r="D29" s="2" t="s">
        <v>2</v>
      </c>
      <c r="E29" s="2" t="s">
        <v>37</v>
      </c>
      <c r="F29" s="2" t="s">
        <v>38</v>
      </c>
      <c r="G29" s="2" t="s">
        <v>39</v>
      </c>
      <c r="H29" s="2" t="s">
        <v>40</v>
      </c>
    </row>
    <row r="30" spans="1:8" x14ac:dyDescent="0.3">
      <c r="A30" s="2" t="s">
        <v>3</v>
      </c>
      <c r="B30" s="2" t="s">
        <v>4</v>
      </c>
      <c r="C30" s="3">
        <v>45</v>
      </c>
      <c r="D30" s="2" t="s">
        <v>5</v>
      </c>
      <c r="E30" s="2" t="str">
        <f>LEFT(Table13[[#This Row],[Product Name]],3)</f>
        <v>Lap</v>
      </c>
      <c r="F30" s="2" t="str">
        <f>RIGHT(Table13[[#This Row],[Brand Name]],5)</f>
        <v>HP</v>
      </c>
      <c r="G30" s="2" t="str">
        <f>MID(Table13[[#This Row],[Category]],2,5)</f>
        <v>lectr</v>
      </c>
      <c r="H30" s="2" t="str">
        <f>IF(Table13[[#This Row],[Price($)]]&gt;25,"High Price","Standard Price")</f>
        <v>High Price</v>
      </c>
    </row>
    <row r="31" spans="1:8" x14ac:dyDescent="0.3">
      <c r="A31" s="2" t="s">
        <v>3</v>
      </c>
      <c r="B31" s="2" t="s">
        <v>6</v>
      </c>
      <c r="C31" s="3">
        <v>42</v>
      </c>
      <c r="D31" s="2" t="s">
        <v>5</v>
      </c>
      <c r="E31" s="2" t="str">
        <f>LEFT(Table13[[#This Row],[Product Name]],3)</f>
        <v>Lap</v>
      </c>
      <c r="F31" s="2" t="str">
        <f>RIGHT(Table13[[#This Row],[Brand Name]],5)</f>
        <v>Dell</v>
      </c>
      <c r="G31" s="2" t="str">
        <f>MID(Table13[[#This Row],[Category]],2,5)</f>
        <v>lectr</v>
      </c>
      <c r="H31" s="2" t="str">
        <f>IF(Table13[[#This Row],[Price($)]]&gt;25,"High Price","Standard Price")</f>
        <v>High Price</v>
      </c>
    </row>
    <row r="32" spans="1:8" x14ac:dyDescent="0.3">
      <c r="A32" s="2" t="s">
        <v>3</v>
      </c>
      <c r="B32" s="2" t="s">
        <v>7</v>
      </c>
      <c r="C32" s="3">
        <v>40</v>
      </c>
      <c r="D32" s="2" t="s">
        <v>5</v>
      </c>
      <c r="E32" s="2" t="str">
        <f>LEFT(Table13[[#This Row],[Product Name]],3)</f>
        <v>Lap</v>
      </c>
      <c r="F32" s="2" t="str">
        <f>RIGHT(Table13[[#This Row],[Brand Name]],5)</f>
        <v>enovo</v>
      </c>
      <c r="G32" s="2" t="str">
        <f>MID(Table13[[#This Row],[Category]],2,5)</f>
        <v>lectr</v>
      </c>
      <c r="H32" s="2" t="str">
        <f>IF(Table13[[#This Row],[Price($)]]&gt;25,"High Price","Standard Price")</f>
        <v>High Price</v>
      </c>
    </row>
    <row r="33" spans="1:8" x14ac:dyDescent="0.3">
      <c r="A33" s="2" t="s">
        <v>8</v>
      </c>
      <c r="B33" s="2" t="s">
        <v>9</v>
      </c>
      <c r="C33" s="3">
        <v>35</v>
      </c>
      <c r="D33" s="2" t="s">
        <v>5</v>
      </c>
      <c r="E33" s="2" t="str">
        <f>LEFT(Table13[[#This Row],[Product Name]],3)</f>
        <v>Pho</v>
      </c>
      <c r="F33" s="2" t="str">
        <f>RIGHT(Table13[[#This Row],[Brand Name]],5)</f>
        <v>Vivo</v>
      </c>
      <c r="G33" s="2" t="str">
        <f>MID(Table13[[#This Row],[Category]],2,5)</f>
        <v>lectr</v>
      </c>
      <c r="H33" s="2" t="str">
        <f>IF(Table13[[#This Row],[Price($)]]&gt;25,"High Price","Standard Price")</f>
        <v>High Price</v>
      </c>
    </row>
    <row r="34" spans="1:8" x14ac:dyDescent="0.3">
      <c r="A34" s="2" t="s">
        <v>8</v>
      </c>
      <c r="B34" s="2" t="s">
        <v>10</v>
      </c>
      <c r="C34" s="3">
        <v>34</v>
      </c>
      <c r="D34" s="2" t="s">
        <v>5</v>
      </c>
      <c r="E34" s="2" t="str">
        <f>LEFT(Table13[[#This Row],[Product Name]],3)</f>
        <v>Pho</v>
      </c>
      <c r="F34" s="2" t="str">
        <f>RIGHT(Table13[[#This Row],[Brand Name]],5)</f>
        <v>msung</v>
      </c>
      <c r="G34" s="2" t="str">
        <f>MID(Table13[[#This Row],[Category]],2,5)</f>
        <v>lectr</v>
      </c>
      <c r="H34" s="2" t="str">
        <f>IF(Table13[[#This Row],[Price($)]]&gt;25,"High Price","Standard Price")</f>
        <v>High Price</v>
      </c>
    </row>
    <row r="35" spans="1:8" x14ac:dyDescent="0.3">
      <c r="A35" s="2" t="s">
        <v>8</v>
      </c>
      <c r="B35" s="2" t="s">
        <v>11</v>
      </c>
      <c r="C35" s="3">
        <v>50</v>
      </c>
      <c r="D35" s="2" t="s">
        <v>5</v>
      </c>
      <c r="E35" s="2" t="str">
        <f>LEFT(Table13[[#This Row],[Product Name]],3)</f>
        <v>Pho</v>
      </c>
      <c r="F35" s="2" t="str">
        <f>RIGHT(Table13[[#This Row],[Brand Name]],5)</f>
        <v>Apple</v>
      </c>
      <c r="G35" s="2" t="str">
        <f>MID(Table13[[#This Row],[Category]],2,5)</f>
        <v>lectr</v>
      </c>
      <c r="H35" s="2" t="str">
        <f>IF(Table13[[#This Row],[Price($)]]&gt;25,"High Price","Standard Price")</f>
        <v>High Price</v>
      </c>
    </row>
    <row r="36" spans="1:8" x14ac:dyDescent="0.3">
      <c r="A36" s="2" t="s">
        <v>12</v>
      </c>
      <c r="B36" s="2" t="s">
        <v>13</v>
      </c>
      <c r="C36" s="3">
        <v>10</v>
      </c>
      <c r="D36" s="2" t="s">
        <v>14</v>
      </c>
      <c r="E36" s="2" t="str">
        <f>LEFT(Table13[[#This Row],[Product Name]],3)</f>
        <v>Not</v>
      </c>
      <c r="F36" s="2" t="str">
        <f>RIGHT(Table13[[#This Row],[Brand Name]],5)</f>
        <v>smate</v>
      </c>
      <c r="G36" s="2" t="str">
        <f>MID(Table13[[#This Row],[Category]],2,5)</f>
        <v>tatio</v>
      </c>
      <c r="H36" s="2" t="str">
        <f>IF(Table13[[#This Row],[Price($)]]&gt;25,"High Price","Standard Price")</f>
        <v>Standard Price</v>
      </c>
    </row>
    <row r="37" spans="1:8" x14ac:dyDescent="0.3">
      <c r="A37" s="2" t="s">
        <v>12</v>
      </c>
      <c r="B37" s="2" t="s">
        <v>15</v>
      </c>
      <c r="C37" s="3">
        <v>9</v>
      </c>
      <c r="D37" s="2" t="s">
        <v>14</v>
      </c>
      <c r="E37" s="2" t="str">
        <f>LEFT(Table13[[#This Row],[Product Name]],3)</f>
        <v>Not</v>
      </c>
      <c r="F37" s="2" t="str">
        <f>RIGHT(Table13[[#This Row],[Brand Name]],5)</f>
        <v>Diya</v>
      </c>
      <c r="G37" s="2" t="str">
        <f>MID(Table13[[#This Row],[Category]],2,5)</f>
        <v>tatio</v>
      </c>
      <c r="H37" s="2" t="str">
        <f>IF(Table13[[#This Row],[Price($)]]&gt;25,"High Price","Standard Price")</f>
        <v>Standard Price</v>
      </c>
    </row>
    <row r="38" spans="1:8" x14ac:dyDescent="0.3">
      <c r="A38" s="2" t="s">
        <v>16</v>
      </c>
      <c r="B38" s="2" t="s">
        <v>17</v>
      </c>
      <c r="C38" s="3">
        <v>3</v>
      </c>
      <c r="D38" s="2" t="s">
        <v>14</v>
      </c>
      <c r="E38" s="2" t="str">
        <f>LEFT(Table13[[#This Row],[Product Name]],3)</f>
        <v>Pen</v>
      </c>
      <c r="F38" s="2" t="str">
        <f>RIGHT(Table13[[#This Row],[Brand Name]],5)</f>
        <v>Lexi</v>
      </c>
      <c r="G38" s="2" t="str">
        <f>MID(Table13[[#This Row],[Category]],2,5)</f>
        <v>tatio</v>
      </c>
      <c r="H38" s="2" t="str">
        <f>IF(Table13[[#This Row],[Price($)]]&gt;25,"High Price","Standard Price")</f>
        <v>Standard Price</v>
      </c>
    </row>
    <row r="39" spans="1:8" x14ac:dyDescent="0.3">
      <c r="A39" s="2" t="s">
        <v>16</v>
      </c>
      <c r="B39" s="2" t="s">
        <v>18</v>
      </c>
      <c r="C39" s="3">
        <v>5</v>
      </c>
      <c r="D39" s="2" t="s">
        <v>14</v>
      </c>
      <c r="E39" s="2" t="str">
        <f>LEFT(Table13[[#This Row],[Product Name]],3)</f>
        <v>Pen</v>
      </c>
      <c r="F39" s="2" t="str">
        <f>RIGHT(Table13[[#This Row],[Brand Name]],5)</f>
        <v>Linc</v>
      </c>
      <c r="G39" s="2" t="str">
        <f>MID(Table13[[#This Row],[Category]],2,5)</f>
        <v>tatio</v>
      </c>
      <c r="H39" s="2" t="str">
        <f>IF(Table13[[#This Row],[Price($)]]&gt;25,"High Price","Standard Price")</f>
        <v>Standard Price</v>
      </c>
    </row>
    <row r="40" spans="1:8" x14ac:dyDescent="0.3">
      <c r="A40" s="2" t="s">
        <v>19</v>
      </c>
      <c r="B40" s="2" t="s">
        <v>20</v>
      </c>
      <c r="C40" s="3">
        <v>20</v>
      </c>
      <c r="D40" s="2" t="s">
        <v>21</v>
      </c>
      <c r="E40" s="2" t="str">
        <f>LEFT(Table13[[#This Row],[Product Name]],3)</f>
        <v>Tel</v>
      </c>
      <c r="F40" s="2" t="str">
        <f>RIGHT(Table13[[#This Row],[Brand Name]],5)</f>
        <v>Ibell</v>
      </c>
      <c r="G40" s="2" t="str">
        <f>MID(Table13[[#This Row],[Category]],2,5)</f>
        <v>ntert</v>
      </c>
      <c r="H40" s="2" t="str">
        <f>IF(Table13[[#This Row],[Price($)]]&gt;25,"High Price","Standard Price")</f>
        <v>Standard Price</v>
      </c>
    </row>
    <row r="41" spans="1:8" x14ac:dyDescent="0.3">
      <c r="A41" s="2" t="s">
        <v>19</v>
      </c>
      <c r="B41" s="2" t="s">
        <v>22</v>
      </c>
      <c r="C41" s="3">
        <v>18</v>
      </c>
      <c r="D41" s="2" t="s">
        <v>21</v>
      </c>
      <c r="E41" s="2" t="str">
        <f>LEFT(Table13[[#This Row],[Product Name]],3)</f>
        <v>Tel</v>
      </c>
      <c r="F41" s="2" t="str">
        <f>RIGHT(Table13[[#This Row],[Brand Name]],5)</f>
        <v>LG</v>
      </c>
      <c r="G41" s="2" t="str">
        <f>MID(Table13[[#This Row],[Category]],2,5)</f>
        <v>ntert</v>
      </c>
      <c r="H41" s="2" t="str">
        <f>IF(Table13[[#This Row],[Price($)]]&gt;25,"High Price","Standard Price")</f>
        <v>Standard Price</v>
      </c>
    </row>
    <row r="42" spans="1:8" x14ac:dyDescent="0.3">
      <c r="A42" s="2" t="s">
        <v>19</v>
      </c>
      <c r="B42" s="2" t="s">
        <v>10</v>
      </c>
      <c r="C42" s="3">
        <v>22</v>
      </c>
      <c r="D42" s="2" t="s">
        <v>21</v>
      </c>
      <c r="E42" s="2" t="str">
        <f>LEFT(Table13[[#This Row],[Product Name]],3)</f>
        <v>Tel</v>
      </c>
      <c r="F42" s="2" t="str">
        <f>RIGHT(Table13[[#This Row],[Brand Name]],5)</f>
        <v>msung</v>
      </c>
      <c r="G42" s="2" t="str">
        <f>MID(Table13[[#This Row],[Category]],2,5)</f>
        <v>ntert</v>
      </c>
      <c r="H42" s="2" t="str">
        <f>IF(Table13[[#This Row],[Price($)]]&gt;25,"High Price","Standard Price")</f>
        <v>Standard Price</v>
      </c>
    </row>
    <row r="43" spans="1:8" x14ac:dyDescent="0.3">
      <c r="A43" s="2" t="s">
        <v>23</v>
      </c>
      <c r="B43" s="2" t="s">
        <v>22</v>
      </c>
      <c r="C43" s="3">
        <v>21</v>
      </c>
      <c r="D43" s="2" t="s">
        <v>24</v>
      </c>
      <c r="E43" s="2" t="str">
        <f>LEFT(Table13[[#This Row],[Product Name]],3)</f>
        <v>Ref</v>
      </c>
      <c r="F43" s="2" t="str">
        <f>RIGHT(Table13[[#This Row],[Brand Name]],5)</f>
        <v>LG</v>
      </c>
      <c r="G43" s="2" t="str">
        <f>MID(Table13[[#This Row],[Category]],2,5)</f>
        <v>itche</v>
      </c>
      <c r="H43" s="2" t="str">
        <f>IF(Table13[[#This Row],[Price($)]]&gt;25,"High Price","Standard Price")</f>
        <v>Standard Price</v>
      </c>
    </row>
    <row r="44" spans="1:8" x14ac:dyDescent="0.3">
      <c r="A44" s="2" t="s">
        <v>23</v>
      </c>
      <c r="B44" s="2" t="s">
        <v>25</v>
      </c>
      <c r="C44" s="3">
        <v>19</v>
      </c>
      <c r="D44" s="2" t="s">
        <v>24</v>
      </c>
      <c r="E44" s="2" t="str">
        <f>LEFT(Table13[[#This Row],[Product Name]],3)</f>
        <v>Ref</v>
      </c>
      <c r="F44" s="2" t="str">
        <f>RIGHT(Table13[[#This Row],[Brand Name]],5)</f>
        <v>lpool</v>
      </c>
      <c r="G44" s="2" t="str">
        <f>MID(Table13[[#This Row],[Category]],2,5)</f>
        <v>itche</v>
      </c>
      <c r="H44" s="2" t="str">
        <f>IF(Table13[[#This Row],[Price($)]]&gt;25,"High Price","Standard Price")</f>
        <v>Standard Price</v>
      </c>
    </row>
    <row r="45" spans="1:8" x14ac:dyDescent="0.3">
      <c r="A45" s="2" t="s">
        <v>26</v>
      </c>
      <c r="B45" s="2" t="s">
        <v>27</v>
      </c>
      <c r="C45" s="3">
        <v>15</v>
      </c>
      <c r="D45" s="2" t="s">
        <v>24</v>
      </c>
      <c r="E45" s="2" t="str">
        <f>LEFT(Table13[[#This Row],[Product Name]],3)</f>
        <v>Mix</v>
      </c>
      <c r="F45" s="2" t="str">
        <f>RIGHT(Table13[[#This Row],[Brand Name]],5)</f>
        <v>eethi</v>
      </c>
      <c r="G45" s="2" t="str">
        <f>MID(Table13[[#This Row],[Category]],2,5)</f>
        <v>itche</v>
      </c>
      <c r="H45" s="2" t="str">
        <f>IF(Table13[[#This Row],[Price($)]]&gt;25,"High Price","Standard Price")</f>
        <v>Standard Price</v>
      </c>
    </row>
    <row r="46" spans="1:8" x14ac:dyDescent="0.3">
      <c r="A46" s="2" t="s">
        <v>26</v>
      </c>
      <c r="B46" s="2" t="s">
        <v>28</v>
      </c>
      <c r="C46" s="3">
        <v>14</v>
      </c>
      <c r="D46" s="2" t="s">
        <v>24</v>
      </c>
      <c r="E46" s="2" t="str">
        <f>LEFT(Table13[[#This Row],[Product Name]],3)</f>
        <v>Mix</v>
      </c>
      <c r="F46" s="2" t="str">
        <f>RIGHT(Table13[[#This Row],[Brand Name]],5)</f>
        <v>stige</v>
      </c>
      <c r="G46" s="2" t="str">
        <f>MID(Table13[[#This Row],[Category]],2,5)</f>
        <v>itche</v>
      </c>
      <c r="H46" s="2" t="str">
        <f>IF(Table13[[#This Row],[Price($)]]&gt;25,"High Price","Standard Price")</f>
        <v>Standard Price</v>
      </c>
    </row>
    <row r="47" spans="1:8" x14ac:dyDescent="0.3">
      <c r="A47" s="2" t="s">
        <v>29</v>
      </c>
      <c r="B47" s="2" t="s">
        <v>30</v>
      </c>
      <c r="C47" s="3">
        <v>14</v>
      </c>
      <c r="D47" s="2" t="s">
        <v>31</v>
      </c>
      <c r="E47" s="2" t="str">
        <f>LEFT(Table13[[#This Row],[Product Name]],3)</f>
        <v>Cei</v>
      </c>
      <c r="F47" s="2" t="str">
        <f>RIGHT(Table13[[#This Row],[Brand Name]],5)</f>
        <v>mberg</v>
      </c>
      <c r="G47" s="2" t="str">
        <f>MID(Table13[[#This Row],[Category]],2,5)</f>
        <v>ome A</v>
      </c>
      <c r="H47" s="2" t="str">
        <f>IF(Table13[[#This Row],[Price($)]]&gt;25,"High Price","Standard Price")</f>
        <v>Standard Price</v>
      </c>
    </row>
    <row r="48" spans="1:8" x14ac:dyDescent="0.3">
      <c r="A48" s="2" t="s">
        <v>29</v>
      </c>
      <c r="B48" s="2" t="s">
        <v>32</v>
      </c>
      <c r="C48" s="3">
        <v>12</v>
      </c>
      <c r="D48" s="2" t="s">
        <v>31</v>
      </c>
      <c r="E48" s="2" t="str">
        <f>LEFT(Table13[[#This Row],[Product Name]],3)</f>
        <v>Cei</v>
      </c>
      <c r="F48" s="2" t="str">
        <f>RIGHT(Table13[[#This Row],[Brand Name]],5)</f>
        <v>oltas</v>
      </c>
      <c r="G48" s="2" t="str">
        <f>MID(Table13[[#This Row],[Category]],2,5)</f>
        <v>ome A</v>
      </c>
      <c r="H48" s="2" t="str">
        <f>IF(Table13[[#This Row],[Price($)]]&gt;25,"High Price","Standard Price")</f>
        <v>Standard Price</v>
      </c>
    </row>
    <row r="49" spans="1:8" x14ac:dyDescent="0.3">
      <c r="A49" s="2" t="s">
        <v>33</v>
      </c>
      <c r="B49" s="2" t="s">
        <v>34</v>
      </c>
      <c r="C49" s="3">
        <v>12</v>
      </c>
      <c r="D49" s="2" t="s">
        <v>35</v>
      </c>
      <c r="E49" s="2" t="str">
        <f>LEFT(Table13[[#This Row],[Product Name]],3)</f>
        <v>Cha</v>
      </c>
      <c r="F49" s="2" t="str">
        <f>RIGHT(Table13[[#This Row],[Brand Name]],5)</f>
        <v>Dorel</v>
      </c>
      <c r="G49" s="2" t="str">
        <f>MID(Table13[[#This Row],[Category]],2,5)</f>
        <v>urnit</v>
      </c>
      <c r="H49" s="2" t="str">
        <f>IF(Table13[[#This Row],[Price($)]]&gt;25,"High Price","Standard Price")</f>
        <v>Standard Price</v>
      </c>
    </row>
    <row r="50" spans="1:8" x14ac:dyDescent="0.3">
      <c r="A50" s="2" t="s">
        <v>33</v>
      </c>
      <c r="B50" s="2" t="s">
        <v>36</v>
      </c>
      <c r="C50" s="3">
        <v>11</v>
      </c>
      <c r="D50" s="2" t="s">
        <v>35</v>
      </c>
      <c r="E50" s="2" t="str">
        <f>LEFT(Table13[[#This Row],[Product Name]],3)</f>
        <v>Cha</v>
      </c>
      <c r="F50" s="2" t="str">
        <f>RIGHT(Table13[[#This Row],[Brand Name]],5)</f>
        <v>Marco</v>
      </c>
      <c r="G50" s="2" t="str">
        <f>MID(Table13[[#This Row],[Category]],2,5)</f>
        <v>urnit</v>
      </c>
      <c r="H50" s="2" t="str">
        <f>IF(Table13[[#This Row],[Price($)]]&gt;25,"High Price","Standard Price")</f>
        <v>Standard Price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amaya rajeesh</dc:creator>
  <cp:lastModifiedBy>amaya rajeesh</cp:lastModifiedBy>
  <dcterms:created xsi:type="dcterms:W3CDTF">2024-09-07T14:22:23Z</dcterms:created>
  <dcterms:modified xsi:type="dcterms:W3CDTF">2024-09-07T15:15:29Z</dcterms:modified>
</cp:coreProperties>
</file>