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ropbox\Mein PC (Gemeinsamer-PC)\Documents\GitHub\Ichneumonidae\R-Scripts\"/>
    </mc:Choice>
  </mc:AlternateContent>
  <xr:revisionPtr revIDLastSave="0" documentId="13_ncr:1_{72AC622E-5655-43A0-858C-4BB41D52763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ubtri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B2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</calcChain>
</file>

<file path=xl/sharedStrings.xml><?xml version="1.0" encoding="utf-8"?>
<sst xmlns="http://schemas.openxmlformats.org/spreadsheetml/2006/main" count="83" uniqueCount="82">
  <si>
    <t>AREOLET</t>
  </si>
  <si>
    <t>TRIBE</t>
  </si>
  <si>
    <t>ID</t>
  </si>
  <si>
    <t>acotar_gelina_g_echech.JPG</t>
  </si>
  <si>
    <t>crapet_gelina_g_echech.JPG</t>
  </si>
  <si>
    <t>cubdis_gelina_g_echech.JPG</t>
  </si>
  <si>
    <t>demcor_gelina_g_echech.JPG</t>
  </si>
  <si>
    <t>echrel_gelina_g_echech.JPG</t>
  </si>
  <si>
    <t>javsp_gelina_g_echech.JPG</t>
  </si>
  <si>
    <t>litnoh_gelina_g_echech.JPG</t>
  </si>
  <si>
    <t>manbak_gelina_g_echech.JPG</t>
  </si>
  <si>
    <t>notinc_gelina_g_echech.JPG</t>
  </si>
  <si>
    <t>oretsu_gelina_g_echech.JPG</t>
  </si>
  <si>
    <t>parple_gelina_g_echech.JPG</t>
  </si>
  <si>
    <t>plasp_gelina_g_echech.JPG</t>
  </si>
  <si>
    <t>pledig_gelina_g_echech.JPG</t>
  </si>
  <si>
    <t>polpal_gelina_g_echech.JPG</t>
  </si>
  <si>
    <t>stopic_gelina_g_echech.JPG</t>
  </si>
  <si>
    <t>brabra_gelina_g_gelmas.JPG</t>
  </si>
  <si>
    <t>bratem_gelina_g_gelacr.JPG</t>
  </si>
  <si>
    <t>forbid_gelina_g_gelgel.JPG</t>
  </si>
  <si>
    <t>hyphex_gelina_g_gelrot.JPG</t>
  </si>
  <si>
    <t>oeccus_gelina_g_gelphy.JPG</t>
  </si>
  <si>
    <t>rhasig_gelina_g_gelbat.JPG</t>
  </si>
  <si>
    <t>stigag_gelina_g_gelsti.JPG</t>
  </si>
  <si>
    <t>trazon_gelina_g_gelacr.JPG</t>
  </si>
  <si>
    <t>apopra_gelina_g_mesgab.JPG</t>
  </si>
  <si>
    <t>apshir_gelina_g_mesagr.JPG</t>
  </si>
  <si>
    <t>artfor_gelina_g_messph.JPG</t>
  </si>
  <si>
    <t>atetsi_gelina_g_mesate.JPG</t>
  </si>
  <si>
    <t>bicver_gelina_g_meslym.JPG</t>
  </si>
  <si>
    <t>coeful_gelina_g_mescoe.JPG</t>
  </si>
  <si>
    <t>crespi_gelina_g_mescer.JPG</t>
  </si>
  <si>
    <t>cryban_gelina_g_mesmes.JPG</t>
  </si>
  <si>
    <t>dicsp_gelina_g_mesglo.JPG</t>
  </si>
  <si>
    <t>melsp_gelina_g_mesmel.JPG</t>
  </si>
  <si>
    <t>necsp_gelina_g_mesgor.JPG</t>
  </si>
  <si>
    <t>odospi_gelina_g_mesisc.JPG</t>
  </si>
  <si>
    <t>parsap_gelina_g_mesbar.JPG</t>
  </si>
  <si>
    <t>picmel_gelina_g_mesnem.JPG</t>
  </si>
  <si>
    <t>steaxi_gelina_g_mesvag.JPG</t>
  </si>
  <si>
    <t>steins_gelina_g_mesnem.JPG</t>
  </si>
  <si>
    <t>anumin_gelina_o_gelgny.JPG</t>
  </si>
  <si>
    <t>epeano_gelina_o_gelchi.JPG</t>
  </si>
  <si>
    <t>gracil_gelina_o_gelend.JPG</t>
  </si>
  <si>
    <t>lislae_gelina_o_gelchi.JPG</t>
  </si>
  <si>
    <t>plehun_gelina_o_gelhem.JPG</t>
  </si>
  <si>
    <t>vesmaj_gelina_o_gelcre.JPG</t>
  </si>
  <si>
    <t>astmet_gelina_o_gelchi.JPG</t>
  </si>
  <si>
    <t>Gelini</t>
  </si>
  <si>
    <t>OPEN</t>
  </si>
  <si>
    <t>Chiroticina</t>
  </si>
  <si>
    <t>Acrolytina</t>
  </si>
  <si>
    <t>Hemitelina</t>
  </si>
  <si>
    <t>Gelina</t>
  </si>
  <si>
    <t>Gnypetomorphina</t>
  </si>
  <si>
    <t>Mastrina</t>
  </si>
  <si>
    <t>Ethelurgina</t>
  </si>
  <si>
    <t>Rothneyiina</t>
  </si>
  <si>
    <t>Endaseina</t>
  </si>
  <si>
    <t>rhequa_gelina_g_geleth.JPG</t>
  </si>
  <si>
    <t>Bathytrichina</t>
  </si>
  <si>
    <t>Phygadeuontina</t>
  </si>
  <si>
    <t>Stilpnina</t>
  </si>
  <si>
    <t>Cremnodina</t>
  </si>
  <si>
    <t>Mesostenini</t>
  </si>
  <si>
    <t>Agrothereutina</t>
  </si>
  <si>
    <t>Ischnina</t>
  </si>
  <si>
    <t>Baryceratina</t>
  </si>
  <si>
    <t>Mesostenina</t>
  </si>
  <si>
    <t>Glodianina</t>
  </si>
  <si>
    <t>Goryphina</t>
  </si>
  <si>
    <t>Lymeonina</t>
  </si>
  <si>
    <t>Coesula</t>
  </si>
  <si>
    <t>Stetholophus</t>
  </si>
  <si>
    <t>Ateleute</t>
  </si>
  <si>
    <t>Melanocryptus</t>
  </si>
  <si>
    <t>Ceratocryptina</t>
  </si>
  <si>
    <t>Nematopodiina</t>
  </si>
  <si>
    <t>Gabuniina</t>
  </si>
  <si>
    <t>Sphecophagina</t>
  </si>
  <si>
    <t>Subtribe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</si>
</sst>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30.425781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81</v>
      </c>
    </row>
    <row r="2" spans="1:4" x14ac:dyDescent="0.25">
      <c r="A2" t="s">
        <v>3</v>
      </c>
      <c r="B2" t="str">
        <f t="shared" ref="B2:D47" si="0" xml:space="preserve"> IF(ISNUMBER(SEARCH("ech",A2)), "Echthrini", IF(ISNUMBER(SEARCH("mes",A2)), "Mestioni", "Gelini"))</f>
        <v>Echthrini</v>
      </c>
      <c r="C2" t="str">
        <f t="shared" ref="C2:C16" si="1" xml:space="preserve"> IF(ISNUMBER(SEARCH("_o",A2)), "OPEN", "CLOSED")</f>
        <v>CLOSED</v>
      </c>
      <c r="D2" t="str">
        <f xml:space="preserve"> IF(ISNUMBER(SEARCH("ech",A2)), "Echthrini", IF(ISNUMBER(SEARCH("mes",A2)), "Mestioni", "Gelini"))</f>
        <v>Echthrini</v>
      </c>
    </row>
    <row r="3" spans="1:4" x14ac:dyDescent="0.25">
      <c r="A3" t="s">
        <v>4</v>
      </c>
      <c r="B3" t="str">
        <f t="shared" si="0"/>
        <v>Echthrini</v>
      </c>
      <c r="C3" t="str">
        <f t="shared" si="1"/>
        <v>CLOSED</v>
      </c>
    </row>
    <row r="4" spans="1:4" x14ac:dyDescent="0.25">
      <c r="A4" t="s">
        <v>5</v>
      </c>
      <c r="B4" t="str">
        <f t="shared" si="0"/>
        <v>Echthrini</v>
      </c>
      <c r="C4" t="str">
        <f t="shared" si="1"/>
        <v>CLOSED</v>
      </c>
    </row>
    <row r="5" spans="1:4" x14ac:dyDescent="0.25">
      <c r="A5" t="s">
        <v>6</v>
      </c>
      <c r="B5" t="str">
        <f t="shared" si="0"/>
        <v>Echthrini</v>
      </c>
      <c r="C5" t="str">
        <f t="shared" si="1"/>
        <v>CLOSED</v>
      </c>
    </row>
    <row r="6" spans="1:4" x14ac:dyDescent="0.25">
      <c r="A6" t="s">
        <v>7</v>
      </c>
      <c r="B6" t="str">
        <f t="shared" si="0"/>
        <v>Echthrini</v>
      </c>
      <c r="C6" t="str">
        <f t="shared" si="1"/>
        <v>CLOSED</v>
      </c>
    </row>
    <row r="7" spans="1:4" x14ac:dyDescent="0.25">
      <c r="A7" t="s">
        <v>8</v>
      </c>
      <c r="B7" t="str">
        <f t="shared" si="0"/>
        <v>Echthrini</v>
      </c>
      <c r="C7" t="str">
        <f t="shared" si="1"/>
        <v>CLOSED</v>
      </c>
    </row>
    <row r="8" spans="1:4" x14ac:dyDescent="0.25">
      <c r="A8" t="s">
        <v>9</v>
      </c>
      <c r="B8" t="str">
        <f t="shared" si="0"/>
        <v>Echthrini</v>
      </c>
      <c r="C8" t="str">
        <f t="shared" si="1"/>
        <v>CLOSED</v>
      </c>
    </row>
    <row r="9" spans="1:4" x14ac:dyDescent="0.25">
      <c r="A9" t="s">
        <v>10</v>
      </c>
      <c r="B9" t="str">
        <f t="shared" si="0"/>
        <v>Echthrini</v>
      </c>
      <c r="C9" t="str">
        <f t="shared" si="1"/>
        <v>CLOSED</v>
      </c>
    </row>
    <row r="10" spans="1:4" x14ac:dyDescent="0.25">
      <c r="A10" t="s">
        <v>11</v>
      </c>
      <c r="B10" t="str">
        <f t="shared" si="0"/>
        <v>Echthrini</v>
      </c>
      <c r="C10" t="str">
        <f t="shared" si="1"/>
        <v>CLOSED</v>
      </c>
    </row>
    <row r="11" spans="1:4" x14ac:dyDescent="0.25">
      <c r="A11" t="s">
        <v>12</v>
      </c>
      <c r="B11" t="str">
        <f t="shared" si="0"/>
        <v>Echthrini</v>
      </c>
      <c r="C11" t="str">
        <f t="shared" si="1"/>
        <v>CLOSED</v>
      </c>
    </row>
    <row r="12" spans="1:4" x14ac:dyDescent="0.25">
      <c r="A12" t="s">
        <v>13</v>
      </c>
      <c r="B12" t="str">
        <f t="shared" si="0"/>
        <v>Echthrini</v>
      </c>
      <c r="C12" t="str">
        <f t="shared" si="1"/>
        <v>CLOSED</v>
      </c>
    </row>
    <row r="13" spans="1:4" x14ac:dyDescent="0.25">
      <c r="A13" t="s">
        <v>14</v>
      </c>
      <c r="B13" t="str">
        <f t="shared" si="0"/>
        <v>Echthrini</v>
      </c>
      <c r="C13" t="str">
        <f t="shared" si="1"/>
        <v>CLOSED</v>
      </c>
    </row>
    <row r="14" spans="1:4" x14ac:dyDescent="0.25">
      <c r="A14" t="s">
        <v>15</v>
      </c>
      <c r="B14" t="str">
        <f t="shared" si="0"/>
        <v>Echthrini</v>
      </c>
      <c r="C14" t="str">
        <f t="shared" si="1"/>
        <v>CLOSED</v>
      </c>
    </row>
    <row r="15" spans="1:4" x14ac:dyDescent="0.25">
      <c r="A15" t="s">
        <v>16</v>
      </c>
      <c r="B15" t="str">
        <f t="shared" si="0"/>
        <v>Echthrini</v>
      </c>
      <c r="C15" t="str">
        <f t="shared" si="1"/>
        <v>CLOSED</v>
      </c>
    </row>
    <row r="16" spans="1:4" x14ac:dyDescent="0.25">
      <c r="A16" t="s">
        <v>17</v>
      </c>
      <c r="B16" t="str">
        <f t="shared" si="0"/>
        <v>Echthrini</v>
      </c>
      <c r="C16" t="str">
        <f t="shared" si="1"/>
        <v>CLOSED</v>
      </c>
    </row>
    <row r="17" spans="1:3" s="1" customFormat="1" x14ac:dyDescent="0.25">
      <c r="A17" s="1" t="s">
        <v>42</v>
      </c>
      <c r="B17" s="1" t="str">
        <f t="shared" si="0"/>
        <v>Gelini</v>
      </c>
      <c r="C17" s="1" t="str">
        <f xml:space="preserve"> IF(ISNUMBER(SEARCH("_o",A17)), "OPEN", "CLOSED")</f>
        <v>OPEN</v>
      </c>
    </row>
    <row r="18" spans="1:3" s="1" customFormat="1" x14ac:dyDescent="0.25">
      <c r="A18" s="1" t="s">
        <v>18</v>
      </c>
      <c r="B18" s="1" t="str">
        <f t="shared" si="0"/>
        <v>Gelini</v>
      </c>
      <c r="C18" s="1" t="str">
        <f t="shared" ref="C18:C47" si="2" xml:space="preserve"> IF(ISNUMBER(SEARCH("_o",A18)), "OPEN", "CLOSED")</f>
        <v>CLOSED</v>
      </c>
    </row>
    <row r="19" spans="1:3" s="1" customFormat="1" x14ac:dyDescent="0.25">
      <c r="A19" s="1" t="s">
        <v>19</v>
      </c>
      <c r="B19" s="1" t="str">
        <f t="shared" si="0"/>
        <v>Gelini</v>
      </c>
      <c r="C19" s="1" t="str">
        <f t="shared" si="2"/>
        <v>CLOSED</v>
      </c>
    </row>
    <row r="20" spans="1:3" s="1" customFormat="1" x14ac:dyDescent="0.25">
      <c r="A20" s="1" t="s">
        <v>43</v>
      </c>
      <c r="B20" s="1" t="str">
        <f t="shared" si="0"/>
        <v>Gelini</v>
      </c>
      <c r="C20" s="1" t="str">
        <f t="shared" si="2"/>
        <v>OPEN</v>
      </c>
    </row>
    <row r="21" spans="1:3" s="1" customFormat="1" x14ac:dyDescent="0.25">
      <c r="A21" s="1" t="s">
        <v>20</v>
      </c>
      <c r="B21" s="1" t="str">
        <f t="shared" si="0"/>
        <v>Gelini</v>
      </c>
      <c r="C21" s="1" t="str">
        <f t="shared" si="2"/>
        <v>CLOSED</v>
      </c>
    </row>
    <row r="22" spans="1:3" s="1" customFormat="1" x14ac:dyDescent="0.25">
      <c r="A22" s="1" t="s">
        <v>44</v>
      </c>
      <c r="B22" s="1" t="str">
        <f t="shared" si="0"/>
        <v>Gelini</v>
      </c>
      <c r="C22" s="1" t="str">
        <f t="shared" si="2"/>
        <v>OPEN</v>
      </c>
    </row>
    <row r="23" spans="1:3" x14ac:dyDescent="0.25">
      <c r="A23" t="s">
        <v>21</v>
      </c>
      <c r="B23" t="str">
        <f t="shared" si="0"/>
        <v>Gelini</v>
      </c>
      <c r="C23" t="str">
        <f t="shared" si="2"/>
        <v>CLOSED</v>
      </c>
    </row>
    <row r="24" spans="1:3" x14ac:dyDescent="0.25">
      <c r="A24" t="s">
        <v>45</v>
      </c>
      <c r="B24" t="str">
        <f t="shared" si="0"/>
        <v>Gelini</v>
      </c>
      <c r="C24" t="str">
        <f t="shared" si="2"/>
        <v>OPEN</v>
      </c>
    </row>
    <row r="25" spans="1:3" x14ac:dyDescent="0.25">
      <c r="A25" t="s">
        <v>22</v>
      </c>
      <c r="B25" t="str">
        <f t="shared" si="0"/>
        <v>Gelini</v>
      </c>
      <c r="C25" t="str">
        <f t="shared" si="2"/>
        <v>CLOSED</v>
      </c>
    </row>
    <row r="26" spans="1:3" x14ac:dyDescent="0.25">
      <c r="A26" t="s">
        <v>46</v>
      </c>
      <c r="B26" t="str">
        <f t="shared" si="0"/>
        <v>Gelini</v>
      </c>
      <c r="C26" t="str">
        <f t="shared" si="2"/>
        <v>OPEN</v>
      </c>
    </row>
    <row r="27" spans="1:3" x14ac:dyDescent="0.25">
      <c r="A27" t="s">
        <v>23</v>
      </c>
      <c r="B27" t="str">
        <f t="shared" si="0"/>
        <v>Gelini</v>
      </c>
      <c r="C27" t="str">
        <f t="shared" si="2"/>
        <v>CLOSED</v>
      </c>
    </row>
    <row r="28" spans="1:3" x14ac:dyDescent="0.25">
      <c r="A28" t="s">
        <v>60</v>
      </c>
      <c r="B28" t="str">
        <f t="shared" si="0"/>
        <v>Gelini</v>
      </c>
      <c r="C28" t="str">
        <f t="shared" si="2"/>
        <v>CLOSED</v>
      </c>
    </row>
    <row r="29" spans="1:3" x14ac:dyDescent="0.25">
      <c r="A29" t="s">
        <v>24</v>
      </c>
      <c r="B29" t="str">
        <f t="shared" si="0"/>
        <v>Gelini</v>
      </c>
      <c r="C29" t="str">
        <f t="shared" si="2"/>
        <v>CLOSED</v>
      </c>
    </row>
    <row r="30" spans="1:3" x14ac:dyDescent="0.25">
      <c r="A30" t="s">
        <v>25</v>
      </c>
      <c r="B30" t="str">
        <f t="shared" si="0"/>
        <v>Gelini</v>
      </c>
      <c r="C30" t="str">
        <f t="shared" si="2"/>
        <v>CLOSED</v>
      </c>
    </row>
    <row r="31" spans="1:3" x14ac:dyDescent="0.25">
      <c r="A31" t="s">
        <v>47</v>
      </c>
      <c r="B31" t="str">
        <f t="shared" si="0"/>
        <v>Gelini</v>
      </c>
      <c r="C31" t="str">
        <f t="shared" si="2"/>
        <v>OPEN</v>
      </c>
    </row>
    <row r="32" spans="1:3" x14ac:dyDescent="0.25">
      <c r="A32" t="s">
        <v>26</v>
      </c>
      <c r="B32" t="str">
        <f t="shared" si="0"/>
        <v>Mestioni</v>
      </c>
      <c r="C32" t="str">
        <f t="shared" si="2"/>
        <v>CLOSED</v>
      </c>
    </row>
    <row r="33" spans="1:3" x14ac:dyDescent="0.25">
      <c r="A33" t="s">
        <v>27</v>
      </c>
      <c r="B33" t="str">
        <f t="shared" si="0"/>
        <v>Mestioni</v>
      </c>
      <c r="C33" t="str">
        <f t="shared" si="2"/>
        <v>CLOSED</v>
      </c>
    </row>
    <row r="34" spans="1:3" x14ac:dyDescent="0.25">
      <c r="A34" t="s">
        <v>28</v>
      </c>
      <c r="B34" t="str">
        <f t="shared" si="0"/>
        <v>Mestioni</v>
      </c>
      <c r="C34" t="str">
        <f t="shared" si="2"/>
        <v>CLOSED</v>
      </c>
    </row>
    <row r="35" spans="1:3" x14ac:dyDescent="0.25">
      <c r="A35" t="s">
        <v>29</v>
      </c>
      <c r="B35" t="str">
        <f t="shared" si="0"/>
        <v>Mestioni</v>
      </c>
      <c r="C35" t="str">
        <f t="shared" si="2"/>
        <v>CLOSED</v>
      </c>
    </row>
    <row r="36" spans="1:3" x14ac:dyDescent="0.25">
      <c r="A36" t="s">
        <v>30</v>
      </c>
      <c r="B36" t="str">
        <f t="shared" si="0"/>
        <v>Mestioni</v>
      </c>
      <c r="C36" t="str">
        <f t="shared" si="2"/>
        <v>CLOSED</v>
      </c>
    </row>
    <row r="37" spans="1:3" x14ac:dyDescent="0.25">
      <c r="A37" t="s">
        <v>31</v>
      </c>
      <c r="B37" t="str">
        <f t="shared" si="0"/>
        <v>Mestioni</v>
      </c>
      <c r="C37" t="str">
        <f t="shared" si="2"/>
        <v>CLOSED</v>
      </c>
    </row>
    <row r="38" spans="1:3" x14ac:dyDescent="0.25">
      <c r="A38" t="s">
        <v>32</v>
      </c>
      <c r="B38" t="str">
        <f t="shared" si="0"/>
        <v>Mestioni</v>
      </c>
      <c r="C38" t="str">
        <f t="shared" si="2"/>
        <v>CLOSED</v>
      </c>
    </row>
    <row r="39" spans="1:3" x14ac:dyDescent="0.25">
      <c r="A39" t="s">
        <v>33</v>
      </c>
      <c r="B39" t="str">
        <f t="shared" si="0"/>
        <v>Mestioni</v>
      </c>
      <c r="C39" t="str">
        <f t="shared" si="2"/>
        <v>CLOSED</v>
      </c>
    </row>
    <row r="40" spans="1:3" x14ac:dyDescent="0.25">
      <c r="A40" t="s">
        <v>34</v>
      </c>
      <c r="B40" t="str">
        <f t="shared" si="0"/>
        <v>Mestioni</v>
      </c>
      <c r="C40" t="str">
        <f t="shared" si="2"/>
        <v>CLOSED</v>
      </c>
    </row>
    <row r="41" spans="1:3" x14ac:dyDescent="0.25">
      <c r="A41" t="s">
        <v>35</v>
      </c>
      <c r="B41" t="str">
        <f t="shared" si="0"/>
        <v>Mestioni</v>
      </c>
      <c r="C41" t="str">
        <f t="shared" si="2"/>
        <v>CLOSED</v>
      </c>
    </row>
    <row r="42" spans="1:3" x14ac:dyDescent="0.25">
      <c r="A42" t="s">
        <v>36</v>
      </c>
      <c r="B42" t="str">
        <f t="shared" si="0"/>
        <v>Mestioni</v>
      </c>
      <c r="C42" t="str">
        <f t="shared" si="2"/>
        <v>CLOSED</v>
      </c>
    </row>
    <row r="43" spans="1:3" x14ac:dyDescent="0.25">
      <c r="A43" t="s">
        <v>37</v>
      </c>
      <c r="B43" t="str">
        <f t="shared" si="0"/>
        <v>Mestioni</v>
      </c>
      <c r="C43" t="str">
        <f t="shared" si="2"/>
        <v>CLOSED</v>
      </c>
    </row>
    <row r="44" spans="1:3" x14ac:dyDescent="0.25">
      <c r="A44" t="s">
        <v>38</v>
      </c>
      <c r="B44" t="str">
        <f t="shared" si="0"/>
        <v>Mestioni</v>
      </c>
      <c r="C44" t="str">
        <f t="shared" si="2"/>
        <v>CLOSED</v>
      </c>
    </row>
    <row r="45" spans="1:3" x14ac:dyDescent="0.25">
      <c r="A45" t="s">
        <v>39</v>
      </c>
      <c r="B45" t="str">
        <f t="shared" si="0"/>
        <v>Mestioni</v>
      </c>
      <c r="C45" t="str">
        <f t="shared" si="2"/>
        <v>CLOSED</v>
      </c>
    </row>
    <row r="46" spans="1:3" x14ac:dyDescent="0.25">
      <c r="A46" t="s">
        <v>40</v>
      </c>
      <c r="B46" t="str">
        <f t="shared" si="0"/>
        <v>Mestioni</v>
      </c>
      <c r="C46" t="str">
        <f t="shared" si="2"/>
        <v>CLOSED</v>
      </c>
    </row>
    <row r="47" spans="1:3" x14ac:dyDescent="0.25">
      <c r="A47" t="s">
        <v>41</v>
      </c>
      <c r="B47" t="str">
        <f t="shared" si="0"/>
        <v>Mestioni</v>
      </c>
      <c r="C47" t="str">
        <f t="shared" si="2"/>
        <v>CLOSED</v>
      </c>
    </row>
    <row r="48" spans="1:3" x14ac:dyDescent="0.25">
      <c r="A48" t="s">
        <v>48</v>
      </c>
      <c r="B48" t="s">
        <v>49</v>
      </c>
      <c r="C4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EF68-BC25-4E29-87B0-19F21FFCDEC4}">
  <dimension ref="A1:B16"/>
  <sheetViews>
    <sheetView workbookViewId="0">
      <selection activeCell="B17" sqref="B17"/>
    </sheetView>
  </sheetViews>
  <sheetFormatPr baseColWidth="10" defaultRowHeight="15" x14ac:dyDescent="0.25"/>
  <sheetData>
    <row r="1" spans="1:2" x14ac:dyDescent="0.25">
      <c r="A1" t="s">
        <v>49</v>
      </c>
      <c r="B1" t="s">
        <v>65</v>
      </c>
    </row>
    <row r="2" spans="1:2" x14ac:dyDescent="0.25">
      <c r="A2" t="s">
        <v>51</v>
      </c>
      <c r="B2" t="s">
        <v>66</v>
      </c>
    </row>
    <row r="3" spans="1:2" x14ac:dyDescent="0.25">
      <c r="A3" t="s">
        <v>52</v>
      </c>
      <c r="B3" t="s">
        <v>67</v>
      </c>
    </row>
    <row r="4" spans="1:2" x14ac:dyDescent="0.25">
      <c r="A4" t="s">
        <v>53</v>
      </c>
      <c r="B4" t="s">
        <v>68</v>
      </c>
    </row>
    <row r="5" spans="1:2" x14ac:dyDescent="0.25">
      <c r="A5" t="s">
        <v>54</v>
      </c>
      <c r="B5" t="s">
        <v>69</v>
      </c>
    </row>
    <row r="6" spans="1:2" x14ac:dyDescent="0.25">
      <c r="A6" t="s">
        <v>55</v>
      </c>
      <c r="B6" t="s">
        <v>70</v>
      </c>
    </row>
    <row r="7" spans="1:2" x14ac:dyDescent="0.25">
      <c r="A7" t="s">
        <v>56</v>
      </c>
      <c r="B7" t="s">
        <v>71</v>
      </c>
    </row>
    <row r="8" spans="1:2" x14ac:dyDescent="0.25">
      <c r="A8" t="s">
        <v>57</v>
      </c>
      <c r="B8" t="s">
        <v>72</v>
      </c>
    </row>
    <row r="9" spans="1:2" x14ac:dyDescent="0.25">
      <c r="A9" t="s">
        <v>58</v>
      </c>
      <c r="B9" t="s">
        <v>73</v>
      </c>
    </row>
    <row r="10" spans="1:2" x14ac:dyDescent="0.25">
      <c r="A10" t="s">
        <v>59</v>
      </c>
      <c r="B10" t="s">
        <v>74</v>
      </c>
    </row>
    <row r="11" spans="1:2" x14ac:dyDescent="0.25">
      <c r="A11" t="s">
        <v>61</v>
      </c>
      <c r="B11" t="s">
        <v>75</v>
      </c>
    </row>
    <row r="12" spans="1:2" x14ac:dyDescent="0.25">
      <c r="A12" t="s">
        <v>62</v>
      </c>
      <c r="B12" t="s">
        <v>76</v>
      </c>
    </row>
    <row r="13" spans="1:2" x14ac:dyDescent="0.25">
      <c r="A13" t="s">
        <v>63</v>
      </c>
      <c r="B13" t="s">
        <v>77</v>
      </c>
    </row>
    <row r="14" spans="1:2" x14ac:dyDescent="0.25">
      <c r="A14" t="s">
        <v>64</v>
      </c>
      <c r="B14" t="s">
        <v>78</v>
      </c>
    </row>
    <row r="15" spans="1:2" x14ac:dyDescent="0.25">
      <c r="B15" t="s">
        <v>79</v>
      </c>
    </row>
    <row r="16" spans="1:2" x14ac:dyDescent="0.25">
      <c r="B16" t="s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Subtribes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Stundenplan Robin</cp:lastModifiedBy>
  <dcterms:created xsi:type="dcterms:W3CDTF">2021-03-16T11:36:46Z</dcterms:created>
  <dcterms:modified xsi:type="dcterms:W3CDTF">2021-03-16T22:43:54Z</dcterms:modified>
</cp:coreProperties>
</file>