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0" documentId="8_{D1F47A70-51B9-4D87-9EB4-5619D0DAC6BA}" xr6:coauthVersionLast="47" xr6:coauthVersionMax="47" xr10:uidLastSave="{00000000-0000-0000-0000-000000000000}"/>
  <bookViews>
    <workbookView xWindow="-108" yWindow="-108" windowWidth="23256" windowHeight="12456" activeTab="4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definedNames>
    <definedName name="_xlnm._FilterDatabase" localSheetId="3" hidden="1">'Q4'!#REF!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5" l="1"/>
  <c r="E1" i="4"/>
  <c r="F18" i="1"/>
  <c r="F16" i="1"/>
  <c r="D6" i="2" a="1"/>
  <c r="D6" i="2" s="1"/>
  <c r="D5" i="2" a="1"/>
  <c r="D5" i="2" s="1"/>
  <c r="I10" i="3"/>
  <c r="C5" i="2"/>
  <c r="C6" i="2"/>
  <c r="C7" i="2"/>
  <c r="C4" i="2"/>
  <c r="D7" i="2" a="1"/>
  <c r="D7" i="2" s="1"/>
  <c r="D4" i="2" a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<sst xmlns="http://schemas.openxmlformats.org/spreadsheetml/2006/main" count="79" uniqueCount="72">
  <si>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</si>
  <si>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</si>
  <si>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</si>
  <si>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</si>
  <si>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</si>
  <si>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</si>
  <si>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</si>
  <si>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</si>
  <si>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</si>
  <si>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</si>
  <si>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</si>
  <si>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</si>
  <si>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</si>
  <si>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</si>
  <si>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</si>
  <si>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</si>
  <si>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</si>
  <si>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</si>
  <si>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</si>
  <si>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</si>
  <si>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</si>
  <si>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</si>
  <si>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</si>
  <si>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</si>
  <si>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</si>
  <si>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</si>
  <si>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</si>
  <si>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</si>
  <si>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</si>
  <si>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</si>
  <si>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</si>
  <si>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</si>
  <si>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</si>
  <si>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</si>
  <si>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</si>
  <si>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</si>
  <si>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</si>
  <si>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</si>
  <si>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</si>
  <si>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</si>
  <si>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</si>
  <si>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</si>
  <si>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</si>
  <si>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</si>
  <si>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</si>
  <si>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</si>
  <si>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</si>
  <si>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</si>
  <si>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</si>
  <si>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</si>
  <si>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</si>
  <si>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</si>
  <si>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</si>
  <si>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</si>
  <si>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</si>
  <si>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</si>
  <si>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</si>
  <si>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</si>
  <si>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</si>
  <si>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</si>
  <si>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</si>
  <si>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</si>
  <si>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</si>
  <si>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</si>
  <si>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</si>
  <si>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</si>
  <si>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</si>
  <si>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</si>
  <si>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PERFORMANCE RATING</t>
  </si>
  <si>
    <t>Tests</t>
  </si>
  <si>
    <t>Scores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</si>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</sst>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</a:t>
            </a:r>
            <a:r>
              <a:rPr lang="en-IN" baseline="0"/>
              <a:t>s of products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TVs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B-45C9-B02D-1574CED810E5}"/>
            </c:ext>
          </c:extLst>
        </c:ser>
        <c:ser>
          <c:idx val="1"/>
          <c:order val="1"/>
          <c:tx>
            <c:v>Mobile Phones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B-45C9-B02D-1574CED810E5}"/>
            </c:ext>
          </c:extLst>
        </c:ser>
        <c:ser>
          <c:idx val="2"/>
          <c:order val="2"/>
          <c:tx>
            <c:v>Laptops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B-45C9-B02D-1574CED81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21711"/>
        <c:axId val="135828911"/>
      </c:lineChart>
      <c:dateAx>
        <c:axId val="135821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8911"/>
        <c:crosses val="autoZero"/>
        <c:auto val="1"/>
        <c:lblOffset val="100"/>
        <c:baseTimeUnit val="days"/>
      </c:dateAx>
      <c:valAx>
        <c:axId val="1358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s proportion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A0A-4CEC-BCB1-42456BAC8A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A0A-4CEC-BCB1-42456BAC8A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A0A-4CEC-BCB1-42456BAC8A6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Laptops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0A-4CEC-BCB1-42456BAC8A6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1B8-4345-A66C-D4BFE43B18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1B8-4345-A66C-D4BFE43B18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1B8-4345-A66C-D4BFE43B181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Laptops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A0A-4CEC-BCB1-42456BAC8A66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1B8-4345-A66C-D4BFE43B18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1B8-4345-A66C-D4BFE43B18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1B8-4345-A66C-D4BFE43B181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Laptops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A0A-4CEC-BCB1-42456BAC8A6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297568</xdr:colOff>
      <xdr:row>0</xdr:row>
      <xdr:rowOff>0</xdr:rowOff>
    </xdr:from>
    <xdr:to>
      <xdr:col>15</xdr:col>
      <xdr:colOff>77194</xdr:colOff>
      <xdr:row>18</xdr:row>
      <xdr:rowOff>31107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7128" y="0"/>
          <a:ext cx="5266026" cy="3322947"/>
        </a:xfrm>
        <a:prstGeom prst="rect">
          <a:avLst/>
        </a:prstGeom>
      </xdr:spPr>
    </xdr:pic>
    <xdr:clientData/>
  </xdr:twoCellAnchor>
  <xdr:twoCellAnchor editAs="oneCell">
    <xdr:from>
      <xdr:col>14</xdr:col>
      <xdr:colOff>510540</xdr:colOff>
      <xdr:row>0</xdr:row>
      <xdr:rowOff>30480</xdr:rowOff>
    </xdr:from>
    <xdr:to>
      <xdr:col>25</xdr:col>
      <xdr:colOff>559108</xdr:colOff>
      <xdr:row>23</xdr:row>
      <xdr:rowOff>1522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86900" y="30480"/>
          <a:ext cx="6754168" cy="4172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5B15C-A20D-48E1-A57B-ACA4DA05F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29B4-0EC9-4CF7-82F5-A0614FBB7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zoomScale="77" workbookViewId="0"/>
  </sheetViews>
  <sheetFormatPr defaultRowHeight="14.4" x14ac:dyDescent="0.3"/>
  <cols>
    <col min="1" max="1" width="16.88671875" customWidth="1"/>
    <col min="2" max="2" width="16.77734375" customWidth="1"/>
    <col min="3" max="3" width="18.109375" customWidth="1"/>
    <col min="4" max="4" width="5.33203125" bestFit="1" customWidth="1"/>
  </cols>
  <sheetData>
    <row r="1" spans="1:6" x14ac:dyDescent="0.3">
      <c r="A1" t="s">
        <v>14</v>
      </c>
    </row>
    <row r="2" spans="1:6" x14ac:dyDescent="0.3">
      <c r="A2" s="4"/>
    </row>
    <row r="3" spans="1:6" x14ac:dyDescent="0.3">
      <c r="A3" s="6" t="s">
        <v>15</v>
      </c>
    </row>
    <row r="4" spans="1:6" x14ac:dyDescent="0.3">
      <c r="A4" s="6" t="s">
        <v>16</v>
      </c>
    </row>
    <row r="5" spans="1:6" x14ac:dyDescent="0.3">
      <c r="A5" s="6" t="s">
        <v>17</v>
      </c>
    </row>
    <row r="6" spans="1:6" x14ac:dyDescent="0.3">
      <c r="A6" s="6" t="s">
        <v>18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3">
      <c r="A9" s="2" t="s">
        <v>4</v>
      </c>
      <c r="B9" s="2" t="s">
        <v>5</v>
      </c>
      <c r="C9" s="2">
        <v>400</v>
      </c>
      <c r="D9" s="2">
        <v>1</v>
      </c>
    </row>
    <row r="10" spans="1:6" x14ac:dyDescent="0.3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3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3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3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3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3">
      <c r="A16" s="7" t="s">
        <v>13</v>
      </c>
      <c r="F16" s="3">
        <f>SUMIF(C9:C14,"&lt;500",C9:C14)</f>
        <v>1600</v>
      </c>
    </row>
    <row r="18" spans="1:6" x14ac:dyDescent="0.3">
      <c r="A18" t="s">
        <v>19</v>
      </c>
      <c r="F18" s="3">
        <f>COUNTIFS(B9:B14,"San Diego",D9:D14,"&gt;=2")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N18"/>
  <sheetViews>
    <sheetView zoomScale="101" workbookViewId="0"/>
  </sheetViews>
  <sheetFormatPr defaultRowHeight="14.4" x14ac:dyDescent="0.3"/>
  <cols>
    <col min="1" max="1" width="13.5546875" customWidth="1"/>
    <col min="3" max="3" width="24.88671875" customWidth="1"/>
    <col min="4" max="4" width="27.21875" customWidth="1"/>
  </cols>
  <sheetData>
    <row r="3" spans="1:14" ht="43.2" x14ac:dyDescent="0.3">
      <c r="A3" s="1" t="s">
        <v>21</v>
      </c>
      <c r="B3" s="1" t="s">
        <v>22</v>
      </c>
      <c r="C3" s="1" t="s">
        <v>68</v>
      </c>
      <c r="D3" s="20" t="s">
        <v>68</v>
      </c>
      <c r="G3" t="s">
        <v>20</v>
      </c>
    </row>
    <row r="4" spans="1:14" x14ac:dyDescent="0.3">
      <c r="A4" s="2" t="s">
        <v>23</v>
      </c>
      <c r="B4" s="2">
        <v>1</v>
      </c>
      <c r="C4" s="2" t="str">
        <f>IF(B4&gt;=4,"Excellent",(IF(B4&gt;2,"Good","Needs Improvement")))</f>
        <v>Needs Improvement</v>
      </c>
      <c r="D4" t="str" cm="1">
        <f t="array" ref="D4">_xlfn.IFS(B4&gt;=4,"Excelent",B4&gt;2,"Good",B4&lt;2,"Needs Improvement")</f>
        <v>Needs Improvement</v>
      </c>
      <c r="G4" s="4" t="s">
        <v>28</v>
      </c>
    </row>
    <row r="5" spans="1:14" x14ac:dyDescent="0.3">
      <c r="A5" s="2" t="s">
        <v>24</v>
      </c>
      <c r="B5" s="2">
        <v>4</v>
      </c>
      <c r="C5" s="2" t="str">
        <f t="shared" ref="C5:C7" si="0">IF(B5&gt;=4,"Excellent",(IF(B5&gt;2,"Good","Needs Improvement")))</f>
        <v>Excellent</v>
      </c>
      <c r="D5" t="str" cm="1">
        <f t="array" ref="D5">_xlfn.IFS(B5&gt;=4,"Excellent",B5&gt;2,"Good",B5&lt;2,"Needs Improvement")</f>
        <v>Excellent</v>
      </c>
      <c r="G5" s="4"/>
    </row>
    <row r="6" spans="1:14" x14ac:dyDescent="0.3">
      <c r="A6" s="2" t="s">
        <v>25</v>
      </c>
      <c r="B6" s="2">
        <v>5</v>
      </c>
      <c r="C6" s="2" t="str">
        <f t="shared" si="0"/>
        <v>Excellent</v>
      </c>
      <c r="D6" t="str" cm="1">
        <f t="array" ref="D6">_xlfn.IFS(B6&gt;=4,"Excellent",B6&gt;2,"Good",B6&lt;2,"Needs Improvement")</f>
        <v>Excellent</v>
      </c>
      <c r="G6" s="4"/>
    </row>
    <row r="7" spans="1:14" x14ac:dyDescent="0.3">
      <c r="A7" s="2" t="s">
        <v>26</v>
      </c>
      <c r="B7" s="2">
        <v>3</v>
      </c>
      <c r="C7" s="2" t="str">
        <f t="shared" si="0"/>
        <v>Good</v>
      </c>
      <c r="D7" t="str" cm="1">
        <f t="array" ref="D7">_xlfn.IFS(B7&gt;=4,"Excelent",B7&gt;2,"Good",B7&lt;2,"Needs Improvement")</f>
        <v>Good</v>
      </c>
      <c r="G7" s="8" t="s">
        <v>29</v>
      </c>
    </row>
    <row r="8" spans="1:14" x14ac:dyDescent="0.3">
      <c r="G8" s="8" t="s">
        <v>30</v>
      </c>
    </row>
    <row r="9" spans="1:14" x14ac:dyDescent="0.3">
      <c r="A9" s="5" t="s">
        <v>27</v>
      </c>
      <c r="G9" s="8" t="s">
        <v>31</v>
      </c>
    </row>
    <row r="10" spans="1:14" x14ac:dyDescent="0.3">
      <c r="A10" s="4"/>
      <c r="G10" s="4"/>
    </row>
    <row r="11" spans="1:14" x14ac:dyDescent="0.3">
      <c r="A11" s="4"/>
      <c r="G11" s="4" t="s">
        <v>32</v>
      </c>
    </row>
    <row r="12" spans="1:14" x14ac:dyDescent="0.3">
      <c r="A12" s="4"/>
      <c r="N12" s="4"/>
    </row>
    <row r="13" spans="1:14" x14ac:dyDescent="0.3">
      <c r="A13" s="4"/>
    </row>
    <row r="14" spans="1:14" x14ac:dyDescent="0.3">
      <c r="A14" s="8"/>
    </row>
    <row r="15" spans="1:14" x14ac:dyDescent="0.3">
      <c r="A15" s="8"/>
    </row>
    <row r="16" spans="1:14" x14ac:dyDescent="0.3">
      <c r="A16" s="8"/>
    </row>
    <row r="17" spans="1:1" x14ac:dyDescent="0.3">
      <c r="A17" s="4"/>
    </row>
    <row r="18" spans="1:1" x14ac:dyDescent="0.3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/>
  </sheetViews>
  <sheetFormatPr defaultRowHeight="14.4" x14ac:dyDescent="0.3"/>
  <sheetData>
    <row r="1" spans="1:9" ht="15" thickBot="1" x14ac:dyDescent="0.35">
      <c r="A1" s="9" t="s">
        <v>33</v>
      </c>
      <c r="B1" s="9" t="s">
        <v>34</v>
      </c>
    </row>
    <row r="2" spans="1:9" ht="15" thickBot="1" x14ac:dyDescent="0.35">
      <c r="A2" s="9" t="s">
        <v>35</v>
      </c>
      <c r="B2" s="10">
        <v>2008</v>
      </c>
    </row>
    <row r="3" spans="1:9" ht="15" thickBot="1" x14ac:dyDescent="0.35">
      <c r="A3" s="9" t="s">
        <v>36</v>
      </c>
      <c r="B3" s="10">
        <v>2012</v>
      </c>
    </row>
    <row r="4" spans="1:9" ht="15" thickBot="1" x14ac:dyDescent="0.35">
      <c r="A4" s="9" t="s">
        <v>37</v>
      </c>
      <c r="B4" s="10">
        <v>2017</v>
      </c>
    </row>
    <row r="8" spans="1:9" x14ac:dyDescent="0.3">
      <c r="A8" s="5" t="s">
        <v>38</v>
      </c>
    </row>
    <row r="10" spans="1:9" x14ac:dyDescent="0.3">
      <c r="A10" t="s">
        <v>39</v>
      </c>
      <c r="I10" s="3">
        <f>VLOOKUP("Sandy",A2:B4,2,FALSE)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workbookViewId="0"/>
  </sheetViews>
  <sheetFormatPr defaultRowHeight="14.4" x14ac:dyDescent="0.3"/>
  <cols>
    <col min="1" max="1" width="8.77734375" bestFit="1" customWidth="1"/>
    <col min="3" max="5" width="13.5546875" customWidth="1"/>
  </cols>
  <sheetData>
    <row r="1" spans="1:8" ht="15" thickBot="1" x14ac:dyDescent="0.35">
      <c r="A1" s="9" t="s">
        <v>40</v>
      </c>
      <c r="B1" s="9" t="s">
        <v>41</v>
      </c>
      <c r="C1" s="9" t="s">
        <v>42</v>
      </c>
      <c r="D1" s="21" t="s">
        <v>49</v>
      </c>
      <c r="E1" s="21" t="str">
        <f>INDEX(C2:C5,MATCH(D1,A2:A5,0))</f>
        <v>Dover</v>
      </c>
    </row>
    <row r="2" spans="1:8" ht="15" thickBot="1" x14ac:dyDescent="0.35">
      <c r="A2" s="9" t="s">
        <v>43</v>
      </c>
      <c r="B2" s="10">
        <v>1959</v>
      </c>
      <c r="C2" s="9" t="s">
        <v>44</v>
      </c>
      <c r="D2" s="21"/>
      <c r="E2" s="21"/>
      <c r="H2" s="5" t="s">
        <v>38</v>
      </c>
    </row>
    <row r="3" spans="1:8" ht="15" thickBot="1" x14ac:dyDescent="0.35">
      <c r="A3" s="9" t="s">
        <v>45</v>
      </c>
      <c r="B3" s="10">
        <v>1912</v>
      </c>
      <c r="C3" s="9" t="s">
        <v>46</v>
      </c>
      <c r="D3" s="21"/>
      <c r="E3" s="21"/>
      <c r="H3" s="4"/>
    </row>
    <row r="4" spans="1:8" ht="15" thickBot="1" x14ac:dyDescent="0.35">
      <c r="A4" s="9" t="s">
        <v>47</v>
      </c>
      <c r="B4" s="10">
        <v>1850</v>
      </c>
      <c r="C4" s="9" t="s">
        <v>48</v>
      </c>
      <c r="D4" s="21"/>
      <c r="E4" s="21"/>
      <c r="H4" s="6" t="s">
        <v>51</v>
      </c>
    </row>
    <row r="5" spans="1:8" ht="15" thickBot="1" x14ac:dyDescent="0.35">
      <c r="A5" s="9" t="s">
        <v>49</v>
      </c>
      <c r="B5" s="10">
        <v>1787</v>
      </c>
      <c r="C5" s="9" t="s">
        <v>50</v>
      </c>
      <c r="D5" s="21"/>
      <c r="E5" s="21"/>
      <c r="H5" s="4" t="s">
        <v>52</v>
      </c>
    </row>
  </sheetData>
  <dataValidations count="1">
    <dataValidation type="list" allowBlank="1" showInputMessage="1" showErrorMessage="1" sqref="D1" xr:uid="{E064BD2E-A79F-4C26-BFE4-606828597ADE}">
      <formula1>$A$2:$A$5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B19"/>
  <sheetViews>
    <sheetView tabSelected="1" workbookViewId="0"/>
  </sheetViews>
  <sheetFormatPr defaultRowHeight="14.4" x14ac:dyDescent="0.3"/>
  <sheetData>
    <row r="1" spans="1:2" x14ac:dyDescent="0.3">
      <c r="A1" t="s">
        <v>53</v>
      </c>
    </row>
    <row r="2" spans="1:2" x14ac:dyDescent="0.3">
      <c r="A2" s="4"/>
    </row>
    <row r="3" spans="1:2" x14ac:dyDescent="0.3">
      <c r="A3" s="4" t="s">
        <v>54</v>
      </c>
    </row>
    <row r="4" spans="1:2" x14ac:dyDescent="0.3">
      <c r="A4" s="4" t="s">
        <v>55</v>
      </c>
    </row>
    <row r="5" spans="1:2" x14ac:dyDescent="0.3">
      <c r="A5" s="4" t="s">
        <v>56</v>
      </c>
    </row>
    <row r="6" spans="1:2" x14ac:dyDescent="0.3">
      <c r="A6" s="4" t="s">
        <v>57</v>
      </c>
    </row>
    <row r="8" spans="1:2" x14ac:dyDescent="0.3">
      <c r="A8" t="s">
        <v>58</v>
      </c>
    </row>
    <row r="10" spans="1:2" x14ac:dyDescent="0.3">
      <c r="A10" s="5" t="s">
        <v>59</v>
      </c>
    </row>
    <row r="11" spans="1:2" x14ac:dyDescent="0.3">
      <c r="A11" t="s">
        <v>60</v>
      </c>
    </row>
    <row r="13" spans="1:2" x14ac:dyDescent="0.3">
      <c r="A13" s="20" t="s">
        <v>69</v>
      </c>
      <c r="B13" s="20" t="s">
        <v>70</v>
      </c>
    </row>
    <row r="14" spans="1:2" x14ac:dyDescent="0.3">
      <c r="A14">
        <v>1</v>
      </c>
      <c r="B14">
        <v>68</v>
      </c>
    </row>
    <row r="15" spans="1:2" x14ac:dyDescent="0.3">
      <c r="A15">
        <v>2</v>
      </c>
      <c r="B15">
        <v>72</v>
      </c>
    </row>
    <row r="16" spans="1:2" x14ac:dyDescent="0.3">
      <c r="A16">
        <v>3</v>
      </c>
      <c r="B16">
        <v>78</v>
      </c>
    </row>
    <row r="17" spans="1:2" x14ac:dyDescent="0.3">
      <c r="A17">
        <v>4</v>
      </c>
      <c r="B17">
        <v>70</v>
      </c>
    </row>
    <row r="18" spans="1:2" x14ac:dyDescent="0.3">
      <c r="A18">
        <v>5</v>
      </c>
      <c r="B18">
        <v>86.999999999999957</v>
      </c>
    </row>
    <row r="19" spans="1:2" x14ac:dyDescent="0.3">
      <c r="A19" s="20" t="s">
        <v>71</v>
      </c>
      <c r="B19">
        <f>AVERAGE(B14:B18)</f>
        <v>74.999999999999986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zoomScale="73" workbookViewId="0"/>
  </sheetViews>
  <sheetFormatPr defaultRowHeight="14.4" x14ac:dyDescent="0.3"/>
  <cols>
    <col min="1" max="1" width="15.33203125" customWidth="1"/>
  </cols>
  <sheetData>
    <row r="1" spans="1:5" ht="42" thickBot="1" x14ac:dyDescent="0.35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" thickBot="1" x14ac:dyDescent="0.35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" thickBot="1" x14ac:dyDescent="0.35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" thickBot="1" x14ac:dyDescent="0.35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" thickBot="1" x14ac:dyDescent="0.35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" thickBot="1" x14ac:dyDescent="0.35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" thickBot="1" x14ac:dyDescent="0.35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" thickBot="1" x14ac:dyDescent="0.35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" thickBot="1" x14ac:dyDescent="0.35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" thickBot="1" x14ac:dyDescent="0.35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" thickBot="1" x14ac:dyDescent="0.35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" thickBot="1" x14ac:dyDescent="0.35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" thickBot="1" x14ac:dyDescent="0.35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" thickBot="1" x14ac:dyDescent="0.35">
      <c r="A14" s="17" t="s">
        <v>65</v>
      </c>
      <c r="B14" s="18">
        <v>1810</v>
      </c>
      <c r="C14" s="18">
        <v>3894</v>
      </c>
      <c r="D14" s="18">
        <v>1188</v>
      </c>
      <c r="E14" s="19"/>
    </row>
    <row r="24" spans="1:5" x14ac:dyDescent="0.3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"/>
  <sheetViews>
    <sheetView zoomScale="98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Ameesha Rameshan</cp:lastModifiedBy>
  <dcterms:created xsi:type="dcterms:W3CDTF">2025-01-11T02:28:21Z</dcterms:created>
  <dcterms:modified xsi:type="dcterms:W3CDTF">2025-01-13T07:19:39Z</dcterms:modified>
</cp:coreProperties>
</file>