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33cc61f8d3b7cc/Desktop/Excel Tasks/"/>
    </mc:Choice>
  </mc:AlternateContent>
  <xr:revisionPtr revIDLastSave="355" documentId="8_{A270E254-CF38-454B-B9D4-61593F910A7F}" xr6:coauthVersionLast="47" xr6:coauthVersionMax="47" xr10:uidLastSave="{1249B7A0-DFA6-4D17-8F02-35D269F3DCEF}"/>
  <bookViews>
    <workbookView minimized="1" xWindow="1476" yWindow="2544" windowWidth="7512" windowHeight="9264" xr2:uid="{9AB877B9-B45C-4C63-9915-217145AAC94F}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5" i="5" l="1"/>
  <c r="C14" i="5"/>
  <c r="C13" i="5"/>
  <c r="C12" i="5"/>
  <c r="C11" i="5"/>
  <c r="C10" i="5"/>
  <c r="C9" i="5"/>
  <c r="C8" i="5"/>
  <c r="C7" i="5"/>
  <c r="C6" i="4"/>
  <c r="C7" i="4"/>
  <c r="C8" i="4"/>
  <c r="C9" i="4"/>
  <c r="C10" i="4"/>
  <c r="B3" i="4"/>
  <c r="C13" i="3"/>
  <c r="C12" i="3"/>
  <c r="C11" i="3"/>
  <c r="C10" i="3"/>
  <c r="C9" i="3"/>
  <c r="B13" i="3"/>
  <c r="B12" i="3"/>
  <c r="B11" i="3"/>
  <c r="B10" i="3"/>
  <c r="B9" i="3"/>
  <c r="B6" i="3"/>
  <c r="B6" i="2"/>
  <c r="B5" i="2"/>
  <c r="B4" i="2"/>
  <c r="B9" i="1"/>
  <c r="B8" i="1"/>
  <c r="B7" i="1"/>
  <c r="B6" i="1"/>
</calcChain>
</file>

<file path=xl/sharedStrings.xml><?xml version="1.0" encoding="utf-8"?>
<sst xmlns="http://schemas.openxmlformats.org/spreadsheetml/2006/main" count="44" uniqueCount="36">
  <si>
    <t>Description</t>
  </si>
  <si>
    <t>Value</t>
  </si>
  <si>
    <t>Selling Price per Unit</t>
  </si>
  <si>
    <t>Cost per Unit</t>
  </si>
  <si>
    <t>Fixed Costs</t>
  </si>
  <si>
    <t>Target Profit</t>
  </si>
  <si>
    <t>Number of Units to Sell</t>
  </si>
  <si>
    <t>Total Revenue</t>
  </si>
  <si>
    <t>Total Variable Costs</t>
  </si>
  <si>
    <t>Total Costs</t>
  </si>
  <si>
    <t>Profit</t>
  </si>
  <si>
    <t>Loan Amount</t>
  </si>
  <si>
    <t>Annual Interest Rate</t>
  </si>
  <si>
    <t>Loan term</t>
  </si>
  <si>
    <t>5 years</t>
  </si>
  <si>
    <t>Monthly payment</t>
  </si>
  <si>
    <t>Monthly interest rate</t>
  </si>
  <si>
    <t>Total no of payments</t>
  </si>
  <si>
    <t>Long term</t>
  </si>
  <si>
    <t>Interest rate range</t>
  </si>
  <si>
    <t>4% to 8%</t>
  </si>
  <si>
    <t>Increment</t>
  </si>
  <si>
    <t>Payments per year</t>
  </si>
  <si>
    <t>0.04 to 0.08</t>
  </si>
  <si>
    <t>AnnuL Interest Rate (r)</t>
  </si>
  <si>
    <t>Unit sales price</t>
  </si>
  <si>
    <t>Unit sales volume</t>
  </si>
  <si>
    <t>Total revenue</t>
  </si>
  <si>
    <t>Selling price per unit</t>
  </si>
  <si>
    <t>Fixed costs</t>
  </si>
  <si>
    <t>COGS range</t>
  </si>
  <si>
    <t>Units sold range</t>
  </si>
  <si>
    <t>20-40</t>
  </si>
  <si>
    <t>200-400</t>
  </si>
  <si>
    <t>Units sold</t>
  </si>
  <si>
    <t>COGS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</si>
</sst>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 vertical="center"/>
    </xf>
    <xf numFmtId="164" fontId="0" fillId="0" borderId="0" xfId="0" applyNumberFormat="1"/>
    <xf numFmtId="164" fontId="1" fillId="0" borderId="0" xfId="0" applyNumberFormat="1" applyFont="1"/>
    <xf numFmtId="9" fontId="0" fillId="0" borderId="0" xfId="0" applyNumberFormat="1"/>
    <xf numFmtId="2" fontId="0" fillId="0" borderId="0" xfId="0" applyNumberFormat="1"/>
    <xf numFmtId="10" fontId="0" fillId="0" borderId="0" xfId="0" applyNumberFormat="1"/>
    <xf numFmtId="9" fontId="1" fillId="0" borderId="0" xfId="0" applyNumberFormat="1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3" borderId="1" xfId="0" applyFill="1" applyBorder="1"/>
    <xf numFmtId="0" fontId="0" fillId="3" borderId="0" xfId="0" applyFill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0C64D8-C943-4E28-9735-3B965ED202C2}" name="Table1" displayName="Table1" ref="A5:C10" totalsRowShown="0">
  <autoFilter ref="A5:C10" xr:uid="{C90C64D8-C943-4E28-9735-3B965ED202C2}"/>
  <tableColumns count="3">
    <tableColumn id="1" xr3:uid="{58B2BE90-4554-49F0-A12D-613E0F9BB81C}" name="Unit sales price"/>
    <tableColumn id="2" xr3:uid="{9F2E10B9-A73C-4043-9452-92EBED26C7BD}" name="Unit sales volume"/>
    <tableColumn id="3" xr3:uid="{4552E818-102B-4EF0-854D-D7C1FC72F8C8}" name="Total revenue" dataDxfId="0">
      <calculatedColumnFormula>Table1[[#This Row],[Unit sales price]]*Table1[[#This Row],[Unit sales volume]]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25413-AC01-4C2A-8070-549FEC310E6D}">
  <dimension ref="A1:B10"/>
  <sheetViews>
    <sheetView tabSelected="1" workbookViewId="0"/>
  </sheetViews>
  <sheetFormatPr defaultRowHeight="14.4" x14ac:dyDescent="0.3"/>
  <cols>
    <col min="1" max="1" width="22" customWidth="1"/>
    <col min="2" max="2" width="12.21875" customWidth="1"/>
  </cols>
  <sheetData>
    <row r="1" spans="1:2" ht="29.4" customHeight="1" x14ac:dyDescent="0.3">
      <c r="A1" s="2" t="s">
        <v>0</v>
      </c>
      <c r="B1" s="2" t="s">
        <v>1</v>
      </c>
    </row>
    <row r="2" spans="1:2" x14ac:dyDescent="0.3">
      <c r="A2" t="s">
        <v>2</v>
      </c>
      <c r="B2" s="3">
        <v>50</v>
      </c>
    </row>
    <row r="3" spans="1:2" x14ac:dyDescent="0.3">
      <c r="A3" t="s">
        <v>3</v>
      </c>
      <c r="B3" s="3">
        <v>30</v>
      </c>
    </row>
    <row r="4" spans="1:2" x14ac:dyDescent="0.3">
      <c r="A4" t="s">
        <v>4</v>
      </c>
      <c r="B4" s="3">
        <v>4000</v>
      </c>
    </row>
    <row r="5" spans="1:2" x14ac:dyDescent="0.3">
      <c r="A5" t="s">
        <v>5</v>
      </c>
      <c r="B5" s="3">
        <v>10000</v>
      </c>
    </row>
    <row r="6" spans="1:2" x14ac:dyDescent="0.3">
      <c r="A6" s="1" t="s">
        <v>6</v>
      </c>
      <c r="B6" s="4">
        <f>(B5+B4)/(B2-B3)</f>
        <v>700</v>
      </c>
    </row>
    <row r="7" spans="1:2" x14ac:dyDescent="0.3">
      <c r="A7" s="1" t="s">
        <v>7</v>
      </c>
      <c r="B7" s="4">
        <f>B2*B6</f>
        <v>35000</v>
      </c>
    </row>
    <row r="8" spans="1:2" x14ac:dyDescent="0.3">
      <c r="A8" s="1" t="s">
        <v>8</v>
      </c>
      <c r="B8" s="4">
        <f>B3*B6</f>
        <v>21000</v>
      </c>
    </row>
    <row r="9" spans="1:2" x14ac:dyDescent="0.3">
      <c r="A9" s="1" t="s">
        <v>9</v>
      </c>
      <c r="B9" s="4">
        <f>B8+B4</f>
        <v>25000</v>
      </c>
    </row>
    <row r="10" spans="1:2" x14ac:dyDescent="0.3">
      <c r="A10" s="1" t="s">
        <v>10</v>
      </c>
      <c r="B10" s="4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B4C7F-11B9-4A5D-8AAD-3A29389CE853}">
  <dimension ref="A1:F6"/>
  <sheetViews>
    <sheetView zoomScale="90" workbookViewId="0"/>
  </sheetViews>
  <sheetFormatPr defaultRowHeight="14.4" x14ac:dyDescent="0.3"/>
  <cols>
    <col min="1" max="1" width="18.88671875" customWidth="1"/>
    <col min="2" max="2" width="13.109375" customWidth="1"/>
    <col min="6" max="7" width="8.88671875" customWidth="1"/>
    <col min="8" max="8" width="17.6640625" customWidth="1"/>
    <col min="9" max="9" width="17.88671875" customWidth="1"/>
  </cols>
  <sheetData>
    <row r="1" spans="1:6" x14ac:dyDescent="0.3">
      <c r="A1" t="s">
        <v>11</v>
      </c>
      <c r="B1" s="3">
        <v>20000</v>
      </c>
    </row>
    <row r="2" spans="1:6" x14ac:dyDescent="0.3">
      <c r="A2" t="s">
        <v>12</v>
      </c>
      <c r="B2" s="5">
        <v>0.06</v>
      </c>
      <c r="C2" s="6">
        <v>0.06</v>
      </c>
    </row>
    <row r="3" spans="1:6" x14ac:dyDescent="0.3">
      <c r="A3" t="s">
        <v>13</v>
      </c>
      <c r="B3" t="s">
        <v>14</v>
      </c>
    </row>
    <row r="4" spans="1:6" x14ac:dyDescent="0.3">
      <c r="A4" t="s">
        <v>16</v>
      </c>
      <c r="B4">
        <f>C2/12</f>
        <v>5.0000000000000001E-3</v>
      </c>
      <c r="F4" s="3"/>
    </row>
    <row r="5" spans="1:6" x14ac:dyDescent="0.3">
      <c r="A5" t="s">
        <v>17</v>
      </c>
      <c r="B5">
        <f>5*12</f>
        <v>60</v>
      </c>
      <c r="F5" s="3"/>
    </row>
    <row r="6" spans="1:6" x14ac:dyDescent="0.3">
      <c r="A6" s="1" t="s">
        <v>15</v>
      </c>
      <c r="B6" s="4">
        <f>(B1*B4*(1+B4)^B5)/(((1+B4)^B5)-1)</f>
        <v>386.65603058856851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EB791-15D2-4F14-A573-5FD7ADE7CB75}">
  <dimension ref="A1:C13"/>
  <sheetViews>
    <sheetView workbookViewId="0"/>
  </sheetViews>
  <sheetFormatPr defaultRowHeight="14.4" x14ac:dyDescent="0.3"/>
  <cols>
    <col min="1" max="1" width="17.77734375" customWidth="1"/>
    <col min="2" max="2" width="18" customWidth="1"/>
    <col min="3" max="3" width="17.88671875" customWidth="1"/>
  </cols>
  <sheetData>
    <row r="1" spans="1:3" x14ac:dyDescent="0.3">
      <c r="A1" t="s">
        <v>11</v>
      </c>
      <c r="B1" s="3">
        <v>15000</v>
      </c>
    </row>
    <row r="2" spans="1:3" x14ac:dyDescent="0.3">
      <c r="A2" t="s">
        <v>18</v>
      </c>
      <c r="B2" t="s">
        <v>14</v>
      </c>
    </row>
    <row r="3" spans="1:3" x14ac:dyDescent="0.3">
      <c r="A3" t="s">
        <v>19</v>
      </c>
      <c r="B3" t="s">
        <v>20</v>
      </c>
      <c r="C3" s="6" t="s">
        <v>23</v>
      </c>
    </row>
    <row r="4" spans="1:3" x14ac:dyDescent="0.3">
      <c r="A4" t="s">
        <v>21</v>
      </c>
      <c r="B4" s="7">
        <v>5.0000000000000001E-3</v>
      </c>
      <c r="C4" s="6">
        <v>5.0000000000000001E-3</v>
      </c>
    </row>
    <row r="5" spans="1:3" x14ac:dyDescent="0.3">
      <c r="A5" t="s">
        <v>22</v>
      </c>
      <c r="B5">
        <v>12</v>
      </c>
    </row>
    <row r="6" spans="1:3" x14ac:dyDescent="0.3">
      <c r="A6" t="s">
        <v>17</v>
      </c>
      <c r="B6">
        <f>B5*5</f>
        <v>60</v>
      </c>
    </row>
    <row r="8" spans="1:3" ht="34.799999999999997" customHeight="1" x14ac:dyDescent="0.3">
      <c r="B8" s="9" t="s">
        <v>24</v>
      </c>
      <c r="C8" s="10" t="s">
        <v>15</v>
      </c>
    </row>
    <row r="9" spans="1:3" x14ac:dyDescent="0.3">
      <c r="A9" s="8">
        <v>0.04</v>
      </c>
      <c r="B9">
        <f>A9/B5</f>
        <v>3.3333333333333335E-3</v>
      </c>
      <c r="C9" s="4">
        <f>(B1*B9*(1+B9)^B6)/(((1+B9)^B6)-1)</f>
        <v>276.24783082898847</v>
      </c>
    </row>
    <row r="10" spans="1:3" x14ac:dyDescent="0.3">
      <c r="A10" s="8">
        <v>0.05</v>
      </c>
      <c r="B10">
        <f>A10/B5</f>
        <v>4.1666666666666666E-3</v>
      </c>
      <c r="C10" s="4">
        <f>(B1*B10*(1+B10)^B6)/(((1+B10)^B6)-1)</f>
        <v>283.06850466016311</v>
      </c>
    </row>
    <row r="11" spans="1:3" x14ac:dyDescent="0.3">
      <c r="A11" s="8">
        <v>0.06</v>
      </c>
      <c r="B11">
        <f>A11/B5</f>
        <v>5.0000000000000001E-3</v>
      </c>
      <c r="C11" s="4">
        <f>(B1*B11*(1+B11)^B6)/(((1+B11)^B6)-1)</f>
        <v>289.99202294142634</v>
      </c>
    </row>
    <row r="12" spans="1:3" x14ac:dyDescent="0.3">
      <c r="A12" s="8">
        <v>7.0000000000000007E-2</v>
      </c>
      <c r="B12">
        <f>A12/B5</f>
        <v>5.8333333333333336E-3</v>
      </c>
      <c r="C12" s="4">
        <f>(B1*B12*(1+B12)^B6)/(((1+B12)^B6)-1)</f>
        <v>297.01797810524221</v>
      </c>
    </row>
    <row r="13" spans="1:3" x14ac:dyDescent="0.3">
      <c r="A13" s="8">
        <v>0.08</v>
      </c>
      <c r="B13">
        <f>A13/B5</f>
        <v>6.6666666666666671E-3</v>
      </c>
      <c r="C13" s="4">
        <f>(B1*B13*(1+B13)^B6)/(((1+B13)^B6)-1)</f>
        <v>304.14591432620728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51AB4-B9B1-40BD-AA33-6E7920B463BE}">
  <dimension ref="A1:C10"/>
  <sheetViews>
    <sheetView workbookViewId="0"/>
  </sheetViews>
  <sheetFormatPr defaultRowHeight="14.4" x14ac:dyDescent="0.3"/>
  <cols>
    <col min="1" max="1" width="18" customWidth="1"/>
    <col min="2" max="2" width="17.88671875" customWidth="1"/>
    <col min="3" max="3" width="17.6640625" customWidth="1"/>
  </cols>
  <sheetData>
    <row r="1" spans="1:3" x14ac:dyDescent="0.3">
      <c r="A1" t="s">
        <v>25</v>
      </c>
      <c r="B1" s="3">
        <v>25</v>
      </c>
    </row>
    <row r="2" spans="1:3" x14ac:dyDescent="0.3">
      <c r="A2" t="s">
        <v>26</v>
      </c>
      <c r="B2">
        <v>500</v>
      </c>
    </row>
    <row r="3" spans="1:3" x14ac:dyDescent="0.3">
      <c r="A3" s="1" t="s">
        <v>7</v>
      </c>
      <c r="B3" s="4">
        <f>B1*B2</f>
        <v>12500</v>
      </c>
    </row>
    <row r="5" spans="1:3" x14ac:dyDescent="0.3">
      <c r="A5" t="s">
        <v>25</v>
      </c>
      <c r="B5" t="s">
        <v>26</v>
      </c>
      <c r="C5" t="s">
        <v>27</v>
      </c>
    </row>
    <row r="6" spans="1:3" x14ac:dyDescent="0.3">
      <c r="A6">
        <v>400</v>
      </c>
      <c r="B6">
        <v>21</v>
      </c>
      <c r="C6">
        <f>Table1[[#This Row],[Unit sales price]]*Table1[[#This Row],[Unit sales volume]]</f>
        <v>8400</v>
      </c>
    </row>
    <row r="7" spans="1:3" x14ac:dyDescent="0.3">
      <c r="A7">
        <v>450</v>
      </c>
      <c r="B7">
        <v>23</v>
      </c>
      <c r="C7">
        <f>Table1[[#This Row],[Unit sales price]]*Table1[[#This Row],[Unit sales volume]]</f>
        <v>10350</v>
      </c>
    </row>
    <row r="8" spans="1:3" x14ac:dyDescent="0.3">
      <c r="A8">
        <v>500</v>
      </c>
      <c r="B8">
        <v>25</v>
      </c>
      <c r="C8">
        <f>Table1[[#This Row],[Unit sales price]]*Table1[[#This Row],[Unit sales volume]]</f>
        <v>12500</v>
      </c>
    </row>
    <row r="9" spans="1:3" x14ac:dyDescent="0.3">
      <c r="A9">
        <v>550</v>
      </c>
      <c r="B9">
        <v>27</v>
      </c>
      <c r="C9">
        <f>Table1[[#This Row],[Unit sales price]]*Table1[[#This Row],[Unit sales volume]]</f>
        <v>14850</v>
      </c>
    </row>
    <row r="10" spans="1:3" x14ac:dyDescent="0.3">
      <c r="A10">
        <v>600</v>
      </c>
      <c r="B10">
        <v>29</v>
      </c>
      <c r="C10">
        <f>Table1[[#This Row],[Unit sales price]]*Table1[[#This Row],[Unit sales volume]]</f>
        <v>17400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C05D2-51AE-4029-95E1-13F82E046583}">
  <dimension ref="A1:C15"/>
  <sheetViews>
    <sheetView workbookViewId="0"/>
  </sheetViews>
  <sheetFormatPr defaultRowHeight="14.4" x14ac:dyDescent="0.3"/>
  <cols>
    <col min="1" max="1" width="17.77734375" customWidth="1"/>
    <col min="2" max="2" width="17.6640625" customWidth="1"/>
    <col min="3" max="3" width="17.88671875" customWidth="1"/>
  </cols>
  <sheetData>
    <row r="1" spans="1:3" x14ac:dyDescent="0.3">
      <c r="A1" t="s">
        <v>28</v>
      </c>
      <c r="B1" s="3">
        <v>50</v>
      </c>
    </row>
    <row r="2" spans="1:3" x14ac:dyDescent="0.3">
      <c r="A2" t="s">
        <v>29</v>
      </c>
      <c r="B2" s="3">
        <v>1000</v>
      </c>
    </row>
    <row r="3" spans="1:3" x14ac:dyDescent="0.3">
      <c r="A3" t="s">
        <v>30</v>
      </c>
      <c r="B3" t="s">
        <v>32</v>
      </c>
    </row>
    <row r="4" spans="1:3" x14ac:dyDescent="0.3">
      <c r="A4" t="s">
        <v>31</v>
      </c>
      <c r="B4" t="s">
        <v>33</v>
      </c>
    </row>
    <row r="6" spans="1:3" x14ac:dyDescent="0.3">
      <c r="A6" s="1" t="s">
        <v>35</v>
      </c>
      <c r="B6" s="1" t="s">
        <v>34</v>
      </c>
      <c r="C6" s="1" t="s">
        <v>10</v>
      </c>
    </row>
    <row r="7" spans="1:3" x14ac:dyDescent="0.3">
      <c r="A7" s="12">
        <v>20</v>
      </c>
      <c r="B7" s="12">
        <v>200</v>
      </c>
      <c r="C7" s="12">
        <f>(B1-A7)*(B2-B7)</f>
        <v>24000</v>
      </c>
    </row>
    <row r="8" spans="1:3" x14ac:dyDescent="0.3">
      <c r="A8">
        <v>25</v>
      </c>
      <c r="B8">
        <v>200</v>
      </c>
      <c r="C8">
        <f>(B1-A8)*(B2-B8)</f>
        <v>20000</v>
      </c>
    </row>
    <row r="9" spans="1:3" x14ac:dyDescent="0.3">
      <c r="A9" s="12">
        <v>30</v>
      </c>
      <c r="B9" s="12">
        <v>200</v>
      </c>
      <c r="C9" s="12">
        <f>(B1-A9)*(B2-B9)</f>
        <v>16000</v>
      </c>
    </row>
    <row r="10" spans="1:3" x14ac:dyDescent="0.3">
      <c r="A10">
        <v>20</v>
      </c>
      <c r="B10">
        <v>300</v>
      </c>
      <c r="C10">
        <f>(B1-A10)*(B2-B10)</f>
        <v>21000</v>
      </c>
    </row>
    <row r="11" spans="1:3" x14ac:dyDescent="0.3">
      <c r="A11" s="12">
        <v>25</v>
      </c>
      <c r="B11" s="12">
        <v>300</v>
      </c>
      <c r="C11" s="12">
        <f>(B1-A11)*(B2-B11)</f>
        <v>17500</v>
      </c>
    </row>
    <row r="12" spans="1:3" x14ac:dyDescent="0.3">
      <c r="A12">
        <v>30</v>
      </c>
      <c r="B12">
        <v>300</v>
      </c>
      <c r="C12">
        <f>(B1-A12)*(B2-B12)</f>
        <v>14000</v>
      </c>
    </row>
    <row r="13" spans="1:3" x14ac:dyDescent="0.3">
      <c r="A13" s="12">
        <v>20</v>
      </c>
      <c r="B13" s="12">
        <v>400</v>
      </c>
      <c r="C13" s="12">
        <f>(B1-A13)*(B2-B13)</f>
        <v>18000</v>
      </c>
    </row>
    <row r="14" spans="1:3" x14ac:dyDescent="0.3">
      <c r="A14">
        <v>25</v>
      </c>
      <c r="B14">
        <v>400</v>
      </c>
      <c r="C14">
        <f>(B1-A14)*(B2-B14)</f>
        <v>15000</v>
      </c>
    </row>
    <row r="15" spans="1:3" x14ac:dyDescent="0.3">
      <c r="A15" s="11">
        <v>30</v>
      </c>
      <c r="B15" s="11">
        <v>400</v>
      </c>
      <c r="C15" s="11">
        <f>(B1-A15)*(B2-B15)</f>
        <v>12000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Ameesha Rameshan</dc:creator>
  <cp:lastModifiedBy>Ameesha Rameshan</cp:lastModifiedBy>
  <dcterms:created xsi:type="dcterms:W3CDTF">2025-01-09T03:44:16Z</dcterms:created>
  <dcterms:modified xsi:type="dcterms:W3CDTF">2025-01-09T08:56:39Z</dcterms:modified>
</cp:coreProperties>
</file>