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montes\Desktop\AGGGG\Cours\Travaux Diriges\TD005 PERT CPM\"/>
    </mc:Choice>
  </mc:AlternateContent>
  <xr:revisionPtr revIDLastSave="0" documentId="13_ncr:1_{3B8CA7F0-3573-4161-8DD4-5CEBD7BB8F1A}" xr6:coauthVersionLast="47" xr6:coauthVersionMax="47" xr10:uidLastSave="{00000000-0000-0000-0000-000000000000}"/>
  <bookViews>
    <workbookView xWindow="360" yWindow="420" windowWidth="21600" windowHeight="12945" activeTab="2" xr2:uid="{00000000-000D-0000-FFFF-FFFF00000000}"/>
  </bookViews>
  <sheets>
    <sheet name="antériorités" sheetId="6" r:id="rId1"/>
    <sheet name="PERT" sheetId="2" r:id="rId2"/>
    <sheet name="Crash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F8" i="3"/>
  <c r="F7" i="3"/>
  <c r="F6" i="3"/>
  <c r="F5" i="3"/>
  <c r="F4" i="3"/>
  <c r="F3" i="3"/>
  <c r="F2" i="3"/>
  <c r="F2" i="2" l="1"/>
  <c r="F3" i="2"/>
  <c r="F4" i="2"/>
  <c r="F5" i="2"/>
  <c r="F6" i="2"/>
  <c r="F7" i="2"/>
  <c r="F8" i="2"/>
  <c r="F9" i="2"/>
  <c r="F10" i="2"/>
</calcChain>
</file>

<file path=xl/sharedStrings.xml><?xml version="1.0" encoding="utf-8"?>
<sst xmlns="http://schemas.openxmlformats.org/spreadsheetml/2006/main" count="223" uniqueCount="61">
  <si>
    <t>A</t>
  </si>
  <si>
    <t>B</t>
  </si>
  <si>
    <t>C</t>
  </si>
  <si>
    <t>D</t>
  </si>
  <si>
    <t>E</t>
  </si>
  <si>
    <t>F</t>
  </si>
  <si>
    <t>G</t>
  </si>
  <si>
    <t>predecesseur</t>
  </si>
  <si>
    <t>O</t>
  </si>
  <si>
    <t>PP</t>
  </si>
  <si>
    <t>P</t>
  </si>
  <si>
    <t>X</t>
  </si>
  <si>
    <t>C,G</t>
  </si>
  <si>
    <t>E,F</t>
  </si>
  <si>
    <t>PERT</t>
  </si>
  <si>
    <t>ABCD chemin critique</t>
  </si>
  <si>
    <t>moyenne</t>
  </si>
  <si>
    <t>Durée normale</t>
  </si>
  <si>
    <t>Coût normal</t>
  </si>
  <si>
    <t>coût indirect</t>
  </si>
  <si>
    <t>par jour</t>
  </si>
  <si>
    <t>"Crash time"</t>
  </si>
  <si>
    <t>Coût "crash"</t>
  </si>
  <si>
    <t>Coût "crash" / jour</t>
  </si>
  <si>
    <t>Coût</t>
  </si>
  <si>
    <t>ABCD</t>
  </si>
  <si>
    <t>étape</t>
  </si>
  <si>
    <t>CC</t>
  </si>
  <si>
    <t>durée CC</t>
  </si>
  <si>
    <t>tâche "crashée"</t>
  </si>
  <si>
    <t>step 1</t>
  </si>
  <si>
    <t>step 2</t>
  </si>
  <si>
    <t>step 3</t>
  </si>
  <si>
    <t>step 4</t>
  </si>
  <si>
    <t>tâches de
 niveau 1</t>
  </si>
  <si>
    <t>tâches de
 niveau 2</t>
  </si>
  <si>
    <t>tâches de
 niveau 3</t>
  </si>
  <si>
    <t>tâches de
 niveau 4</t>
  </si>
  <si>
    <t>tâches de
 niveau 5</t>
  </si>
  <si>
    <t>tâches de
 niveau 6</t>
  </si>
  <si>
    <t>tâches de
 niveau 7</t>
  </si>
  <si>
    <t>tâches de
 niveau 8</t>
  </si>
  <si>
    <t>on enlève la colonne A</t>
  </si>
  <si>
    <t>on enlève les colonnes B et E</t>
  </si>
  <si>
    <t>on enlève les colonnes C et F</t>
  </si>
  <si>
    <t>Niveau 1</t>
  </si>
  <si>
    <t>Niveau 2</t>
  </si>
  <si>
    <t>Niveau 3</t>
  </si>
  <si>
    <t>Niveau 4</t>
  </si>
  <si>
    <t>Niveau 5</t>
  </si>
  <si>
    <t>on enlève la colonne G</t>
  </si>
  <si>
    <t>Graphe Sagittal</t>
  </si>
  <si>
    <t>C est optimlisée</t>
  </si>
  <si>
    <t>meilleur coût de "crashable"</t>
  </si>
  <si>
    <t>ABCD, ABFGD</t>
  </si>
  <si>
    <t>niveau 1</t>
  </si>
  <si>
    <t>niveau 2</t>
  </si>
  <si>
    <t>niveau 4</t>
  </si>
  <si>
    <t>niveau 5</t>
  </si>
  <si>
    <t>(P-O)^2 /36</t>
  </si>
  <si>
    <t>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</si>
</sst>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5" borderId="0" xfId="0" applyFont="1" applyFill="1"/>
    <xf numFmtId="2" fontId="1" fillId="5" borderId="0" xfId="0" applyNumberFormat="1" applyFont="1" applyFill="1"/>
    <xf numFmtId="2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6" borderId="5" xfId="0" applyFill="1" applyBorder="1"/>
    <xf numFmtId="0" fontId="1" fillId="6" borderId="5" xfId="0" applyFont="1" applyFill="1" applyBorder="1"/>
    <xf numFmtId="0" fontId="0" fillId="6" borderId="6" xfId="0" applyFill="1" applyBorder="1"/>
    <xf numFmtId="0" fontId="1" fillId="6" borderId="6" xfId="0" applyFont="1" applyFill="1" applyBorder="1"/>
    <xf numFmtId="0" fontId="1" fillId="6" borderId="4" xfId="0" applyFont="1" applyFill="1" applyBorder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center"/>
    </xf>
    <xf numFmtId="0" fontId="10" fillId="6" borderId="0" xfId="0" applyFont="1" applyFill="1"/>
    <xf numFmtId="0" fontId="1" fillId="6" borderId="1" xfId="0" applyFont="1" applyFill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234461</xdr:colOff>
      <xdr:row>145</xdr:row>
      <xdr:rowOff>136071</xdr:rowOff>
    </xdr:from>
    <xdr:to>
      <xdr:col>3</xdr:col>
      <xdr:colOff>234043</xdr:colOff>
      <xdr:row>145</xdr:row>
      <xdr:rowOff>139212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F949CE-4FFF-2DA0-5843-D2896BD42BD1}"/>
            </a:ext>
          </a:extLst>
        </xdr:cNvPr>
        <xdr:cNvCxnSpPr/>
      </xdr:nvCxnSpPr>
      <xdr:spPr>
        <a:xfrm flipV="1">
          <a:off x="842596" y="16138071"/>
          <a:ext cx="886139" cy="31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234462</xdr:colOff>
      <xdr:row>145</xdr:row>
      <xdr:rowOff>95250</xdr:rowOff>
    </xdr:from>
    <xdr:to>
      <xdr:col>7</xdr:col>
      <xdr:colOff>51288</xdr:colOff>
      <xdr:row>146</xdr:row>
      <xdr:rowOff>14654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CAF3E4E-0B9A-45AF-B561-8AFBBAFFEAFC}"/>
            </a:ext>
          </a:extLst>
        </xdr:cNvPr>
        <xdr:cNvCxnSpPr/>
      </xdr:nvCxnSpPr>
      <xdr:spPr>
        <a:xfrm>
          <a:off x="2007577" y="16097250"/>
          <a:ext cx="652096" cy="1099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351692</xdr:colOff>
      <xdr:row>142</xdr:row>
      <xdr:rowOff>117230</xdr:rowOff>
    </xdr:from>
    <xdr:to>
      <xdr:col>9</xdr:col>
      <xdr:colOff>95250</xdr:colOff>
      <xdr:row>142</xdr:row>
      <xdr:rowOff>124557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4613D9-F14F-4148-8BF9-98AAD14749CF}"/>
            </a:ext>
          </a:extLst>
        </xdr:cNvPr>
        <xdr:cNvCxnSpPr/>
      </xdr:nvCxnSpPr>
      <xdr:spPr>
        <a:xfrm flipV="1">
          <a:off x="959827" y="15547730"/>
          <a:ext cx="2300654" cy="732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73269</xdr:colOff>
      <xdr:row>146</xdr:row>
      <xdr:rowOff>65942</xdr:rowOff>
    </xdr:from>
    <xdr:to>
      <xdr:col>10</xdr:col>
      <xdr:colOff>197827</xdr:colOff>
      <xdr:row>147</xdr:row>
      <xdr:rowOff>73269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73849D9-0710-4438-9EB4-3320DD144DFC}"/>
            </a:ext>
          </a:extLst>
        </xdr:cNvPr>
        <xdr:cNvCxnSpPr/>
      </xdr:nvCxnSpPr>
      <xdr:spPr>
        <a:xfrm>
          <a:off x="2960077" y="16258442"/>
          <a:ext cx="1011115" cy="19782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380999</xdr:colOff>
      <xdr:row>143</xdr:row>
      <xdr:rowOff>146539</xdr:rowOff>
    </xdr:from>
    <xdr:to>
      <xdr:col>10</xdr:col>
      <xdr:colOff>271096</xdr:colOff>
      <xdr:row>146</xdr:row>
      <xdr:rowOff>168519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00A9621-7F6E-45A9-8E1B-1BA2FB77F0CF}"/>
            </a:ext>
          </a:extLst>
        </xdr:cNvPr>
        <xdr:cNvCxnSpPr/>
      </xdr:nvCxnSpPr>
      <xdr:spPr>
        <a:xfrm>
          <a:off x="3546230" y="15767539"/>
          <a:ext cx="498231" cy="5934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175847</xdr:colOff>
      <xdr:row>144</xdr:row>
      <xdr:rowOff>36635</xdr:rowOff>
    </xdr:from>
    <xdr:to>
      <xdr:col>7</xdr:col>
      <xdr:colOff>95250</xdr:colOff>
      <xdr:row>145</xdr:row>
      <xdr:rowOff>14654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DA51929-AAA0-4921-A34C-D369B25D4973}"/>
            </a:ext>
          </a:extLst>
        </xdr:cNvPr>
        <xdr:cNvCxnSpPr/>
      </xdr:nvCxnSpPr>
      <xdr:spPr>
        <a:xfrm flipV="1">
          <a:off x="1948962" y="15848135"/>
          <a:ext cx="754673" cy="16851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43961</xdr:colOff>
      <xdr:row>142</xdr:row>
      <xdr:rowOff>168519</xdr:rowOff>
    </xdr:from>
    <xdr:to>
      <xdr:col>9</xdr:col>
      <xdr:colOff>124557</xdr:colOff>
      <xdr:row>143</xdr:row>
      <xdr:rowOff>87923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7AC80C0-1055-4F5E-8AAF-64DABBECD794}"/>
            </a:ext>
          </a:extLst>
        </xdr:cNvPr>
        <xdr:cNvCxnSpPr/>
      </xdr:nvCxnSpPr>
      <xdr:spPr>
        <a:xfrm flipV="1">
          <a:off x="2930769" y="15789519"/>
          <a:ext cx="359019" cy="1099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607218</xdr:colOff>
      <xdr:row>2</xdr:row>
      <xdr:rowOff>0</xdr:rowOff>
    </xdr:from>
    <xdr:to>
      <xdr:col>13</xdr:col>
      <xdr:colOff>207451</xdr:colOff>
      <xdr:row>3</xdr:row>
      <xdr:rowOff>114343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4039E4-5C0E-A6BF-C98F-DEEB5134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5234" y="381000"/>
          <a:ext cx="2029108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77391</xdr:colOff>
      <xdr:row>11</xdr:row>
      <xdr:rowOff>136922</xdr:rowOff>
    </xdr:from>
    <xdr:to>
      <xdr:col>11</xdr:col>
      <xdr:colOff>358587</xdr:colOff>
      <xdr:row>13</xdr:row>
      <xdr:rowOff>60765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FD88A-4FF4-E7AE-0B93-C54C21FAD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5172" y="2232422"/>
          <a:ext cx="1495634" cy="30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91F3-A215-415C-B4DD-1DFAFC172BCC}">
  <dimension ref="A1:R150"/>
  <sheetViews>
    <sheetView topLeftCell="A4" zoomScale="130" zoomScaleNormal="130" workbookViewId="0">
      <selection activeCell="C58" sqref="C58:J64"/>
    </sheetView>
  </sheetViews>
  <sheetFormatPr defaultRowHeight="15" x14ac:dyDescent="0.25"/>
  <cols>
    <col min="3" max="9" width="4.140625" customWidth="1"/>
  </cols>
  <sheetData>
    <row r="1" spans="1:18" x14ac:dyDescent="0.25">
      <c r="B1" s="5" t="s">
        <v>45</v>
      </c>
    </row>
    <row r="3" spans="1:18" ht="45" x14ac:dyDescent="0.25">
      <c r="A3" s="1"/>
      <c r="B3" s="1" t="s">
        <v>7</v>
      </c>
      <c r="C3" s="1" t="s">
        <v>0</v>
      </c>
      <c r="D3" s="1" t="s">
        <v>1</v>
      </c>
      <c r="E3" s="1" t="s">
        <v>2</v>
      </c>
      <c r="F3" s="6" t="s">
        <v>3</v>
      </c>
      <c r="G3" s="6" t="s">
        <v>4</v>
      </c>
      <c r="H3" s="6" t="s">
        <v>5</v>
      </c>
      <c r="I3" s="6" t="s">
        <v>6</v>
      </c>
      <c r="K3" s="21" t="s">
        <v>34</v>
      </c>
      <c r="L3" s="21" t="s">
        <v>35</v>
      </c>
      <c r="M3" s="21" t="s">
        <v>36</v>
      </c>
      <c r="N3" s="21" t="s">
        <v>37</v>
      </c>
      <c r="O3" s="21" t="s">
        <v>38</v>
      </c>
      <c r="P3" s="21" t="s">
        <v>39</v>
      </c>
      <c r="Q3" s="21" t="s">
        <v>40</v>
      </c>
      <c r="R3" s="21" t="s">
        <v>41</v>
      </c>
    </row>
    <row r="4" spans="1:18" x14ac:dyDescent="0.25">
      <c r="A4" s="1" t="s">
        <v>0</v>
      </c>
      <c r="B4" s="3"/>
      <c r="C4" s="2"/>
      <c r="D4" s="2"/>
      <c r="E4" s="2"/>
      <c r="F4" s="2"/>
      <c r="G4" s="2"/>
      <c r="H4" s="2"/>
      <c r="I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</v>
      </c>
      <c r="B5" s="3" t="s">
        <v>0</v>
      </c>
      <c r="C5" s="2"/>
      <c r="D5" s="2"/>
      <c r="E5" s="2"/>
      <c r="F5" s="2"/>
      <c r="G5" s="2"/>
      <c r="H5" s="2"/>
      <c r="I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 t="s">
        <v>2</v>
      </c>
      <c r="B6" s="3" t="s">
        <v>1</v>
      </c>
      <c r="C6" s="2"/>
      <c r="D6" s="2"/>
      <c r="E6" s="2"/>
      <c r="F6" s="2"/>
      <c r="G6" s="2"/>
      <c r="H6" s="2"/>
      <c r="I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1" t="s">
        <v>3</v>
      </c>
      <c r="B7" s="3" t="s">
        <v>12</v>
      </c>
      <c r="C7" s="2"/>
      <c r="D7" s="2"/>
      <c r="E7" s="2"/>
      <c r="F7" s="2"/>
      <c r="G7" s="2"/>
      <c r="H7" s="2"/>
      <c r="I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" t="s">
        <v>4</v>
      </c>
      <c r="B8" s="3"/>
      <c r="C8" s="2"/>
      <c r="D8" s="2"/>
      <c r="E8" s="2"/>
      <c r="F8" s="2"/>
      <c r="G8" s="2"/>
      <c r="H8" s="2"/>
      <c r="I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1" t="s">
        <v>5</v>
      </c>
      <c r="B9" s="3" t="s">
        <v>1</v>
      </c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 t="s">
        <v>6</v>
      </c>
      <c r="B10" s="3" t="s">
        <v>13</v>
      </c>
      <c r="C10" s="2"/>
      <c r="D10" s="2"/>
      <c r="E10" s="2"/>
      <c r="F10" s="2"/>
      <c r="G10" s="2"/>
      <c r="H10" s="2"/>
      <c r="I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K11" s="22"/>
      <c r="L11" s="22"/>
      <c r="M11" s="22"/>
      <c r="N11" s="22"/>
      <c r="O11" s="22"/>
      <c r="P11" s="22"/>
      <c r="Q11" s="22"/>
      <c r="R11" s="22"/>
    </row>
    <row r="14" spans="1:18" x14ac:dyDescent="0.25">
      <c r="B14" s="5" t="s">
        <v>46</v>
      </c>
    </row>
    <row r="15" spans="1:18" x14ac:dyDescent="0.25">
      <c r="B15" t="s">
        <v>42</v>
      </c>
    </row>
    <row r="16" spans="1:18" ht="45" x14ac:dyDescent="0.25">
      <c r="A16" s="1"/>
      <c r="B16" s="1" t="s">
        <v>7</v>
      </c>
      <c r="C16" s="1" t="s">
        <v>0</v>
      </c>
      <c r="D16" s="1" t="s">
        <v>1</v>
      </c>
      <c r="E16" s="1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K16" s="21" t="s">
        <v>34</v>
      </c>
      <c r="L16" s="21" t="s">
        <v>35</v>
      </c>
      <c r="M16" s="21" t="s">
        <v>36</v>
      </c>
      <c r="N16" s="21" t="s">
        <v>37</v>
      </c>
      <c r="O16" s="21" t="s">
        <v>38</v>
      </c>
      <c r="P16" s="21" t="s">
        <v>39</v>
      </c>
      <c r="Q16" s="21" t="s">
        <v>40</v>
      </c>
      <c r="R16" s="21" t="s">
        <v>41</v>
      </c>
    </row>
    <row r="17" spans="1:18" x14ac:dyDescent="0.25">
      <c r="A17" s="1" t="s">
        <v>0</v>
      </c>
      <c r="B17" s="3"/>
      <c r="C17" s="2"/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" t="s">
        <v>1</v>
      </c>
      <c r="B18" s="3" t="s">
        <v>0</v>
      </c>
      <c r="C18" s="2"/>
      <c r="D18" s="2"/>
      <c r="E18" s="2"/>
      <c r="F18" s="2"/>
      <c r="G18" s="2"/>
      <c r="H18" s="2"/>
      <c r="I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 t="s">
        <v>2</v>
      </c>
      <c r="B19" s="3" t="s">
        <v>1</v>
      </c>
      <c r="C19" s="2"/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" t="s">
        <v>3</v>
      </c>
      <c r="B20" s="3" t="s">
        <v>12</v>
      </c>
      <c r="C20" s="2"/>
      <c r="D20" s="2"/>
      <c r="E20" s="2"/>
      <c r="F20" s="2"/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 t="s">
        <v>4</v>
      </c>
      <c r="B21" s="3"/>
      <c r="C21" s="2"/>
      <c r="D21" s="2"/>
      <c r="E21" s="2"/>
      <c r="F21" s="2"/>
      <c r="G21" s="2"/>
      <c r="H21" s="2"/>
      <c r="I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 t="s">
        <v>5</v>
      </c>
      <c r="B22" s="3" t="s">
        <v>1</v>
      </c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 t="s">
        <v>6</v>
      </c>
      <c r="B23" s="3" t="s">
        <v>13</v>
      </c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K24" s="22"/>
      <c r="L24" s="22"/>
      <c r="M24" s="22"/>
      <c r="N24" s="22"/>
      <c r="O24" s="22"/>
      <c r="P24" s="22"/>
      <c r="Q24" s="22"/>
      <c r="R24" s="22"/>
    </row>
    <row r="27" spans="1:18" x14ac:dyDescent="0.25">
      <c r="B27" s="5" t="s">
        <v>47</v>
      </c>
    </row>
    <row r="28" spans="1:18" x14ac:dyDescent="0.25">
      <c r="B28" t="s">
        <v>43</v>
      </c>
    </row>
    <row r="29" spans="1:18" ht="45" x14ac:dyDescent="0.25">
      <c r="A29" s="1"/>
      <c r="B29" s="1" t="s">
        <v>7</v>
      </c>
      <c r="C29" s="1" t="s">
        <v>0</v>
      </c>
      <c r="D29" s="1" t="s">
        <v>1</v>
      </c>
      <c r="E29" s="1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K29" s="21" t="s">
        <v>34</v>
      </c>
      <c r="L29" s="21" t="s">
        <v>35</v>
      </c>
      <c r="M29" s="21" t="s">
        <v>36</v>
      </c>
      <c r="N29" s="21" t="s">
        <v>37</v>
      </c>
      <c r="O29" s="21" t="s">
        <v>38</v>
      </c>
      <c r="P29" s="21" t="s">
        <v>39</v>
      </c>
      <c r="Q29" s="21" t="s">
        <v>40</v>
      </c>
      <c r="R29" s="21" t="s">
        <v>41</v>
      </c>
    </row>
    <row r="30" spans="1:18" x14ac:dyDescent="0.25">
      <c r="A30" s="1" t="s">
        <v>0</v>
      </c>
      <c r="B30" s="3"/>
      <c r="C30" s="2"/>
      <c r="D30" s="2"/>
      <c r="E30" s="2"/>
      <c r="F30" s="2"/>
      <c r="G30" s="2"/>
      <c r="H30" s="2"/>
      <c r="I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1" t="s">
        <v>1</v>
      </c>
      <c r="B31" s="3" t="s">
        <v>0</v>
      </c>
      <c r="C31" s="2"/>
      <c r="D31" s="2"/>
      <c r="E31" s="2"/>
      <c r="F31" s="2"/>
      <c r="G31" s="2"/>
      <c r="H31" s="2"/>
      <c r="I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1" t="s">
        <v>2</v>
      </c>
      <c r="B32" s="3" t="s">
        <v>1</v>
      </c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" t="s">
        <v>3</v>
      </c>
      <c r="B33" s="3" t="s">
        <v>12</v>
      </c>
      <c r="C33" s="2"/>
      <c r="D33" s="2"/>
      <c r="E33" s="2"/>
      <c r="F33" s="2"/>
      <c r="G33" s="2"/>
      <c r="H33" s="2"/>
      <c r="I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1" t="s">
        <v>4</v>
      </c>
      <c r="B34" s="3"/>
      <c r="C34" s="2"/>
      <c r="D34" s="2"/>
      <c r="E34" s="2"/>
      <c r="F34" s="2"/>
      <c r="G34" s="2"/>
      <c r="H34" s="2"/>
      <c r="I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1" t="s">
        <v>5</v>
      </c>
      <c r="B35" s="3" t="s">
        <v>1</v>
      </c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1" t="s">
        <v>6</v>
      </c>
      <c r="B36" s="3" t="s">
        <v>13</v>
      </c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K37" s="22"/>
      <c r="L37" s="22"/>
      <c r="M37" s="22"/>
      <c r="N37" s="22"/>
      <c r="O37" s="22"/>
      <c r="P37" s="22"/>
      <c r="Q37" s="22"/>
      <c r="R37" s="22"/>
    </row>
    <row r="40" spans="1:18" x14ac:dyDescent="0.25">
      <c r="B40" s="5" t="s">
        <v>48</v>
      </c>
    </row>
    <row r="41" spans="1:18" x14ac:dyDescent="0.25">
      <c r="B41" t="s">
        <v>44</v>
      </c>
    </row>
    <row r="42" spans="1:18" ht="45" x14ac:dyDescent="0.25">
      <c r="A42" s="1"/>
      <c r="B42" s="1" t="s">
        <v>7</v>
      </c>
      <c r="C42" s="1" t="s">
        <v>0</v>
      </c>
      <c r="D42" s="1" t="s">
        <v>1</v>
      </c>
      <c r="E42" s="1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K42" s="21" t="s">
        <v>34</v>
      </c>
      <c r="L42" s="21" t="s">
        <v>35</v>
      </c>
      <c r="M42" s="21" t="s">
        <v>36</v>
      </c>
      <c r="N42" s="21" t="s">
        <v>37</v>
      </c>
      <c r="O42" s="21" t="s">
        <v>38</v>
      </c>
      <c r="P42" s="21" t="s">
        <v>39</v>
      </c>
      <c r="Q42" s="21" t="s">
        <v>40</v>
      </c>
      <c r="R42" s="21" t="s">
        <v>41</v>
      </c>
    </row>
    <row r="43" spans="1:18" x14ac:dyDescent="0.25">
      <c r="A43" s="1" t="s">
        <v>0</v>
      </c>
      <c r="B43" s="3"/>
      <c r="C43" s="2"/>
      <c r="D43" s="2"/>
      <c r="E43" s="2"/>
      <c r="F43" s="2"/>
      <c r="G43" s="2"/>
      <c r="H43" s="2"/>
      <c r="I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1" t="s">
        <v>1</v>
      </c>
      <c r="B44" s="3" t="s">
        <v>0</v>
      </c>
      <c r="C44" s="2"/>
      <c r="D44" s="2"/>
      <c r="E44" s="2"/>
      <c r="F44" s="2"/>
      <c r="G44" s="2"/>
      <c r="H44" s="2"/>
      <c r="I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1" t="s">
        <v>2</v>
      </c>
      <c r="B45" s="3" t="s">
        <v>1</v>
      </c>
      <c r="C45" s="2"/>
      <c r="D45" s="2"/>
      <c r="E45" s="2"/>
      <c r="F45" s="2"/>
      <c r="G45" s="2"/>
      <c r="H45" s="2"/>
      <c r="I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1" t="s">
        <v>3</v>
      </c>
      <c r="B46" s="3" t="s">
        <v>12</v>
      </c>
      <c r="C46" s="2"/>
      <c r="D46" s="2"/>
      <c r="E46" s="2"/>
      <c r="F46" s="2"/>
      <c r="G46" s="2"/>
      <c r="H46" s="2"/>
      <c r="I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1" t="s">
        <v>4</v>
      </c>
      <c r="B47" s="3"/>
      <c r="C47" s="2"/>
      <c r="D47" s="2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1" t="s">
        <v>5</v>
      </c>
      <c r="B48" s="3" t="s">
        <v>1</v>
      </c>
      <c r="C48" s="2"/>
      <c r="D48" s="2"/>
      <c r="E48" s="2"/>
      <c r="F48" s="2"/>
      <c r="G48" s="2"/>
      <c r="H48" s="2"/>
      <c r="I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1" t="s">
        <v>6</v>
      </c>
      <c r="B49" s="3" t="s">
        <v>13</v>
      </c>
      <c r="C49" s="2"/>
      <c r="D49" s="2"/>
      <c r="E49" s="2"/>
      <c r="F49" s="2"/>
      <c r="G49" s="2"/>
      <c r="H49" s="2"/>
      <c r="I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K50" s="22"/>
      <c r="L50" s="22"/>
      <c r="M50" s="22"/>
      <c r="N50" s="22"/>
      <c r="O50" s="22"/>
      <c r="P50" s="22"/>
      <c r="Q50" s="22"/>
      <c r="R50" s="22"/>
    </row>
    <row r="55" spans="1:18" x14ac:dyDescent="0.25">
      <c r="B55" s="5" t="s">
        <v>49</v>
      </c>
    </row>
    <row r="56" spans="1:18" x14ac:dyDescent="0.25">
      <c r="B56" t="s">
        <v>50</v>
      </c>
    </row>
    <row r="57" spans="1:18" ht="45" x14ac:dyDescent="0.25">
      <c r="A57" s="1"/>
      <c r="B57" s="1" t="s">
        <v>7</v>
      </c>
      <c r="C57" s="1" t="s">
        <v>0</v>
      </c>
      <c r="D57" s="1" t="s">
        <v>1</v>
      </c>
      <c r="E57" s="1" t="s">
        <v>2</v>
      </c>
      <c r="F57" s="6" t="s">
        <v>3</v>
      </c>
      <c r="G57" s="6" t="s">
        <v>4</v>
      </c>
      <c r="H57" s="6" t="s">
        <v>5</v>
      </c>
      <c r="I57" s="6" t="s">
        <v>6</v>
      </c>
      <c r="K57" s="21" t="s">
        <v>34</v>
      </c>
      <c r="L57" s="21" t="s">
        <v>35</v>
      </c>
      <c r="M57" s="21" t="s">
        <v>36</v>
      </c>
      <c r="N57" s="21" t="s">
        <v>37</v>
      </c>
      <c r="O57" s="21" t="s">
        <v>38</v>
      </c>
      <c r="P57" s="21" t="s">
        <v>39</v>
      </c>
      <c r="Q57" s="21" t="s">
        <v>40</v>
      </c>
      <c r="R57" s="21" t="s">
        <v>41</v>
      </c>
    </row>
    <row r="58" spans="1:18" x14ac:dyDescent="0.25">
      <c r="A58" s="1" t="s">
        <v>0</v>
      </c>
      <c r="B58" s="3"/>
      <c r="C58" s="2"/>
      <c r="D58" s="2"/>
      <c r="E58" s="2"/>
      <c r="F58" s="2"/>
      <c r="G58" s="2"/>
      <c r="H58" s="2"/>
      <c r="I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1" t="s">
        <v>1</v>
      </c>
      <c r="B59" s="3" t="s">
        <v>0</v>
      </c>
      <c r="C59" s="2"/>
      <c r="D59" s="2"/>
      <c r="E59" s="2"/>
      <c r="F59" s="2"/>
      <c r="G59" s="2"/>
      <c r="H59" s="2"/>
      <c r="I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1" t="s">
        <v>2</v>
      </c>
      <c r="B60" s="3" t="s">
        <v>1</v>
      </c>
      <c r="C60" s="2"/>
      <c r="D60" s="2"/>
      <c r="E60" s="2"/>
      <c r="F60" s="2"/>
      <c r="G60" s="2"/>
      <c r="H60" s="2"/>
      <c r="I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1" t="s">
        <v>3</v>
      </c>
      <c r="B61" s="3" t="s">
        <v>12</v>
      </c>
      <c r="C61" s="2"/>
      <c r="D61" s="2"/>
      <c r="E61" s="2"/>
      <c r="F61" s="2"/>
      <c r="G61" s="2"/>
      <c r="H61" s="2"/>
      <c r="I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1" t="s">
        <v>4</v>
      </c>
      <c r="B62" s="3"/>
      <c r="C62" s="2"/>
      <c r="D62" s="2"/>
      <c r="E62" s="2"/>
      <c r="F62" s="2"/>
      <c r="G62" s="2"/>
      <c r="H62" s="2"/>
      <c r="I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1" t="s">
        <v>5</v>
      </c>
      <c r="B63" s="3" t="s">
        <v>1</v>
      </c>
      <c r="C63" s="2"/>
      <c r="D63" s="2"/>
      <c r="E63" s="2"/>
      <c r="F63" s="2"/>
      <c r="G63" s="2"/>
      <c r="H63" s="2"/>
      <c r="I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1" t="s">
        <v>6</v>
      </c>
      <c r="B64" s="3" t="s">
        <v>13</v>
      </c>
      <c r="C64" s="2"/>
      <c r="D64" s="2"/>
      <c r="E64" s="2"/>
      <c r="F64" s="2"/>
      <c r="G64" s="2"/>
      <c r="H64" s="2"/>
      <c r="I64" s="2"/>
      <c r="K64" s="2"/>
      <c r="L64" s="2"/>
      <c r="M64" s="2"/>
      <c r="N64" s="2"/>
      <c r="O64" s="2"/>
      <c r="P64" s="2"/>
      <c r="Q64" s="2"/>
      <c r="R64" s="2"/>
    </row>
    <row r="65" spans="11:18" x14ac:dyDescent="0.25">
      <c r="K65" s="22"/>
      <c r="L65" s="22"/>
      <c r="M65" s="22"/>
      <c r="N65" s="22"/>
      <c r="O65" s="22"/>
      <c r="P65" s="22"/>
      <c r="Q65" s="22"/>
      <c r="R65" s="22"/>
    </row>
    <row r="140" spans="1:11" x14ac:dyDescent="0.25">
      <c r="B140" s="36" t="s">
        <v>51</v>
      </c>
      <c r="C140" s="26"/>
      <c r="D140" s="26"/>
      <c r="E140" s="26"/>
      <c r="F140" s="26"/>
      <c r="G140" s="26"/>
      <c r="H140" s="25"/>
      <c r="I140" s="25"/>
      <c r="J140" s="26"/>
      <c r="K140" s="26"/>
    </row>
    <row r="141" spans="1:11" x14ac:dyDescent="0.25">
      <c r="B141" s="26" t="s">
        <v>55</v>
      </c>
      <c r="C141" s="26"/>
      <c r="D141" s="29" t="s">
        <v>56</v>
      </c>
      <c r="E141" s="27"/>
      <c r="F141" s="29"/>
      <c r="G141" s="26" t="s">
        <v>57</v>
      </c>
      <c r="H141" s="26"/>
      <c r="I141" s="25"/>
      <c r="J141" s="29" t="s">
        <v>57</v>
      </c>
      <c r="K141" s="29" t="s">
        <v>58</v>
      </c>
    </row>
    <row r="142" spans="1:11" x14ac:dyDescent="0.25">
      <c r="B142" s="26"/>
      <c r="C142" s="26"/>
      <c r="D142" s="29"/>
      <c r="E142" s="27"/>
      <c r="F142" s="29"/>
      <c r="G142" s="26"/>
      <c r="H142" s="26"/>
      <c r="I142" s="25"/>
      <c r="J142" s="29"/>
      <c r="K142" s="26"/>
    </row>
    <row r="143" spans="1:11" x14ac:dyDescent="0.25">
      <c r="A143" s="5"/>
      <c r="B143" s="25" t="s">
        <v>4</v>
      </c>
      <c r="C143" s="25"/>
      <c r="D143" s="30"/>
      <c r="E143" s="28"/>
      <c r="F143" s="30"/>
      <c r="G143" s="25"/>
      <c r="H143" s="25"/>
      <c r="I143" s="25"/>
      <c r="J143" s="35" t="s">
        <v>6</v>
      </c>
      <c r="K143" s="25"/>
    </row>
    <row r="144" spans="1:11" x14ac:dyDescent="0.25">
      <c r="A144" s="5"/>
      <c r="B144" s="25"/>
      <c r="C144" s="25"/>
      <c r="D144" s="30"/>
      <c r="E144" s="28"/>
      <c r="F144" s="30"/>
      <c r="G144" s="25"/>
      <c r="H144" s="33" t="s">
        <v>5</v>
      </c>
      <c r="I144" s="25"/>
      <c r="J144" s="35"/>
      <c r="K144" s="25"/>
    </row>
    <row r="145" spans="1:11" x14ac:dyDescent="0.25">
      <c r="A145" s="5"/>
      <c r="B145" s="25"/>
      <c r="C145" s="25"/>
      <c r="D145" s="30"/>
      <c r="E145" s="28"/>
      <c r="F145" s="30"/>
      <c r="G145" s="25"/>
      <c r="H145" s="33"/>
      <c r="I145" s="25"/>
      <c r="J145" s="31"/>
      <c r="K145" s="25"/>
    </row>
    <row r="146" spans="1:11" x14ac:dyDescent="0.25">
      <c r="A146" s="5"/>
      <c r="B146" s="25" t="s">
        <v>0</v>
      </c>
      <c r="C146" s="25"/>
      <c r="D146" s="30"/>
      <c r="E146" s="28" t="s">
        <v>1</v>
      </c>
      <c r="F146" s="30"/>
      <c r="G146" s="25"/>
      <c r="H146" s="33"/>
      <c r="I146" s="25"/>
      <c r="J146" s="31"/>
      <c r="K146" s="25"/>
    </row>
    <row r="147" spans="1:11" x14ac:dyDescent="0.25">
      <c r="A147" s="5"/>
      <c r="B147" s="25"/>
      <c r="C147" s="25"/>
      <c r="D147" s="30"/>
      <c r="E147" s="28"/>
      <c r="F147" s="30"/>
      <c r="G147" s="25"/>
      <c r="H147" s="33" t="s">
        <v>2</v>
      </c>
      <c r="I147" s="33"/>
      <c r="J147" s="34"/>
      <c r="K147" s="25"/>
    </row>
    <row r="148" spans="1:11" x14ac:dyDescent="0.25">
      <c r="A148" s="5"/>
      <c r="B148" s="25"/>
      <c r="C148" s="25"/>
      <c r="D148" s="30"/>
      <c r="E148" s="28"/>
      <c r="F148" s="30"/>
      <c r="G148" s="25"/>
      <c r="H148" s="33"/>
      <c r="I148" s="33"/>
      <c r="J148" s="34"/>
      <c r="K148" s="32" t="s">
        <v>3</v>
      </c>
    </row>
    <row r="149" spans="1:11" x14ac:dyDescent="0.25">
      <c r="A149" s="5"/>
      <c r="B149" s="25"/>
      <c r="C149" s="25"/>
      <c r="D149" s="30"/>
      <c r="E149" s="28"/>
      <c r="F149" s="30"/>
      <c r="G149" s="25"/>
      <c r="H149" s="25"/>
      <c r="I149" s="33"/>
      <c r="J149" s="35"/>
      <c r="K149" s="25"/>
    </row>
    <row r="150" spans="1:1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3B27-4DDC-493A-BFA1-8FB0DAF30C11}">
  <dimension ref="A1:I13"/>
  <sheetViews>
    <sheetView zoomScale="160" zoomScaleNormal="160" workbookViewId="0">
      <selection activeCell="B1" sqref="B1"/>
    </sheetView>
  </sheetViews>
  <sheetFormatPr defaultRowHeight="15" x14ac:dyDescent="0.25"/>
  <cols>
    <col min="2" max="2" width="12.42578125" customWidth="1"/>
    <col min="6" max="6" width="0" hidden="1" customWidth="1"/>
    <col min="9" max="9" width="9.5703125" customWidth="1"/>
  </cols>
  <sheetData>
    <row r="1" spans="1:9" x14ac:dyDescent="0.25">
      <c r="H1" s="10" t="s">
        <v>14</v>
      </c>
    </row>
    <row r="2" spans="1:9" x14ac:dyDescent="0.25">
      <c r="A2" s="1"/>
      <c r="B2" s="11" t="s">
        <v>7</v>
      </c>
      <c r="C2" s="1" t="s">
        <v>8</v>
      </c>
      <c r="D2" s="1" t="s">
        <v>9</v>
      </c>
      <c r="E2" s="1" t="s">
        <v>10</v>
      </c>
      <c r="F2" s="6" t="e">
        <f>#REF!</f>
        <v>#REF!</v>
      </c>
      <c r="H2" s="6" t="s">
        <v>16</v>
      </c>
      <c r="I2" s="38" t="s">
        <v>59</v>
      </c>
    </row>
    <row r="3" spans="1:9" x14ac:dyDescent="0.25">
      <c r="A3" s="1" t="s">
        <v>0</v>
      </c>
      <c r="B3" s="3"/>
      <c r="C3" s="22">
        <v>2</v>
      </c>
      <c r="D3" s="37">
        <v>3</v>
      </c>
      <c r="E3" s="22">
        <v>8</v>
      </c>
      <c r="F3" s="2" t="e">
        <f>#REF!</f>
        <v>#REF!</v>
      </c>
      <c r="H3" s="9"/>
      <c r="I3" s="39"/>
    </row>
    <row r="4" spans="1:9" x14ac:dyDescent="0.25">
      <c r="A4" s="1" t="s">
        <v>1</v>
      </c>
      <c r="B4" s="3" t="s">
        <v>0</v>
      </c>
      <c r="C4" s="22">
        <v>4</v>
      </c>
      <c r="D4" s="37">
        <v>5</v>
      </c>
      <c r="E4" s="22">
        <v>10</v>
      </c>
      <c r="F4" s="2" t="e">
        <f>#REF!</f>
        <v>#REF!</v>
      </c>
      <c r="H4" s="9"/>
      <c r="I4" s="39"/>
    </row>
    <row r="5" spans="1:9" x14ac:dyDescent="0.25">
      <c r="A5" s="1" t="s">
        <v>2</v>
      </c>
      <c r="B5" s="3" t="s">
        <v>1</v>
      </c>
      <c r="C5" s="22">
        <v>6</v>
      </c>
      <c r="D5" s="37">
        <v>8</v>
      </c>
      <c r="E5" s="22">
        <v>12</v>
      </c>
      <c r="F5" s="2" t="e">
        <f>#REF!</f>
        <v>#REF!</v>
      </c>
      <c r="H5" s="9"/>
      <c r="I5" s="39"/>
    </row>
    <row r="6" spans="1:9" x14ac:dyDescent="0.25">
      <c r="A6" s="1" t="s">
        <v>3</v>
      </c>
      <c r="B6" s="3" t="s">
        <v>12</v>
      </c>
      <c r="C6" s="22">
        <v>5</v>
      </c>
      <c r="D6" s="37">
        <v>6</v>
      </c>
      <c r="E6" s="22">
        <v>12</v>
      </c>
      <c r="F6" s="2" t="e">
        <f>#REF!</f>
        <v>#REF!</v>
      </c>
      <c r="H6" s="9"/>
      <c r="I6" s="39"/>
    </row>
    <row r="7" spans="1:9" x14ac:dyDescent="0.25">
      <c r="A7" s="1" t="s">
        <v>4</v>
      </c>
      <c r="B7" s="3"/>
      <c r="C7" s="2">
        <v>5</v>
      </c>
      <c r="D7" s="4">
        <v>8</v>
      </c>
      <c r="E7" s="2">
        <v>20</v>
      </c>
      <c r="F7" s="2" t="e">
        <f>#REF!</f>
        <v>#REF!</v>
      </c>
      <c r="H7" s="9"/>
      <c r="I7" s="39"/>
    </row>
    <row r="8" spans="1:9" x14ac:dyDescent="0.25">
      <c r="A8" s="1" t="s">
        <v>5</v>
      </c>
      <c r="B8" s="3" t="s">
        <v>1</v>
      </c>
      <c r="C8" s="2">
        <v>1</v>
      </c>
      <c r="D8" s="4">
        <v>3</v>
      </c>
      <c r="E8" s="2">
        <v>9</v>
      </c>
      <c r="F8" s="2" t="e">
        <f>#REF!</f>
        <v>#REF!</v>
      </c>
      <c r="H8" s="9"/>
      <c r="I8" s="39"/>
    </row>
    <row r="9" spans="1:9" x14ac:dyDescent="0.25">
      <c r="A9" s="1" t="s">
        <v>6</v>
      </c>
      <c r="B9" s="3" t="s">
        <v>13</v>
      </c>
      <c r="C9" s="2">
        <v>3</v>
      </c>
      <c r="D9" s="4">
        <v>4</v>
      </c>
      <c r="E9" s="2">
        <v>8</v>
      </c>
      <c r="F9" s="2" t="e">
        <f>#REF!</f>
        <v>#REF!</v>
      </c>
      <c r="H9" s="9"/>
      <c r="I9" s="39"/>
    </row>
    <row r="10" spans="1:9" x14ac:dyDescent="0.25">
      <c r="A10" s="1" t="s">
        <v>11</v>
      </c>
      <c r="B10" s="3" t="s">
        <v>3</v>
      </c>
      <c r="C10" s="2">
        <v>0</v>
      </c>
      <c r="D10" s="4">
        <v>0</v>
      </c>
      <c r="E10" s="2">
        <v>0</v>
      </c>
      <c r="F10" s="2" t="e">
        <f>#REF!</f>
        <v>#REF!</v>
      </c>
      <c r="H10" s="9"/>
      <c r="I10" s="39"/>
    </row>
    <row r="13" spans="1:9" x14ac:dyDescent="0.25">
      <c r="B13" t="s">
        <v>15</v>
      </c>
      <c r="D13" s="7"/>
      <c r="H13" s="8"/>
      <c r="I1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B42E-7726-43B9-9887-43E33993D6C5}">
  <dimension ref="A1:P27"/>
  <sheetViews>
    <sheetView tabSelected="1" topLeftCell="A5" workbookViewId="0">
      <selection activeCell="H25" sqref="H25"/>
    </sheetView>
  </sheetViews>
  <sheetFormatPr defaultColWidth="9.28515625" defaultRowHeight="16.5" customHeight="1" x14ac:dyDescent="0.25"/>
  <cols>
    <col min="1" max="1" width="9.28515625" style="13"/>
    <col min="2" max="2" width="12" style="13" customWidth="1"/>
    <col min="3" max="3" width="14.7109375" style="13" customWidth="1"/>
    <col min="4" max="4" width="15.42578125" style="13" customWidth="1"/>
    <col min="5" max="5" width="11.85546875" style="13" customWidth="1"/>
    <col min="6" max="6" width="18.28515625" style="13" customWidth="1"/>
    <col min="7" max="8" width="9.28515625" style="13"/>
    <col min="9" max="10" width="13.7109375" style="13" customWidth="1"/>
    <col min="11" max="13" width="9.28515625" style="13"/>
    <col min="14" max="14" width="11.7109375" style="13" customWidth="1"/>
    <col min="15" max="16" width="13.42578125" style="13" customWidth="1"/>
    <col min="17" max="17" width="28.5703125" style="13" customWidth="1"/>
    <col min="18" max="16384" width="9.28515625" style="13"/>
  </cols>
  <sheetData>
    <row r="1" spans="1:16" ht="16.5" customHeight="1" x14ac:dyDescent="0.25">
      <c r="A1" s="12"/>
      <c r="B1" s="12" t="s">
        <v>17</v>
      </c>
      <c r="C1" s="12" t="s">
        <v>21</v>
      </c>
      <c r="D1" s="12" t="s">
        <v>18</v>
      </c>
      <c r="E1" s="12" t="s">
        <v>22</v>
      </c>
      <c r="F1" s="12" t="s">
        <v>23</v>
      </c>
    </row>
    <row r="2" spans="1:16" ht="16.5" customHeight="1" x14ac:dyDescent="0.25">
      <c r="A2" s="12" t="s">
        <v>0</v>
      </c>
      <c r="B2" s="14">
        <v>3</v>
      </c>
      <c r="C2" s="15">
        <v>2</v>
      </c>
      <c r="D2" s="14">
        <v>300</v>
      </c>
      <c r="E2" s="16">
        <v>500</v>
      </c>
      <c r="F2" s="16">
        <f>(E2-D2)/(B2-C2)</f>
        <v>200</v>
      </c>
    </row>
    <row r="3" spans="1:16" ht="16.5" customHeight="1" x14ac:dyDescent="0.25">
      <c r="A3" s="12" t="s">
        <v>1</v>
      </c>
      <c r="B3" s="14">
        <v>5</v>
      </c>
      <c r="C3" s="15">
        <v>4</v>
      </c>
      <c r="D3" s="14">
        <v>500</v>
      </c>
      <c r="E3" s="16">
        <v>650</v>
      </c>
      <c r="F3" s="16">
        <f t="shared" ref="F3:F8" si="0">(E3-D3)/(B3-C3)</f>
        <v>150</v>
      </c>
    </row>
    <row r="4" spans="1:16" ht="16.5" customHeight="1" x14ac:dyDescent="0.25">
      <c r="A4" s="12" t="s">
        <v>2</v>
      </c>
      <c r="B4" s="14">
        <v>8</v>
      </c>
      <c r="C4" s="15">
        <v>6</v>
      </c>
      <c r="D4" s="14">
        <v>800</v>
      </c>
      <c r="E4" s="16">
        <v>920</v>
      </c>
      <c r="F4" s="16">
        <f t="shared" si="0"/>
        <v>60</v>
      </c>
    </row>
    <row r="5" spans="1:16" ht="16.5" customHeight="1" x14ac:dyDescent="0.25">
      <c r="A5" s="12" t="s">
        <v>3</v>
      </c>
      <c r="B5" s="14">
        <v>6</v>
      </c>
      <c r="C5" s="15">
        <v>5</v>
      </c>
      <c r="D5" s="14">
        <v>600</v>
      </c>
      <c r="E5" s="16">
        <v>700</v>
      </c>
      <c r="F5" s="16">
        <f t="shared" si="0"/>
        <v>100</v>
      </c>
    </row>
    <row r="6" spans="1:16" ht="16.5" customHeight="1" x14ac:dyDescent="0.25">
      <c r="A6" s="12" t="s">
        <v>4</v>
      </c>
      <c r="B6" s="14">
        <v>8</v>
      </c>
      <c r="C6" s="15">
        <v>5</v>
      </c>
      <c r="D6" s="14">
        <v>800</v>
      </c>
      <c r="E6" s="16">
        <v>1000</v>
      </c>
      <c r="F6" s="17">
        <f t="shared" si="0"/>
        <v>66.666666666666671</v>
      </c>
    </row>
    <row r="7" spans="1:16" ht="16.5" customHeight="1" x14ac:dyDescent="0.25">
      <c r="A7" s="12" t="s">
        <v>5</v>
      </c>
      <c r="B7" s="14">
        <v>3</v>
      </c>
      <c r="C7" s="15">
        <v>1</v>
      </c>
      <c r="D7" s="14">
        <v>300</v>
      </c>
      <c r="E7" s="16">
        <v>350</v>
      </c>
      <c r="F7" s="16">
        <f t="shared" si="0"/>
        <v>25</v>
      </c>
    </row>
    <row r="8" spans="1:16" ht="16.5" customHeight="1" x14ac:dyDescent="0.25">
      <c r="A8" s="12" t="s">
        <v>6</v>
      </c>
      <c r="B8" s="14">
        <v>4</v>
      </c>
      <c r="C8" s="15">
        <v>3</v>
      </c>
      <c r="D8" s="14">
        <v>400</v>
      </c>
      <c r="E8" s="16">
        <v>550</v>
      </c>
      <c r="F8" s="16">
        <f t="shared" si="0"/>
        <v>150</v>
      </c>
    </row>
    <row r="10" spans="1:16" ht="16.5" customHeight="1" x14ac:dyDescent="0.25">
      <c r="C10" s="13" t="s">
        <v>24</v>
      </c>
      <c r="D10" s="14">
        <f>SUM(D2:D8)</f>
        <v>3700</v>
      </c>
      <c r="H10" s="12"/>
      <c r="I10" s="12" t="s">
        <v>17</v>
      </c>
      <c r="J10" s="12" t="s">
        <v>21</v>
      </c>
      <c r="L10" s="12" t="s">
        <v>30</v>
      </c>
      <c r="M10" s="12" t="s">
        <v>31</v>
      </c>
      <c r="N10" s="12" t="s">
        <v>32</v>
      </c>
      <c r="O10" s="12" t="s">
        <v>33</v>
      </c>
      <c r="P10" s="12" t="s">
        <v>60</v>
      </c>
    </row>
    <row r="11" spans="1:16" ht="16.5" customHeight="1" x14ac:dyDescent="0.25">
      <c r="H11" s="12" t="s">
        <v>0</v>
      </c>
      <c r="I11" s="14">
        <v>3</v>
      </c>
      <c r="J11" s="15">
        <v>2</v>
      </c>
      <c r="L11" s="14"/>
      <c r="M11" s="14"/>
      <c r="N11" s="14"/>
      <c r="O11" s="19"/>
      <c r="P11" s="18"/>
    </row>
    <row r="12" spans="1:16" ht="16.5" customHeight="1" x14ac:dyDescent="0.25">
      <c r="H12" s="12" t="s">
        <v>1</v>
      </c>
      <c r="I12" s="14">
        <v>5</v>
      </c>
      <c r="J12" s="15">
        <v>4</v>
      </c>
      <c r="L12" s="14"/>
      <c r="M12" s="14"/>
      <c r="N12" s="19"/>
      <c r="O12" s="20"/>
      <c r="P12" s="20"/>
    </row>
    <row r="13" spans="1:16" ht="16.5" customHeight="1" x14ac:dyDescent="0.25">
      <c r="A13" s="13" t="s">
        <v>19</v>
      </c>
      <c r="B13" s="14">
        <v>60</v>
      </c>
      <c r="C13" s="13" t="s">
        <v>20</v>
      </c>
      <c r="H13" s="12" t="s">
        <v>2</v>
      </c>
      <c r="I13" s="14">
        <v>8</v>
      </c>
      <c r="J13" s="15">
        <v>6</v>
      </c>
      <c r="L13" s="15"/>
      <c r="M13" s="18"/>
      <c r="N13" s="18"/>
      <c r="O13" s="18"/>
      <c r="P13" s="19"/>
    </row>
    <row r="14" spans="1:16" ht="16.5" customHeight="1" x14ac:dyDescent="0.25">
      <c r="H14" s="12" t="s">
        <v>3</v>
      </c>
      <c r="I14" s="14">
        <v>6</v>
      </c>
      <c r="J14" s="15">
        <v>5</v>
      </c>
      <c r="L14" s="14"/>
      <c r="M14" s="19"/>
      <c r="N14" s="20"/>
      <c r="O14" s="20"/>
      <c r="P14" s="20"/>
    </row>
    <row r="15" spans="1:16" ht="16.5" customHeight="1" x14ac:dyDescent="0.25">
      <c r="A15" s="12" t="s">
        <v>26</v>
      </c>
      <c r="B15" s="12" t="s">
        <v>27</v>
      </c>
      <c r="C15" s="12" t="s">
        <v>28</v>
      </c>
      <c r="D15" s="12" t="s">
        <v>53</v>
      </c>
      <c r="E15" s="12" t="s">
        <v>29</v>
      </c>
      <c r="H15" s="12" t="s">
        <v>4</v>
      </c>
      <c r="I15" s="14">
        <v>8</v>
      </c>
      <c r="J15" s="15">
        <v>5</v>
      </c>
      <c r="L15" s="14"/>
      <c r="M15" s="14"/>
      <c r="N15" s="14"/>
      <c r="O15" s="14"/>
      <c r="P15" s="14"/>
    </row>
    <row r="16" spans="1:16" ht="16.5" customHeight="1" x14ac:dyDescent="0.25">
      <c r="A16" s="12">
        <v>1</v>
      </c>
      <c r="B16" s="14" t="s">
        <v>25</v>
      </c>
      <c r="C16" s="14">
        <v>22</v>
      </c>
      <c r="D16" s="14" t="s">
        <v>2</v>
      </c>
      <c r="E16" s="14" t="s">
        <v>11</v>
      </c>
      <c r="F16" s="13" t="s">
        <v>52</v>
      </c>
      <c r="H16" s="12" t="s">
        <v>5</v>
      </c>
      <c r="I16" s="14">
        <v>3</v>
      </c>
      <c r="J16" s="15">
        <v>1</v>
      </c>
      <c r="L16" s="14"/>
      <c r="M16" s="14"/>
      <c r="N16" s="14"/>
      <c r="O16" s="14"/>
      <c r="P16" s="19"/>
    </row>
    <row r="17" spans="1:16" ht="16.5" customHeight="1" x14ac:dyDescent="0.25">
      <c r="A17" s="40">
        <v>2</v>
      </c>
      <c r="B17" s="42" t="s">
        <v>54</v>
      </c>
      <c r="C17" s="14"/>
      <c r="D17" s="14"/>
      <c r="E17" s="14"/>
      <c r="H17" s="12" t="s">
        <v>6</v>
      </c>
      <c r="I17" s="14">
        <v>4</v>
      </c>
      <c r="J17" s="15">
        <v>3</v>
      </c>
      <c r="L17" s="14"/>
      <c r="M17" s="14"/>
      <c r="N17" s="14"/>
      <c r="O17" s="14"/>
      <c r="P17" s="14"/>
    </row>
    <row r="18" spans="1:16" ht="16.5" customHeight="1" x14ac:dyDescent="0.25">
      <c r="A18" s="44"/>
      <c r="B18" s="45"/>
      <c r="C18" s="14"/>
      <c r="D18" s="14"/>
      <c r="E18" s="14"/>
    </row>
    <row r="19" spans="1:16" ht="16.5" customHeight="1" x14ac:dyDescent="0.25">
      <c r="A19" s="41"/>
      <c r="B19" s="43"/>
      <c r="C19" s="14"/>
      <c r="D19" s="14"/>
      <c r="E19" s="14"/>
    </row>
    <row r="20" spans="1:16" ht="16.5" customHeight="1" x14ac:dyDescent="0.25">
      <c r="A20" s="40">
        <v>3</v>
      </c>
      <c r="B20" s="42"/>
      <c r="C20" s="14"/>
      <c r="D20" s="14"/>
      <c r="E20" s="14"/>
    </row>
    <row r="21" spans="1:16" ht="16.5" customHeight="1" x14ac:dyDescent="0.25">
      <c r="A21" s="44"/>
      <c r="B21" s="45"/>
      <c r="C21" s="14"/>
      <c r="D21" s="14"/>
      <c r="E21" s="14"/>
    </row>
    <row r="22" spans="1:16" ht="16.5" customHeight="1" x14ac:dyDescent="0.25">
      <c r="A22" s="41"/>
      <c r="B22" s="43"/>
      <c r="C22" s="23"/>
      <c r="D22" s="23"/>
      <c r="E22" s="23"/>
    </row>
    <row r="23" spans="1:16" ht="16.5" customHeight="1" x14ac:dyDescent="0.25">
      <c r="A23" s="40">
        <v>4</v>
      </c>
      <c r="B23" s="42"/>
      <c r="C23" s="14"/>
      <c r="D23" s="14"/>
      <c r="E23" s="14"/>
    </row>
    <row r="24" spans="1:16" ht="16.5" customHeight="1" x14ac:dyDescent="0.25">
      <c r="A24" s="44"/>
      <c r="B24" s="45"/>
      <c r="C24" s="23"/>
      <c r="D24" s="23"/>
      <c r="E24" s="23"/>
      <c r="F24" s="24"/>
    </row>
    <row r="25" spans="1:16" ht="16.5" customHeight="1" x14ac:dyDescent="0.25">
      <c r="A25" s="41"/>
      <c r="B25" s="43"/>
      <c r="C25" s="23"/>
      <c r="D25" s="23"/>
      <c r="E25" s="23"/>
      <c r="F25" s="24"/>
    </row>
    <row r="26" spans="1:16" ht="16.5" customHeight="1" x14ac:dyDescent="0.25">
      <c r="A26" s="40">
        <v>5</v>
      </c>
      <c r="B26" s="42"/>
      <c r="C26" s="14"/>
      <c r="D26" s="14"/>
      <c r="E26" s="14"/>
    </row>
    <row r="27" spans="1:16" ht="16.5" customHeight="1" x14ac:dyDescent="0.25">
      <c r="A27" s="41"/>
      <c r="B27" s="43"/>
      <c r="C27" s="23"/>
      <c r="D27" s="23"/>
      <c r="E27" s="23"/>
    </row>
  </sheetData>
  <mergeCells count="8">
    <mergeCell ref="A26:A27"/>
    <mergeCell ref="B26:B27"/>
    <mergeCell ref="A17:A19"/>
    <mergeCell ref="B17:B19"/>
    <mergeCell ref="A20:A22"/>
    <mergeCell ref="B20:B22"/>
    <mergeCell ref="A23:A25"/>
    <mergeCell ref="B23:B2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antériorités</vt:lpstr>
      <vt:lpstr>PERT</vt:lpstr>
      <vt:lpstr>Crash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Montes (Nokia)</dc:creator>
  <cp:lastModifiedBy>Alexis Montes (Nokia)</cp:lastModifiedBy>
  <dcterms:created xsi:type="dcterms:W3CDTF">2015-06-05T18:17:20Z</dcterms:created>
  <dcterms:modified xsi:type="dcterms:W3CDTF">2024-03-27T10:57:44Z</dcterms:modified>
</cp:coreProperties>
</file>