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tà\Advanced Machine Learning\Project\Evaluation\"/>
    </mc:Choice>
  </mc:AlternateContent>
  <xr:revisionPtr revIDLastSave="0" documentId="13_ncr:1_{79726400-4AF9-44B8-AEBA-070C3CC29518}" xr6:coauthVersionLast="47" xr6:coauthVersionMax="47" xr10:uidLastSave="{00000000-0000-0000-0000-000000000000}"/>
  <bookViews>
    <workbookView xWindow="-50430" yWindow="-1260" windowWidth="38700" windowHeight="15555" activeTab="1" xr2:uid="{84AD0D2F-5EDC-488B-A6A0-6331BF0319A5}"/>
  </bookViews>
  <sheets>
    <sheet name="OOD_METRICS" sheetId="1" r:id="rId1"/>
    <sheet name="ACCURAC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K22" i="1"/>
  <c r="L22" i="1"/>
  <c r="M22" i="1"/>
  <c r="J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C22" i="1"/>
  <c r="D22" i="1"/>
  <c r="E22" i="1"/>
  <c r="B22" i="1"/>
  <c r="I9" i="3"/>
  <c r="I8" i="3"/>
  <c r="I6" i="3"/>
  <c r="I5" i="3"/>
  <c r="I4" i="3"/>
  <c r="I20" i="3"/>
  <c r="I19" i="3"/>
  <c r="I17" i="3"/>
  <c r="I16" i="3"/>
  <c r="I15" i="3"/>
  <c r="D20" i="3"/>
  <c r="D19" i="3"/>
  <c r="D17" i="3"/>
  <c r="D16" i="3"/>
  <c r="D15" i="3"/>
  <c r="D5" i="3"/>
  <c r="D6" i="3"/>
  <c r="D8" i="3"/>
  <c r="D9" i="3"/>
  <c r="D4" i="3"/>
  <c r="O8" i="1"/>
  <c r="N8" i="1"/>
  <c r="O7" i="1"/>
  <c r="N7" i="1"/>
  <c r="O6" i="1"/>
  <c r="N6" i="1"/>
  <c r="O5" i="1"/>
  <c r="N5" i="1"/>
  <c r="O4" i="1"/>
  <c r="N4" i="1"/>
  <c r="O17" i="1"/>
  <c r="O26" i="1" s="1"/>
  <c r="N17" i="1"/>
  <c r="O16" i="1"/>
  <c r="N16" i="1"/>
  <c r="N25" i="1" s="1"/>
  <c r="O15" i="1"/>
  <c r="N15" i="1"/>
  <c r="O14" i="1"/>
  <c r="O23" i="1" s="1"/>
  <c r="N14" i="1"/>
  <c r="N23" i="1" s="1"/>
  <c r="O13" i="1"/>
  <c r="O22" i="1" s="1"/>
  <c r="N13" i="1"/>
  <c r="G17" i="1"/>
  <c r="F17" i="1"/>
  <c r="G16" i="1"/>
  <c r="F16" i="1"/>
  <c r="G15" i="1"/>
  <c r="F15" i="1"/>
  <c r="G14" i="1"/>
  <c r="G23" i="1" s="1"/>
  <c r="F14" i="1"/>
  <c r="G13" i="1"/>
  <c r="G22" i="1" s="1"/>
  <c r="F13" i="1"/>
  <c r="G4" i="1"/>
  <c r="G5" i="1"/>
  <c r="G6" i="1"/>
  <c r="G7" i="1"/>
  <c r="G8" i="1"/>
  <c r="F5" i="1"/>
  <c r="F6" i="1"/>
  <c r="F7" i="1"/>
  <c r="F8" i="1"/>
  <c r="F4" i="1"/>
  <c r="F22" i="1" l="1"/>
  <c r="F26" i="1"/>
  <c r="G26" i="1"/>
  <c r="O25" i="1"/>
  <c r="F23" i="1"/>
  <c r="N26" i="1"/>
  <c r="N22" i="1"/>
  <c r="F24" i="1"/>
  <c r="G24" i="1"/>
  <c r="F25" i="1"/>
  <c r="N24" i="1"/>
  <c r="G25" i="1"/>
  <c r="O24" i="1"/>
</calcChain>
</file>

<file path=xl/sharedStrings.xml><?xml version="1.0" encoding="utf-8"?>
<sst xmlns="http://schemas.openxmlformats.org/spreadsheetml/2006/main" count="134" uniqueCount="18">
  <si>
    <t>MSP</t>
  </si>
  <si>
    <t>MLS</t>
  </si>
  <si>
    <t>Entropy</t>
  </si>
  <si>
    <t>CE_L2</t>
  </si>
  <si>
    <t>Cosine</t>
  </si>
  <si>
    <t>DGCNN CE</t>
  </si>
  <si>
    <t>SR1</t>
  </si>
  <si>
    <t>AUROC</t>
  </si>
  <si>
    <t>FPR95</t>
  </si>
  <si>
    <t>SR2</t>
  </si>
  <si>
    <t>Avg</t>
  </si>
  <si>
    <t>DGCNN Cosine</t>
  </si>
  <si>
    <t>PN++ Cosine</t>
  </si>
  <si>
    <t>PN++ CE</t>
  </si>
  <si>
    <t>ACC</t>
  </si>
  <si>
    <t>Energy</t>
  </si>
  <si>
    <t>DGCNN Cosine - CE</t>
  </si>
  <si>
    <t>PN++ Cosine -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</si>
</sst>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8B74-512F-414D-8B6B-40B7594451E6}">
  <dimension ref="A1:O27"/>
  <sheetViews>
    <sheetView workbookViewId="0">
      <selection activeCell="J31" sqref="J31"/>
    </sheetView>
  </sheetViews>
  <sheetFormatPr defaultRowHeight="15" x14ac:dyDescent="0.25"/>
  <cols>
    <col min="1" max="1" width="11" bestFit="1" customWidth="1"/>
  </cols>
  <sheetData>
    <row r="1" spans="1:15" x14ac:dyDescent="0.25">
      <c r="A1" s="3" t="s">
        <v>5</v>
      </c>
      <c r="B1" s="3"/>
      <c r="C1" s="3"/>
      <c r="D1" s="3"/>
      <c r="E1" s="3"/>
      <c r="F1" s="3"/>
      <c r="G1" s="3"/>
      <c r="I1" s="3" t="s">
        <v>13</v>
      </c>
      <c r="J1" s="3"/>
      <c r="K1" s="3"/>
      <c r="L1" s="3"/>
      <c r="M1" s="3"/>
      <c r="N1" s="3"/>
      <c r="O1" s="3"/>
    </row>
    <row r="2" spans="1:15" x14ac:dyDescent="0.25">
      <c r="B2" s="3" t="s">
        <v>6</v>
      </c>
      <c r="C2" s="3"/>
      <c r="D2" s="3" t="s">
        <v>9</v>
      </c>
      <c r="E2" s="3"/>
      <c r="F2" s="3" t="s">
        <v>10</v>
      </c>
      <c r="G2" s="3"/>
      <c r="J2" s="3" t="s">
        <v>6</v>
      </c>
      <c r="K2" s="3"/>
      <c r="L2" s="3" t="s">
        <v>9</v>
      </c>
      <c r="M2" s="3"/>
      <c r="N2" s="3" t="s">
        <v>10</v>
      </c>
      <c r="O2" s="3"/>
    </row>
    <row r="3" spans="1:15" x14ac:dyDescent="0.25">
      <c r="B3" t="s">
        <v>7</v>
      </c>
      <c r="C3" t="s">
        <v>8</v>
      </c>
      <c r="D3" t="s">
        <v>7</v>
      </c>
      <c r="E3" t="s">
        <v>8</v>
      </c>
      <c r="F3" t="s">
        <v>7</v>
      </c>
      <c r="G3" t="s">
        <v>8</v>
      </c>
      <c r="J3" t="s">
        <v>7</v>
      </c>
      <c r="K3" t="s">
        <v>8</v>
      </c>
      <c r="L3" t="s">
        <v>7</v>
      </c>
      <c r="M3" t="s">
        <v>8</v>
      </c>
      <c r="N3" t="s">
        <v>7</v>
      </c>
      <c r="O3" t="s">
        <v>8</v>
      </c>
    </row>
    <row r="4" spans="1:15" x14ac:dyDescent="0.25">
      <c r="A4" t="s">
        <v>0</v>
      </c>
      <c r="B4" s="2">
        <v>0.72360000000000002</v>
      </c>
      <c r="C4" s="2">
        <v>0.88870000000000005</v>
      </c>
      <c r="D4" s="2">
        <v>0.60529999999999995</v>
      </c>
      <c r="E4" s="2">
        <v>0.92010000000000003</v>
      </c>
      <c r="F4" s="2">
        <f>AVERAGE(B4,D4)</f>
        <v>0.66444999999999999</v>
      </c>
      <c r="G4" s="2">
        <f>AVERAGE(C4,E4)</f>
        <v>0.90440000000000009</v>
      </c>
      <c r="I4" t="s">
        <v>0</v>
      </c>
      <c r="J4" s="2">
        <v>0.82310000000000005</v>
      </c>
      <c r="K4" s="2">
        <v>0.79820000000000002</v>
      </c>
      <c r="L4" s="2">
        <v>0.72350000000000003</v>
      </c>
      <c r="M4" s="2">
        <v>0.85629999999999995</v>
      </c>
      <c r="N4" s="2">
        <f>AVERAGE(J4,L4)</f>
        <v>0.7733000000000001</v>
      </c>
      <c r="O4" s="2">
        <f>AVERAGE(K4,M4)</f>
        <v>0.82725000000000004</v>
      </c>
    </row>
    <row r="5" spans="1:15" x14ac:dyDescent="0.25">
      <c r="A5" t="s">
        <v>1</v>
      </c>
      <c r="B5" s="2">
        <v>0.70089999999999997</v>
      </c>
      <c r="C5" s="2">
        <v>0.88619999999999999</v>
      </c>
      <c r="D5" s="2">
        <v>0.63600000000000001</v>
      </c>
      <c r="E5" s="2">
        <v>0.89870000000000005</v>
      </c>
      <c r="F5" s="2">
        <f t="shared" ref="F5:G8" si="0">AVERAGE(B5,D5)</f>
        <v>0.66844999999999999</v>
      </c>
      <c r="G5" s="2">
        <f t="shared" si="0"/>
        <v>0.89244999999999997</v>
      </c>
      <c r="I5" t="s">
        <v>1</v>
      </c>
      <c r="J5" s="2">
        <v>0.83109999999999995</v>
      </c>
      <c r="K5" s="2">
        <v>0.71379999999999999</v>
      </c>
      <c r="L5" s="2">
        <v>0.70640000000000003</v>
      </c>
      <c r="M5" s="2">
        <v>0.85299999999999998</v>
      </c>
      <c r="N5" s="2">
        <f t="shared" ref="N5:N8" si="1">AVERAGE(J5,L5)</f>
        <v>0.76875000000000004</v>
      </c>
      <c r="O5" s="2">
        <f t="shared" ref="O5:O8" si="2">AVERAGE(K5,M5)</f>
        <v>0.78339999999999999</v>
      </c>
    </row>
    <row r="6" spans="1:15" x14ac:dyDescent="0.25">
      <c r="A6" t="s">
        <v>2</v>
      </c>
      <c r="B6" s="2">
        <v>0.72170000000000001</v>
      </c>
      <c r="C6" s="2">
        <v>0.90210000000000001</v>
      </c>
      <c r="D6" s="2">
        <v>0.61050000000000004</v>
      </c>
      <c r="E6" s="2">
        <v>0.90010000000000001</v>
      </c>
      <c r="F6" s="2">
        <f t="shared" si="0"/>
        <v>0.66610000000000003</v>
      </c>
      <c r="G6" s="2">
        <f t="shared" si="0"/>
        <v>0.90110000000000001</v>
      </c>
      <c r="I6" t="s">
        <v>2</v>
      </c>
      <c r="J6" s="2">
        <v>0.8256</v>
      </c>
      <c r="K6" s="2">
        <v>0.76639999999999997</v>
      </c>
      <c r="L6" s="2">
        <v>0.72589999999999999</v>
      </c>
      <c r="M6" s="2">
        <v>0.83299999999999996</v>
      </c>
      <c r="N6" s="2">
        <f t="shared" si="1"/>
        <v>0.77574999999999994</v>
      </c>
      <c r="O6" s="2">
        <f t="shared" si="2"/>
        <v>0.79969999999999997</v>
      </c>
    </row>
    <row r="7" spans="1:15" x14ac:dyDescent="0.25">
      <c r="A7" t="s">
        <v>3</v>
      </c>
      <c r="B7" s="2">
        <v>0.68220000000000003</v>
      </c>
      <c r="C7" s="2">
        <v>0.84889999999999999</v>
      </c>
      <c r="D7" s="2">
        <v>0.59799999999999998</v>
      </c>
      <c r="E7" s="2">
        <v>0.94810000000000005</v>
      </c>
      <c r="F7" s="2">
        <f t="shared" si="0"/>
        <v>0.6401</v>
      </c>
      <c r="G7" s="2">
        <f t="shared" si="0"/>
        <v>0.89850000000000008</v>
      </c>
      <c r="I7" t="s">
        <v>3</v>
      </c>
      <c r="J7" s="2">
        <v>0.79900000000000004</v>
      </c>
      <c r="K7" s="2">
        <v>0.84830000000000005</v>
      </c>
      <c r="L7" s="2">
        <v>0.75880000000000003</v>
      </c>
      <c r="M7" s="2">
        <v>0.77969999999999995</v>
      </c>
      <c r="N7" s="2">
        <f t="shared" si="1"/>
        <v>0.77890000000000004</v>
      </c>
      <c r="O7" s="2">
        <f t="shared" si="2"/>
        <v>0.81400000000000006</v>
      </c>
    </row>
    <row r="8" spans="1:15" x14ac:dyDescent="0.25">
      <c r="A8" t="s">
        <v>4</v>
      </c>
      <c r="B8" s="2">
        <v>0.70169999999999999</v>
      </c>
      <c r="C8" s="2">
        <v>0.87649999999999995</v>
      </c>
      <c r="D8" s="2">
        <v>0.64459999999999995</v>
      </c>
      <c r="E8" s="2">
        <v>0.92249999999999999</v>
      </c>
      <c r="F8" s="2">
        <f t="shared" si="0"/>
        <v>0.67314999999999992</v>
      </c>
      <c r="G8" s="2">
        <f t="shared" si="0"/>
        <v>0.89949999999999997</v>
      </c>
      <c r="I8" t="s">
        <v>4</v>
      </c>
      <c r="J8" s="2">
        <v>0.77590000000000003</v>
      </c>
      <c r="K8" s="2">
        <v>0.88439999999999996</v>
      </c>
      <c r="L8" s="2">
        <v>0.76</v>
      </c>
      <c r="M8" s="2">
        <v>0.81759999999999999</v>
      </c>
      <c r="N8" s="2">
        <f t="shared" si="1"/>
        <v>0.76795000000000002</v>
      </c>
      <c r="O8" s="2">
        <f t="shared" si="2"/>
        <v>0.85099999999999998</v>
      </c>
    </row>
    <row r="10" spans="1:15" x14ac:dyDescent="0.25">
      <c r="A10" s="3" t="s">
        <v>11</v>
      </c>
      <c r="B10" s="3"/>
      <c r="C10" s="3"/>
      <c r="D10" s="3"/>
      <c r="E10" s="3"/>
      <c r="F10" s="3"/>
      <c r="G10" s="3"/>
      <c r="I10" s="3" t="s">
        <v>12</v>
      </c>
      <c r="J10" s="3"/>
      <c r="K10" s="3"/>
      <c r="L10" s="3"/>
      <c r="M10" s="3"/>
      <c r="N10" s="3"/>
      <c r="O10" s="3"/>
    </row>
    <row r="11" spans="1:15" x14ac:dyDescent="0.25">
      <c r="B11" s="3" t="s">
        <v>6</v>
      </c>
      <c r="C11" s="3"/>
      <c r="D11" s="3" t="s">
        <v>9</v>
      </c>
      <c r="E11" s="3"/>
      <c r="F11" s="3" t="s">
        <v>10</v>
      </c>
      <c r="G11" s="3"/>
      <c r="J11" s="3" t="s">
        <v>6</v>
      </c>
      <c r="K11" s="3"/>
      <c r="L11" s="3" t="s">
        <v>9</v>
      </c>
      <c r="M11" s="3"/>
      <c r="N11" s="3" t="s">
        <v>10</v>
      </c>
      <c r="O11" s="3"/>
    </row>
    <row r="12" spans="1:15" x14ac:dyDescent="0.25">
      <c r="B12" t="s">
        <v>7</v>
      </c>
      <c r="C12" t="s">
        <v>8</v>
      </c>
      <c r="D12" t="s">
        <v>7</v>
      </c>
      <c r="E12" t="s">
        <v>8</v>
      </c>
      <c r="F12" t="s">
        <v>7</v>
      </c>
      <c r="G12" t="s">
        <v>8</v>
      </c>
      <c r="J12" t="s">
        <v>7</v>
      </c>
      <c r="K12" t="s">
        <v>8</v>
      </c>
      <c r="L12" t="s">
        <v>7</v>
      </c>
      <c r="M12" t="s">
        <v>8</v>
      </c>
      <c r="N12" t="s">
        <v>7</v>
      </c>
      <c r="O12" t="s">
        <v>8</v>
      </c>
    </row>
    <row r="13" spans="1:15" x14ac:dyDescent="0.25">
      <c r="A13" t="s">
        <v>0</v>
      </c>
      <c r="B13" s="2">
        <v>0.65049999999999997</v>
      </c>
      <c r="C13" s="2">
        <v>0.9456</v>
      </c>
      <c r="D13" s="2">
        <v>0.6169</v>
      </c>
      <c r="E13" s="2">
        <v>0.87439999999999996</v>
      </c>
      <c r="F13" s="2">
        <f>AVERAGE(B13,D13)</f>
        <v>0.63369999999999993</v>
      </c>
      <c r="G13" s="2">
        <f>AVERAGE(C13,E13)</f>
        <v>0.90999999999999992</v>
      </c>
      <c r="I13" t="s">
        <v>0</v>
      </c>
      <c r="J13" s="2">
        <v>0.83760000000000001</v>
      </c>
      <c r="K13" s="2">
        <v>0.73209999999999997</v>
      </c>
      <c r="L13" s="2">
        <v>0.628</v>
      </c>
      <c r="M13" s="2">
        <v>0.89870000000000005</v>
      </c>
      <c r="N13" s="2">
        <f>AVERAGE(J13,L13)</f>
        <v>0.73280000000000001</v>
      </c>
      <c r="O13" s="2">
        <f>AVERAGE(K13,M13)</f>
        <v>0.81540000000000001</v>
      </c>
    </row>
    <row r="14" spans="1:15" x14ac:dyDescent="0.25">
      <c r="A14" t="s">
        <v>1</v>
      </c>
      <c r="B14" s="2">
        <v>0.63160000000000005</v>
      </c>
      <c r="C14" s="2">
        <v>0.88560000000000005</v>
      </c>
      <c r="D14" s="2">
        <v>0.55730000000000002</v>
      </c>
      <c r="E14" s="2">
        <v>0.90820000000000001</v>
      </c>
      <c r="F14" s="2">
        <f t="shared" ref="F14:F17" si="3">AVERAGE(B14,D14)</f>
        <v>0.59445000000000003</v>
      </c>
      <c r="G14" s="2">
        <f t="shared" ref="G14:G17" si="4">AVERAGE(C14,E14)</f>
        <v>0.89690000000000003</v>
      </c>
      <c r="I14" t="s">
        <v>1</v>
      </c>
      <c r="J14" s="2">
        <v>0.80220000000000002</v>
      </c>
      <c r="K14" s="2">
        <v>0.71740000000000004</v>
      </c>
      <c r="L14" s="2">
        <v>0.71660000000000001</v>
      </c>
      <c r="M14" s="2">
        <v>0.84160000000000001</v>
      </c>
      <c r="N14" s="2">
        <f t="shared" ref="N14:N17" si="5">AVERAGE(J14,L14)</f>
        <v>0.75940000000000007</v>
      </c>
      <c r="O14" s="2">
        <f t="shared" ref="O14:O17" si="6">AVERAGE(K14,M14)</f>
        <v>0.77950000000000008</v>
      </c>
    </row>
    <row r="15" spans="1:15" x14ac:dyDescent="0.25">
      <c r="A15" t="s">
        <v>2</v>
      </c>
      <c r="B15" s="2">
        <v>0.50190000000000001</v>
      </c>
      <c r="C15" s="2">
        <v>0.98170000000000002</v>
      </c>
      <c r="D15" s="2">
        <v>0.61580000000000001</v>
      </c>
      <c r="E15" s="2">
        <v>0.85489999999999999</v>
      </c>
      <c r="F15" s="2">
        <f t="shared" si="3"/>
        <v>0.55885000000000007</v>
      </c>
      <c r="G15" s="2">
        <f t="shared" si="4"/>
        <v>0.91830000000000001</v>
      </c>
      <c r="I15" t="s">
        <v>2</v>
      </c>
      <c r="J15" s="2">
        <v>0.80020000000000002</v>
      </c>
      <c r="K15" s="2">
        <v>0.67030000000000001</v>
      </c>
      <c r="L15" s="2">
        <v>0.622</v>
      </c>
      <c r="M15" s="2">
        <v>0.87960000000000005</v>
      </c>
      <c r="N15" s="2">
        <f t="shared" si="5"/>
        <v>0.71110000000000007</v>
      </c>
      <c r="O15" s="2">
        <f t="shared" si="6"/>
        <v>0.77495000000000003</v>
      </c>
    </row>
    <row r="16" spans="1:15" x14ac:dyDescent="0.25">
      <c r="A16" t="s">
        <v>3</v>
      </c>
      <c r="B16" s="2">
        <v>0.63519999999999999</v>
      </c>
      <c r="C16" s="2">
        <v>0.9083</v>
      </c>
      <c r="D16" s="2">
        <v>0.60529999999999995</v>
      </c>
      <c r="E16" s="2">
        <v>0.93720000000000003</v>
      </c>
      <c r="F16" s="2">
        <f t="shared" si="3"/>
        <v>0.62024999999999997</v>
      </c>
      <c r="G16" s="2">
        <f t="shared" si="4"/>
        <v>0.92274999999999996</v>
      </c>
      <c r="I16" t="s">
        <v>3</v>
      </c>
      <c r="J16" s="2">
        <v>0.78100000000000003</v>
      </c>
      <c r="K16" s="2">
        <v>0.86240000000000006</v>
      </c>
      <c r="L16" s="2">
        <v>0.71309999999999996</v>
      </c>
      <c r="M16" s="2">
        <v>0.83819999999999995</v>
      </c>
      <c r="N16" s="2">
        <f t="shared" si="5"/>
        <v>0.74704999999999999</v>
      </c>
      <c r="O16" s="2">
        <f t="shared" si="6"/>
        <v>0.85030000000000006</v>
      </c>
    </row>
    <row r="17" spans="1:15" x14ac:dyDescent="0.25">
      <c r="A17" t="s">
        <v>4</v>
      </c>
      <c r="B17" s="2">
        <v>0.67379999999999995</v>
      </c>
      <c r="C17" s="2">
        <v>0.8679</v>
      </c>
      <c r="D17" s="2">
        <v>0.63929999999999998</v>
      </c>
      <c r="E17" s="2">
        <v>0.88680000000000003</v>
      </c>
      <c r="F17" s="2">
        <f t="shared" si="3"/>
        <v>0.65654999999999997</v>
      </c>
      <c r="G17" s="2">
        <f t="shared" si="4"/>
        <v>0.87735000000000007</v>
      </c>
      <c r="I17" t="s">
        <v>4</v>
      </c>
      <c r="J17" s="2">
        <v>0.80969999999999998</v>
      </c>
      <c r="K17" s="2">
        <v>0.7853</v>
      </c>
      <c r="L17" s="2">
        <v>0.67600000000000005</v>
      </c>
      <c r="M17" s="2">
        <v>0.90720000000000001</v>
      </c>
      <c r="N17" s="2">
        <f t="shared" si="5"/>
        <v>0.74285000000000001</v>
      </c>
      <c r="O17" s="2">
        <f t="shared" si="6"/>
        <v>0.84624999999999995</v>
      </c>
    </row>
    <row r="18" spans="1:15" x14ac:dyDescent="0.25">
      <c r="A18" s="3"/>
      <c r="B18" s="3"/>
      <c r="C18" s="3"/>
      <c r="D18" s="3"/>
      <c r="E18" s="3"/>
      <c r="F18" s="3"/>
      <c r="G18" s="3"/>
      <c r="I18" s="3"/>
      <c r="J18" s="3"/>
      <c r="K18" s="3"/>
      <c r="L18" s="3"/>
      <c r="M18" s="3"/>
      <c r="N18" s="3"/>
      <c r="O18" s="3"/>
    </row>
    <row r="19" spans="1:15" x14ac:dyDescent="0.25">
      <c r="A19" s="3" t="s">
        <v>16</v>
      </c>
      <c r="B19" s="3"/>
      <c r="C19" s="3"/>
      <c r="D19" s="3"/>
      <c r="E19" s="3"/>
      <c r="F19" s="3"/>
      <c r="G19" s="3"/>
      <c r="I19" s="3" t="s">
        <v>17</v>
      </c>
      <c r="J19" s="3"/>
      <c r="K19" s="3"/>
      <c r="L19" s="3"/>
      <c r="M19" s="3"/>
      <c r="N19" s="3"/>
      <c r="O19" s="3"/>
    </row>
    <row r="20" spans="1:15" x14ac:dyDescent="0.25">
      <c r="B20" s="3" t="s">
        <v>6</v>
      </c>
      <c r="C20" s="3"/>
      <c r="D20" s="3" t="s">
        <v>9</v>
      </c>
      <c r="E20" s="3"/>
      <c r="F20" s="3" t="s">
        <v>10</v>
      </c>
      <c r="G20" s="3"/>
      <c r="J20" s="3" t="s">
        <v>6</v>
      </c>
      <c r="K20" s="3"/>
      <c r="L20" s="3" t="s">
        <v>9</v>
      </c>
      <c r="M20" s="3"/>
      <c r="N20" s="3" t="s">
        <v>10</v>
      </c>
      <c r="O20" s="3"/>
    </row>
    <row r="21" spans="1:15" x14ac:dyDescent="0.25">
      <c r="B21" t="s">
        <v>7</v>
      </c>
      <c r="C21" t="s">
        <v>8</v>
      </c>
      <c r="D21" t="s">
        <v>7</v>
      </c>
      <c r="E21" t="s">
        <v>8</v>
      </c>
      <c r="F21" t="s">
        <v>7</v>
      </c>
      <c r="G21" t="s">
        <v>8</v>
      </c>
      <c r="J21" t="s">
        <v>7</v>
      </c>
      <c r="K21" t="s">
        <v>8</v>
      </c>
      <c r="L21" t="s">
        <v>7</v>
      </c>
      <c r="M21" t="s">
        <v>8</v>
      </c>
      <c r="N21" t="s">
        <v>7</v>
      </c>
      <c r="O21" t="s">
        <v>8</v>
      </c>
    </row>
    <row r="22" spans="1:15" x14ac:dyDescent="0.25">
      <c r="A22" t="s">
        <v>0</v>
      </c>
      <c r="B22" s="2">
        <f>B13-B4</f>
        <v>-7.3100000000000054E-2</v>
      </c>
      <c r="C22" s="2">
        <f>C13-C4</f>
        <v>5.6899999999999951E-2</v>
      </c>
      <c r="D22" s="2">
        <f>D13-D4</f>
        <v>1.1600000000000055E-2</v>
      </c>
      <c r="E22" s="2">
        <f>E13-E4</f>
        <v>-4.5700000000000074E-2</v>
      </c>
      <c r="F22" s="2">
        <f>F13-F4</f>
        <v>-3.0750000000000055E-2</v>
      </c>
      <c r="G22" s="2">
        <f>G13-G4</f>
        <v>5.5999999999998273E-3</v>
      </c>
      <c r="I22" t="s">
        <v>0</v>
      </c>
      <c r="J22" s="2">
        <f>J13-J4</f>
        <v>1.4499999999999957E-2</v>
      </c>
      <c r="K22" s="2">
        <f>K13-K4</f>
        <v>-6.6100000000000048E-2</v>
      </c>
      <c r="L22" s="2">
        <f>L13-L4</f>
        <v>-9.5500000000000029E-2</v>
      </c>
      <c r="M22" s="2">
        <f>M13-M4</f>
        <v>4.2400000000000104E-2</v>
      </c>
      <c r="N22" s="2">
        <f>N13-N4</f>
        <v>-4.0500000000000091E-2</v>
      </c>
      <c r="O22" s="2">
        <f>O13-O4</f>
        <v>-1.1850000000000027E-2</v>
      </c>
    </row>
    <row r="23" spans="1:15" x14ac:dyDescent="0.25">
      <c r="A23" t="s">
        <v>1</v>
      </c>
      <c r="B23" s="2">
        <f>B14-B5</f>
        <v>-6.9299999999999917E-2</v>
      </c>
      <c r="C23" s="2">
        <f>C14-C5</f>
        <v>-5.9999999999993392E-4</v>
      </c>
      <c r="D23" s="2">
        <f>D14-D5</f>
        <v>-7.8699999999999992E-2</v>
      </c>
      <c r="E23" s="2">
        <f>E14-E5</f>
        <v>9.4999999999999529E-3</v>
      </c>
      <c r="F23" s="2">
        <f>F14-F5</f>
        <v>-7.3999999999999955E-2</v>
      </c>
      <c r="G23" s="2">
        <f>G14-G5</f>
        <v>4.450000000000065E-3</v>
      </c>
      <c r="I23" t="s">
        <v>1</v>
      </c>
      <c r="J23" s="2">
        <f>J14-J5</f>
        <v>-2.8899999999999926E-2</v>
      </c>
      <c r="K23" s="2">
        <f>K14-K5</f>
        <v>3.6000000000000476E-3</v>
      </c>
      <c r="L23" s="2">
        <f>L14-L5</f>
        <v>1.0199999999999987E-2</v>
      </c>
      <c r="M23" s="2">
        <f>M14-M5</f>
        <v>-1.1399999999999966E-2</v>
      </c>
      <c r="N23" s="2">
        <f>N14-N5</f>
        <v>-9.3499999999999694E-3</v>
      </c>
      <c r="O23" s="2">
        <f>O14-O5</f>
        <v>-3.8999999999999035E-3</v>
      </c>
    </row>
    <row r="24" spans="1:15" x14ac:dyDescent="0.25">
      <c r="A24" t="s">
        <v>2</v>
      </c>
      <c r="B24" s="2">
        <f>B15-B6</f>
        <v>-0.2198</v>
      </c>
      <c r="C24" s="2">
        <f>C15-C6</f>
        <v>7.9600000000000004E-2</v>
      </c>
      <c r="D24" s="2">
        <f>D15-D6</f>
        <v>5.2999999999999714E-3</v>
      </c>
      <c r="E24" s="2">
        <f>E15-E6</f>
        <v>-4.5200000000000018E-2</v>
      </c>
      <c r="F24" s="2">
        <f>F15-F6</f>
        <v>-0.10724999999999996</v>
      </c>
      <c r="G24" s="2">
        <f>G15-G6</f>
        <v>1.7199999999999993E-2</v>
      </c>
      <c r="I24" t="s">
        <v>2</v>
      </c>
      <c r="J24" s="2">
        <f>J15-J6</f>
        <v>-2.5399999999999978E-2</v>
      </c>
      <c r="K24" s="2">
        <f>K15-K6</f>
        <v>-9.6099999999999963E-2</v>
      </c>
      <c r="L24" s="2">
        <f>L15-L6</f>
        <v>-0.10389999999999999</v>
      </c>
      <c r="M24" s="2">
        <f>M15-M6</f>
        <v>4.6600000000000086E-2</v>
      </c>
      <c r="N24" s="2">
        <f>N15-N6</f>
        <v>-6.4649999999999874E-2</v>
      </c>
      <c r="O24" s="2">
        <f>O15-O6</f>
        <v>-2.4749999999999939E-2</v>
      </c>
    </row>
    <row r="25" spans="1:15" x14ac:dyDescent="0.25">
      <c r="A25" t="s">
        <v>3</v>
      </c>
      <c r="B25" s="2">
        <f>B16-B7</f>
        <v>-4.7000000000000042E-2</v>
      </c>
      <c r="C25" s="2">
        <f>C16-C7</f>
        <v>5.9400000000000008E-2</v>
      </c>
      <c r="D25" s="2">
        <f>D16-D7</f>
        <v>7.2999999999999732E-3</v>
      </c>
      <c r="E25" s="2">
        <f>E16-E7</f>
        <v>-1.0900000000000021E-2</v>
      </c>
      <c r="F25" s="2">
        <f>F16-F7</f>
        <v>-1.9850000000000034E-2</v>
      </c>
      <c r="G25" s="2">
        <f>G16-G7</f>
        <v>2.4249999999999883E-2</v>
      </c>
      <c r="I25" t="s">
        <v>3</v>
      </c>
      <c r="J25" s="2">
        <f>J16-J7</f>
        <v>-1.8000000000000016E-2</v>
      </c>
      <c r="K25" s="2">
        <f>K16-K7</f>
        <v>1.4100000000000001E-2</v>
      </c>
      <c r="L25" s="2">
        <f>L16-L7</f>
        <v>-4.5700000000000074E-2</v>
      </c>
      <c r="M25" s="2">
        <f>M16-M7</f>
        <v>5.8499999999999996E-2</v>
      </c>
      <c r="N25" s="2">
        <f>N16-N7</f>
        <v>-3.1850000000000045E-2</v>
      </c>
      <c r="O25" s="2">
        <f>O16-O7</f>
        <v>3.6299999999999999E-2</v>
      </c>
    </row>
    <row r="26" spans="1:15" x14ac:dyDescent="0.25">
      <c r="A26" t="s">
        <v>4</v>
      </c>
      <c r="B26" s="2">
        <f>B17-B8</f>
        <v>-2.7900000000000036E-2</v>
      </c>
      <c r="C26" s="2">
        <f>C17-C8</f>
        <v>-8.599999999999941E-3</v>
      </c>
      <c r="D26" s="2">
        <f>D17-D8</f>
        <v>-5.2999999999999714E-3</v>
      </c>
      <c r="E26" s="2">
        <f>E17-E8</f>
        <v>-3.5699999999999954E-2</v>
      </c>
      <c r="F26" s="2">
        <f>F17-F8</f>
        <v>-1.6599999999999948E-2</v>
      </c>
      <c r="G26" s="2">
        <f>G17-G8</f>
        <v>-2.2149999999999892E-2</v>
      </c>
      <c r="I26" t="s">
        <v>4</v>
      </c>
      <c r="J26" s="2">
        <f>J17-J8</f>
        <v>3.3799999999999941E-2</v>
      </c>
      <c r="K26" s="2">
        <f>K17-K8</f>
        <v>-9.9099999999999966E-2</v>
      </c>
      <c r="L26" s="2">
        <f>L17-L8</f>
        <v>-8.3999999999999964E-2</v>
      </c>
      <c r="M26" s="2">
        <f>M17-M8</f>
        <v>8.9600000000000013E-2</v>
      </c>
      <c r="N26" s="2">
        <f>N17-N8</f>
        <v>-2.5100000000000011E-2</v>
      </c>
      <c r="O26" s="2">
        <f>O17-O8</f>
        <v>-4.750000000000032E-3</v>
      </c>
    </row>
    <row r="27" spans="1:15" x14ac:dyDescent="0.25">
      <c r="B27" s="3"/>
      <c r="C27" s="3"/>
      <c r="D27" s="3"/>
      <c r="E27" s="3"/>
      <c r="F27" s="3"/>
      <c r="G27" s="3"/>
      <c r="J27" s="3"/>
      <c r="K27" s="3"/>
      <c r="L27" s="3"/>
      <c r="M27" s="3"/>
      <c r="N27" s="3"/>
      <c r="O27" s="3"/>
    </row>
  </sheetData>
  <mergeCells count="32">
    <mergeCell ref="J27:K27"/>
    <mergeCell ref="L27:M27"/>
    <mergeCell ref="N27:O27"/>
    <mergeCell ref="I1:O1"/>
    <mergeCell ref="J2:K2"/>
    <mergeCell ref="L2:M2"/>
    <mergeCell ref="N2:O2"/>
    <mergeCell ref="I10:O10"/>
    <mergeCell ref="J11:K11"/>
    <mergeCell ref="L11:M11"/>
    <mergeCell ref="N11:O11"/>
    <mergeCell ref="I18:O18"/>
    <mergeCell ref="B27:C27"/>
    <mergeCell ref="D27:E27"/>
    <mergeCell ref="F27:G27"/>
    <mergeCell ref="B2:C2"/>
    <mergeCell ref="A1:G1"/>
    <mergeCell ref="D2:E2"/>
    <mergeCell ref="F2:G2"/>
    <mergeCell ref="A10:G10"/>
    <mergeCell ref="B11:C11"/>
    <mergeCell ref="D11:E11"/>
    <mergeCell ref="F11:G11"/>
    <mergeCell ref="A18:G18"/>
    <mergeCell ref="A19:G19"/>
    <mergeCell ref="I19:O19"/>
    <mergeCell ref="B20:C20"/>
    <mergeCell ref="D20:E20"/>
    <mergeCell ref="F20:G20"/>
    <mergeCell ref="J20:K20"/>
    <mergeCell ref="L20:M20"/>
    <mergeCell ref="N20:O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A8D6-07AB-484D-B81A-16A4CEFD3FD2}">
  <dimension ref="A1:I27"/>
  <sheetViews>
    <sheetView tabSelected="1" workbookViewId="0">
      <selection activeCell="H29" sqref="H29"/>
    </sheetView>
  </sheetViews>
  <sheetFormatPr defaultRowHeight="15" x14ac:dyDescent="0.25"/>
  <sheetData>
    <row r="1" spans="1:9" x14ac:dyDescent="0.25">
      <c r="A1" s="3" t="s">
        <v>5</v>
      </c>
      <c r="B1" s="3"/>
      <c r="C1" s="3"/>
      <c r="D1" s="3"/>
      <c r="F1" s="3" t="s">
        <v>13</v>
      </c>
      <c r="G1" s="3"/>
      <c r="H1" s="3"/>
      <c r="I1" s="3"/>
    </row>
    <row r="2" spans="1:9" x14ac:dyDescent="0.25">
      <c r="A2" s="1"/>
      <c r="B2" s="3" t="s">
        <v>14</v>
      </c>
      <c r="C2" s="3"/>
      <c r="D2" s="3"/>
      <c r="F2" s="1"/>
      <c r="G2" s="3" t="s">
        <v>14</v>
      </c>
      <c r="H2" s="3"/>
      <c r="I2" s="3"/>
    </row>
    <row r="3" spans="1:9" x14ac:dyDescent="0.25">
      <c r="B3" t="s">
        <v>6</v>
      </c>
      <c r="C3" t="s">
        <v>9</v>
      </c>
      <c r="D3" t="s">
        <v>10</v>
      </c>
      <c r="G3" t="s">
        <v>6</v>
      </c>
      <c r="H3" t="s">
        <v>9</v>
      </c>
      <c r="I3" t="s">
        <v>10</v>
      </c>
    </row>
    <row r="4" spans="1:9" x14ac:dyDescent="0.25">
      <c r="A4" t="s">
        <v>0</v>
      </c>
      <c r="B4" s="2">
        <v>0.72828685258964099</v>
      </c>
      <c r="C4" s="2">
        <v>0.70177664974619203</v>
      </c>
      <c r="D4" s="2">
        <f>AVERAGE(B4,C4)</f>
        <v>0.71503175116791651</v>
      </c>
      <c r="F4" t="s">
        <v>0</v>
      </c>
      <c r="G4" s="2">
        <v>0.81195219123505902</v>
      </c>
      <c r="H4" s="2">
        <v>0.79568527918781695</v>
      </c>
      <c r="I4" s="2">
        <f>AVERAGE(G4,H4)</f>
        <v>0.80381873521143798</v>
      </c>
    </row>
    <row r="5" spans="1:9" x14ac:dyDescent="0.25">
      <c r="A5" t="s">
        <v>1</v>
      </c>
      <c r="B5" s="2">
        <v>0.72828685258964099</v>
      </c>
      <c r="C5" s="2">
        <v>0.70177664974619203</v>
      </c>
      <c r="D5" s="2">
        <f t="shared" ref="D5:D9" si="0">AVERAGE(B5,C5)</f>
        <v>0.71503175116791651</v>
      </c>
      <c r="F5" t="s">
        <v>1</v>
      </c>
      <c r="G5" s="2">
        <v>0.81195219123505902</v>
      </c>
      <c r="H5" s="2">
        <v>0.79568527918781695</v>
      </c>
      <c r="I5" s="2">
        <f t="shared" ref="I5:I9" si="1">AVERAGE(G5,H5)</f>
        <v>0.80381873521143798</v>
      </c>
    </row>
    <row r="6" spans="1:9" x14ac:dyDescent="0.25">
      <c r="A6" t="s">
        <v>2</v>
      </c>
      <c r="B6" s="2">
        <v>0.72828685258964099</v>
      </c>
      <c r="C6" s="2">
        <v>0.70177664974619203</v>
      </c>
      <c r="D6" s="2">
        <f t="shared" si="0"/>
        <v>0.71503175116791651</v>
      </c>
      <c r="F6" t="s">
        <v>2</v>
      </c>
      <c r="G6" s="2">
        <v>0.81195219123505902</v>
      </c>
      <c r="H6" s="2">
        <v>0.79568527918781695</v>
      </c>
      <c r="I6" s="2">
        <f t="shared" si="1"/>
        <v>0.80381873521143798</v>
      </c>
    </row>
    <row r="7" spans="1:9" x14ac:dyDescent="0.25">
      <c r="A7" t="s">
        <v>15</v>
      </c>
      <c r="B7" s="2">
        <v>0.72828685258964099</v>
      </c>
      <c r="C7" s="2">
        <v>0.70177664974619203</v>
      </c>
      <c r="D7" s="2">
        <v>0.71503175116791651</v>
      </c>
      <c r="F7" t="s">
        <v>15</v>
      </c>
      <c r="G7" s="2">
        <v>0.81195219123505902</v>
      </c>
      <c r="H7" s="2">
        <v>0.79568527918781695</v>
      </c>
      <c r="I7" s="2">
        <v>0.80381873521143798</v>
      </c>
    </row>
    <row r="8" spans="1:9" x14ac:dyDescent="0.25">
      <c r="A8" t="s">
        <v>3</v>
      </c>
      <c r="B8" s="2">
        <v>0.72111553784860505</v>
      </c>
      <c r="C8" s="2">
        <v>0.72715736040609102</v>
      </c>
      <c r="D8" s="2">
        <f t="shared" si="0"/>
        <v>0.72413644912734809</v>
      </c>
      <c r="F8" t="s">
        <v>3</v>
      </c>
      <c r="G8" s="2">
        <v>0.80557768924302697</v>
      </c>
      <c r="H8" s="2">
        <v>0.79822335025380697</v>
      </c>
      <c r="I8" s="2">
        <f t="shared" si="1"/>
        <v>0.80190051974841703</v>
      </c>
    </row>
    <row r="9" spans="1:9" x14ac:dyDescent="0.25">
      <c r="A9" t="s">
        <v>4</v>
      </c>
      <c r="B9" s="2">
        <v>0.72350597609561695</v>
      </c>
      <c r="C9" s="2">
        <v>0.72081218274111603</v>
      </c>
      <c r="D9" s="2">
        <f t="shared" si="0"/>
        <v>0.72215907941836655</v>
      </c>
      <c r="F9" t="s">
        <v>4</v>
      </c>
      <c r="G9" s="2">
        <v>0.81513944223107504</v>
      </c>
      <c r="H9" s="2">
        <v>0.794416243654822</v>
      </c>
      <c r="I9" s="2">
        <f t="shared" si="1"/>
        <v>0.80477784294294852</v>
      </c>
    </row>
    <row r="10" spans="1:9" x14ac:dyDescent="0.25">
      <c r="B10" s="2"/>
      <c r="C10" s="2"/>
      <c r="D10" s="2"/>
      <c r="G10" s="2"/>
      <c r="H10" s="2"/>
      <c r="I10" s="2"/>
    </row>
    <row r="12" spans="1:9" x14ac:dyDescent="0.25">
      <c r="A12" s="3" t="s">
        <v>11</v>
      </c>
      <c r="B12" s="3"/>
      <c r="C12" s="3"/>
      <c r="D12" s="3"/>
      <c r="F12" s="3" t="s">
        <v>12</v>
      </c>
      <c r="G12" s="3"/>
      <c r="H12" s="3"/>
      <c r="I12" s="3"/>
    </row>
    <row r="13" spans="1:9" x14ac:dyDescent="0.25">
      <c r="A13" s="1"/>
      <c r="B13" s="3" t="s">
        <v>14</v>
      </c>
      <c r="C13" s="3"/>
      <c r="D13" s="3"/>
      <c r="F13" s="1"/>
      <c r="G13" s="3" t="s">
        <v>14</v>
      </c>
      <c r="H13" s="3"/>
      <c r="I13" s="3"/>
    </row>
    <row r="14" spans="1:9" x14ac:dyDescent="0.25">
      <c r="B14" t="s">
        <v>6</v>
      </c>
      <c r="C14" t="s">
        <v>9</v>
      </c>
      <c r="D14" t="s">
        <v>10</v>
      </c>
      <c r="G14" t="s">
        <v>6</v>
      </c>
      <c r="H14" t="s">
        <v>9</v>
      </c>
      <c r="I14" t="s">
        <v>10</v>
      </c>
    </row>
    <row r="15" spans="1:9" x14ac:dyDescent="0.25">
      <c r="A15" t="s">
        <v>0</v>
      </c>
      <c r="B15" s="2">
        <v>0.70358565737051704</v>
      </c>
      <c r="C15" s="2">
        <v>0.71573604060913698</v>
      </c>
      <c r="D15" s="2">
        <f>AVERAGE(B15,C15)</f>
        <v>0.70966084898982706</v>
      </c>
      <c r="F15" t="s">
        <v>0</v>
      </c>
      <c r="G15" s="2">
        <v>0.81912350597609496</v>
      </c>
      <c r="H15" s="2">
        <v>0.81472081218274095</v>
      </c>
      <c r="I15" s="2">
        <f>AVERAGE(G15,H15)</f>
        <v>0.81692215907941801</v>
      </c>
    </row>
    <row r="16" spans="1:9" x14ac:dyDescent="0.25">
      <c r="A16" t="s">
        <v>1</v>
      </c>
      <c r="B16" s="2">
        <v>0.70358565737051704</v>
      </c>
      <c r="C16" s="2">
        <v>0.71573604060913698</v>
      </c>
      <c r="D16" s="2">
        <f t="shared" ref="D16:D20" si="2">AVERAGE(B16,C16)</f>
        <v>0.70966084898982706</v>
      </c>
      <c r="F16" t="s">
        <v>1</v>
      </c>
      <c r="G16" s="2">
        <v>0.81912350597609496</v>
      </c>
      <c r="H16" s="2">
        <v>0.81472081218274095</v>
      </c>
      <c r="I16" s="2">
        <f t="shared" ref="I16:I20" si="3">AVERAGE(G16,H16)</f>
        <v>0.81692215907941801</v>
      </c>
    </row>
    <row r="17" spans="1:9" x14ac:dyDescent="0.25">
      <c r="A17" t="s">
        <v>2</v>
      </c>
      <c r="B17" s="2">
        <v>0.70358565737051704</v>
      </c>
      <c r="C17" s="2">
        <v>0.71573604060913698</v>
      </c>
      <c r="D17" s="2">
        <f t="shared" si="2"/>
        <v>0.70966084898982706</v>
      </c>
      <c r="F17" t="s">
        <v>2</v>
      </c>
      <c r="G17" s="2">
        <v>0.81912350597609496</v>
      </c>
      <c r="H17" s="2">
        <v>0.81472081218274095</v>
      </c>
      <c r="I17" s="2">
        <f t="shared" si="3"/>
        <v>0.81692215907941801</v>
      </c>
    </row>
    <row r="18" spans="1:9" x14ac:dyDescent="0.25">
      <c r="A18" t="s">
        <v>15</v>
      </c>
      <c r="B18" s="2">
        <v>0.70358565737051704</v>
      </c>
      <c r="C18" s="2">
        <v>0.71573604060913698</v>
      </c>
      <c r="D18" s="2">
        <v>0.70966084898982706</v>
      </c>
      <c r="F18" t="s">
        <v>15</v>
      </c>
      <c r="G18" s="2">
        <v>0.81912350597609496</v>
      </c>
      <c r="H18" s="2">
        <v>0.81472081218274095</v>
      </c>
      <c r="I18" s="2">
        <v>0.81692215907941801</v>
      </c>
    </row>
    <row r="19" spans="1:9" x14ac:dyDescent="0.25">
      <c r="A19" t="s">
        <v>3</v>
      </c>
      <c r="B19" s="2">
        <v>0.70517928286852505</v>
      </c>
      <c r="C19" s="2">
        <v>0.718274111675126</v>
      </c>
      <c r="D19" s="2">
        <f t="shared" si="2"/>
        <v>0.71172669727182547</v>
      </c>
      <c r="F19" t="s">
        <v>3</v>
      </c>
      <c r="G19" s="2">
        <v>0.79760956175298803</v>
      </c>
      <c r="H19" s="2">
        <v>0.81852791878172504</v>
      </c>
      <c r="I19" s="2">
        <f t="shared" si="3"/>
        <v>0.80806874026735653</v>
      </c>
    </row>
    <row r="20" spans="1:9" x14ac:dyDescent="0.25">
      <c r="A20" t="s">
        <v>4</v>
      </c>
      <c r="B20" s="2">
        <v>0.69482071713147397</v>
      </c>
      <c r="C20" s="2">
        <v>0.72842639593908598</v>
      </c>
      <c r="D20" s="2">
        <f t="shared" si="2"/>
        <v>0.71162355653527998</v>
      </c>
      <c r="F20" t="s">
        <v>4</v>
      </c>
      <c r="G20" s="2">
        <v>0.809561752988047</v>
      </c>
      <c r="H20" s="2">
        <v>0.82233502538071002</v>
      </c>
      <c r="I20" s="2">
        <f t="shared" si="3"/>
        <v>0.81594838918437851</v>
      </c>
    </row>
    <row r="21" spans="1:9" x14ac:dyDescent="0.25">
      <c r="B21" s="2"/>
      <c r="C21" s="2"/>
      <c r="D21" s="2"/>
      <c r="G21" s="2"/>
      <c r="H21" s="2"/>
      <c r="I21" s="2"/>
    </row>
    <row r="23" spans="1:9" x14ac:dyDescent="0.25">
      <c r="B23" s="2"/>
      <c r="C23" s="2"/>
    </row>
    <row r="24" spans="1:9" x14ac:dyDescent="0.25">
      <c r="B24" s="2"/>
      <c r="C24" s="2"/>
    </row>
    <row r="25" spans="1:9" x14ac:dyDescent="0.25">
      <c r="B25" s="2"/>
      <c r="C25" s="2"/>
    </row>
    <row r="26" spans="1:9" x14ac:dyDescent="0.25">
      <c r="B26" s="2"/>
      <c r="C26" s="2"/>
    </row>
    <row r="27" spans="1:9" x14ac:dyDescent="0.25">
      <c r="B27" s="2"/>
      <c r="C27" s="2"/>
    </row>
  </sheetData>
  <mergeCells count="8">
    <mergeCell ref="G13:I13"/>
    <mergeCell ref="A12:D12"/>
    <mergeCell ref="B13:D13"/>
    <mergeCell ref="A1:D1"/>
    <mergeCell ref="B2:D2"/>
    <mergeCell ref="F1:I1"/>
    <mergeCell ref="G2:I2"/>
    <mergeCell ref="F12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OOD_METRICS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Latino  Salvatore</dc:creator>
  <cp:lastModifiedBy>Latino  Salvatore</cp:lastModifiedBy>
  <dcterms:created xsi:type="dcterms:W3CDTF">2024-03-10T16:32:31Z</dcterms:created>
  <dcterms:modified xsi:type="dcterms:W3CDTF">2024-06-14T17:54:15Z</dcterms:modified>
</cp:coreProperties>
</file>