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l/AutoEmp/raw_data/eurostat/"/>
    </mc:Choice>
  </mc:AlternateContent>
  <xr:revisionPtr revIDLastSave="0" documentId="13_ncr:1_{A55741C9-DB78-E346-BC86-374F427134F5}" xr6:coauthVersionLast="47" xr6:coauthVersionMax="47" xr10:uidLastSave="{00000000-0000-0000-0000-000000000000}"/>
  <bookViews>
    <workbookView xWindow="-2340" yWindow="-22060" windowWidth="28800" windowHeight="16500" activeTab="3" xr2:uid="{00000000-000D-0000-FFFF-FFFF00000000}"/>
  </bookViews>
  <sheets>
    <sheet name="Summary" sheetId="1" r:id="rId1"/>
    <sheet name="Structure" sheetId="2" r:id="rId2"/>
    <sheet name="Sheet 1" sheetId="3" r:id="rId3"/>
    <sheet name="Sheet 2" sheetId="4" r:id="rId4"/>
    <sheet name="Sheet 3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4" l="1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12" i="4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12" i="3"/>
  <c r="K13" i="3"/>
  <c r="O13" i="3"/>
  <c r="K14" i="3"/>
  <c r="O14" i="3"/>
  <c r="K15" i="3"/>
  <c r="O15" i="3"/>
  <c r="K16" i="3"/>
  <c r="O16" i="3"/>
  <c r="K17" i="3"/>
  <c r="O17" i="3"/>
  <c r="K18" i="3"/>
  <c r="O18" i="3"/>
  <c r="K19" i="3"/>
  <c r="O19" i="3"/>
  <c r="K20" i="3"/>
  <c r="O20" i="3"/>
  <c r="K21" i="3"/>
  <c r="O21" i="3"/>
  <c r="K22" i="3"/>
  <c r="O22" i="3"/>
  <c r="K23" i="3"/>
  <c r="O23" i="3"/>
  <c r="K24" i="3"/>
  <c r="O24" i="3"/>
  <c r="K25" i="3"/>
  <c r="O25" i="3"/>
  <c r="K26" i="3"/>
  <c r="O26" i="3"/>
  <c r="K27" i="3"/>
  <c r="O27" i="3"/>
  <c r="K28" i="3"/>
  <c r="O28" i="3"/>
  <c r="K29" i="3"/>
  <c r="O29" i="3"/>
  <c r="K30" i="3"/>
  <c r="O30" i="3"/>
  <c r="K31" i="3"/>
  <c r="O31" i="3"/>
  <c r="K32" i="3"/>
  <c r="O32" i="3"/>
  <c r="K33" i="3"/>
  <c r="O33" i="3"/>
  <c r="K34" i="3"/>
  <c r="O34" i="3"/>
  <c r="K35" i="3"/>
  <c r="O35" i="3"/>
  <c r="K36" i="3"/>
  <c r="O36" i="3"/>
  <c r="K12" i="3"/>
  <c r="O12" i="3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</calcChain>
</file>

<file path=xl/sharedStrings.xml><?xml version="1.0" encoding="utf-8"?>
<sst xmlns="http://schemas.openxmlformats.org/spreadsheetml/2006/main" count="1732" uniqueCount="226">
  <si>
    <t>SBS data by NUTS 2 regions (NUTS 2006) and NACE Rev. 1.1 (1995-2007) [sbs_r_nuts03__custom_12694216]</t>
  </si>
  <si>
    <t>Open product page</t>
  </si>
  <si>
    <t>Open in Data Browser</t>
  </si>
  <si>
    <t xml:space="preserve">Description: </t>
  </si>
  <si>
    <t>-</t>
  </si>
  <si>
    <t xml:space="preserve">Last update of data: </t>
  </si>
  <si>
    <t>27/10/2022 23:00</t>
  </si>
  <si>
    <t xml:space="preserve">Last change of data structure: </t>
  </si>
  <si>
    <t>23/09/2023 11:00</t>
  </si>
  <si>
    <t>Institutional source(s)</t>
  </si>
  <si>
    <t>Eurostat</t>
  </si>
  <si>
    <t>Contents</t>
  </si>
  <si>
    <t>Time frequency [FREQ]</t>
  </si>
  <si>
    <t>Economical indicator for structural business statistics [INDIC_SB]</t>
  </si>
  <si>
    <t>Time [TIME]</t>
  </si>
  <si>
    <t>Sheet 1</t>
  </si>
  <si>
    <t>Annual [A]</t>
  </si>
  <si>
    <t>Persons employed - number [V16110]</t>
  </si>
  <si>
    <t>2001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</si>
  <si>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</si>
  <si>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</si>
  <si>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</si>
  <si>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</si>
  <si>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</si>
  <si>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</si>
  <si>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</si>
  <si>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</si>
  <si>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A</t>
  </si>
  <si>
    <t>Annual</t>
  </si>
  <si>
    <t>nace_r1</t>
  </si>
  <si>
    <t>Statistical classification of economic activities in the European Community (NACE Rev. 1.1)</t>
  </si>
  <si>
    <t>C</t>
  </si>
  <si>
    <t>Mining and quarrying</t>
  </si>
  <si>
    <t>D</t>
  </si>
  <si>
    <t>Manufacturing</t>
  </si>
  <si>
    <t>E</t>
  </si>
  <si>
    <t>Electricity, gas and water supply</t>
  </si>
  <si>
    <t>F</t>
  </si>
  <si>
    <t>Construction</t>
  </si>
  <si>
    <t>G</t>
  </si>
  <si>
    <t>Wholesale and retail trade; repair of motor vehicles, motorcycles and personal and household goods</t>
  </si>
  <si>
    <t>H</t>
  </si>
  <si>
    <t>Hotels and restaurants</t>
  </si>
  <si>
    <t>I</t>
  </si>
  <si>
    <t>Transport, storage and communication</t>
  </si>
  <si>
    <t>K</t>
  </si>
  <si>
    <t>Real estate, renting and business activities</t>
  </si>
  <si>
    <t>indic_sb</t>
  </si>
  <si>
    <t>Economical indicator for structural business statistics</t>
  </si>
  <si>
    <t>V16110</t>
  </si>
  <si>
    <t>Persons employed - number</t>
  </si>
  <si>
    <t>geo</t>
  </si>
  <si>
    <t>Geopolitical entity (reporting)</t>
  </si>
  <si>
    <t>FR10</t>
  </si>
  <si>
    <t>Ile de France</t>
  </si>
  <si>
    <t>FR21</t>
  </si>
  <si>
    <t>Champagne-Ardenne (NUTS 2013)</t>
  </si>
  <si>
    <t>FR22</t>
  </si>
  <si>
    <t>Picardie (NUTS 2013)</t>
  </si>
  <si>
    <t>FR23</t>
  </si>
  <si>
    <t>Haute-Normandie (NUTS 2013)</t>
  </si>
  <si>
    <t>FR24</t>
  </si>
  <si>
    <t>Centre (FR) (NUTS 2013)</t>
  </si>
  <si>
    <t>FR25</t>
  </si>
  <si>
    <t>Basse-Normandie (NUTS 2013)</t>
  </si>
  <si>
    <t>FR26</t>
  </si>
  <si>
    <t>Bourgogne (NUTS 2013)</t>
  </si>
  <si>
    <t>FR30</t>
  </si>
  <si>
    <t>Nord-Pas-de-Calais (NUTS 2013)</t>
  </si>
  <si>
    <t>FR41</t>
  </si>
  <si>
    <t>Lorraine (NUTS 2013)</t>
  </si>
  <si>
    <t>FR42</t>
  </si>
  <si>
    <t>Alsace (NUTS 2013)</t>
  </si>
  <si>
    <t>FR43</t>
  </si>
  <si>
    <t>Franche-Comté (NUTS 2013)</t>
  </si>
  <si>
    <t>FR51</t>
  </si>
  <si>
    <t>Pays de la Loire (NUTS 2013)</t>
  </si>
  <si>
    <t>FR52</t>
  </si>
  <si>
    <t>Bretagne (NUTS 2013)</t>
  </si>
  <si>
    <t>FR53</t>
  </si>
  <si>
    <t>Poitou-Charentes (NUTS 2013)</t>
  </si>
  <si>
    <t>FR61</t>
  </si>
  <si>
    <t>Aquitaine (NUTS 2013)</t>
  </si>
  <si>
    <t>FR62</t>
  </si>
  <si>
    <t>Midi-Pyrénées (NUTS 2013)</t>
  </si>
  <si>
    <t>FR63</t>
  </si>
  <si>
    <t>Limousin (NUTS 2013)</t>
  </si>
  <si>
    <t>FR71</t>
  </si>
  <si>
    <t>Rhône-Alpes (NUTS 2013)</t>
  </si>
  <si>
    <t>FR72</t>
  </si>
  <si>
    <t>Auvergne (NUTS 2013)</t>
  </si>
  <si>
    <t>FR81</t>
  </si>
  <si>
    <t>Languedoc-Roussillon (NUTS 2013)</t>
  </si>
  <si>
    <t>FR82</t>
  </si>
  <si>
    <t>Provence-Alpes-Côte d'Azur (NUTS 2013)</t>
  </si>
  <si>
    <t>FR83</t>
  </si>
  <si>
    <t>Corse (NUTS 2013)</t>
  </si>
  <si>
    <t>FR91</t>
  </si>
  <si>
    <t>Guadeloupe (NUTS 2010)</t>
  </si>
  <si>
    <t>FR92</t>
  </si>
  <si>
    <t>Martinique (NUTS 2010)</t>
  </si>
  <si>
    <t>FR93</t>
  </si>
  <si>
    <t>Guyane (NUTS 2010)</t>
  </si>
  <si>
    <t>FR94</t>
  </si>
  <si>
    <t>Réunion (NUTS 2010)</t>
  </si>
  <si>
    <t>FRZZ</t>
  </si>
  <si>
    <t>Extra-Regio NUTS 2</t>
  </si>
  <si>
    <t>time</t>
  </si>
  <si>
    <t>Time</t>
  </si>
  <si>
    <t>Data extracted on 28/08/2024 11:58:41 from [ESTAT]</t>
  </si>
  <si>
    <t xml:space="preserve">Dataset: </t>
  </si>
  <si>
    <t xml:space="preserve">Last updated: </t>
  </si>
  <si>
    <t>NACE_R1 (Codes)</t>
  </si>
  <si>
    <t>NACE_R1 (Labels)</t>
  </si>
  <si>
    <t>GEO (Codes)</t>
  </si>
  <si>
    <t>GEO (Labels)</t>
  </si>
  <si>
    <t>:</t>
  </si>
  <si>
    <t>c</t>
  </si>
  <si>
    <t>Special value</t>
  </si>
  <si>
    <t>not available</t>
  </si>
  <si>
    <t>Available flags:</t>
  </si>
  <si>
    <t>confidential</t>
  </si>
  <si>
    <t>Data extracted on 28/08/2024 11:58:23 from [ESTAT]</t>
  </si>
  <si>
    <t>1996</t>
  </si>
  <si>
    <t>TIME</t>
  </si>
  <si>
    <t>1990</t>
  </si>
  <si>
    <t>1991</t>
  </si>
  <si>
    <t>1992</t>
  </si>
  <si>
    <t>1993</t>
  </si>
  <si>
    <t>1994</t>
  </si>
  <si>
    <t>1995</t>
  </si>
  <si>
    <t>1997</t>
  </si>
  <si>
    <t>1998</t>
  </si>
  <si>
    <t>1999</t>
  </si>
  <si>
    <t>2000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</si>
  <si>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</si>
  <si>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</si>
  <si>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</si>
  <si>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</si>
  <si>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</si>
  <si>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</si>
  <si>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</si>
  <si>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</si>
  <si>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</si>
  <si>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</si>
  <si>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</si>
  <si>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</si>
  <si>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</si>
  <si>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</si>
  <si>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</si>
  <si>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</si>
  <si>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</si>
  <si>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</si>
  <si>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</si>
  <si>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</si>
  <si>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</si>
  <si>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</si>
  <si>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</t>
  </si>
  <si>
    <t>FRB0</t>
  </si>
  <si>
    <t>Centre —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</si>
  <si>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</si>
  <si>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</si>
  <si>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</si>
  <si>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</si>
  <si>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</si>
  <si>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</si>
  <si>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</si>
  <si>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</si>
  <si>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</si>
  <si>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 de 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</si>
  <si>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</si>
  <si>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</si>
  <si>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</si>
  <si>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</si>
  <si>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</si>
  <si>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</si>
  <si>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</si>
  <si>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</si>
  <si>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</si>
  <si>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 de la 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</si>
  <si>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</si>
  <si>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</si>
  <si>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</si>
  <si>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</si>
  <si>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</si>
  <si>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</si>
  <si>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</si>
  <si>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</si>
  <si>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</si>
  <si>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</si>
  <si>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</si>
  <si>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</si>
  <si>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</si>
  <si>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</si>
  <si>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</si>
  <si>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</si>
  <si>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</si>
  <si>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d’Azur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</si>
  <si>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</si>
  <si>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</si>
  <si>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</si>
  <si>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</si>
  <si>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</si>
  <si>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</si>
  <si>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</si>
  <si>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</si>
  <si>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</si>
  <si>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</si>
  <si>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</si>
  <si>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</si>
  <si>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FRXX</t>
  </si>
  <si>
    <t>Not regionalised/Unknown NUTS 2</t>
  </si>
  <si>
    <t>Data extracted on 28/08/2024 11:35:01 from [ESTAT]</t>
  </si>
  <si>
    <t>Population on 1 January by age group, sex and NUTS 2 region [demo_r_pjangroup__custom_12693743]</t>
  </si>
  <si>
    <t>22/07/2024 23:00</t>
  </si>
  <si>
    <t>Unit of measure [UNIT]</t>
  </si>
  <si>
    <t>Number [NR]</t>
  </si>
  <si>
    <t>Sex [SEX]</t>
  </si>
  <si>
    <t>Total [T]</t>
  </si>
  <si>
    <t>Age class [AGE]</t>
  </si>
  <si>
    <t>Total [TOTAL]</t>
  </si>
  <si>
    <t>provisional</t>
  </si>
  <si>
    <t>x</t>
  </si>
  <si>
    <t>region_code</t>
  </si>
  <si>
    <t>region</t>
  </si>
  <si>
    <t>emp_to_pop_diff_9601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</si>
</sst>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3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533807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sbs_r_nuts03__custom_12694216/default/table" TargetMode="External"/><Relationship Id="rId1" Type="http://schemas.openxmlformats.org/officeDocument/2006/relationships/hyperlink" Target="https://ec.europa.eu/eurostat/databrowser/product/page/sbs_r_nuts03__custom_126942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baseColWidth="10" defaultColWidth="8.83203125" defaultRowHeight="15" x14ac:dyDescent="0.2"/>
  <cols>
    <col min="1" max="1" width="20" customWidth="1"/>
    <col min="2" max="2" width="8.83203125" customWidth="1"/>
    <col min="3" max="3" width="21.33203125" customWidth="1"/>
    <col min="4" max="4" width="58.5" customWidth="1"/>
    <col min="5" max="5" width="11.33203125" customWidth="1"/>
  </cols>
  <sheetData>
    <row r="6" spans="1:15" x14ac:dyDescent="0.2">
      <c r="A6" s="9" t="s">
        <v>0</v>
      </c>
    </row>
    <row r="7" spans="1:15" x14ac:dyDescent="0.2">
      <c r="A7" s="12" t="s">
        <v>1</v>
      </c>
      <c r="B7" s="12" t="s">
        <v>2</v>
      </c>
    </row>
    <row r="8" spans="1:15" ht="42.75" customHeight="1" x14ac:dyDescent="0.2">
      <c r="A8" s="10" t="s">
        <v>3</v>
      </c>
      <c r="B8" s="16" t="s">
        <v>4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8</v>
      </c>
    </row>
    <row r="13" spans="1:15" x14ac:dyDescent="0.2">
      <c r="B13" s="1" t="s">
        <v>9</v>
      </c>
    </row>
    <row r="14" spans="1:15" x14ac:dyDescent="0.2">
      <c r="C14" s="2" t="s">
        <v>10</v>
      </c>
    </row>
    <row r="15" spans="1:15" x14ac:dyDescent="0.2">
      <c r="B15" s="9" t="s">
        <v>11</v>
      </c>
      <c r="C15" s="9" t="s">
        <v>12</v>
      </c>
      <c r="D15" s="9" t="s">
        <v>13</v>
      </c>
      <c r="E15" s="9" t="s">
        <v>14</v>
      </c>
    </row>
    <row r="16" spans="1:15" x14ac:dyDescent="0.2">
      <c r="B16" s="13" t="s">
        <v>15</v>
      </c>
      <c r="C16" s="2" t="s">
        <v>16</v>
      </c>
      <c r="D16" s="2" t="s">
        <v>17</v>
      </c>
      <c r="E16" s="2" t="s">
        <v>18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showGridLines="0" workbookViewId="0"/>
  </sheetViews>
  <sheetFormatPr baseColWidth="10" defaultColWidth="8.83203125" defaultRowHeight="15" x14ac:dyDescent="0.2"/>
  <cols>
    <col min="2" max="5" width="79.6640625" customWidth="1"/>
  </cols>
  <sheetData>
    <row r="1" spans="1:5" x14ac:dyDescent="0.2">
      <c r="A1" s="1" t="s">
        <v>19</v>
      </c>
    </row>
    <row r="2" spans="1:5" x14ac:dyDescent="0.2">
      <c r="B2" s="14" t="s">
        <v>20</v>
      </c>
      <c r="C2" s="14" t="s">
        <v>21</v>
      </c>
      <c r="D2" s="14" t="s">
        <v>22</v>
      </c>
      <c r="E2" s="14" t="s">
        <v>21</v>
      </c>
    </row>
    <row r="3" spans="1:5" x14ac:dyDescent="0.2">
      <c r="B3" s="15" t="s">
        <v>23</v>
      </c>
      <c r="C3" s="15" t="s">
        <v>24</v>
      </c>
      <c r="D3" s="15" t="s">
        <v>23</v>
      </c>
      <c r="E3" s="15" t="s">
        <v>24</v>
      </c>
    </row>
    <row r="4" spans="1:5" x14ac:dyDescent="0.2">
      <c r="B4" s="2" t="s">
        <v>25</v>
      </c>
      <c r="C4" s="2" t="s">
        <v>26</v>
      </c>
      <c r="D4" s="2" t="s">
        <v>27</v>
      </c>
      <c r="E4" s="2" t="s">
        <v>28</v>
      </c>
    </row>
    <row r="5" spans="1:5" x14ac:dyDescent="0.2">
      <c r="B5" s="11" t="s">
        <v>29</v>
      </c>
      <c r="C5" s="11" t="s">
        <v>30</v>
      </c>
      <c r="D5" s="11" t="s">
        <v>31</v>
      </c>
      <c r="E5" s="11" t="s">
        <v>32</v>
      </c>
    </row>
    <row r="6" spans="1:5" x14ac:dyDescent="0.2">
      <c r="B6" s="2" t="s">
        <v>29</v>
      </c>
      <c r="C6" s="2" t="s">
        <v>30</v>
      </c>
      <c r="D6" s="2" t="s">
        <v>33</v>
      </c>
      <c r="E6" s="2" t="s">
        <v>34</v>
      </c>
    </row>
    <row r="7" spans="1:5" x14ac:dyDescent="0.2">
      <c r="B7" s="11" t="s">
        <v>29</v>
      </c>
      <c r="C7" s="11" t="s">
        <v>30</v>
      </c>
      <c r="D7" s="11" t="s">
        <v>35</v>
      </c>
      <c r="E7" s="11" t="s">
        <v>36</v>
      </c>
    </row>
    <row r="8" spans="1:5" x14ac:dyDescent="0.2">
      <c r="B8" s="2" t="s">
        <v>29</v>
      </c>
      <c r="C8" s="2" t="s">
        <v>30</v>
      </c>
      <c r="D8" s="2" t="s">
        <v>37</v>
      </c>
      <c r="E8" s="2" t="s">
        <v>38</v>
      </c>
    </row>
    <row r="9" spans="1:5" x14ac:dyDescent="0.2">
      <c r="B9" s="11" t="s">
        <v>29</v>
      </c>
      <c r="C9" s="11" t="s">
        <v>30</v>
      </c>
      <c r="D9" s="11" t="s">
        <v>39</v>
      </c>
      <c r="E9" s="11" t="s">
        <v>40</v>
      </c>
    </row>
    <row r="10" spans="1:5" x14ac:dyDescent="0.2">
      <c r="B10" s="2" t="s">
        <v>29</v>
      </c>
      <c r="C10" s="2" t="s">
        <v>30</v>
      </c>
      <c r="D10" s="2" t="s">
        <v>41</v>
      </c>
      <c r="E10" s="2" t="s">
        <v>42</v>
      </c>
    </row>
    <row r="11" spans="1:5" x14ac:dyDescent="0.2">
      <c r="B11" s="11" t="s">
        <v>29</v>
      </c>
      <c r="C11" s="11" t="s">
        <v>30</v>
      </c>
      <c r="D11" s="11" t="s">
        <v>43</v>
      </c>
      <c r="E11" s="11" t="s">
        <v>44</v>
      </c>
    </row>
    <row r="12" spans="1:5" x14ac:dyDescent="0.2">
      <c r="B12" s="2" t="s">
        <v>29</v>
      </c>
      <c r="C12" s="2" t="s">
        <v>30</v>
      </c>
      <c r="D12" s="2" t="s">
        <v>45</v>
      </c>
      <c r="E12" s="2" t="s">
        <v>46</v>
      </c>
    </row>
    <row r="13" spans="1:5" x14ac:dyDescent="0.2">
      <c r="B13" s="11" t="s">
        <v>47</v>
      </c>
      <c r="C13" s="11" t="s">
        <v>48</v>
      </c>
      <c r="D13" s="11" t="s">
        <v>49</v>
      </c>
      <c r="E13" s="11" t="s">
        <v>50</v>
      </c>
    </row>
    <row r="14" spans="1:5" x14ac:dyDescent="0.2">
      <c r="B14" s="2" t="s">
        <v>51</v>
      </c>
      <c r="C14" s="2" t="s">
        <v>52</v>
      </c>
      <c r="D14" s="2" t="s">
        <v>53</v>
      </c>
      <c r="E14" s="2" t="s">
        <v>54</v>
      </c>
    </row>
    <row r="15" spans="1:5" x14ac:dyDescent="0.2">
      <c r="B15" s="11" t="s">
        <v>51</v>
      </c>
      <c r="C15" s="11" t="s">
        <v>52</v>
      </c>
      <c r="D15" s="11" t="s">
        <v>55</v>
      </c>
      <c r="E15" s="11" t="s">
        <v>56</v>
      </c>
    </row>
    <row r="16" spans="1:5" x14ac:dyDescent="0.2">
      <c r="B16" s="2" t="s">
        <v>51</v>
      </c>
      <c r="C16" s="2" t="s">
        <v>52</v>
      </c>
      <c r="D16" s="2" t="s">
        <v>57</v>
      </c>
      <c r="E16" s="2" t="s">
        <v>58</v>
      </c>
    </row>
    <row r="17" spans="2:5" x14ac:dyDescent="0.2">
      <c r="B17" s="11" t="s">
        <v>51</v>
      </c>
      <c r="C17" s="11" t="s">
        <v>52</v>
      </c>
      <c r="D17" s="11" t="s">
        <v>59</v>
      </c>
      <c r="E17" s="11" t="s">
        <v>60</v>
      </c>
    </row>
    <row r="18" spans="2:5" x14ac:dyDescent="0.2">
      <c r="B18" s="2" t="s">
        <v>51</v>
      </c>
      <c r="C18" s="2" t="s">
        <v>52</v>
      </c>
      <c r="D18" s="2" t="s">
        <v>61</v>
      </c>
      <c r="E18" s="2" t="s">
        <v>62</v>
      </c>
    </row>
    <row r="19" spans="2:5" x14ac:dyDescent="0.2">
      <c r="B19" s="11" t="s">
        <v>51</v>
      </c>
      <c r="C19" s="11" t="s">
        <v>52</v>
      </c>
      <c r="D19" s="11" t="s">
        <v>63</v>
      </c>
      <c r="E19" s="11" t="s">
        <v>64</v>
      </c>
    </row>
    <row r="20" spans="2:5" x14ac:dyDescent="0.2">
      <c r="B20" s="2" t="s">
        <v>51</v>
      </c>
      <c r="C20" s="2" t="s">
        <v>52</v>
      </c>
      <c r="D20" s="2" t="s">
        <v>65</v>
      </c>
      <c r="E20" s="2" t="s">
        <v>66</v>
      </c>
    </row>
    <row r="21" spans="2:5" x14ac:dyDescent="0.2">
      <c r="B21" s="11" t="s">
        <v>51</v>
      </c>
      <c r="C21" s="11" t="s">
        <v>52</v>
      </c>
      <c r="D21" s="11" t="s">
        <v>67</v>
      </c>
      <c r="E21" s="11" t="s">
        <v>68</v>
      </c>
    </row>
    <row r="22" spans="2:5" x14ac:dyDescent="0.2">
      <c r="B22" s="2" t="s">
        <v>51</v>
      </c>
      <c r="C22" s="2" t="s">
        <v>52</v>
      </c>
      <c r="D22" s="2" t="s">
        <v>69</v>
      </c>
      <c r="E22" s="2" t="s">
        <v>70</v>
      </c>
    </row>
    <row r="23" spans="2:5" x14ac:dyDescent="0.2">
      <c r="B23" s="11" t="s">
        <v>51</v>
      </c>
      <c r="C23" s="11" t="s">
        <v>52</v>
      </c>
      <c r="D23" s="11" t="s">
        <v>71</v>
      </c>
      <c r="E23" s="11" t="s">
        <v>72</v>
      </c>
    </row>
    <row r="24" spans="2:5" x14ac:dyDescent="0.2">
      <c r="B24" s="2" t="s">
        <v>51</v>
      </c>
      <c r="C24" s="2" t="s">
        <v>52</v>
      </c>
      <c r="D24" s="2" t="s">
        <v>73</v>
      </c>
      <c r="E24" s="2" t="s">
        <v>74</v>
      </c>
    </row>
    <row r="25" spans="2:5" x14ac:dyDescent="0.2">
      <c r="B25" s="11" t="s">
        <v>51</v>
      </c>
      <c r="C25" s="11" t="s">
        <v>52</v>
      </c>
      <c r="D25" s="11" t="s">
        <v>75</v>
      </c>
      <c r="E25" s="11" t="s">
        <v>76</v>
      </c>
    </row>
    <row r="26" spans="2:5" x14ac:dyDescent="0.2">
      <c r="B26" s="2" t="s">
        <v>51</v>
      </c>
      <c r="C26" s="2" t="s">
        <v>52</v>
      </c>
      <c r="D26" s="2" t="s">
        <v>77</v>
      </c>
      <c r="E26" s="2" t="s">
        <v>78</v>
      </c>
    </row>
    <row r="27" spans="2:5" x14ac:dyDescent="0.2">
      <c r="B27" s="11" t="s">
        <v>51</v>
      </c>
      <c r="C27" s="11" t="s">
        <v>52</v>
      </c>
      <c r="D27" s="11" t="s">
        <v>79</v>
      </c>
      <c r="E27" s="11" t="s">
        <v>80</v>
      </c>
    </row>
    <row r="28" spans="2:5" x14ac:dyDescent="0.2">
      <c r="B28" s="2" t="s">
        <v>51</v>
      </c>
      <c r="C28" s="2" t="s">
        <v>52</v>
      </c>
      <c r="D28" s="2" t="s">
        <v>81</v>
      </c>
      <c r="E28" s="2" t="s">
        <v>82</v>
      </c>
    </row>
    <row r="29" spans="2:5" x14ac:dyDescent="0.2">
      <c r="B29" s="11" t="s">
        <v>51</v>
      </c>
      <c r="C29" s="11" t="s">
        <v>52</v>
      </c>
      <c r="D29" s="11" t="s">
        <v>83</v>
      </c>
      <c r="E29" s="11" t="s">
        <v>84</v>
      </c>
    </row>
    <row r="30" spans="2:5" x14ac:dyDescent="0.2">
      <c r="B30" s="2" t="s">
        <v>51</v>
      </c>
      <c r="C30" s="2" t="s">
        <v>52</v>
      </c>
      <c r="D30" s="2" t="s">
        <v>85</v>
      </c>
      <c r="E30" s="2" t="s">
        <v>86</v>
      </c>
    </row>
    <row r="31" spans="2:5" x14ac:dyDescent="0.2">
      <c r="B31" s="11" t="s">
        <v>51</v>
      </c>
      <c r="C31" s="11" t="s">
        <v>52</v>
      </c>
      <c r="D31" s="11" t="s">
        <v>87</v>
      </c>
      <c r="E31" s="11" t="s">
        <v>88</v>
      </c>
    </row>
    <row r="32" spans="2:5" x14ac:dyDescent="0.2">
      <c r="B32" s="2" t="s">
        <v>51</v>
      </c>
      <c r="C32" s="2" t="s">
        <v>52</v>
      </c>
      <c r="D32" s="2" t="s">
        <v>89</v>
      </c>
      <c r="E32" s="2" t="s">
        <v>90</v>
      </c>
    </row>
    <row r="33" spans="2:5" x14ac:dyDescent="0.2">
      <c r="B33" s="11" t="s">
        <v>51</v>
      </c>
      <c r="C33" s="11" t="s">
        <v>52</v>
      </c>
      <c r="D33" s="11" t="s">
        <v>91</v>
      </c>
      <c r="E33" s="11" t="s">
        <v>92</v>
      </c>
    </row>
    <row r="34" spans="2:5" x14ac:dyDescent="0.2">
      <c r="B34" s="2" t="s">
        <v>51</v>
      </c>
      <c r="C34" s="2" t="s">
        <v>52</v>
      </c>
      <c r="D34" s="2" t="s">
        <v>93</v>
      </c>
      <c r="E34" s="2" t="s">
        <v>94</v>
      </c>
    </row>
    <row r="35" spans="2:5" x14ac:dyDescent="0.2">
      <c r="B35" s="11" t="s">
        <v>51</v>
      </c>
      <c r="C35" s="11" t="s">
        <v>52</v>
      </c>
      <c r="D35" s="11" t="s">
        <v>95</v>
      </c>
      <c r="E35" s="11" t="s">
        <v>96</v>
      </c>
    </row>
    <row r="36" spans="2:5" x14ac:dyDescent="0.2">
      <c r="B36" s="2" t="s">
        <v>51</v>
      </c>
      <c r="C36" s="2" t="s">
        <v>52</v>
      </c>
      <c r="D36" s="2" t="s">
        <v>97</v>
      </c>
      <c r="E36" s="2" t="s">
        <v>98</v>
      </c>
    </row>
    <row r="37" spans="2:5" x14ac:dyDescent="0.2">
      <c r="B37" s="11" t="s">
        <v>51</v>
      </c>
      <c r="C37" s="11" t="s">
        <v>52</v>
      </c>
      <c r="D37" s="11" t="s">
        <v>99</v>
      </c>
      <c r="E37" s="11" t="s">
        <v>100</v>
      </c>
    </row>
    <row r="38" spans="2:5" x14ac:dyDescent="0.2">
      <c r="B38" s="2" t="s">
        <v>51</v>
      </c>
      <c r="C38" s="2" t="s">
        <v>52</v>
      </c>
      <c r="D38" s="2" t="s">
        <v>101</v>
      </c>
      <c r="E38" s="2" t="s">
        <v>102</v>
      </c>
    </row>
    <row r="39" spans="2:5" x14ac:dyDescent="0.2">
      <c r="B39" s="11" t="s">
        <v>51</v>
      </c>
      <c r="C39" s="11" t="s">
        <v>52</v>
      </c>
      <c r="D39" s="11" t="s">
        <v>103</v>
      </c>
      <c r="E39" s="11" t="s">
        <v>104</v>
      </c>
    </row>
    <row r="40" spans="2:5" x14ac:dyDescent="0.2">
      <c r="B40" s="2" t="s">
        <v>51</v>
      </c>
      <c r="C40" s="2" t="s">
        <v>52</v>
      </c>
      <c r="D40" s="2" t="s">
        <v>105</v>
      </c>
      <c r="E40" s="2" t="s">
        <v>106</v>
      </c>
    </row>
    <row r="41" spans="2:5" x14ac:dyDescent="0.2">
      <c r="B41" s="11" t="s">
        <v>107</v>
      </c>
      <c r="C41" s="11" t="s">
        <v>108</v>
      </c>
      <c r="D41" s="11" t="s">
        <v>18</v>
      </c>
      <c r="E41" s="1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"/>
  <sheetViews>
    <sheetView workbookViewId="0">
      <pane xSplit="2" ySplit="11" topLeftCell="H12" activePane="bottomRight" state="frozen"/>
      <selection pane="topRight"/>
      <selection pane="bottomLeft"/>
      <selection pane="bottomRight" activeCell="L12" sqref="L12:L36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13" customWidth="1"/>
    <col min="5" max="5" width="20" customWidth="1"/>
    <col min="6" max="6" width="12" customWidth="1"/>
    <col min="7" max="10" width="20" customWidth="1"/>
    <col min="11" max="11" width="9.1640625" bestFit="1" customWidth="1"/>
  </cols>
  <sheetData>
    <row r="1" spans="1:16" x14ac:dyDescent="0.2">
      <c r="A1" s="2" t="s">
        <v>109</v>
      </c>
    </row>
    <row r="2" spans="1:16" x14ac:dyDescent="0.2">
      <c r="A2" s="2" t="s">
        <v>110</v>
      </c>
      <c r="B2" s="1" t="s">
        <v>0</v>
      </c>
    </row>
    <row r="3" spans="1:16" x14ac:dyDescent="0.2">
      <c r="A3" s="2" t="s">
        <v>111</v>
      </c>
      <c r="B3" s="2" t="s">
        <v>6</v>
      </c>
    </row>
    <row r="4" spans="1:16" x14ac:dyDescent="0.2"/>
    <row r="5" spans="1:16" x14ac:dyDescent="0.2">
      <c r="A5" s="1" t="s">
        <v>12</v>
      </c>
      <c r="C5" s="2" t="s">
        <v>16</v>
      </c>
    </row>
    <row r="6" spans="1:16" x14ac:dyDescent="0.2">
      <c r="A6" s="1" t="s">
        <v>13</v>
      </c>
      <c r="C6" s="2" t="s">
        <v>17</v>
      </c>
    </row>
    <row r="7" spans="1:16" x14ac:dyDescent="0.2">
      <c r="A7" s="1" t="s">
        <v>14</v>
      </c>
      <c r="C7" s="2" t="s">
        <v>18</v>
      </c>
    </row>
    <row r="8" spans="1:16" x14ac:dyDescent="0.2"/>
    <row r="9" spans="1:16" x14ac:dyDescent="0.2">
      <c r="A9" s="18" t="s">
        <v>112</v>
      </c>
      <c r="B9" s="18" t="s">
        <v>112</v>
      </c>
      <c r="C9" s="3" t="s">
        <v>31</v>
      </c>
      <c r="D9" s="3" t="s">
        <v>33</v>
      </c>
      <c r="E9" s="3" t="s">
        <v>35</v>
      </c>
      <c r="F9" s="3" t="s">
        <v>37</v>
      </c>
      <c r="G9" s="3" t="s">
        <v>39</v>
      </c>
      <c r="H9" s="3" t="s">
        <v>41</v>
      </c>
      <c r="I9" s="3" t="s">
        <v>43</v>
      </c>
      <c r="J9" s="3" t="s">
        <v>45</v>
      </c>
    </row>
    <row r="10" spans="1:16" x14ac:dyDescent="0.2">
      <c r="A10" s="18" t="s">
        <v>113</v>
      </c>
      <c r="B10" s="18" t="s">
        <v>113</v>
      </c>
      <c r="C10" s="3" t="s">
        <v>32</v>
      </c>
      <c r="D10" s="3" t="s">
        <v>34</v>
      </c>
      <c r="E10" s="3" t="s">
        <v>36</v>
      </c>
      <c r="F10" s="3" t="s">
        <v>38</v>
      </c>
      <c r="G10" s="3" t="s">
        <v>40</v>
      </c>
      <c r="H10" s="3" t="s">
        <v>42</v>
      </c>
      <c r="I10" s="3" t="s">
        <v>44</v>
      </c>
      <c r="J10" s="3" t="s">
        <v>46</v>
      </c>
    </row>
    <row r="11" spans="1:16" x14ac:dyDescent="0.2">
      <c r="A11" s="4" t="s">
        <v>223</v>
      </c>
      <c r="B11" s="4" t="s">
        <v>224</v>
      </c>
      <c r="C11" s="6" t="s">
        <v>21</v>
      </c>
      <c r="D11" s="6" t="s">
        <v>21</v>
      </c>
      <c r="E11" s="6" t="s">
        <v>21</v>
      </c>
      <c r="F11" s="6" t="s">
        <v>21</v>
      </c>
      <c r="G11" s="6" t="s">
        <v>21</v>
      </c>
      <c r="H11" s="6" t="s">
        <v>21</v>
      </c>
      <c r="I11" s="6" t="s">
        <v>21</v>
      </c>
      <c r="J11" s="6" t="s">
        <v>21</v>
      </c>
      <c r="M11" s="4" t="s">
        <v>223</v>
      </c>
      <c r="N11" s="4" t="s">
        <v>224</v>
      </c>
      <c r="O11" t="s">
        <v>225</v>
      </c>
    </row>
    <row r="12" spans="1:16" x14ac:dyDescent="0.2">
      <c r="A12" s="5" t="s">
        <v>53</v>
      </c>
      <c r="B12" s="5" t="s">
        <v>54</v>
      </c>
      <c r="C12" s="8">
        <v>2650</v>
      </c>
      <c r="D12" s="8">
        <v>584396</v>
      </c>
      <c r="E12" s="8">
        <v>49676</v>
      </c>
      <c r="F12" s="8">
        <v>270193</v>
      </c>
      <c r="G12" s="8">
        <v>802990</v>
      </c>
      <c r="H12" s="8">
        <v>254914</v>
      </c>
      <c r="I12" s="8">
        <v>718878</v>
      </c>
      <c r="J12" s="8">
        <v>1343258</v>
      </c>
      <c r="K12" s="20">
        <f>SUM(C12:J12)</f>
        <v>4026955</v>
      </c>
      <c r="L12">
        <f>K12/('Sheet 3'!Y12)</f>
        <v>0.3626964635303595</v>
      </c>
      <c r="M12" s="5" t="s">
        <v>53</v>
      </c>
      <c r="N12" s="5" t="s">
        <v>54</v>
      </c>
      <c r="O12">
        <f>L12-'Sheet 2'!L12</f>
        <v>0.3626964635303595</v>
      </c>
      <c r="P12" t="s">
        <v>222</v>
      </c>
    </row>
    <row r="13" spans="1:16" x14ac:dyDescent="0.2">
      <c r="A13" s="5" t="s">
        <v>174</v>
      </c>
      <c r="B13" s="5" t="s">
        <v>175</v>
      </c>
      <c r="C13" s="7">
        <v>776</v>
      </c>
      <c r="D13" s="7">
        <v>114877</v>
      </c>
      <c r="E13" s="7">
        <v>3799</v>
      </c>
      <c r="F13" s="7">
        <v>29076</v>
      </c>
      <c r="G13" s="7">
        <v>56401</v>
      </c>
      <c r="H13" s="7">
        <v>11448</v>
      </c>
      <c r="I13" s="7">
        <v>23752</v>
      </c>
      <c r="J13" s="7">
        <v>28262</v>
      </c>
      <c r="K13" s="20">
        <f t="shared" ref="K13:K36" si="0">SUM(C13:J13)</f>
        <v>268391</v>
      </c>
      <c r="L13">
        <f>K13/('Sheet 3'!Y13)</f>
        <v>0.10902323442649987</v>
      </c>
      <c r="M13" s="5" t="s">
        <v>174</v>
      </c>
      <c r="N13" s="5" t="s">
        <v>175</v>
      </c>
      <c r="O13">
        <f>L13-'Sheet 2'!L13</f>
        <v>5.9154015690376371E-3</v>
      </c>
    </row>
    <row r="14" spans="1:16" x14ac:dyDescent="0.2">
      <c r="A14" s="5" t="s">
        <v>170</v>
      </c>
      <c r="B14" s="5" t="s">
        <v>171</v>
      </c>
      <c r="C14" s="8">
        <v>851</v>
      </c>
      <c r="D14" s="8">
        <v>151965</v>
      </c>
      <c r="E14" s="8">
        <v>3160</v>
      </c>
      <c r="F14" s="8">
        <v>36244</v>
      </c>
      <c r="G14" s="8">
        <v>68983</v>
      </c>
      <c r="H14" s="8">
        <v>14089</v>
      </c>
      <c r="I14" s="8">
        <v>29667</v>
      </c>
      <c r="J14" s="8">
        <v>41682</v>
      </c>
      <c r="K14" s="20">
        <f t="shared" si="0"/>
        <v>346641</v>
      </c>
      <c r="L14">
        <f>K14/('Sheet 3'!Y14)</f>
        <v>0.21455190508346172</v>
      </c>
      <c r="M14" s="5" t="s">
        <v>170</v>
      </c>
      <c r="N14" s="5" t="s">
        <v>171</v>
      </c>
      <c r="O14">
        <f>L14-'Sheet 2'!L14</f>
        <v>1.1544861194615841E-2</v>
      </c>
    </row>
    <row r="15" spans="1:16" x14ac:dyDescent="0.2">
      <c r="A15" s="5" t="s">
        <v>166</v>
      </c>
      <c r="B15" s="5" t="s">
        <v>167</v>
      </c>
      <c r="C15" s="7">
        <v>613</v>
      </c>
      <c r="D15" s="7">
        <v>142452</v>
      </c>
      <c r="E15" s="7">
        <v>6184</v>
      </c>
      <c r="F15" s="7">
        <v>42506</v>
      </c>
      <c r="G15" s="7">
        <v>71478</v>
      </c>
      <c r="H15" s="7">
        <v>15162</v>
      </c>
      <c r="I15" s="7">
        <v>37842</v>
      </c>
      <c r="J15" s="7">
        <v>50391</v>
      </c>
      <c r="K15" s="20">
        <f t="shared" si="0"/>
        <v>366628</v>
      </c>
      <c r="L15">
        <f>K15/('Sheet 3'!Y15)</f>
        <v>0.32540128428722948</v>
      </c>
      <c r="M15" s="5" t="s">
        <v>166</v>
      </c>
      <c r="N15" s="5" t="s">
        <v>167</v>
      </c>
      <c r="O15">
        <f>L15-'Sheet 2'!L15</f>
        <v>8.3171863016019421E-3</v>
      </c>
    </row>
    <row r="16" spans="1:16" x14ac:dyDescent="0.2">
      <c r="A16" s="5" t="s">
        <v>158</v>
      </c>
      <c r="B16" s="5" t="s">
        <v>159</v>
      </c>
      <c r="C16" s="8">
        <v>1091</v>
      </c>
      <c r="D16" s="8">
        <v>194215</v>
      </c>
      <c r="E16" s="8">
        <v>10469</v>
      </c>
      <c r="F16" s="8">
        <v>61040</v>
      </c>
      <c r="G16" s="8">
        <v>101741</v>
      </c>
      <c r="H16" s="8">
        <v>24550</v>
      </c>
      <c r="I16" s="8">
        <v>39456</v>
      </c>
      <c r="J16" s="8">
        <v>56460</v>
      </c>
      <c r="K16" s="20">
        <f t="shared" si="0"/>
        <v>489022</v>
      </c>
      <c r="L16">
        <f>K16/('Sheet 3'!Y16)</f>
        <v>0.34140044680256909</v>
      </c>
      <c r="M16" s="5" t="s">
        <v>158</v>
      </c>
      <c r="N16" s="5" t="s">
        <v>159</v>
      </c>
      <c r="O16">
        <f>L16-'Sheet 2'!L16</f>
        <v>1.1346006410688947E-2</v>
      </c>
    </row>
    <row r="17" spans="1:16" x14ac:dyDescent="0.2">
      <c r="A17" s="5" t="s">
        <v>164</v>
      </c>
      <c r="B17" s="5" t="s">
        <v>165</v>
      </c>
      <c r="C17" s="7">
        <v>761</v>
      </c>
      <c r="D17" s="7">
        <v>100986</v>
      </c>
      <c r="E17" s="7">
        <v>3196</v>
      </c>
      <c r="F17" s="7">
        <v>34656</v>
      </c>
      <c r="G17" s="7">
        <v>83734</v>
      </c>
      <c r="H17" s="7">
        <v>14835</v>
      </c>
      <c r="I17" s="7">
        <v>17867</v>
      </c>
      <c r="J17" s="7">
        <v>29962</v>
      </c>
      <c r="K17" s="20">
        <f t="shared" si="0"/>
        <v>285997</v>
      </c>
      <c r="L17">
        <f>K17/('Sheet 3'!Y17)</f>
        <v>0.15982789819638471</v>
      </c>
      <c r="M17" s="5" t="s">
        <v>164</v>
      </c>
      <c r="N17" s="5" t="s">
        <v>165</v>
      </c>
      <c r="O17">
        <f>L17-'Sheet 2'!L17</f>
        <v>1.7937735047239917E-2</v>
      </c>
    </row>
    <row r="18" spans="1:16" x14ac:dyDescent="0.2">
      <c r="A18" s="5" t="s">
        <v>160</v>
      </c>
      <c r="B18" s="5" t="s">
        <v>161</v>
      </c>
      <c r="C18" s="8">
        <v>1476</v>
      </c>
      <c r="D18" s="8">
        <v>126032</v>
      </c>
      <c r="E18" s="8">
        <v>3680</v>
      </c>
      <c r="F18" s="8">
        <v>37826</v>
      </c>
      <c r="G18" s="8">
        <v>71886</v>
      </c>
      <c r="H18" s="8">
        <v>16755</v>
      </c>
      <c r="I18" s="8">
        <v>27649</v>
      </c>
      <c r="J18" s="8">
        <v>31580</v>
      </c>
      <c r="K18" s="20">
        <f t="shared" si="0"/>
        <v>316884</v>
      </c>
      <c r="L18">
        <f>K18/('Sheet 3'!Y18)</f>
        <v>7.919838885998047E-2</v>
      </c>
      <c r="M18" s="5" t="s">
        <v>160</v>
      </c>
      <c r="N18" s="5" t="s">
        <v>161</v>
      </c>
      <c r="O18">
        <f>L18-'Sheet 2'!L18</f>
        <v>5.9728520922590067E-3</v>
      </c>
    </row>
    <row r="19" spans="1:16" x14ac:dyDescent="0.2">
      <c r="A19" s="5" t="s">
        <v>168</v>
      </c>
      <c r="B19" s="5" t="s">
        <v>169</v>
      </c>
      <c r="C19" s="7" t="s">
        <v>116</v>
      </c>
      <c r="D19" s="7">
        <v>272155</v>
      </c>
      <c r="E19" s="7">
        <v>9555</v>
      </c>
      <c r="F19" s="7">
        <v>79208</v>
      </c>
      <c r="G19" s="7">
        <v>195910</v>
      </c>
      <c r="H19" s="7">
        <v>36486</v>
      </c>
      <c r="I19" s="7">
        <v>66566</v>
      </c>
      <c r="J19" s="7">
        <v>106763</v>
      </c>
      <c r="K19" s="20">
        <f t="shared" si="0"/>
        <v>766643</v>
      </c>
      <c r="L19">
        <f>K19/('Sheet 3'!Y19)</f>
        <v>0.4102417700730806</v>
      </c>
      <c r="M19" s="5" t="s">
        <v>168</v>
      </c>
      <c r="N19" s="5" t="s">
        <v>169</v>
      </c>
      <c r="O19">
        <f>L19-'Sheet 2'!L19</f>
        <v>0.4102417700730806</v>
      </c>
      <c r="P19" t="s">
        <v>222</v>
      </c>
    </row>
    <row r="20" spans="1:16" x14ac:dyDescent="0.2">
      <c r="A20" s="5" t="s">
        <v>176</v>
      </c>
      <c r="B20" s="5" t="s">
        <v>177</v>
      </c>
      <c r="C20" s="8">
        <v>5501</v>
      </c>
      <c r="D20" s="8">
        <v>167860</v>
      </c>
      <c r="E20" s="8">
        <v>7599</v>
      </c>
      <c r="F20" s="8">
        <v>50876</v>
      </c>
      <c r="G20" s="8">
        <v>91935</v>
      </c>
      <c r="H20" s="8">
        <v>18843</v>
      </c>
      <c r="I20" s="8">
        <v>39913</v>
      </c>
      <c r="J20" s="8">
        <v>59434</v>
      </c>
      <c r="K20" s="20">
        <f t="shared" si="0"/>
        <v>441961</v>
      </c>
      <c r="L20">
        <f>K20/('Sheet 3'!Y20)</f>
        <v>0.25167503949141212</v>
      </c>
      <c r="M20" s="5" t="s">
        <v>176</v>
      </c>
      <c r="N20" s="5" t="s">
        <v>177</v>
      </c>
      <c r="O20">
        <f>L20-'Sheet 2'!L20</f>
        <v>1.3530090190536886E-2</v>
      </c>
    </row>
    <row r="21" spans="1:16" x14ac:dyDescent="0.2">
      <c r="A21" s="5" t="s">
        <v>172</v>
      </c>
      <c r="B21" s="5" t="s">
        <v>173</v>
      </c>
      <c r="C21" s="7">
        <v>1849</v>
      </c>
      <c r="D21" s="7">
        <v>163906</v>
      </c>
      <c r="E21" s="7">
        <v>5422</v>
      </c>
      <c r="F21" s="7">
        <v>46465</v>
      </c>
      <c r="G21" s="7">
        <v>103033</v>
      </c>
      <c r="H21" s="7">
        <v>24334</v>
      </c>
      <c r="I21" s="7">
        <v>31405</v>
      </c>
      <c r="J21" s="7">
        <v>55716</v>
      </c>
      <c r="K21" s="20">
        <f t="shared" si="0"/>
        <v>432130</v>
      </c>
      <c r="L21">
        <f>K21/('Sheet 3'!Y21)</f>
        <v>0.32203374673405483</v>
      </c>
      <c r="M21" s="5" t="s">
        <v>172</v>
      </c>
      <c r="N21" s="5" t="s">
        <v>173</v>
      </c>
      <c r="O21">
        <f>L21-'Sheet 2'!L21</f>
        <v>3.5511362369678279E-2</v>
      </c>
    </row>
    <row r="22" spans="1:16" x14ac:dyDescent="0.2">
      <c r="A22" s="5" t="s">
        <v>162</v>
      </c>
      <c r="B22" s="5" t="s">
        <v>163</v>
      </c>
      <c r="C22" s="8">
        <v>488</v>
      </c>
      <c r="D22" s="8">
        <v>119244</v>
      </c>
      <c r="E22" s="8">
        <v>1551</v>
      </c>
      <c r="F22" s="8">
        <v>24067</v>
      </c>
      <c r="G22" s="8">
        <v>41068</v>
      </c>
      <c r="H22" s="8">
        <v>8785</v>
      </c>
      <c r="I22" s="8">
        <v>14963</v>
      </c>
      <c r="J22" s="8">
        <v>21192</v>
      </c>
      <c r="K22" s="20">
        <f t="shared" si="0"/>
        <v>231358</v>
      </c>
      <c r="L22">
        <f>K22/('Sheet 3'!Y22)</f>
        <v>9.9775270820009226E-2</v>
      </c>
      <c r="M22" s="5" t="s">
        <v>162</v>
      </c>
      <c r="N22" s="5" t="s">
        <v>163</v>
      </c>
      <c r="O22">
        <f>L22-'Sheet 2'!L22</f>
        <v>2.7708895785970439E-3</v>
      </c>
    </row>
    <row r="23" spans="1:16" x14ac:dyDescent="0.2">
      <c r="A23" s="5" t="s">
        <v>178</v>
      </c>
      <c r="B23" s="5" t="s">
        <v>179</v>
      </c>
      <c r="C23" s="7">
        <v>1888</v>
      </c>
      <c r="D23" s="7">
        <v>276225</v>
      </c>
      <c r="E23" s="7">
        <v>8008</v>
      </c>
      <c r="F23" s="7">
        <v>89060</v>
      </c>
      <c r="G23" s="7">
        <v>144180</v>
      </c>
      <c r="H23" s="7">
        <v>30681</v>
      </c>
      <c r="I23" s="7">
        <v>54463</v>
      </c>
      <c r="J23" s="7">
        <v>96376</v>
      </c>
      <c r="K23" s="20">
        <f t="shared" si="0"/>
        <v>700881</v>
      </c>
      <c r="L23">
        <f>K23/('Sheet 3'!Y23)</f>
        <v>0.21357390530883733</v>
      </c>
      <c r="M23" s="5" t="s">
        <v>178</v>
      </c>
      <c r="N23" s="5" t="s">
        <v>179</v>
      </c>
      <c r="O23">
        <f>L23-'Sheet 2'!L23</f>
        <v>2.0089880617611966E-2</v>
      </c>
    </row>
    <row r="24" spans="1:16" x14ac:dyDescent="0.2">
      <c r="A24" s="5" t="s">
        <v>180</v>
      </c>
      <c r="B24" s="5" t="s">
        <v>181</v>
      </c>
      <c r="C24" s="8">
        <v>1842</v>
      </c>
      <c r="D24" s="8">
        <v>189164</v>
      </c>
      <c r="E24" s="8">
        <v>5382</v>
      </c>
      <c r="F24" s="8">
        <v>71020</v>
      </c>
      <c r="G24" s="8">
        <v>127258</v>
      </c>
      <c r="H24" s="8">
        <v>35211</v>
      </c>
      <c r="I24" s="8">
        <v>47364</v>
      </c>
      <c r="J24" s="8">
        <v>69588</v>
      </c>
      <c r="K24" s="20">
        <f t="shared" si="0"/>
        <v>546829</v>
      </c>
      <c r="L24">
        <f>K24/('Sheet 3'!Y24)</f>
        <v>0.18509445815692524</v>
      </c>
      <c r="M24" s="5" t="s">
        <v>180</v>
      </c>
      <c r="N24" s="5" t="s">
        <v>181</v>
      </c>
      <c r="O24">
        <f>L24-'Sheet 2'!L24</f>
        <v>1.7080284098591803E-2</v>
      </c>
    </row>
    <row r="25" spans="1:16" x14ac:dyDescent="0.2">
      <c r="A25" s="5" t="s">
        <v>186</v>
      </c>
      <c r="B25" s="5" t="s">
        <v>187</v>
      </c>
      <c r="C25" s="7">
        <v>1477</v>
      </c>
      <c r="D25" s="7">
        <v>103631</v>
      </c>
      <c r="E25" s="7">
        <v>4174</v>
      </c>
      <c r="F25" s="7">
        <v>42107</v>
      </c>
      <c r="G25" s="7">
        <v>73923</v>
      </c>
      <c r="H25" s="7">
        <v>15387</v>
      </c>
      <c r="I25" s="7">
        <v>23667</v>
      </c>
      <c r="J25" s="7">
        <v>35437</v>
      </c>
      <c r="K25" s="20">
        <f t="shared" si="0"/>
        <v>299803</v>
      </c>
      <c r="L25">
        <f>K25/('Sheet 3'!Y25)</f>
        <v>0.10118518458517527</v>
      </c>
      <c r="M25" s="5" t="s">
        <v>186</v>
      </c>
      <c r="N25" s="5" t="s">
        <v>187</v>
      </c>
      <c r="O25">
        <f>L25-'Sheet 2'!L25</f>
        <v>4.2017274235111118E-2</v>
      </c>
    </row>
    <row r="26" spans="1:16" x14ac:dyDescent="0.2">
      <c r="A26" s="5" t="s">
        <v>182</v>
      </c>
      <c r="B26" s="5" t="s">
        <v>183</v>
      </c>
      <c r="C26" s="8">
        <v>3190</v>
      </c>
      <c r="D26" s="8">
        <v>151160</v>
      </c>
      <c r="E26" s="8">
        <v>9370</v>
      </c>
      <c r="F26" s="8">
        <v>72482</v>
      </c>
      <c r="G26" s="8">
        <v>140538</v>
      </c>
      <c r="H26" s="8">
        <v>33275</v>
      </c>
      <c r="I26" s="8">
        <v>47062</v>
      </c>
      <c r="J26" s="8">
        <v>75207</v>
      </c>
      <c r="K26" s="20">
        <f t="shared" si="0"/>
        <v>532284</v>
      </c>
      <c r="L26">
        <f>K26/('Sheet 3'!Y26)</f>
        <v>0.74362527871069406</v>
      </c>
      <c r="M26" s="5" t="s">
        <v>182</v>
      </c>
      <c r="N26" s="5" t="s">
        <v>183</v>
      </c>
      <c r="O26">
        <f>L26-'Sheet 2'!L26</f>
        <v>7.7309040410085239E-2</v>
      </c>
    </row>
    <row r="27" spans="1:16" x14ac:dyDescent="0.2">
      <c r="A27" s="5" t="s">
        <v>190</v>
      </c>
      <c r="B27" s="5" t="s">
        <v>191</v>
      </c>
      <c r="C27" s="7">
        <v>2276</v>
      </c>
      <c r="D27" s="7">
        <v>140402</v>
      </c>
      <c r="E27" s="7">
        <v>7472</v>
      </c>
      <c r="F27" s="7">
        <v>64178</v>
      </c>
      <c r="G27" s="7">
        <v>109404</v>
      </c>
      <c r="H27" s="7">
        <v>25695</v>
      </c>
      <c r="I27" s="7">
        <v>41158</v>
      </c>
      <c r="J27" s="7">
        <v>71910</v>
      </c>
      <c r="K27" s="20">
        <f t="shared" si="0"/>
        <v>462495</v>
      </c>
      <c r="L27">
        <f>K27/('Sheet 3'!Y27)</f>
        <v>0.27825390627585156</v>
      </c>
      <c r="M27" s="5" t="s">
        <v>190</v>
      </c>
      <c r="N27" s="5" t="s">
        <v>191</v>
      </c>
      <c r="O27">
        <f>L27-'Sheet 2'!L27</f>
        <v>2.8799720489007641E-2</v>
      </c>
    </row>
    <row r="28" spans="1:16" x14ac:dyDescent="0.2">
      <c r="A28" s="5" t="s">
        <v>184</v>
      </c>
      <c r="B28" s="5" t="s">
        <v>185</v>
      </c>
      <c r="C28" s="8">
        <v>570</v>
      </c>
      <c r="D28" s="8">
        <v>44295</v>
      </c>
      <c r="E28" s="8">
        <v>2206</v>
      </c>
      <c r="F28" s="8">
        <v>17021</v>
      </c>
      <c r="G28" s="8">
        <v>28907</v>
      </c>
      <c r="H28" s="8">
        <v>6290</v>
      </c>
      <c r="I28" s="8">
        <v>11413</v>
      </c>
      <c r="J28" s="8">
        <v>11339</v>
      </c>
      <c r="K28" s="20">
        <f t="shared" si="0"/>
        <v>122041</v>
      </c>
      <c r="L28">
        <f>K28/('Sheet 3'!Y28)</f>
        <v>5.1852267285965627E-2</v>
      </c>
      <c r="M28" s="5" t="s">
        <v>184</v>
      </c>
      <c r="N28" s="5" t="s">
        <v>185</v>
      </c>
      <c r="O28">
        <f>L28-'Sheet 2'!L28</f>
        <v>2.063541794724072E-2</v>
      </c>
    </row>
    <row r="29" spans="1:16" x14ac:dyDescent="0.2">
      <c r="A29" s="5" t="s">
        <v>194</v>
      </c>
      <c r="B29" s="5" t="s">
        <v>195</v>
      </c>
      <c r="C29" s="7">
        <v>2011</v>
      </c>
      <c r="D29" s="7">
        <v>489422</v>
      </c>
      <c r="E29" s="7">
        <v>23918</v>
      </c>
      <c r="F29" s="7">
        <v>148210</v>
      </c>
      <c r="G29" s="7">
        <v>299115</v>
      </c>
      <c r="H29" s="7">
        <v>73063</v>
      </c>
      <c r="I29" s="7">
        <v>123051</v>
      </c>
      <c r="J29" s="7">
        <v>421447</v>
      </c>
      <c r="K29" s="20">
        <f t="shared" si="0"/>
        <v>1580237</v>
      </c>
      <c r="L29">
        <f>K29/('Sheet 3'!Y29)</f>
        <v>0.6056353196470059</v>
      </c>
      <c r="M29" s="5" t="s">
        <v>194</v>
      </c>
      <c r="N29" s="5" t="s">
        <v>195</v>
      </c>
      <c r="O29">
        <f>L29-'Sheet 2'!L29</f>
        <v>0.28396493397394285</v>
      </c>
    </row>
    <row r="30" spans="1:16" x14ac:dyDescent="0.2">
      <c r="A30" s="5" t="s">
        <v>192</v>
      </c>
      <c r="B30" s="5" t="s">
        <v>193</v>
      </c>
      <c r="C30" s="8">
        <v>693</v>
      </c>
      <c r="D30" s="8">
        <v>100160</v>
      </c>
      <c r="E30" s="8">
        <v>2885</v>
      </c>
      <c r="F30" s="8">
        <v>30689</v>
      </c>
      <c r="G30" s="8">
        <v>51186</v>
      </c>
      <c r="H30" s="8">
        <v>13354</v>
      </c>
      <c r="I30" s="8">
        <v>17817</v>
      </c>
      <c r="J30" s="8">
        <v>23299</v>
      </c>
      <c r="K30" s="20">
        <f t="shared" si="0"/>
        <v>240083</v>
      </c>
      <c r="L30">
        <f>K30/('Sheet 3'!Y30)</f>
        <v>0.18244165405214813</v>
      </c>
      <c r="M30" s="5" t="s">
        <v>192</v>
      </c>
      <c r="N30" s="5" t="s">
        <v>193</v>
      </c>
      <c r="O30">
        <f>L30-'Sheet 2'!L30</f>
        <v>1.2926790844917602E-2</v>
      </c>
    </row>
    <row r="31" spans="1:16" x14ac:dyDescent="0.2">
      <c r="A31" s="5" t="s">
        <v>188</v>
      </c>
      <c r="B31" s="5" t="s">
        <v>189</v>
      </c>
      <c r="C31" s="7">
        <v>2090</v>
      </c>
      <c r="D31" s="7">
        <v>67049</v>
      </c>
      <c r="E31" s="7">
        <v>6029</v>
      </c>
      <c r="F31" s="7">
        <v>52845</v>
      </c>
      <c r="G31" s="7">
        <v>101750</v>
      </c>
      <c r="H31" s="7">
        <v>29203</v>
      </c>
      <c r="I31" s="7">
        <v>31704</v>
      </c>
      <c r="J31" s="7">
        <v>54621</v>
      </c>
      <c r="K31" s="20">
        <f t="shared" si="0"/>
        <v>345291</v>
      </c>
      <c r="L31">
        <f>K31/('Sheet 3'!Y31)</f>
        <v>6.0135561942549445E-2</v>
      </c>
      <c r="M31" s="5" t="s">
        <v>188</v>
      </c>
      <c r="N31" s="5" t="s">
        <v>189</v>
      </c>
      <c r="O31">
        <f>L31-'Sheet 2'!L31</f>
        <v>1.6090954810898533E-2</v>
      </c>
    </row>
    <row r="32" spans="1:16" x14ac:dyDescent="0.2">
      <c r="A32" s="5" t="s">
        <v>196</v>
      </c>
      <c r="B32" s="5" t="s">
        <v>197</v>
      </c>
      <c r="C32" s="8">
        <v>2368</v>
      </c>
      <c r="D32" s="8">
        <v>156181</v>
      </c>
      <c r="E32" s="8">
        <v>13887</v>
      </c>
      <c r="F32" s="8">
        <v>108297</v>
      </c>
      <c r="G32" s="8">
        <v>212586</v>
      </c>
      <c r="H32" s="8">
        <v>82551</v>
      </c>
      <c r="I32" s="8">
        <v>89351</v>
      </c>
      <c r="J32" s="8">
        <v>165942</v>
      </c>
      <c r="K32" s="20">
        <f t="shared" si="0"/>
        <v>831163</v>
      </c>
      <c r="L32">
        <f>K32/('Sheet 3'!Y32)</f>
        <v>0.18130329102371334</v>
      </c>
      <c r="M32" s="5" t="s">
        <v>196</v>
      </c>
      <c r="N32" s="5" t="s">
        <v>197</v>
      </c>
      <c r="O32">
        <f>L32-'Sheet 2'!L32</f>
        <v>1.2587685697783207E-2</v>
      </c>
    </row>
    <row r="33" spans="1:16" x14ac:dyDescent="0.2">
      <c r="A33" s="5" t="s">
        <v>198</v>
      </c>
      <c r="B33" s="5" t="s">
        <v>199</v>
      </c>
      <c r="C33" s="7">
        <v>174</v>
      </c>
      <c r="D33" s="7">
        <v>3947</v>
      </c>
      <c r="E33" s="7">
        <v>967</v>
      </c>
      <c r="F33" s="7">
        <v>7531</v>
      </c>
      <c r="G33" s="7">
        <v>13974</v>
      </c>
      <c r="H33" s="7">
        <v>6163</v>
      </c>
      <c r="I33" s="7">
        <v>4469</v>
      </c>
      <c r="J33" s="7">
        <v>4424</v>
      </c>
      <c r="K33" s="20">
        <f t="shared" si="0"/>
        <v>41649</v>
      </c>
      <c r="L33">
        <f>K33/('Sheet 3'!Y33)</f>
        <v>0.1546720243024737</v>
      </c>
      <c r="M33" s="5" t="s">
        <v>198</v>
      </c>
      <c r="N33" s="5" t="s">
        <v>199</v>
      </c>
      <c r="O33">
        <f>L33-'Sheet 2'!L33</f>
        <v>3.8562010720550016E-2</v>
      </c>
      <c r="P33" t="s">
        <v>222</v>
      </c>
    </row>
    <row r="34" spans="1:16" x14ac:dyDescent="0.2">
      <c r="A34" s="5" t="s">
        <v>200</v>
      </c>
      <c r="B34" s="5" t="s">
        <v>201</v>
      </c>
      <c r="C34" s="8" t="s">
        <v>116</v>
      </c>
      <c r="D34" s="8">
        <v>4994</v>
      </c>
      <c r="E34" s="8">
        <v>3051</v>
      </c>
      <c r="F34" s="8">
        <v>3954</v>
      </c>
      <c r="G34" s="8">
        <v>12661</v>
      </c>
      <c r="H34" s="8">
        <v>4734</v>
      </c>
      <c r="I34" s="8">
        <v>3445</v>
      </c>
      <c r="J34" s="8">
        <v>6333</v>
      </c>
      <c r="K34" s="20">
        <f t="shared" si="0"/>
        <v>39172</v>
      </c>
      <c r="L34" t="e">
        <f>K34/('Sheet 3'!Y34)</f>
        <v>#VALUE!</v>
      </c>
      <c r="M34" s="5" t="s">
        <v>200</v>
      </c>
      <c r="N34" s="5" t="s">
        <v>201</v>
      </c>
      <c r="O34" t="e">
        <f>L34-'Sheet 2'!L34</f>
        <v>#VALUE!</v>
      </c>
      <c r="P34" t="s">
        <v>222</v>
      </c>
    </row>
    <row r="35" spans="1:16" x14ac:dyDescent="0.2">
      <c r="A35" s="5" t="s">
        <v>202</v>
      </c>
      <c r="B35" s="5" t="s">
        <v>203</v>
      </c>
      <c r="C35" s="7">
        <v>270</v>
      </c>
      <c r="D35" s="7">
        <v>5844</v>
      </c>
      <c r="E35" s="7">
        <v>295</v>
      </c>
      <c r="F35" s="7">
        <v>4567</v>
      </c>
      <c r="G35" s="7">
        <v>13374</v>
      </c>
      <c r="H35" s="7">
        <v>3546</v>
      </c>
      <c r="I35" s="7">
        <v>3161</v>
      </c>
      <c r="J35" s="7">
        <v>7445</v>
      </c>
      <c r="K35" s="20">
        <f t="shared" si="0"/>
        <v>38502</v>
      </c>
      <c r="L35">
        <f>K35/('Sheet 3'!Y35)</f>
        <v>9.9606252360674913E-2</v>
      </c>
      <c r="M35" s="5" t="s">
        <v>202</v>
      </c>
      <c r="N35" s="5" t="s">
        <v>203</v>
      </c>
      <c r="O35" t="e">
        <f>L35-'Sheet 2'!L35</f>
        <v>#VALUE!</v>
      </c>
      <c r="P35" t="s">
        <v>222</v>
      </c>
    </row>
    <row r="36" spans="1:16" x14ac:dyDescent="0.2">
      <c r="A36" s="5" t="s">
        <v>204</v>
      </c>
      <c r="B36" s="5" t="s">
        <v>205</v>
      </c>
      <c r="C36" s="8">
        <v>327</v>
      </c>
      <c r="D36" s="8">
        <v>1910</v>
      </c>
      <c r="E36" s="8">
        <v>112</v>
      </c>
      <c r="F36" s="8">
        <v>1964</v>
      </c>
      <c r="G36" s="8">
        <v>3286</v>
      </c>
      <c r="H36" s="8">
        <v>850</v>
      </c>
      <c r="I36" s="8">
        <v>968</v>
      </c>
      <c r="J36" s="8">
        <v>1925</v>
      </c>
      <c r="K36" s="20">
        <f t="shared" si="0"/>
        <v>11342</v>
      </c>
      <c r="L36">
        <f>K36/('Sheet 3'!Y36)</f>
        <v>6.7266063316213362E-2</v>
      </c>
      <c r="M36" s="5" t="s">
        <v>204</v>
      </c>
      <c r="N36" s="5" t="s">
        <v>205</v>
      </c>
      <c r="O36" t="e">
        <f>L36-'Sheet 2'!L36</f>
        <v>#VALUE!</v>
      </c>
      <c r="P36" t="s">
        <v>222</v>
      </c>
    </row>
    <row r="37" spans="1:16" ht="11.25" customHeight="1" x14ac:dyDescent="0.2">
      <c r="A37" s="21"/>
      <c r="B37" s="21"/>
    </row>
    <row r="38" spans="1:16" x14ac:dyDescent="0.2">
      <c r="A38" s="1" t="s">
        <v>118</v>
      </c>
    </row>
    <row r="39" spans="1:16" x14ac:dyDescent="0.2">
      <c r="A39" s="1" t="s">
        <v>116</v>
      </c>
      <c r="B39" s="2" t="s">
        <v>119</v>
      </c>
    </row>
    <row r="40" spans="1:16" x14ac:dyDescent="0.2">
      <c r="A40" s="1" t="s">
        <v>120</v>
      </c>
    </row>
    <row r="41" spans="1:16" x14ac:dyDescent="0.2">
      <c r="A41" s="1" t="s">
        <v>117</v>
      </c>
      <c r="B41" s="2" t="s">
        <v>121</v>
      </c>
    </row>
  </sheetData>
  <sortState xmlns:xlrd2="http://schemas.microsoft.com/office/spreadsheetml/2017/richdata2" ref="A12:B36">
    <sortCondition ref="A12:A36"/>
  </sortState>
  <mergeCells count="2">
    <mergeCell ref="A9:B9"/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1934E-99BB-FA4D-85E7-7931D2B6AB90}">
  <dimension ref="A1:L41"/>
  <sheetViews>
    <sheetView tabSelected="1" topLeftCell="A4" workbookViewId="0">
      <selection activeCell="M27" sqref="M27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13" customWidth="1"/>
    <col min="5" max="5" width="20" customWidth="1"/>
    <col min="6" max="6" width="12" customWidth="1"/>
    <col min="7" max="10" width="20" customWidth="1"/>
  </cols>
  <sheetData>
    <row r="1" spans="1:12" ht="15" x14ac:dyDescent="0.2">
      <c r="A1" s="2" t="s">
        <v>122</v>
      </c>
    </row>
    <row r="2" spans="1:12" ht="15" x14ac:dyDescent="0.2">
      <c r="A2" s="2" t="s">
        <v>110</v>
      </c>
      <c r="B2" s="1" t="s">
        <v>0</v>
      </c>
    </row>
    <row r="3" spans="1:12" ht="15" x14ac:dyDescent="0.2">
      <c r="A3" s="2" t="s">
        <v>111</v>
      </c>
      <c r="B3" s="2" t="s">
        <v>6</v>
      </c>
    </row>
    <row r="4" spans="1:12" ht="15" x14ac:dyDescent="0.2"/>
    <row r="5" spans="1:12" ht="15" x14ac:dyDescent="0.2">
      <c r="A5" s="1" t="s">
        <v>12</v>
      </c>
      <c r="C5" s="2" t="s">
        <v>16</v>
      </c>
    </row>
    <row r="6" spans="1:12" ht="15" x14ac:dyDescent="0.2">
      <c r="A6" s="1" t="s">
        <v>13</v>
      </c>
      <c r="C6" s="2" t="s">
        <v>17</v>
      </c>
    </row>
    <row r="7" spans="1:12" ht="15" x14ac:dyDescent="0.2">
      <c r="A7" s="1" t="s">
        <v>14</v>
      </c>
      <c r="C7" s="2" t="s">
        <v>123</v>
      </c>
    </row>
    <row r="8" spans="1:12" ht="15" x14ac:dyDescent="0.2"/>
    <row r="9" spans="1:12" ht="15" x14ac:dyDescent="0.2">
      <c r="A9" s="18" t="s">
        <v>112</v>
      </c>
      <c r="B9" s="18" t="s">
        <v>112</v>
      </c>
      <c r="C9" s="3" t="s">
        <v>31</v>
      </c>
      <c r="D9" s="3" t="s">
        <v>33</v>
      </c>
      <c r="E9" s="3" t="s">
        <v>35</v>
      </c>
      <c r="F9" s="3" t="s">
        <v>37</v>
      </c>
      <c r="G9" s="3" t="s">
        <v>39</v>
      </c>
      <c r="H9" s="3" t="s">
        <v>41</v>
      </c>
      <c r="I9" s="3" t="s">
        <v>43</v>
      </c>
      <c r="J9" s="3" t="s">
        <v>45</v>
      </c>
    </row>
    <row r="10" spans="1:12" ht="15" x14ac:dyDescent="0.2">
      <c r="A10" s="18" t="s">
        <v>113</v>
      </c>
      <c r="B10" s="18" t="s">
        <v>113</v>
      </c>
      <c r="C10" s="3" t="s">
        <v>32</v>
      </c>
      <c r="D10" s="3" t="s">
        <v>34</v>
      </c>
      <c r="E10" s="3" t="s">
        <v>36</v>
      </c>
      <c r="F10" s="3" t="s">
        <v>38</v>
      </c>
      <c r="G10" s="3" t="s">
        <v>40</v>
      </c>
      <c r="H10" s="3" t="s">
        <v>42</v>
      </c>
      <c r="I10" s="3" t="s">
        <v>44</v>
      </c>
      <c r="J10" s="3" t="s">
        <v>46</v>
      </c>
    </row>
    <row r="11" spans="1:12" ht="15" x14ac:dyDescent="0.2">
      <c r="A11" s="4" t="s">
        <v>114</v>
      </c>
      <c r="B11" s="4" t="s">
        <v>115</v>
      </c>
      <c r="C11" s="6" t="s">
        <v>21</v>
      </c>
      <c r="D11" s="6" t="s">
        <v>21</v>
      </c>
      <c r="E11" s="6" t="s">
        <v>21</v>
      </c>
      <c r="F11" s="6" t="s">
        <v>21</v>
      </c>
      <c r="G11" s="6" t="s">
        <v>21</v>
      </c>
      <c r="H11" s="6" t="s">
        <v>21</v>
      </c>
      <c r="I11" s="6" t="s">
        <v>21</v>
      </c>
      <c r="J11" s="6" t="s">
        <v>21</v>
      </c>
    </row>
    <row r="12" spans="1:12" ht="15" x14ac:dyDescent="0.2">
      <c r="A12" s="5" t="s">
        <v>53</v>
      </c>
      <c r="B12" s="5" t="s">
        <v>54</v>
      </c>
      <c r="C12" s="8" t="s">
        <v>116</v>
      </c>
      <c r="D12" s="8" t="s">
        <v>116</v>
      </c>
      <c r="E12" s="8" t="s">
        <v>116</v>
      </c>
      <c r="F12" s="8" t="s">
        <v>116</v>
      </c>
      <c r="G12" s="8" t="s">
        <v>116</v>
      </c>
      <c r="H12" s="8" t="s">
        <v>116</v>
      </c>
      <c r="I12" s="8" t="s">
        <v>116</v>
      </c>
      <c r="J12" s="8" t="s">
        <v>116</v>
      </c>
      <c r="K12" s="20">
        <f>SUM(C12:J12)</f>
        <v>0</v>
      </c>
      <c r="L12">
        <f>K12/('Sheet 3'!O12)</f>
        <v>0</v>
      </c>
    </row>
    <row r="13" spans="1:12" ht="15" x14ac:dyDescent="0.2">
      <c r="A13" s="5" t="s">
        <v>174</v>
      </c>
      <c r="B13" s="5" t="s">
        <v>175</v>
      </c>
      <c r="C13" s="7">
        <v>851</v>
      </c>
      <c r="D13" s="7">
        <v>114181</v>
      </c>
      <c r="E13" s="7">
        <v>3884</v>
      </c>
      <c r="F13" s="7">
        <v>27380</v>
      </c>
      <c r="G13" s="7">
        <v>53876</v>
      </c>
      <c r="H13" s="7">
        <v>9661</v>
      </c>
      <c r="I13" s="7">
        <v>14839</v>
      </c>
      <c r="J13" s="7">
        <v>25295</v>
      </c>
      <c r="K13" s="20">
        <f t="shared" ref="K13:K36" si="0">SUM(C13:J13)</f>
        <v>249967</v>
      </c>
      <c r="L13">
        <f>K13/('Sheet 3'!O13)</f>
        <v>0.10310783285746224</v>
      </c>
    </row>
    <row r="14" spans="1:12" ht="15" x14ac:dyDescent="0.2">
      <c r="A14" s="5" t="s">
        <v>170</v>
      </c>
      <c r="B14" s="5" t="s">
        <v>171</v>
      </c>
      <c r="C14" s="8">
        <v>920</v>
      </c>
      <c r="D14" s="8">
        <v>154549</v>
      </c>
      <c r="E14" s="8">
        <v>3475</v>
      </c>
      <c r="F14" s="8">
        <v>34192</v>
      </c>
      <c r="G14" s="8">
        <v>69167</v>
      </c>
      <c r="H14" s="8">
        <v>12005</v>
      </c>
      <c r="I14" s="8">
        <v>19864</v>
      </c>
      <c r="J14" s="8">
        <v>33659</v>
      </c>
      <c r="K14" s="20">
        <f t="shared" si="0"/>
        <v>327831</v>
      </c>
      <c r="L14">
        <f>K14/('Sheet 3'!O14)</f>
        <v>0.20300704388884588</v>
      </c>
    </row>
    <row r="15" spans="1:12" ht="15" x14ac:dyDescent="0.2">
      <c r="A15" s="5" t="s">
        <v>166</v>
      </c>
      <c r="B15" s="5" t="s">
        <v>167</v>
      </c>
      <c r="C15" s="7">
        <v>685</v>
      </c>
      <c r="D15" s="7">
        <v>148320</v>
      </c>
      <c r="E15" s="7">
        <v>6091</v>
      </c>
      <c r="F15" s="7">
        <v>40168</v>
      </c>
      <c r="G15" s="7">
        <v>66908</v>
      </c>
      <c r="H15" s="7">
        <v>13474</v>
      </c>
      <c r="I15" s="7">
        <v>30390</v>
      </c>
      <c r="J15" s="7">
        <v>47131</v>
      </c>
      <c r="K15" s="20">
        <f t="shared" si="0"/>
        <v>353167</v>
      </c>
      <c r="L15">
        <f>K15/('Sheet 3'!O15)</f>
        <v>0.31708409798562753</v>
      </c>
    </row>
    <row r="16" spans="1:12" ht="15" x14ac:dyDescent="0.2">
      <c r="A16" s="5" t="s">
        <v>158</v>
      </c>
      <c r="B16" s="5" t="s">
        <v>159</v>
      </c>
      <c r="C16" s="8">
        <v>1193</v>
      </c>
      <c r="D16" s="8">
        <v>195252</v>
      </c>
      <c r="E16" s="8">
        <v>12896</v>
      </c>
      <c r="F16" s="8">
        <v>59415</v>
      </c>
      <c r="G16" s="8">
        <v>97916</v>
      </c>
      <c r="H16" s="8">
        <v>21249</v>
      </c>
      <c r="I16" s="8">
        <v>30131</v>
      </c>
      <c r="J16" s="8">
        <v>47804</v>
      </c>
      <c r="K16" s="20">
        <f t="shared" si="0"/>
        <v>465856</v>
      </c>
      <c r="L16">
        <f>K16/('Sheet 3'!O16)</f>
        <v>0.33005444039188014</v>
      </c>
    </row>
    <row r="17" spans="1:12" ht="15" x14ac:dyDescent="0.2">
      <c r="A17" s="5" t="s">
        <v>164</v>
      </c>
      <c r="B17" s="5" t="s">
        <v>165</v>
      </c>
      <c r="C17" s="7">
        <v>724</v>
      </c>
      <c r="D17" s="7">
        <v>100072</v>
      </c>
      <c r="E17" s="7">
        <v>3283</v>
      </c>
      <c r="F17" s="7">
        <v>32437</v>
      </c>
      <c r="G17" s="7">
        <v>59939</v>
      </c>
      <c r="H17" s="7">
        <v>12747</v>
      </c>
      <c r="I17" s="7">
        <v>16896</v>
      </c>
      <c r="J17" s="7">
        <v>25679</v>
      </c>
      <c r="K17" s="20">
        <f t="shared" si="0"/>
        <v>251777</v>
      </c>
      <c r="L17">
        <f>K17/('Sheet 3'!O17)</f>
        <v>0.14189016314914479</v>
      </c>
    </row>
    <row r="18" spans="1:12" ht="15" x14ac:dyDescent="0.2">
      <c r="A18" s="5" t="s">
        <v>160</v>
      </c>
      <c r="B18" s="5" t="s">
        <v>161</v>
      </c>
      <c r="C18" s="8">
        <v>1601</v>
      </c>
      <c r="D18" s="8">
        <v>124474</v>
      </c>
      <c r="E18" s="8">
        <v>3576</v>
      </c>
      <c r="F18" s="8">
        <v>35405</v>
      </c>
      <c r="G18" s="8">
        <v>68005</v>
      </c>
      <c r="H18" s="8">
        <v>14889</v>
      </c>
      <c r="I18" s="8">
        <v>18640</v>
      </c>
      <c r="J18" s="8">
        <v>25692</v>
      </c>
      <c r="K18" s="20">
        <f t="shared" si="0"/>
        <v>292282</v>
      </c>
      <c r="L18">
        <f>K18/('Sheet 3'!O18)</f>
        <v>7.3225536767721464E-2</v>
      </c>
    </row>
    <row r="19" spans="1:12" ht="15" x14ac:dyDescent="0.2">
      <c r="A19" s="5" t="s">
        <v>168</v>
      </c>
      <c r="B19" s="5" t="s">
        <v>169</v>
      </c>
      <c r="C19" s="7" t="s">
        <v>116</v>
      </c>
      <c r="D19" s="7" t="s">
        <v>116</v>
      </c>
      <c r="E19" s="7" t="s">
        <v>116</v>
      </c>
      <c r="F19" s="7" t="s">
        <v>116</v>
      </c>
      <c r="G19" s="7" t="s">
        <v>116</v>
      </c>
      <c r="H19" s="7" t="s">
        <v>116</v>
      </c>
      <c r="I19" s="7" t="s">
        <v>116</v>
      </c>
      <c r="J19" s="7" t="s">
        <v>116</v>
      </c>
      <c r="K19" s="20">
        <f t="shared" si="0"/>
        <v>0</v>
      </c>
      <c r="L19">
        <f>K19/('Sheet 3'!O19)</f>
        <v>0</v>
      </c>
    </row>
    <row r="20" spans="1:12" ht="15" x14ac:dyDescent="0.2">
      <c r="A20" s="5" t="s">
        <v>176</v>
      </c>
      <c r="B20" s="5" t="s">
        <v>177</v>
      </c>
      <c r="C20" s="8">
        <v>10113</v>
      </c>
      <c r="D20" s="8">
        <v>165376</v>
      </c>
      <c r="E20" s="8">
        <v>7144</v>
      </c>
      <c r="F20" s="8">
        <v>49991</v>
      </c>
      <c r="G20" s="8">
        <v>82464</v>
      </c>
      <c r="H20" s="8">
        <v>16606</v>
      </c>
      <c r="I20" s="8">
        <v>26780</v>
      </c>
      <c r="J20" s="8">
        <v>46215</v>
      </c>
      <c r="K20" s="20">
        <f t="shared" si="0"/>
        <v>404689</v>
      </c>
      <c r="L20">
        <f>K20/('Sheet 3'!O20)</f>
        <v>0.23814494930087524</v>
      </c>
    </row>
    <row r="21" spans="1:12" ht="15" x14ac:dyDescent="0.2">
      <c r="A21" s="5" t="s">
        <v>172</v>
      </c>
      <c r="B21" s="5" t="s">
        <v>173</v>
      </c>
      <c r="C21" s="7">
        <v>3135</v>
      </c>
      <c r="D21" s="7">
        <v>161311</v>
      </c>
      <c r="E21" s="7">
        <v>5318</v>
      </c>
      <c r="F21" s="7">
        <v>43088</v>
      </c>
      <c r="G21" s="7">
        <v>84060</v>
      </c>
      <c r="H21" s="7">
        <v>21156</v>
      </c>
      <c r="I21" s="7">
        <v>21078</v>
      </c>
      <c r="J21" s="7">
        <v>47379</v>
      </c>
      <c r="K21" s="20">
        <f t="shared" si="0"/>
        <v>386525</v>
      </c>
      <c r="L21">
        <f>K21/('Sheet 3'!O21)</f>
        <v>0.28652238436437655</v>
      </c>
    </row>
    <row r="22" spans="1:12" ht="15" x14ac:dyDescent="0.2">
      <c r="A22" s="5" t="s">
        <v>162</v>
      </c>
      <c r="B22" s="5" t="s">
        <v>163</v>
      </c>
      <c r="C22" s="8">
        <v>539</v>
      </c>
      <c r="D22" s="8">
        <v>121882</v>
      </c>
      <c r="E22" s="8">
        <v>1746</v>
      </c>
      <c r="F22" s="8">
        <v>22385</v>
      </c>
      <c r="G22" s="8">
        <v>39299</v>
      </c>
      <c r="H22" s="8">
        <v>8203</v>
      </c>
      <c r="I22" s="8">
        <v>11671</v>
      </c>
      <c r="J22" s="8">
        <v>18916</v>
      </c>
      <c r="K22" s="20">
        <f t="shared" si="0"/>
        <v>224641</v>
      </c>
      <c r="L22">
        <f>K22/('Sheet 3'!O22)</f>
        <v>9.7004381241412183E-2</v>
      </c>
    </row>
    <row r="23" spans="1:12" ht="15" x14ac:dyDescent="0.2">
      <c r="A23" s="5" t="s">
        <v>178</v>
      </c>
      <c r="B23" s="5" t="s">
        <v>179</v>
      </c>
      <c r="C23" s="7" t="s">
        <v>116</v>
      </c>
      <c r="D23" s="7">
        <v>254425</v>
      </c>
      <c r="E23" s="7">
        <v>7479</v>
      </c>
      <c r="F23" s="7">
        <v>76578</v>
      </c>
      <c r="G23" s="7">
        <v>127334</v>
      </c>
      <c r="H23" s="7">
        <v>25757</v>
      </c>
      <c r="I23" s="7">
        <v>40084</v>
      </c>
      <c r="J23" s="7">
        <v>80534</v>
      </c>
      <c r="K23" s="20">
        <f t="shared" si="0"/>
        <v>612191</v>
      </c>
      <c r="L23">
        <f>K23/('Sheet 3'!O23)</f>
        <v>0.19348402469122536</v>
      </c>
    </row>
    <row r="24" spans="1:12" ht="15" x14ac:dyDescent="0.2">
      <c r="A24" s="5" t="s">
        <v>180</v>
      </c>
      <c r="B24" s="5" t="s">
        <v>181</v>
      </c>
      <c r="C24" s="8">
        <v>1977</v>
      </c>
      <c r="D24" s="8">
        <v>170128</v>
      </c>
      <c r="E24" s="8">
        <v>5470</v>
      </c>
      <c r="F24" s="8">
        <v>62894</v>
      </c>
      <c r="G24" s="8">
        <v>116068</v>
      </c>
      <c r="H24" s="8">
        <v>30668</v>
      </c>
      <c r="I24" s="8">
        <v>39476</v>
      </c>
      <c r="J24" s="8">
        <v>52775</v>
      </c>
      <c r="K24" s="20">
        <f t="shared" si="0"/>
        <v>479456</v>
      </c>
      <c r="L24">
        <f>K24/('Sheet 3'!O24)</f>
        <v>0.16801417405833344</v>
      </c>
    </row>
    <row r="25" spans="1:12" ht="15" x14ac:dyDescent="0.2">
      <c r="A25" s="5" t="s">
        <v>186</v>
      </c>
      <c r="B25" s="5" t="s">
        <v>187</v>
      </c>
      <c r="C25" s="7">
        <v>1506</v>
      </c>
      <c r="D25" s="7" t="s">
        <v>116</v>
      </c>
      <c r="E25" s="7">
        <v>4062</v>
      </c>
      <c r="F25" s="7">
        <v>37296</v>
      </c>
      <c r="G25" s="7">
        <v>68436</v>
      </c>
      <c r="H25" s="7">
        <v>13293</v>
      </c>
      <c r="I25" s="7">
        <v>16838</v>
      </c>
      <c r="J25" s="7">
        <v>28054</v>
      </c>
      <c r="K25" s="20">
        <f t="shared" si="0"/>
        <v>169485</v>
      </c>
      <c r="L25">
        <f>K25/('Sheet 3'!O25)</f>
        <v>5.9167910350064148E-2</v>
      </c>
    </row>
    <row r="26" spans="1:12" ht="15" x14ac:dyDescent="0.2">
      <c r="A26" s="5" t="s">
        <v>182</v>
      </c>
      <c r="B26" s="5" t="s">
        <v>183</v>
      </c>
      <c r="C26" s="8">
        <v>3701</v>
      </c>
      <c r="D26" s="8">
        <v>144479</v>
      </c>
      <c r="E26" s="8">
        <v>9412</v>
      </c>
      <c r="F26" s="8">
        <v>62851</v>
      </c>
      <c r="G26" s="8">
        <v>130773</v>
      </c>
      <c r="H26" s="8">
        <v>27451</v>
      </c>
      <c r="I26" s="8">
        <v>33941</v>
      </c>
      <c r="J26" s="8">
        <v>64018</v>
      </c>
      <c r="K26" s="20">
        <f t="shared" si="0"/>
        <v>476626</v>
      </c>
      <c r="L26">
        <f>K26/('Sheet 3'!O26)</f>
        <v>0.66631623830060882</v>
      </c>
    </row>
    <row r="27" spans="1:12" ht="15" x14ac:dyDescent="0.2">
      <c r="A27" s="5" t="s">
        <v>190</v>
      </c>
      <c r="B27" s="5" t="s">
        <v>191</v>
      </c>
      <c r="C27" s="7" t="s">
        <v>116</v>
      </c>
      <c r="D27" s="7">
        <v>131741</v>
      </c>
      <c r="E27" s="7">
        <v>7659</v>
      </c>
      <c r="F27" s="7">
        <v>55470</v>
      </c>
      <c r="G27" s="7">
        <v>102930</v>
      </c>
      <c r="H27" s="7">
        <v>21748</v>
      </c>
      <c r="I27" s="7">
        <v>31419</v>
      </c>
      <c r="J27" s="7">
        <v>54077</v>
      </c>
      <c r="K27" s="20">
        <f t="shared" si="0"/>
        <v>405044</v>
      </c>
      <c r="L27">
        <f>K27/('Sheet 3'!O27)</f>
        <v>0.24945418578684392</v>
      </c>
    </row>
    <row r="28" spans="1:12" ht="15" x14ac:dyDescent="0.2">
      <c r="A28" s="5" t="s">
        <v>184</v>
      </c>
      <c r="B28" s="5" t="s">
        <v>185</v>
      </c>
      <c r="C28" s="8">
        <v>778</v>
      </c>
      <c r="D28" s="8" t="s">
        <v>116</v>
      </c>
      <c r="E28" s="8">
        <v>1573</v>
      </c>
      <c r="F28" s="8">
        <v>15314</v>
      </c>
      <c r="G28" s="8">
        <v>28973</v>
      </c>
      <c r="H28" s="8">
        <v>5095</v>
      </c>
      <c r="I28" s="8">
        <v>7399</v>
      </c>
      <c r="J28" s="8">
        <v>10463</v>
      </c>
      <c r="K28" s="20">
        <f t="shared" si="0"/>
        <v>69595</v>
      </c>
      <c r="L28">
        <f>K28/('Sheet 3'!O28)</f>
        <v>3.1216849338724907E-2</v>
      </c>
    </row>
    <row r="29" spans="1:12" ht="15" x14ac:dyDescent="0.2">
      <c r="A29" s="5" t="s">
        <v>194</v>
      </c>
      <c r="B29" s="5" t="s">
        <v>195</v>
      </c>
      <c r="C29" s="7" t="s">
        <v>116</v>
      </c>
      <c r="D29" s="7" t="s">
        <v>116</v>
      </c>
      <c r="E29" s="7">
        <v>23822</v>
      </c>
      <c r="F29" s="7">
        <v>135920</v>
      </c>
      <c r="G29" s="7">
        <v>246558</v>
      </c>
      <c r="H29" s="7">
        <v>60409</v>
      </c>
      <c r="I29" s="7">
        <v>83721</v>
      </c>
      <c r="J29" s="7">
        <v>255979</v>
      </c>
      <c r="K29" s="20">
        <f t="shared" si="0"/>
        <v>806409</v>
      </c>
      <c r="L29">
        <f>K29/('Sheet 3'!O29)</f>
        <v>0.32167038567306305</v>
      </c>
    </row>
    <row r="30" spans="1:12" ht="15" x14ac:dyDescent="0.2">
      <c r="A30" s="5" t="s">
        <v>192</v>
      </c>
      <c r="B30" s="5" t="s">
        <v>193</v>
      </c>
      <c r="C30" s="8">
        <v>790</v>
      </c>
      <c r="D30" s="8">
        <v>97063</v>
      </c>
      <c r="E30" s="8">
        <v>2693</v>
      </c>
      <c r="F30" s="8">
        <v>26808</v>
      </c>
      <c r="G30" s="8">
        <v>51642</v>
      </c>
      <c r="H30" s="8">
        <v>11414</v>
      </c>
      <c r="I30" s="8">
        <v>12739</v>
      </c>
      <c r="J30" s="8">
        <v>19066</v>
      </c>
      <c r="K30" s="20">
        <f t="shared" si="0"/>
        <v>222215</v>
      </c>
      <c r="L30">
        <f>K30/('Sheet 3'!O30)</f>
        <v>0.16951486320723053</v>
      </c>
    </row>
    <row r="31" spans="1:12" ht="15" x14ac:dyDescent="0.2">
      <c r="A31" s="5" t="s">
        <v>188</v>
      </c>
      <c r="B31" s="5" t="s">
        <v>189</v>
      </c>
      <c r="C31" s="7">
        <v>2564</v>
      </c>
      <c r="D31" s="7" t="s">
        <v>116</v>
      </c>
      <c r="E31" s="7">
        <v>6136</v>
      </c>
      <c r="F31" s="7">
        <v>46291</v>
      </c>
      <c r="G31" s="7">
        <v>93553</v>
      </c>
      <c r="H31" s="7">
        <v>23697</v>
      </c>
      <c r="I31" s="7">
        <v>24803</v>
      </c>
      <c r="J31" s="7">
        <v>47481</v>
      </c>
      <c r="K31" s="20">
        <f t="shared" si="0"/>
        <v>244525</v>
      </c>
      <c r="L31">
        <f>K31/('Sheet 3'!O31)</f>
        <v>4.4044607131650912E-2</v>
      </c>
    </row>
    <row r="32" spans="1:12" ht="15" x14ac:dyDescent="0.2">
      <c r="A32" s="5" t="s">
        <v>196</v>
      </c>
      <c r="B32" s="5" t="s">
        <v>197</v>
      </c>
      <c r="C32" s="8">
        <v>3111</v>
      </c>
      <c r="D32" s="8">
        <v>149150</v>
      </c>
      <c r="E32" s="8">
        <v>14102</v>
      </c>
      <c r="F32" s="8">
        <v>100317</v>
      </c>
      <c r="G32" s="8">
        <v>200415</v>
      </c>
      <c r="H32" s="8">
        <v>66761</v>
      </c>
      <c r="I32" s="8">
        <v>72433</v>
      </c>
      <c r="J32" s="8">
        <v>140479</v>
      </c>
      <c r="K32" s="20">
        <f t="shared" si="0"/>
        <v>746768</v>
      </c>
      <c r="L32">
        <f>K32/('Sheet 3'!O32)</f>
        <v>0.16871560532593013</v>
      </c>
    </row>
    <row r="33" spans="1:12" ht="15" x14ac:dyDescent="0.2">
      <c r="A33" s="5" t="s">
        <v>198</v>
      </c>
      <c r="B33" s="5" t="s">
        <v>199</v>
      </c>
      <c r="C33" s="7">
        <v>248</v>
      </c>
      <c r="D33" s="7" t="s">
        <v>116</v>
      </c>
      <c r="E33" s="7">
        <v>1085</v>
      </c>
      <c r="F33" s="7">
        <v>6515</v>
      </c>
      <c r="G33" s="7">
        <v>11516</v>
      </c>
      <c r="H33" s="7">
        <v>3521</v>
      </c>
      <c r="I33" s="7">
        <v>3711</v>
      </c>
      <c r="J33" s="7">
        <v>3496</v>
      </c>
      <c r="K33" s="20">
        <f t="shared" si="0"/>
        <v>30092</v>
      </c>
      <c r="L33">
        <f>K33/('Sheet 3'!O33)</f>
        <v>0.11611001358192369</v>
      </c>
    </row>
    <row r="34" spans="1:12" ht="15" x14ac:dyDescent="0.2">
      <c r="A34" s="5" t="s">
        <v>200</v>
      </c>
      <c r="B34" s="5" t="s">
        <v>201</v>
      </c>
      <c r="C34" s="8" t="s">
        <v>116</v>
      </c>
      <c r="D34" s="8" t="s">
        <v>116</v>
      </c>
      <c r="E34" s="8">
        <v>2649</v>
      </c>
      <c r="F34" s="8">
        <v>3898</v>
      </c>
      <c r="G34" s="8">
        <v>11360</v>
      </c>
      <c r="H34" s="8">
        <v>3721</v>
      </c>
      <c r="I34" s="8">
        <v>2728</v>
      </c>
      <c r="J34" s="8">
        <v>4280</v>
      </c>
      <c r="K34" s="20">
        <f t="shared" si="0"/>
        <v>28636</v>
      </c>
      <c r="L34" t="e">
        <f>K34/('Sheet 3'!O34)</f>
        <v>#VALUE!</v>
      </c>
    </row>
    <row r="35" spans="1:12" ht="15" x14ac:dyDescent="0.2">
      <c r="A35" s="5" t="s">
        <v>202</v>
      </c>
      <c r="B35" s="5" t="s">
        <v>203</v>
      </c>
      <c r="C35" s="7" t="s">
        <v>116</v>
      </c>
      <c r="D35" s="7" t="s">
        <v>116</v>
      </c>
      <c r="E35" s="7">
        <v>249</v>
      </c>
      <c r="F35" s="7">
        <v>4410</v>
      </c>
      <c r="G35" s="7">
        <v>12636</v>
      </c>
      <c r="H35" s="7">
        <v>3254</v>
      </c>
      <c r="I35" s="7">
        <v>3154</v>
      </c>
      <c r="J35" s="7">
        <v>6364</v>
      </c>
      <c r="K35" s="20">
        <f t="shared" si="0"/>
        <v>30067</v>
      </c>
      <c r="L35" t="e">
        <f>K35/('Sheet 3'!O35)</f>
        <v>#VALUE!</v>
      </c>
    </row>
    <row r="36" spans="1:12" ht="15" x14ac:dyDescent="0.2">
      <c r="A36" s="5" t="s">
        <v>204</v>
      </c>
      <c r="B36" s="5" t="s">
        <v>205</v>
      </c>
      <c r="C36" s="8">
        <v>504</v>
      </c>
      <c r="D36" s="8">
        <v>1571</v>
      </c>
      <c r="E36" s="8" t="s">
        <v>116</v>
      </c>
      <c r="F36" s="8">
        <v>1748</v>
      </c>
      <c r="G36" s="8">
        <v>2722</v>
      </c>
      <c r="H36" s="8">
        <v>659</v>
      </c>
      <c r="I36" s="8">
        <v>1044</v>
      </c>
      <c r="J36" s="8">
        <v>1261</v>
      </c>
      <c r="K36" s="20">
        <f t="shared" si="0"/>
        <v>9509</v>
      </c>
      <c r="L36" t="e">
        <f>K36/('Sheet 3'!O36)</f>
        <v>#VALUE!</v>
      </c>
    </row>
    <row r="38" spans="1:12" ht="15" x14ac:dyDescent="0.2">
      <c r="A38" s="1" t="s">
        <v>118</v>
      </c>
    </row>
    <row r="39" spans="1:12" ht="15" x14ac:dyDescent="0.2">
      <c r="A39" s="1" t="s">
        <v>116</v>
      </c>
      <c r="B39" s="2" t="s">
        <v>119</v>
      </c>
    </row>
    <row r="40" spans="1:12" ht="15" x14ac:dyDescent="0.2">
      <c r="A40" s="1" t="s">
        <v>120</v>
      </c>
    </row>
    <row r="41" spans="1:12" ht="15" x14ac:dyDescent="0.2">
      <c r="A41" s="1" t="s">
        <v>117</v>
      </c>
      <c r="B41" s="2" t="s">
        <v>121</v>
      </c>
    </row>
  </sheetData>
  <sortState xmlns:xlrd2="http://schemas.microsoft.com/office/spreadsheetml/2017/richdata2" ref="A12:B36">
    <sortCondition ref="A12:A36"/>
  </sortState>
  <mergeCells count="2">
    <mergeCell ref="A9:B9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AF0F4-FB6E-104E-8AD0-F6675ADEA40C}">
  <dimension ref="A1:BR44"/>
  <sheetViews>
    <sheetView topLeftCell="A4" workbookViewId="0">
      <selection activeCell="A12" sqref="A12:B36"/>
    </sheetView>
  </sheetViews>
  <sheetFormatPr baseColWidth="10" defaultColWidth="8.83203125" defaultRowHeight="15" x14ac:dyDescent="0.2"/>
  <cols>
    <col min="1" max="1" width="11" customWidth="1"/>
    <col min="2" max="2" width="29.83203125" customWidth="1"/>
    <col min="3" max="3" width="10" customWidth="1"/>
    <col min="4" max="4" width="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  <col min="43" max="43" width="10" customWidth="1"/>
    <col min="44" max="44" width="5" customWidth="1"/>
    <col min="45" max="45" width="10" customWidth="1"/>
    <col min="46" max="46" width="5" customWidth="1"/>
    <col min="47" max="47" width="10" customWidth="1"/>
    <col min="48" max="48" width="5" customWidth="1"/>
    <col min="49" max="49" width="10" customWidth="1"/>
    <col min="50" max="50" width="5" customWidth="1"/>
    <col min="51" max="51" width="10" customWidth="1"/>
    <col min="52" max="52" width="5" customWidth="1"/>
    <col min="53" max="53" width="10" customWidth="1"/>
    <col min="54" max="54" width="5" customWidth="1"/>
    <col min="55" max="55" width="10" customWidth="1"/>
    <col min="56" max="56" width="5" customWidth="1"/>
    <col min="57" max="57" width="10" customWidth="1"/>
    <col min="58" max="58" width="5" customWidth="1"/>
    <col min="59" max="59" width="10" customWidth="1"/>
    <col min="60" max="60" width="5" customWidth="1"/>
    <col min="61" max="61" width="10" customWidth="1"/>
    <col min="62" max="62" width="5" customWidth="1"/>
    <col min="63" max="63" width="10" customWidth="1"/>
    <col min="64" max="64" width="5" customWidth="1"/>
    <col min="65" max="65" width="10" customWidth="1"/>
    <col min="66" max="66" width="5" customWidth="1"/>
    <col min="67" max="67" width="10" customWidth="1"/>
    <col min="68" max="68" width="5" customWidth="1"/>
    <col min="69" max="69" width="10" customWidth="1"/>
    <col min="70" max="70" width="5" customWidth="1"/>
  </cols>
  <sheetData>
    <row r="1" spans="1:70" x14ac:dyDescent="0.2">
      <c r="A1" s="2" t="s">
        <v>212</v>
      </c>
    </row>
    <row r="2" spans="1:70" x14ac:dyDescent="0.2">
      <c r="A2" s="2" t="s">
        <v>110</v>
      </c>
      <c r="B2" s="1" t="s">
        <v>213</v>
      </c>
    </row>
    <row r="3" spans="1:70" x14ac:dyDescent="0.2">
      <c r="A3" s="2" t="s">
        <v>111</v>
      </c>
      <c r="B3" s="2" t="s">
        <v>214</v>
      </c>
    </row>
    <row r="5" spans="1:70" x14ac:dyDescent="0.2">
      <c r="A5" s="1" t="s">
        <v>12</v>
      </c>
      <c r="C5" s="2" t="s">
        <v>16</v>
      </c>
    </row>
    <row r="6" spans="1:70" x14ac:dyDescent="0.2">
      <c r="A6" s="1" t="s">
        <v>215</v>
      </c>
      <c r="C6" s="2" t="s">
        <v>216</v>
      </c>
    </row>
    <row r="7" spans="1:70" x14ac:dyDescent="0.2">
      <c r="A7" s="1" t="s">
        <v>217</v>
      </c>
      <c r="C7" s="2" t="s">
        <v>218</v>
      </c>
    </row>
    <row r="8" spans="1:70" x14ac:dyDescent="0.2">
      <c r="A8" s="1" t="s">
        <v>219</v>
      </c>
      <c r="C8" s="2" t="s">
        <v>220</v>
      </c>
    </row>
    <row r="10" spans="1:70" x14ac:dyDescent="0.2">
      <c r="A10" s="18" t="s">
        <v>124</v>
      </c>
      <c r="B10" s="18" t="s">
        <v>124</v>
      </c>
      <c r="C10" s="19" t="s">
        <v>125</v>
      </c>
      <c r="D10" s="19" t="s">
        <v>21</v>
      </c>
      <c r="E10" s="19" t="s">
        <v>126</v>
      </c>
      <c r="F10" s="19" t="s">
        <v>21</v>
      </c>
      <c r="G10" s="19" t="s">
        <v>127</v>
      </c>
      <c r="H10" s="19" t="s">
        <v>21</v>
      </c>
      <c r="I10" s="19" t="s">
        <v>128</v>
      </c>
      <c r="J10" s="19" t="s">
        <v>21</v>
      </c>
      <c r="K10" s="19" t="s">
        <v>129</v>
      </c>
      <c r="L10" s="19" t="s">
        <v>21</v>
      </c>
      <c r="M10" s="19" t="s">
        <v>130</v>
      </c>
      <c r="N10" s="19" t="s">
        <v>21</v>
      </c>
      <c r="O10" s="19" t="s">
        <v>123</v>
      </c>
      <c r="P10" s="19" t="s">
        <v>21</v>
      </c>
      <c r="Q10" s="19" t="s">
        <v>131</v>
      </c>
      <c r="R10" s="19" t="s">
        <v>21</v>
      </c>
      <c r="S10" s="19" t="s">
        <v>132</v>
      </c>
      <c r="T10" s="19" t="s">
        <v>21</v>
      </c>
      <c r="U10" s="19" t="s">
        <v>133</v>
      </c>
      <c r="V10" s="19" t="s">
        <v>21</v>
      </c>
      <c r="W10" s="19" t="s">
        <v>134</v>
      </c>
      <c r="X10" s="19" t="s">
        <v>21</v>
      </c>
      <c r="Y10" s="19" t="s">
        <v>18</v>
      </c>
      <c r="Z10" s="19" t="s">
        <v>21</v>
      </c>
      <c r="AA10" s="19" t="s">
        <v>135</v>
      </c>
      <c r="AB10" s="19" t="s">
        <v>21</v>
      </c>
      <c r="AC10" s="19" t="s">
        <v>136</v>
      </c>
      <c r="AD10" s="19" t="s">
        <v>21</v>
      </c>
      <c r="AE10" s="19" t="s">
        <v>137</v>
      </c>
      <c r="AF10" s="19" t="s">
        <v>21</v>
      </c>
      <c r="AG10" s="19" t="s">
        <v>138</v>
      </c>
      <c r="AH10" s="19" t="s">
        <v>21</v>
      </c>
      <c r="AI10" s="19" t="s">
        <v>139</v>
      </c>
      <c r="AJ10" s="19" t="s">
        <v>21</v>
      </c>
      <c r="AK10" s="19" t="s">
        <v>140</v>
      </c>
      <c r="AL10" s="19" t="s">
        <v>21</v>
      </c>
      <c r="AM10" s="19" t="s">
        <v>141</v>
      </c>
      <c r="AN10" s="19" t="s">
        <v>21</v>
      </c>
      <c r="AO10" s="19" t="s">
        <v>142</v>
      </c>
      <c r="AP10" s="19" t="s">
        <v>21</v>
      </c>
      <c r="AQ10" s="19" t="s">
        <v>143</v>
      </c>
      <c r="AR10" s="19" t="s">
        <v>21</v>
      </c>
      <c r="AS10" s="19" t="s">
        <v>144</v>
      </c>
      <c r="AT10" s="19" t="s">
        <v>21</v>
      </c>
      <c r="AU10" s="19" t="s">
        <v>145</v>
      </c>
      <c r="AV10" s="19" t="s">
        <v>21</v>
      </c>
      <c r="AW10" s="19" t="s">
        <v>146</v>
      </c>
      <c r="AX10" s="19" t="s">
        <v>21</v>
      </c>
      <c r="AY10" s="19" t="s">
        <v>147</v>
      </c>
      <c r="AZ10" s="19" t="s">
        <v>21</v>
      </c>
      <c r="BA10" s="19" t="s">
        <v>148</v>
      </c>
      <c r="BB10" s="19" t="s">
        <v>21</v>
      </c>
      <c r="BC10" s="19" t="s">
        <v>149</v>
      </c>
      <c r="BD10" s="19" t="s">
        <v>21</v>
      </c>
      <c r="BE10" s="19" t="s">
        <v>150</v>
      </c>
      <c r="BF10" s="19" t="s">
        <v>21</v>
      </c>
      <c r="BG10" s="19" t="s">
        <v>151</v>
      </c>
      <c r="BH10" s="19" t="s">
        <v>21</v>
      </c>
      <c r="BI10" s="19" t="s">
        <v>152</v>
      </c>
      <c r="BJ10" s="19" t="s">
        <v>21</v>
      </c>
      <c r="BK10" s="19" t="s">
        <v>153</v>
      </c>
      <c r="BL10" s="19" t="s">
        <v>21</v>
      </c>
      <c r="BM10" s="19" t="s">
        <v>154</v>
      </c>
      <c r="BN10" s="19" t="s">
        <v>21</v>
      </c>
      <c r="BO10" s="19" t="s">
        <v>155</v>
      </c>
      <c r="BP10" s="19" t="s">
        <v>21</v>
      </c>
      <c r="BQ10" s="19" t="s">
        <v>156</v>
      </c>
      <c r="BR10" s="19" t="s">
        <v>21</v>
      </c>
    </row>
    <row r="11" spans="1:70" x14ac:dyDescent="0.2">
      <c r="A11" s="4" t="s">
        <v>114</v>
      </c>
      <c r="B11" s="4" t="s">
        <v>115</v>
      </c>
      <c r="C11" s="6" t="s">
        <v>21</v>
      </c>
      <c r="D11" s="6" t="s">
        <v>21</v>
      </c>
      <c r="E11" s="6" t="s">
        <v>21</v>
      </c>
      <c r="F11" s="6" t="s">
        <v>21</v>
      </c>
      <c r="G11" s="6" t="s">
        <v>21</v>
      </c>
      <c r="H11" s="6" t="s">
        <v>21</v>
      </c>
      <c r="I11" s="6" t="s">
        <v>21</v>
      </c>
      <c r="J11" s="6" t="s">
        <v>21</v>
      </c>
      <c r="K11" s="6" t="s">
        <v>21</v>
      </c>
      <c r="L11" s="6" t="s">
        <v>21</v>
      </c>
      <c r="M11" s="6" t="s">
        <v>21</v>
      </c>
      <c r="N11" s="6" t="s">
        <v>21</v>
      </c>
      <c r="O11" s="6" t="s">
        <v>21</v>
      </c>
      <c r="P11" s="6" t="s">
        <v>21</v>
      </c>
      <c r="Q11" s="6" t="s">
        <v>21</v>
      </c>
      <c r="R11" s="6" t="s">
        <v>21</v>
      </c>
      <c r="S11" s="6" t="s">
        <v>21</v>
      </c>
      <c r="T11" s="6" t="s">
        <v>21</v>
      </c>
      <c r="U11" s="6" t="s">
        <v>21</v>
      </c>
      <c r="V11" s="6" t="s">
        <v>21</v>
      </c>
      <c r="W11" s="6" t="s">
        <v>21</v>
      </c>
      <c r="X11" s="6" t="s">
        <v>21</v>
      </c>
      <c r="Y11" s="6" t="s">
        <v>21</v>
      </c>
      <c r="Z11" s="6" t="s">
        <v>21</v>
      </c>
      <c r="AA11" s="6" t="s">
        <v>21</v>
      </c>
      <c r="AB11" s="6" t="s">
        <v>21</v>
      </c>
      <c r="AC11" s="6" t="s">
        <v>21</v>
      </c>
      <c r="AD11" s="6" t="s">
        <v>21</v>
      </c>
      <c r="AE11" s="6" t="s">
        <v>21</v>
      </c>
      <c r="AF11" s="6" t="s">
        <v>21</v>
      </c>
      <c r="AG11" s="6" t="s">
        <v>21</v>
      </c>
      <c r="AH11" s="6" t="s">
        <v>21</v>
      </c>
      <c r="AI11" s="6" t="s">
        <v>21</v>
      </c>
      <c r="AJ11" s="6" t="s">
        <v>21</v>
      </c>
      <c r="AK11" s="6" t="s">
        <v>21</v>
      </c>
      <c r="AL11" s="6" t="s">
        <v>21</v>
      </c>
      <c r="AM11" s="6" t="s">
        <v>21</v>
      </c>
      <c r="AN11" s="6" t="s">
        <v>21</v>
      </c>
      <c r="AO11" s="6" t="s">
        <v>21</v>
      </c>
      <c r="AP11" s="6" t="s">
        <v>21</v>
      </c>
      <c r="AQ11" s="6" t="s">
        <v>21</v>
      </c>
      <c r="AR11" s="6" t="s">
        <v>21</v>
      </c>
      <c r="AS11" s="6" t="s">
        <v>21</v>
      </c>
      <c r="AT11" s="6" t="s">
        <v>21</v>
      </c>
      <c r="AU11" s="6" t="s">
        <v>21</v>
      </c>
      <c r="AV11" s="6" t="s">
        <v>21</v>
      </c>
      <c r="AW11" s="6" t="s">
        <v>21</v>
      </c>
      <c r="AX11" s="6" t="s">
        <v>21</v>
      </c>
      <c r="AY11" s="6" t="s">
        <v>21</v>
      </c>
      <c r="AZ11" s="6" t="s">
        <v>21</v>
      </c>
      <c r="BA11" s="6" t="s">
        <v>21</v>
      </c>
      <c r="BB11" s="6" t="s">
        <v>21</v>
      </c>
      <c r="BC11" s="6" t="s">
        <v>21</v>
      </c>
      <c r="BD11" s="6" t="s">
        <v>21</v>
      </c>
      <c r="BE11" s="6" t="s">
        <v>21</v>
      </c>
      <c r="BF11" s="6" t="s">
        <v>21</v>
      </c>
      <c r="BG11" s="6" t="s">
        <v>21</v>
      </c>
      <c r="BH11" s="6" t="s">
        <v>21</v>
      </c>
      <c r="BI11" s="6" t="s">
        <v>21</v>
      </c>
      <c r="BJ11" s="6" t="s">
        <v>21</v>
      </c>
      <c r="BK11" s="6" t="s">
        <v>21</v>
      </c>
      <c r="BL11" s="6" t="s">
        <v>21</v>
      </c>
      <c r="BM11" s="6" t="s">
        <v>21</v>
      </c>
      <c r="BN11" s="6" t="s">
        <v>21</v>
      </c>
      <c r="BO11" s="6" t="s">
        <v>21</v>
      </c>
      <c r="BP11" s="6" t="s">
        <v>21</v>
      </c>
      <c r="BQ11" s="6" t="s">
        <v>21</v>
      </c>
      <c r="BR11" s="6" t="s">
        <v>21</v>
      </c>
    </row>
    <row r="12" spans="1:70" x14ac:dyDescent="0.2">
      <c r="A12" s="5" t="s">
        <v>53</v>
      </c>
      <c r="B12" s="5" t="s">
        <v>54</v>
      </c>
      <c r="C12" s="8">
        <v>10644665</v>
      </c>
      <c r="D12" s="8" t="s">
        <v>21</v>
      </c>
      <c r="E12" s="8">
        <v>10695556</v>
      </c>
      <c r="F12" s="8" t="s">
        <v>21</v>
      </c>
      <c r="G12" s="8">
        <v>10753276</v>
      </c>
      <c r="H12" s="8" t="s">
        <v>21</v>
      </c>
      <c r="I12" s="8">
        <v>10793414</v>
      </c>
      <c r="J12" s="8" t="s">
        <v>21</v>
      </c>
      <c r="K12" s="8">
        <v>10833223</v>
      </c>
      <c r="L12" s="8" t="s">
        <v>21</v>
      </c>
      <c r="M12" s="8">
        <v>10858975</v>
      </c>
      <c r="N12" s="8" t="s">
        <v>21</v>
      </c>
      <c r="O12" s="8">
        <v>10883848</v>
      </c>
      <c r="P12" s="8" t="s">
        <v>21</v>
      </c>
      <c r="Q12" s="8">
        <v>10895427</v>
      </c>
      <c r="R12" s="8" t="s">
        <v>21</v>
      </c>
      <c r="S12" s="8">
        <v>10912622</v>
      </c>
      <c r="T12" s="8" t="s">
        <v>21</v>
      </c>
      <c r="U12" s="8">
        <v>10946012</v>
      </c>
      <c r="V12" s="8" t="s">
        <v>21</v>
      </c>
      <c r="W12" s="8">
        <v>11019991</v>
      </c>
      <c r="X12" s="8" t="s">
        <v>21</v>
      </c>
      <c r="Y12" s="8">
        <v>11102824</v>
      </c>
      <c r="Z12" s="8" t="s">
        <v>21</v>
      </c>
      <c r="AA12" s="8">
        <v>11185563</v>
      </c>
      <c r="AB12" s="8" t="s">
        <v>21</v>
      </c>
      <c r="AC12" s="8">
        <v>11270074</v>
      </c>
      <c r="AD12" s="8" t="s">
        <v>21</v>
      </c>
      <c r="AE12" s="8">
        <v>11350290</v>
      </c>
      <c r="AF12" s="8" t="s">
        <v>21</v>
      </c>
      <c r="AG12" s="8">
        <v>11442143</v>
      </c>
      <c r="AH12" s="8" t="s">
        <v>21</v>
      </c>
      <c r="AI12" s="8">
        <v>11532398</v>
      </c>
      <c r="AJ12" s="8" t="s">
        <v>21</v>
      </c>
      <c r="AK12" s="8">
        <v>11598866</v>
      </c>
      <c r="AL12" s="8" t="s">
        <v>21</v>
      </c>
      <c r="AM12" s="8">
        <v>11659260</v>
      </c>
      <c r="AN12" s="8" t="s">
        <v>21</v>
      </c>
      <c r="AO12" s="8">
        <v>11728240</v>
      </c>
      <c r="AP12" s="8" t="s">
        <v>21</v>
      </c>
      <c r="AQ12" s="8">
        <v>11786234</v>
      </c>
      <c r="AR12" s="8" t="s">
        <v>21</v>
      </c>
      <c r="AS12" s="8">
        <v>11852851</v>
      </c>
      <c r="AT12" s="8" t="s">
        <v>21</v>
      </c>
      <c r="AU12" s="8">
        <v>11898502</v>
      </c>
      <c r="AV12" s="8" t="s">
        <v>21</v>
      </c>
      <c r="AW12" s="8">
        <v>11959807</v>
      </c>
      <c r="AX12" s="8" t="s">
        <v>21</v>
      </c>
      <c r="AY12" s="8">
        <v>12027565</v>
      </c>
      <c r="AZ12" s="8" t="s">
        <v>21</v>
      </c>
      <c r="BA12" s="8">
        <v>12082144</v>
      </c>
      <c r="BB12" s="8" t="s">
        <v>21</v>
      </c>
      <c r="BC12" s="8">
        <v>12117132</v>
      </c>
      <c r="BD12" s="8" t="s">
        <v>21</v>
      </c>
      <c r="BE12" s="8">
        <v>12174880</v>
      </c>
      <c r="BF12" s="8" t="s">
        <v>21</v>
      </c>
      <c r="BG12" s="8">
        <v>12213447</v>
      </c>
      <c r="BH12" s="8" t="s">
        <v>21</v>
      </c>
      <c r="BI12" s="8">
        <v>12262544</v>
      </c>
      <c r="BJ12" s="8" t="s">
        <v>21</v>
      </c>
      <c r="BK12" s="8">
        <v>12271794</v>
      </c>
      <c r="BL12" s="8" t="s">
        <v>21</v>
      </c>
      <c r="BM12" s="8">
        <v>12317279</v>
      </c>
      <c r="BN12" s="8" t="s">
        <v>21</v>
      </c>
      <c r="BO12" s="8">
        <v>12354286</v>
      </c>
      <c r="BP12" s="8" t="s">
        <v>157</v>
      </c>
      <c r="BQ12" s="8">
        <v>12388388</v>
      </c>
      <c r="BR12" s="8" t="s">
        <v>157</v>
      </c>
    </row>
    <row r="13" spans="1:70" x14ac:dyDescent="0.2">
      <c r="A13" s="5" t="s">
        <v>158</v>
      </c>
      <c r="B13" s="5" t="s">
        <v>159</v>
      </c>
      <c r="C13" s="7">
        <v>2369808</v>
      </c>
      <c r="D13" s="7" t="s">
        <v>21</v>
      </c>
      <c r="E13" s="7">
        <v>2381407</v>
      </c>
      <c r="F13" s="7" t="s">
        <v>21</v>
      </c>
      <c r="G13" s="7">
        <v>2393043</v>
      </c>
      <c r="H13" s="7" t="s">
        <v>21</v>
      </c>
      <c r="I13" s="7">
        <v>2403487</v>
      </c>
      <c r="J13" s="7" t="s">
        <v>21</v>
      </c>
      <c r="K13" s="7">
        <v>2410394</v>
      </c>
      <c r="L13" s="7" t="s">
        <v>21</v>
      </c>
      <c r="M13" s="7">
        <v>2418315</v>
      </c>
      <c r="N13" s="7" t="s">
        <v>21</v>
      </c>
      <c r="O13" s="7">
        <v>2424326</v>
      </c>
      <c r="P13" s="7" t="s">
        <v>21</v>
      </c>
      <c r="Q13" s="7">
        <v>2432034</v>
      </c>
      <c r="R13" s="7" t="s">
        <v>21</v>
      </c>
      <c r="S13" s="7">
        <v>2438205</v>
      </c>
      <c r="T13" s="7" t="s">
        <v>21</v>
      </c>
      <c r="U13" s="7">
        <v>2440295</v>
      </c>
      <c r="V13" s="7" t="s">
        <v>21</v>
      </c>
      <c r="W13" s="7">
        <v>2450121</v>
      </c>
      <c r="X13" s="7" t="s">
        <v>21</v>
      </c>
      <c r="Y13" s="7">
        <v>2461778</v>
      </c>
      <c r="Z13" s="7" t="s">
        <v>21</v>
      </c>
      <c r="AA13" s="7">
        <v>2472978</v>
      </c>
      <c r="AB13" s="7" t="s">
        <v>21</v>
      </c>
      <c r="AC13" s="7">
        <v>2484288</v>
      </c>
      <c r="AD13" s="7" t="s">
        <v>21</v>
      </c>
      <c r="AE13" s="7">
        <v>2494279</v>
      </c>
      <c r="AF13" s="7" t="s">
        <v>21</v>
      </c>
      <c r="AG13" s="7">
        <v>2507246</v>
      </c>
      <c r="AH13" s="7" t="s">
        <v>21</v>
      </c>
      <c r="AI13" s="7">
        <v>2519567</v>
      </c>
      <c r="AJ13" s="7" t="s">
        <v>21</v>
      </c>
      <c r="AK13" s="7">
        <v>2526919</v>
      </c>
      <c r="AL13" s="7" t="s">
        <v>21</v>
      </c>
      <c r="AM13" s="7">
        <v>2531588</v>
      </c>
      <c r="AN13" s="7" t="s">
        <v>21</v>
      </c>
      <c r="AO13" s="7">
        <v>2538590</v>
      </c>
      <c r="AP13" s="7" t="s">
        <v>21</v>
      </c>
      <c r="AQ13" s="7">
        <v>2548065</v>
      </c>
      <c r="AR13" s="7" t="s">
        <v>21</v>
      </c>
      <c r="AS13" s="7">
        <v>2556835</v>
      </c>
      <c r="AT13" s="7" t="s">
        <v>21</v>
      </c>
      <c r="AU13" s="7">
        <v>2563586</v>
      </c>
      <c r="AV13" s="7" t="s">
        <v>21</v>
      </c>
      <c r="AW13" s="7">
        <v>2570548</v>
      </c>
      <c r="AX13" s="7" t="s">
        <v>21</v>
      </c>
      <c r="AY13" s="7">
        <v>2577435</v>
      </c>
      <c r="AZ13" s="7" t="s">
        <v>21</v>
      </c>
      <c r="BA13" s="7">
        <v>2578592</v>
      </c>
      <c r="BB13" s="7" t="s">
        <v>21</v>
      </c>
      <c r="BC13" s="7">
        <v>2577866</v>
      </c>
      <c r="BD13" s="7" t="s">
        <v>21</v>
      </c>
      <c r="BE13" s="7">
        <v>2576252</v>
      </c>
      <c r="BF13" s="7" t="s">
        <v>21</v>
      </c>
      <c r="BG13" s="7">
        <v>2572853</v>
      </c>
      <c r="BH13" s="7" t="s">
        <v>21</v>
      </c>
      <c r="BI13" s="7">
        <v>2573180</v>
      </c>
      <c r="BJ13" s="7" t="s">
        <v>21</v>
      </c>
      <c r="BK13" s="7">
        <v>2574863</v>
      </c>
      <c r="BL13" s="7" t="s">
        <v>21</v>
      </c>
      <c r="BM13" s="7">
        <v>2573303</v>
      </c>
      <c r="BN13" s="7" t="s">
        <v>21</v>
      </c>
      <c r="BO13" s="7">
        <v>2572916</v>
      </c>
      <c r="BP13" s="7" t="s">
        <v>157</v>
      </c>
      <c r="BQ13" s="7">
        <v>2572735</v>
      </c>
      <c r="BR13" s="7" t="s">
        <v>157</v>
      </c>
    </row>
    <row r="14" spans="1:70" x14ac:dyDescent="0.2">
      <c r="A14" s="5" t="s">
        <v>160</v>
      </c>
      <c r="B14" s="5" t="s">
        <v>161</v>
      </c>
      <c r="C14" s="8">
        <v>1609399</v>
      </c>
      <c r="D14" s="8" t="s">
        <v>21</v>
      </c>
      <c r="E14" s="8">
        <v>1611236</v>
      </c>
      <c r="F14" s="8" t="s">
        <v>21</v>
      </c>
      <c r="G14" s="8">
        <v>1613265</v>
      </c>
      <c r="H14" s="8" t="s">
        <v>21</v>
      </c>
      <c r="I14" s="8">
        <v>1614605</v>
      </c>
      <c r="J14" s="8" t="s">
        <v>21</v>
      </c>
      <c r="K14" s="8">
        <v>1615153</v>
      </c>
      <c r="L14" s="8" t="s">
        <v>21</v>
      </c>
      <c r="M14" s="8">
        <v>1615509</v>
      </c>
      <c r="N14" s="8" t="s">
        <v>21</v>
      </c>
      <c r="O14" s="8">
        <v>1614875</v>
      </c>
      <c r="P14" s="8" t="s">
        <v>21</v>
      </c>
      <c r="Q14" s="8">
        <v>1614401</v>
      </c>
      <c r="R14" s="8" t="s">
        <v>21</v>
      </c>
      <c r="S14" s="8">
        <v>1613233</v>
      </c>
      <c r="T14" s="8" t="s">
        <v>21</v>
      </c>
      <c r="U14" s="8">
        <v>1610833</v>
      </c>
      <c r="V14" s="8" t="s">
        <v>21</v>
      </c>
      <c r="W14" s="8">
        <v>1612818</v>
      </c>
      <c r="X14" s="8" t="s">
        <v>21</v>
      </c>
      <c r="Y14" s="8">
        <v>1615651</v>
      </c>
      <c r="Z14" s="8" t="s">
        <v>21</v>
      </c>
      <c r="AA14" s="8">
        <v>1618437</v>
      </c>
      <c r="AB14" s="8" t="s">
        <v>21</v>
      </c>
      <c r="AC14" s="8">
        <v>1620757</v>
      </c>
      <c r="AD14" s="8" t="s">
        <v>21</v>
      </c>
      <c r="AE14" s="8">
        <v>1622456</v>
      </c>
      <c r="AF14" s="8" t="s">
        <v>21</v>
      </c>
      <c r="AG14" s="8">
        <v>1626190</v>
      </c>
      <c r="AH14" s="8" t="s">
        <v>21</v>
      </c>
      <c r="AI14" s="8">
        <v>1628837</v>
      </c>
      <c r="AJ14" s="8" t="s">
        <v>21</v>
      </c>
      <c r="AK14" s="8">
        <v>1633891</v>
      </c>
      <c r="AL14" s="8" t="s">
        <v>21</v>
      </c>
      <c r="AM14" s="8">
        <v>1638588</v>
      </c>
      <c r="AN14" s="8" t="s">
        <v>21</v>
      </c>
      <c r="AO14" s="8">
        <v>1642440</v>
      </c>
      <c r="AP14" s="8" t="s">
        <v>21</v>
      </c>
      <c r="AQ14" s="8">
        <v>1642115</v>
      </c>
      <c r="AR14" s="8" t="s">
        <v>21</v>
      </c>
      <c r="AS14" s="8">
        <v>1642734</v>
      </c>
      <c r="AT14" s="8" t="s">
        <v>21</v>
      </c>
      <c r="AU14" s="8">
        <v>1641130</v>
      </c>
      <c r="AV14" s="8" t="s">
        <v>21</v>
      </c>
      <c r="AW14" s="8">
        <v>1642687</v>
      </c>
      <c r="AX14" s="8" t="s">
        <v>21</v>
      </c>
      <c r="AY14" s="8">
        <v>1642551</v>
      </c>
      <c r="AZ14" s="8" t="s">
        <v>21</v>
      </c>
      <c r="BA14" s="8">
        <v>1641205</v>
      </c>
      <c r="BB14" s="8" t="s">
        <v>21</v>
      </c>
      <c r="BC14" s="8">
        <v>1637941</v>
      </c>
      <c r="BD14" s="8" t="s">
        <v>21</v>
      </c>
      <c r="BE14" s="8">
        <v>1632887</v>
      </c>
      <c r="BF14" s="8" t="s">
        <v>21</v>
      </c>
      <c r="BG14" s="8">
        <v>1628737</v>
      </c>
      <c r="BH14" s="8" t="s">
        <v>21</v>
      </c>
      <c r="BI14" s="8">
        <v>1625776</v>
      </c>
      <c r="BJ14" s="8" t="s">
        <v>21</v>
      </c>
      <c r="BK14" s="8">
        <v>1622967</v>
      </c>
      <c r="BL14" s="8" t="s">
        <v>21</v>
      </c>
      <c r="BM14" s="8">
        <v>1620593</v>
      </c>
      <c r="BN14" s="8" t="s">
        <v>21</v>
      </c>
      <c r="BO14" s="8">
        <v>1617846</v>
      </c>
      <c r="BP14" s="8" t="s">
        <v>157</v>
      </c>
      <c r="BQ14" s="8">
        <v>1614580</v>
      </c>
      <c r="BR14" s="8" t="s">
        <v>157</v>
      </c>
    </row>
    <row r="15" spans="1:70" x14ac:dyDescent="0.2">
      <c r="A15" s="5" t="s">
        <v>162</v>
      </c>
      <c r="B15" s="5" t="s">
        <v>163</v>
      </c>
      <c r="C15" s="7">
        <v>1096427</v>
      </c>
      <c r="D15" s="7" t="s">
        <v>21</v>
      </c>
      <c r="E15" s="7">
        <v>1099304</v>
      </c>
      <c r="F15" s="7" t="s">
        <v>21</v>
      </c>
      <c r="G15" s="7">
        <v>1102326</v>
      </c>
      <c r="H15" s="7" t="s">
        <v>21</v>
      </c>
      <c r="I15" s="7">
        <v>1105411</v>
      </c>
      <c r="J15" s="7" t="s">
        <v>21</v>
      </c>
      <c r="K15" s="7">
        <v>1107794</v>
      </c>
      <c r="L15" s="7" t="s">
        <v>21</v>
      </c>
      <c r="M15" s="7">
        <v>1111540</v>
      </c>
      <c r="N15" s="7" t="s">
        <v>21</v>
      </c>
      <c r="O15" s="7">
        <v>1113796</v>
      </c>
      <c r="P15" s="7" t="s">
        <v>21</v>
      </c>
      <c r="Q15" s="7">
        <v>1114719</v>
      </c>
      <c r="R15" s="7" t="s">
        <v>21</v>
      </c>
      <c r="S15" s="7">
        <v>1115914</v>
      </c>
      <c r="T15" s="7" t="s">
        <v>21</v>
      </c>
      <c r="U15" s="7">
        <v>1117253</v>
      </c>
      <c r="V15" s="7" t="s">
        <v>21</v>
      </c>
      <c r="W15" s="7">
        <v>1121512</v>
      </c>
      <c r="X15" s="7" t="s">
        <v>21</v>
      </c>
      <c r="Y15" s="7">
        <v>1126695</v>
      </c>
      <c r="Z15" s="7" t="s">
        <v>21</v>
      </c>
      <c r="AA15" s="7">
        <v>1131455</v>
      </c>
      <c r="AB15" s="7" t="s">
        <v>21</v>
      </c>
      <c r="AC15" s="7">
        <v>1135982</v>
      </c>
      <c r="AD15" s="7" t="s">
        <v>21</v>
      </c>
      <c r="AE15" s="7">
        <v>1140478</v>
      </c>
      <c r="AF15" s="7" t="s">
        <v>21</v>
      </c>
      <c r="AG15" s="7">
        <v>1145744</v>
      </c>
      <c r="AH15" s="7" t="s">
        <v>21</v>
      </c>
      <c r="AI15" s="7">
        <v>1150624</v>
      </c>
      <c r="AJ15" s="7" t="s">
        <v>21</v>
      </c>
      <c r="AK15" s="7">
        <v>1158671</v>
      </c>
      <c r="AL15" s="7" t="s">
        <v>21</v>
      </c>
      <c r="AM15" s="7">
        <v>1163931</v>
      </c>
      <c r="AN15" s="7" t="s">
        <v>21</v>
      </c>
      <c r="AO15" s="7">
        <v>1168208</v>
      </c>
      <c r="AP15" s="7" t="s">
        <v>21</v>
      </c>
      <c r="AQ15" s="7">
        <v>1171763</v>
      </c>
      <c r="AR15" s="7" t="s">
        <v>21</v>
      </c>
      <c r="AS15" s="7">
        <v>1173440</v>
      </c>
      <c r="AT15" s="7" t="s">
        <v>21</v>
      </c>
      <c r="AU15" s="7">
        <v>1175684</v>
      </c>
      <c r="AV15" s="7" t="s">
        <v>21</v>
      </c>
      <c r="AW15" s="7">
        <v>1177096</v>
      </c>
      <c r="AX15" s="7" t="s">
        <v>21</v>
      </c>
      <c r="AY15" s="7">
        <v>1178072</v>
      </c>
      <c r="AZ15" s="7" t="s">
        <v>21</v>
      </c>
      <c r="BA15" s="7">
        <v>1179735</v>
      </c>
      <c r="BB15" s="7" t="s">
        <v>21</v>
      </c>
      <c r="BC15" s="7">
        <v>1180397</v>
      </c>
      <c r="BD15" s="7" t="s">
        <v>21</v>
      </c>
      <c r="BE15" s="7">
        <v>1178536</v>
      </c>
      <c r="BF15" s="7" t="s">
        <v>21</v>
      </c>
      <c r="BG15" s="7">
        <v>1179070</v>
      </c>
      <c r="BH15" s="7" t="s">
        <v>21</v>
      </c>
      <c r="BI15" s="7">
        <v>1179804</v>
      </c>
      <c r="BJ15" s="7" t="s">
        <v>21</v>
      </c>
      <c r="BK15" s="7">
        <v>1178728</v>
      </c>
      <c r="BL15" s="7" t="s">
        <v>21</v>
      </c>
      <c r="BM15" s="7">
        <v>1179601</v>
      </c>
      <c r="BN15" s="7" t="s">
        <v>21</v>
      </c>
      <c r="BO15" s="7">
        <v>1179520</v>
      </c>
      <c r="BP15" s="7" t="s">
        <v>157</v>
      </c>
      <c r="BQ15" s="7">
        <v>1179388</v>
      </c>
      <c r="BR15" s="7" t="s">
        <v>157</v>
      </c>
    </row>
    <row r="16" spans="1:70" x14ac:dyDescent="0.2">
      <c r="A16" s="5" t="s">
        <v>164</v>
      </c>
      <c r="B16" s="5" t="s">
        <v>165</v>
      </c>
      <c r="C16" s="8">
        <v>1390890</v>
      </c>
      <c r="D16" s="8" t="s">
        <v>21</v>
      </c>
      <c r="E16" s="8">
        <v>1394761</v>
      </c>
      <c r="F16" s="8" t="s">
        <v>21</v>
      </c>
      <c r="G16" s="8">
        <v>1397801</v>
      </c>
      <c r="H16" s="8" t="s">
        <v>21</v>
      </c>
      <c r="I16" s="8">
        <v>1402650</v>
      </c>
      <c r="J16" s="8" t="s">
        <v>21</v>
      </c>
      <c r="K16" s="8">
        <v>1405337</v>
      </c>
      <c r="L16" s="8" t="s">
        <v>21</v>
      </c>
      <c r="M16" s="8">
        <v>1408316</v>
      </c>
      <c r="N16" s="8" t="s">
        <v>21</v>
      </c>
      <c r="O16" s="8">
        <v>1411452</v>
      </c>
      <c r="P16" s="8" t="s">
        <v>21</v>
      </c>
      <c r="Q16" s="8">
        <v>1416140</v>
      </c>
      <c r="R16" s="8" t="s">
        <v>21</v>
      </c>
      <c r="S16" s="8">
        <v>1418774</v>
      </c>
      <c r="T16" s="8" t="s">
        <v>21</v>
      </c>
      <c r="U16" s="8">
        <v>1421947</v>
      </c>
      <c r="V16" s="8" t="s">
        <v>21</v>
      </c>
      <c r="W16" s="8">
        <v>1426928</v>
      </c>
      <c r="X16" s="8" t="s">
        <v>21</v>
      </c>
      <c r="Y16" s="8">
        <v>1432400</v>
      </c>
      <c r="Z16" s="8" t="s">
        <v>21</v>
      </c>
      <c r="AA16" s="8">
        <v>1437801</v>
      </c>
      <c r="AB16" s="8" t="s">
        <v>21</v>
      </c>
      <c r="AC16" s="8">
        <v>1442916</v>
      </c>
      <c r="AD16" s="8" t="s">
        <v>21</v>
      </c>
      <c r="AE16" s="8">
        <v>1447429</v>
      </c>
      <c r="AF16" s="8" t="s">
        <v>21</v>
      </c>
      <c r="AG16" s="8">
        <v>1452425</v>
      </c>
      <c r="AH16" s="8" t="s">
        <v>21</v>
      </c>
      <c r="AI16" s="8">
        <v>1456793</v>
      </c>
      <c r="AJ16" s="8" t="s">
        <v>21</v>
      </c>
      <c r="AK16" s="8">
        <v>1461429</v>
      </c>
      <c r="AL16" s="8" t="s">
        <v>21</v>
      </c>
      <c r="AM16" s="8">
        <v>1467425</v>
      </c>
      <c r="AN16" s="8" t="s">
        <v>21</v>
      </c>
      <c r="AO16" s="8">
        <v>1470880</v>
      </c>
      <c r="AP16" s="8" t="s">
        <v>21</v>
      </c>
      <c r="AQ16" s="8">
        <v>1473494</v>
      </c>
      <c r="AR16" s="8" t="s">
        <v>21</v>
      </c>
      <c r="AS16" s="8">
        <v>1475684</v>
      </c>
      <c r="AT16" s="8" t="s">
        <v>21</v>
      </c>
      <c r="AU16" s="8">
        <v>1477209</v>
      </c>
      <c r="AV16" s="8" t="s">
        <v>21</v>
      </c>
      <c r="AW16" s="8">
        <v>1478712</v>
      </c>
      <c r="AX16" s="8" t="s">
        <v>21</v>
      </c>
      <c r="AY16" s="8">
        <v>1479378</v>
      </c>
      <c r="AZ16" s="8" t="s">
        <v>21</v>
      </c>
      <c r="BA16" s="8">
        <v>1479484</v>
      </c>
      <c r="BB16" s="8" t="s">
        <v>21</v>
      </c>
      <c r="BC16" s="8">
        <v>1477349</v>
      </c>
      <c r="BD16" s="8" t="s">
        <v>21</v>
      </c>
      <c r="BE16" s="8">
        <v>1474257</v>
      </c>
      <c r="BF16" s="8" t="s">
        <v>21</v>
      </c>
      <c r="BG16" s="8">
        <v>1471632</v>
      </c>
      <c r="BH16" s="8" t="s">
        <v>21</v>
      </c>
      <c r="BI16" s="8">
        <v>1469892</v>
      </c>
      <c r="BJ16" s="8" t="s">
        <v>21</v>
      </c>
      <c r="BK16" s="8">
        <v>1471115</v>
      </c>
      <c r="BL16" s="8" t="s">
        <v>21</v>
      </c>
      <c r="BM16" s="8">
        <v>1473114</v>
      </c>
      <c r="BN16" s="8" t="s">
        <v>21</v>
      </c>
      <c r="BO16" s="8">
        <v>1473079</v>
      </c>
      <c r="BP16" s="8" t="s">
        <v>157</v>
      </c>
      <c r="BQ16" s="8">
        <v>1472492</v>
      </c>
      <c r="BR16" s="8" t="s">
        <v>157</v>
      </c>
    </row>
    <row r="17" spans="1:70" x14ac:dyDescent="0.2">
      <c r="A17" s="5" t="s">
        <v>166</v>
      </c>
      <c r="B17" s="5" t="s">
        <v>167</v>
      </c>
      <c r="C17" s="7">
        <v>1735969</v>
      </c>
      <c r="D17" s="7" t="s">
        <v>21</v>
      </c>
      <c r="E17" s="7">
        <v>1744497</v>
      </c>
      <c r="F17" s="7" t="s">
        <v>21</v>
      </c>
      <c r="G17" s="7">
        <v>1753445</v>
      </c>
      <c r="H17" s="7" t="s">
        <v>21</v>
      </c>
      <c r="I17" s="7">
        <v>1760144</v>
      </c>
      <c r="J17" s="7" t="s">
        <v>21</v>
      </c>
      <c r="K17" s="7">
        <v>1765765</v>
      </c>
      <c r="L17" s="7" t="s">
        <v>21</v>
      </c>
      <c r="M17" s="7">
        <v>1771034</v>
      </c>
      <c r="N17" s="7" t="s">
        <v>21</v>
      </c>
      <c r="O17" s="7">
        <v>1774450</v>
      </c>
      <c r="P17" s="7" t="s">
        <v>21</v>
      </c>
      <c r="Q17" s="7">
        <v>1776332</v>
      </c>
      <c r="R17" s="7" t="s">
        <v>21</v>
      </c>
      <c r="S17" s="7">
        <v>1779392</v>
      </c>
      <c r="T17" s="7" t="s">
        <v>21</v>
      </c>
      <c r="U17" s="7">
        <v>1780502</v>
      </c>
      <c r="V17" s="7" t="s">
        <v>21</v>
      </c>
      <c r="W17" s="7">
        <v>1784575</v>
      </c>
      <c r="X17" s="7" t="s">
        <v>21</v>
      </c>
      <c r="Y17" s="7">
        <v>1789406</v>
      </c>
      <c r="Z17" s="7" t="s">
        <v>21</v>
      </c>
      <c r="AA17" s="7">
        <v>1794099</v>
      </c>
      <c r="AB17" s="7" t="s">
        <v>21</v>
      </c>
      <c r="AC17" s="7">
        <v>1797924</v>
      </c>
      <c r="AD17" s="7" t="s">
        <v>21</v>
      </c>
      <c r="AE17" s="7">
        <v>1801791</v>
      </c>
      <c r="AF17" s="7" t="s">
        <v>21</v>
      </c>
      <c r="AG17" s="7">
        <v>1806677</v>
      </c>
      <c r="AH17" s="7" t="s">
        <v>21</v>
      </c>
      <c r="AI17" s="7">
        <v>1811055</v>
      </c>
      <c r="AJ17" s="7" t="s">
        <v>21</v>
      </c>
      <c r="AK17" s="7">
        <v>1816716</v>
      </c>
      <c r="AL17" s="7" t="s">
        <v>21</v>
      </c>
      <c r="AM17" s="7">
        <v>1825667</v>
      </c>
      <c r="AN17" s="7" t="s">
        <v>21</v>
      </c>
      <c r="AO17" s="7">
        <v>1832942</v>
      </c>
      <c r="AP17" s="7" t="s">
        <v>21</v>
      </c>
      <c r="AQ17" s="7">
        <v>1836954</v>
      </c>
      <c r="AR17" s="7" t="s">
        <v>21</v>
      </c>
      <c r="AS17" s="7">
        <v>1839393</v>
      </c>
      <c r="AT17" s="7" t="s">
        <v>21</v>
      </c>
      <c r="AU17" s="7">
        <v>1845547</v>
      </c>
      <c r="AV17" s="7" t="s">
        <v>21</v>
      </c>
      <c r="AW17" s="7">
        <v>1849652</v>
      </c>
      <c r="AX17" s="7" t="s">
        <v>21</v>
      </c>
      <c r="AY17" s="7">
        <v>1856267</v>
      </c>
      <c r="AZ17" s="7" t="s">
        <v>21</v>
      </c>
      <c r="BA17" s="7">
        <v>1859647</v>
      </c>
      <c r="BB17" s="7" t="s">
        <v>21</v>
      </c>
      <c r="BC17" s="7">
        <v>1858580</v>
      </c>
      <c r="BD17" s="7" t="s">
        <v>21</v>
      </c>
      <c r="BE17" s="7">
        <v>1856221</v>
      </c>
      <c r="BF17" s="7" t="s">
        <v>21</v>
      </c>
      <c r="BG17" s="7">
        <v>1855845</v>
      </c>
      <c r="BH17" s="7" t="s">
        <v>21</v>
      </c>
      <c r="BI17" s="7">
        <v>1855140</v>
      </c>
      <c r="BJ17" s="7" t="s">
        <v>21</v>
      </c>
      <c r="BK17" s="7">
        <v>1854407</v>
      </c>
      <c r="BL17" s="7" t="s">
        <v>21</v>
      </c>
      <c r="BM17" s="7">
        <v>1854852</v>
      </c>
      <c r="BN17" s="7" t="s">
        <v>21</v>
      </c>
      <c r="BO17" s="7">
        <v>1854525</v>
      </c>
      <c r="BP17" s="7" t="s">
        <v>157</v>
      </c>
      <c r="BQ17" s="7">
        <v>1854083</v>
      </c>
      <c r="BR17" s="7" t="s">
        <v>157</v>
      </c>
    </row>
    <row r="18" spans="1:70" x14ac:dyDescent="0.2">
      <c r="A18" s="5" t="s">
        <v>168</v>
      </c>
      <c r="B18" s="5" t="s">
        <v>169</v>
      </c>
      <c r="C18" s="8">
        <v>3961703</v>
      </c>
      <c r="D18" s="8" t="s">
        <v>21</v>
      </c>
      <c r="E18" s="8">
        <v>3965393</v>
      </c>
      <c r="F18" s="8" t="s">
        <v>21</v>
      </c>
      <c r="G18" s="8">
        <v>3971196</v>
      </c>
      <c r="H18" s="8" t="s">
        <v>21</v>
      </c>
      <c r="I18" s="8">
        <v>3977782</v>
      </c>
      <c r="J18" s="8" t="s">
        <v>21</v>
      </c>
      <c r="K18" s="8">
        <v>3981783</v>
      </c>
      <c r="L18" s="8" t="s">
        <v>21</v>
      </c>
      <c r="M18" s="8">
        <v>3986346</v>
      </c>
      <c r="N18" s="8" t="s">
        <v>21</v>
      </c>
      <c r="O18" s="8">
        <v>3991531</v>
      </c>
      <c r="P18" s="8" t="s">
        <v>21</v>
      </c>
      <c r="Q18" s="8">
        <v>3994535</v>
      </c>
      <c r="R18" s="8" t="s">
        <v>21</v>
      </c>
      <c r="S18" s="8">
        <v>3995437</v>
      </c>
      <c r="T18" s="8" t="s">
        <v>21</v>
      </c>
      <c r="U18" s="8">
        <v>3997467</v>
      </c>
      <c r="V18" s="8" t="s">
        <v>21</v>
      </c>
      <c r="W18" s="8">
        <v>3997864</v>
      </c>
      <c r="X18" s="8" t="s">
        <v>21</v>
      </c>
      <c r="Y18" s="8">
        <v>4001142</v>
      </c>
      <c r="Z18" s="8" t="s">
        <v>21</v>
      </c>
      <c r="AA18" s="8">
        <v>4005577</v>
      </c>
      <c r="AB18" s="8" t="s">
        <v>21</v>
      </c>
      <c r="AC18" s="8">
        <v>4008628</v>
      </c>
      <c r="AD18" s="8" t="s">
        <v>21</v>
      </c>
      <c r="AE18" s="8">
        <v>4010548</v>
      </c>
      <c r="AF18" s="8" t="s">
        <v>21</v>
      </c>
      <c r="AG18" s="8">
        <v>4015613</v>
      </c>
      <c r="AH18" s="8" t="s">
        <v>21</v>
      </c>
      <c r="AI18" s="8">
        <v>4018644</v>
      </c>
      <c r="AJ18" s="8" t="s">
        <v>21</v>
      </c>
      <c r="AK18" s="8">
        <v>4021676</v>
      </c>
      <c r="AL18" s="8" t="s">
        <v>21</v>
      </c>
      <c r="AM18" s="8">
        <v>4024490</v>
      </c>
      <c r="AN18" s="8" t="s">
        <v>21</v>
      </c>
      <c r="AO18" s="8">
        <v>4033197</v>
      </c>
      <c r="AP18" s="8" t="s">
        <v>21</v>
      </c>
      <c r="AQ18" s="8">
        <v>4038157</v>
      </c>
      <c r="AR18" s="8" t="s">
        <v>21</v>
      </c>
      <c r="AS18" s="8">
        <v>4042015</v>
      </c>
      <c r="AT18" s="8" t="s">
        <v>21</v>
      </c>
      <c r="AU18" s="8">
        <v>4050756</v>
      </c>
      <c r="AV18" s="8" t="s">
        <v>21</v>
      </c>
      <c r="AW18" s="8">
        <v>4060741</v>
      </c>
      <c r="AX18" s="8" t="s">
        <v>21</v>
      </c>
      <c r="AY18" s="8">
        <v>4076061</v>
      </c>
      <c r="AZ18" s="8" t="s">
        <v>21</v>
      </c>
      <c r="BA18" s="8">
        <v>4077886</v>
      </c>
      <c r="BB18" s="8" t="s">
        <v>21</v>
      </c>
      <c r="BC18" s="8">
        <v>4074448</v>
      </c>
      <c r="BD18" s="8" t="s">
        <v>21</v>
      </c>
      <c r="BE18" s="8">
        <v>4072379</v>
      </c>
      <c r="BF18" s="8" t="s">
        <v>21</v>
      </c>
      <c r="BG18" s="8">
        <v>4072977</v>
      </c>
      <c r="BH18" s="8" t="s">
        <v>21</v>
      </c>
      <c r="BI18" s="8">
        <v>4073624</v>
      </c>
      <c r="BJ18" s="8" t="s">
        <v>21</v>
      </c>
      <c r="BK18" s="8">
        <v>4069913</v>
      </c>
      <c r="BL18" s="8" t="s">
        <v>21</v>
      </c>
      <c r="BM18" s="8">
        <v>4072734</v>
      </c>
      <c r="BN18" s="8" t="s">
        <v>21</v>
      </c>
      <c r="BO18" s="8">
        <v>4071652</v>
      </c>
      <c r="BP18" s="8" t="s">
        <v>157</v>
      </c>
      <c r="BQ18" s="8">
        <v>4070111</v>
      </c>
      <c r="BR18" s="8" t="s">
        <v>157</v>
      </c>
    </row>
    <row r="19" spans="1:70" x14ac:dyDescent="0.2">
      <c r="A19" s="5" t="s">
        <v>170</v>
      </c>
      <c r="B19" s="5" t="s">
        <v>171</v>
      </c>
      <c r="C19" s="7">
        <v>1808968</v>
      </c>
      <c r="D19" s="7" t="s">
        <v>21</v>
      </c>
      <c r="E19" s="7">
        <v>1817666</v>
      </c>
      <c r="F19" s="7" t="s">
        <v>21</v>
      </c>
      <c r="G19" s="7">
        <v>1826282</v>
      </c>
      <c r="H19" s="7" t="s">
        <v>21</v>
      </c>
      <c r="I19" s="7">
        <v>1834923</v>
      </c>
      <c r="J19" s="7" t="s">
        <v>21</v>
      </c>
      <c r="K19" s="7">
        <v>1840447</v>
      </c>
      <c r="L19" s="7" t="s">
        <v>21</v>
      </c>
      <c r="M19" s="7">
        <v>1846150</v>
      </c>
      <c r="N19" s="7" t="s">
        <v>21</v>
      </c>
      <c r="O19" s="7">
        <v>1851969</v>
      </c>
      <c r="P19" s="7" t="s">
        <v>21</v>
      </c>
      <c r="Q19" s="7">
        <v>1855412</v>
      </c>
      <c r="R19" s="7" t="s">
        <v>21</v>
      </c>
      <c r="S19" s="7">
        <v>1856335</v>
      </c>
      <c r="T19" s="7" t="s">
        <v>21</v>
      </c>
      <c r="U19" s="7">
        <v>1857981</v>
      </c>
      <c r="V19" s="7" t="s">
        <v>21</v>
      </c>
      <c r="W19" s="7">
        <v>1862938</v>
      </c>
      <c r="X19" s="7" t="s">
        <v>21</v>
      </c>
      <c r="Y19" s="7">
        <v>1868759</v>
      </c>
      <c r="Z19" s="7" t="s">
        <v>21</v>
      </c>
      <c r="AA19" s="7">
        <v>1874316</v>
      </c>
      <c r="AB19" s="7" t="s">
        <v>21</v>
      </c>
      <c r="AC19" s="7">
        <v>1879079</v>
      </c>
      <c r="AD19" s="7" t="s">
        <v>21</v>
      </c>
      <c r="AE19" s="7">
        <v>1883409</v>
      </c>
      <c r="AF19" s="7" t="s">
        <v>21</v>
      </c>
      <c r="AG19" s="7">
        <v>1889028</v>
      </c>
      <c r="AH19" s="7" t="s">
        <v>21</v>
      </c>
      <c r="AI19" s="7">
        <v>1894355</v>
      </c>
      <c r="AJ19" s="7" t="s">
        <v>21</v>
      </c>
      <c r="AK19" s="7">
        <v>1900354</v>
      </c>
      <c r="AL19" s="7" t="s">
        <v>21</v>
      </c>
      <c r="AM19" s="7">
        <v>1906601</v>
      </c>
      <c r="AN19" s="7" t="s">
        <v>21</v>
      </c>
      <c r="AO19" s="7">
        <v>1911157</v>
      </c>
      <c r="AP19" s="7" t="s">
        <v>21</v>
      </c>
      <c r="AQ19" s="7">
        <v>1914844</v>
      </c>
      <c r="AR19" s="7" t="s">
        <v>21</v>
      </c>
      <c r="AS19" s="7">
        <v>1918155</v>
      </c>
      <c r="AT19" s="7" t="s">
        <v>21</v>
      </c>
      <c r="AU19" s="7">
        <v>1922342</v>
      </c>
      <c r="AV19" s="7" t="s">
        <v>21</v>
      </c>
      <c r="AW19" s="7">
        <v>1927142</v>
      </c>
      <c r="AX19" s="7" t="s">
        <v>21</v>
      </c>
      <c r="AY19" s="7">
        <v>1930095</v>
      </c>
      <c r="AZ19" s="7" t="s">
        <v>21</v>
      </c>
      <c r="BA19" s="7">
        <v>1932090</v>
      </c>
      <c r="BB19" s="7" t="s">
        <v>21</v>
      </c>
      <c r="BC19" s="7">
        <v>1932422</v>
      </c>
      <c r="BD19" s="7" t="s">
        <v>21</v>
      </c>
      <c r="BE19" s="7">
        <v>1931436</v>
      </c>
      <c r="BF19" s="7" t="s">
        <v>21</v>
      </c>
      <c r="BG19" s="7">
        <v>1931131</v>
      </c>
      <c r="BH19" s="7" t="s">
        <v>21</v>
      </c>
      <c r="BI19" s="7">
        <v>1931323</v>
      </c>
      <c r="BJ19" s="7" t="s">
        <v>21</v>
      </c>
      <c r="BK19" s="7">
        <v>1927821</v>
      </c>
      <c r="BL19" s="7" t="s">
        <v>21</v>
      </c>
      <c r="BM19" s="7">
        <v>1922558</v>
      </c>
      <c r="BN19" s="7" t="s">
        <v>21</v>
      </c>
      <c r="BO19" s="7">
        <v>1919113</v>
      </c>
      <c r="BP19" s="7" t="s">
        <v>157</v>
      </c>
      <c r="BQ19" s="7">
        <v>1916353</v>
      </c>
      <c r="BR19" s="7" t="s">
        <v>157</v>
      </c>
    </row>
    <row r="20" spans="1:70" x14ac:dyDescent="0.2">
      <c r="A20" s="5" t="s">
        <v>172</v>
      </c>
      <c r="B20" s="5" t="s">
        <v>173</v>
      </c>
      <c r="C20" s="8">
        <v>1622810</v>
      </c>
      <c r="D20" s="8" t="s">
        <v>21</v>
      </c>
      <c r="E20" s="8">
        <v>1635430</v>
      </c>
      <c r="F20" s="8" t="s">
        <v>21</v>
      </c>
      <c r="G20" s="8">
        <v>1647964</v>
      </c>
      <c r="H20" s="8" t="s">
        <v>21</v>
      </c>
      <c r="I20" s="8">
        <v>1662967</v>
      </c>
      <c r="J20" s="8" t="s">
        <v>21</v>
      </c>
      <c r="K20" s="8">
        <v>1675733</v>
      </c>
      <c r="L20" s="8" t="s">
        <v>21</v>
      </c>
      <c r="M20" s="8">
        <v>1687475</v>
      </c>
      <c r="N20" s="8" t="s">
        <v>21</v>
      </c>
      <c r="O20" s="8">
        <v>1699339</v>
      </c>
      <c r="P20" s="8" t="s">
        <v>21</v>
      </c>
      <c r="Q20" s="8">
        <v>1710779</v>
      </c>
      <c r="R20" s="8" t="s">
        <v>21</v>
      </c>
      <c r="S20" s="8">
        <v>1719985</v>
      </c>
      <c r="T20" s="8" t="s">
        <v>21</v>
      </c>
      <c r="U20" s="8">
        <v>1732588</v>
      </c>
      <c r="V20" s="8" t="s">
        <v>21</v>
      </c>
      <c r="W20" s="8">
        <v>1743955</v>
      </c>
      <c r="X20" s="8" t="s">
        <v>21</v>
      </c>
      <c r="Y20" s="8">
        <v>1756078</v>
      </c>
      <c r="Z20" s="8" t="s">
        <v>21</v>
      </c>
      <c r="AA20" s="8">
        <v>1768054</v>
      </c>
      <c r="AB20" s="8" t="s">
        <v>21</v>
      </c>
      <c r="AC20" s="8">
        <v>1779575</v>
      </c>
      <c r="AD20" s="8" t="s">
        <v>21</v>
      </c>
      <c r="AE20" s="8">
        <v>1791145</v>
      </c>
      <c r="AF20" s="8" t="s">
        <v>21</v>
      </c>
      <c r="AG20" s="8">
        <v>1803402</v>
      </c>
      <c r="AH20" s="8" t="s">
        <v>21</v>
      </c>
      <c r="AI20" s="8">
        <v>1815493</v>
      </c>
      <c r="AJ20" s="8" t="s">
        <v>21</v>
      </c>
      <c r="AK20" s="8">
        <v>1827248</v>
      </c>
      <c r="AL20" s="8" t="s">
        <v>21</v>
      </c>
      <c r="AM20" s="8">
        <v>1837087</v>
      </c>
      <c r="AN20" s="8" t="s">
        <v>21</v>
      </c>
      <c r="AO20" s="8">
        <v>1843053</v>
      </c>
      <c r="AP20" s="8" t="s">
        <v>21</v>
      </c>
      <c r="AQ20" s="8">
        <v>1845687</v>
      </c>
      <c r="AR20" s="8" t="s">
        <v>21</v>
      </c>
      <c r="AS20" s="8">
        <v>1852325</v>
      </c>
      <c r="AT20" s="8" t="s">
        <v>21</v>
      </c>
      <c r="AU20" s="8">
        <v>1859869</v>
      </c>
      <c r="AV20" s="8" t="s">
        <v>21</v>
      </c>
      <c r="AW20" s="8">
        <v>1868183</v>
      </c>
      <c r="AX20" s="8" t="s">
        <v>21</v>
      </c>
      <c r="AY20" s="8">
        <v>1872949</v>
      </c>
      <c r="AZ20" s="8" t="s">
        <v>21</v>
      </c>
      <c r="BA20" s="8">
        <v>1879265</v>
      </c>
      <c r="BB20" s="8" t="s">
        <v>21</v>
      </c>
      <c r="BC20" s="8">
        <v>1884150</v>
      </c>
      <c r="BD20" s="8" t="s">
        <v>21</v>
      </c>
      <c r="BE20" s="8">
        <v>1889589</v>
      </c>
      <c r="BF20" s="8" t="s">
        <v>21</v>
      </c>
      <c r="BG20" s="8">
        <v>1898533</v>
      </c>
      <c r="BH20" s="8" t="s">
        <v>21</v>
      </c>
      <c r="BI20" s="8">
        <v>1907143</v>
      </c>
      <c r="BJ20" s="8" t="s">
        <v>21</v>
      </c>
      <c r="BK20" s="8">
        <v>1915915</v>
      </c>
      <c r="BL20" s="8" t="s">
        <v>21</v>
      </c>
      <c r="BM20" s="8">
        <v>1919745</v>
      </c>
      <c r="BN20" s="8" t="s">
        <v>21</v>
      </c>
      <c r="BO20" s="8">
        <v>1926824</v>
      </c>
      <c r="BP20" s="8" t="s">
        <v>157</v>
      </c>
      <c r="BQ20" s="8">
        <v>1932857</v>
      </c>
      <c r="BR20" s="8" t="s">
        <v>157</v>
      </c>
    </row>
    <row r="21" spans="1:70" x14ac:dyDescent="0.2">
      <c r="A21" s="5" t="s">
        <v>174</v>
      </c>
      <c r="B21" s="5" t="s">
        <v>175</v>
      </c>
      <c r="C21" s="7">
        <v>1346963</v>
      </c>
      <c r="D21" s="7" t="s">
        <v>21</v>
      </c>
      <c r="E21" s="7">
        <v>1348133</v>
      </c>
      <c r="F21" s="7" t="s">
        <v>21</v>
      </c>
      <c r="G21" s="7">
        <v>1347817</v>
      </c>
      <c r="H21" s="7" t="s">
        <v>21</v>
      </c>
      <c r="I21" s="7">
        <v>1348898</v>
      </c>
      <c r="J21" s="7" t="s">
        <v>21</v>
      </c>
      <c r="K21" s="7">
        <v>1349476</v>
      </c>
      <c r="L21" s="7" t="s">
        <v>21</v>
      </c>
      <c r="M21" s="7">
        <v>1350114</v>
      </c>
      <c r="N21" s="7" t="s">
        <v>21</v>
      </c>
      <c r="O21" s="7">
        <v>1349022</v>
      </c>
      <c r="P21" s="7" t="s">
        <v>21</v>
      </c>
      <c r="Q21" s="7">
        <v>1347927</v>
      </c>
      <c r="R21" s="7" t="s">
        <v>21</v>
      </c>
      <c r="S21" s="7">
        <v>1346318</v>
      </c>
      <c r="T21" s="7" t="s">
        <v>21</v>
      </c>
      <c r="U21" s="7">
        <v>1343266</v>
      </c>
      <c r="V21" s="7" t="s">
        <v>21</v>
      </c>
      <c r="W21" s="7">
        <v>1342007</v>
      </c>
      <c r="X21" s="7" t="s">
        <v>21</v>
      </c>
      <c r="Y21" s="7">
        <v>1341878</v>
      </c>
      <c r="Z21" s="7" t="s">
        <v>21</v>
      </c>
      <c r="AA21" s="7">
        <v>1341635</v>
      </c>
      <c r="AB21" s="7" t="s">
        <v>21</v>
      </c>
      <c r="AC21" s="7">
        <v>1340851</v>
      </c>
      <c r="AD21" s="7" t="s">
        <v>21</v>
      </c>
      <c r="AE21" s="7">
        <v>1339597</v>
      </c>
      <c r="AF21" s="7" t="s">
        <v>21</v>
      </c>
      <c r="AG21" s="7">
        <v>1339400</v>
      </c>
      <c r="AH21" s="7" t="s">
        <v>21</v>
      </c>
      <c r="AI21" s="7">
        <v>1338850</v>
      </c>
      <c r="AJ21" s="7" t="s">
        <v>21</v>
      </c>
      <c r="AK21" s="7">
        <v>1339487</v>
      </c>
      <c r="AL21" s="7" t="s">
        <v>21</v>
      </c>
      <c r="AM21" s="7">
        <v>1338004</v>
      </c>
      <c r="AN21" s="7" t="s">
        <v>21</v>
      </c>
      <c r="AO21" s="7">
        <v>1337953</v>
      </c>
      <c r="AP21" s="7" t="s">
        <v>21</v>
      </c>
      <c r="AQ21" s="7">
        <v>1335923</v>
      </c>
      <c r="AR21" s="7" t="s">
        <v>21</v>
      </c>
      <c r="AS21" s="7">
        <v>1336053</v>
      </c>
      <c r="AT21" s="7" t="s">
        <v>21</v>
      </c>
      <c r="AU21" s="7">
        <v>1339270</v>
      </c>
      <c r="AV21" s="7" t="s">
        <v>21</v>
      </c>
      <c r="AW21" s="7">
        <v>1339008</v>
      </c>
      <c r="AX21" s="7" t="s">
        <v>21</v>
      </c>
      <c r="AY21" s="7">
        <v>1339299</v>
      </c>
      <c r="AZ21" s="7" t="s">
        <v>21</v>
      </c>
      <c r="BA21" s="7">
        <v>1338255</v>
      </c>
      <c r="BB21" s="7" t="s">
        <v>21</v>
      </c>
      <c r="BC21" s="7">
        <v>1333248</v>
      </c>
      <c r="BD21" s="7" t="s">
        <v>21</v>
      </c>
      <c r="BE21" s="7">
        <v>1328134</v>
      </c>
      <c r="BF21" s="7" t="s">
        <v>21</v>
      </c>
      <c r="BG21" s="7">
        <v>1323396</v>
      </c>
      <c r="BH21" s="7" t="s">
        <v>21</v>
      </c>
      <c r="BI21" s="7">
        <v>1320191</v>
      </c>
      <c r="BJ21" s="7" t="s">
        <v>21</v>
      </c>
      <c r="BK21" s="7">
        <v>1319593</v>
      </c>
      <c r="BL21" s="7" t="s">
        <v>21</v>
      </c>
      <c r="BM21" s="7">
        <v>1316522</v>
      </c>
      <c r="BN21" s="7" t="s">
        <v>21</v>
      </c>
      <c r="BO21" s="7">
        <v>1313987</v>
      </c>
      <c r="BP21" s="7" t="s">
        <v>157</v>
      </c>
      <c r="BQ21" s="7">
        <v>1311569</v>
      </c>
      <c r="BR21" s="7" t="s">
        <v>157</v>
      </c>
    </row>
    <row r="22" spans="1:70" x14ac:dyDescent="0.2">
      <c r="A22" s="5" t="s">
        <v>176</v>
      </c>
      <c r="B22" s="5" t="s">
        <v>177</v>
      </c>
      <c r="C22" s="8">
        <v>2304291</v>
      </c>
      <c r="D22" s="8" t="s">
        <v>21</v>
      </c>
      <c r="E22" s="8">
        <v>2304714</v>
      </c>
      <c r="F22" s="8" t="s">
        <v>21</v>
      </c>
      <c r="G22" s="8">
        <v>2307592</v>
      </c>
      <c r="H22" s="8" t="s">
        <v>21</v>
      </c>
      <c r="I22" s="8">
        <v>2311514</v>
      </c>
      <c r="J22" s="8" t="s">
        <v>21</v>
      </c>
      <c r="K22" s="8">
        <v>2313867</v>
      </c>
      <c r="L22" s="8" t="s">
        <v>21</v>
      </c>
      <c r="M22" s="8">
        <v>2315488</v>
      </c>
      <c r="N22" s="8" t="s">
        <v>21</v>
      </c>
      <c r="O22" s="8">
        <v>2315782</v>
      </c>
      <c r="P22" s="8" t="s">
        <v>21</v>
      </c>
      <c r="Q22" s="8">
        <v>2316244</v>
      </c>
      <c r="R22" s="8" t="s">
        <v>21</v>
      </c>
      <c r="S22" s="8">
        <v>2312566</v>
      </c>
      <c r="T22" s="8" t="s">
        <v>21</v>
      </c>
      <c r="U22" s="8">
        <v>2311655</v>
      </c>
      <c r="V22" s="8" t="s">
        <v>21</v>
      </c>
      <c r="W22" s="8">
        <v>2314909</v>
      </c>
      <c r="X22" s="8" t="s">
        <v>21</v>
      </c>
      <c r="Y22" s="8">
        <v>2318791</v>
      </c>
      <c r="Z22" s="8" t="s">
        <v>21</v>
      </c>
      <c r="AA22" s="8">
        <v>2323026</v>
      </c>
      <c r="AB22" s="8" t="s">
        <v>21</v>
      </c>
      <c r="AC22" s="8">
        <v>2326019</v>
      </c>
      <c r="AD22" s="8" t="s">
        <v>21</v>
      </c>
      <c r="AE22" s="8">
        <v>2328136</v>
      </c>
      <c r="AF22" s="8" t="s">
        <v>21</v>
      </c>
      <c r="AG22" s="8">
        <v>2332468</v>
      </c>
      <c r="AH22" s="8" t="s">
        <v>21</v>
      </c>
      <c r="AI22" s="8">
        <v>2335749</v>
      </c>
      <c r="AJ22" s="8" t="s">
        <v>21</v>
      </c>
      <c r="AK22" s="8">
        <v>2339881</v>
      </c>
      <c r="AL22" s="8" t="s">
        <v>21</v>
      </c>
      <c r="AM22" s="8">
        <v>2346361</v>
      </c>
      <c r="AN22" s="8" t="s">
        <v>21</v>
      </c>
      <c r="AO22" s="8">
        <v>2350112</v>
      </c>
      <c r="AP22" s="8" t="s">
        <v>21</v>
      </c>
      <c r="AQ22" s="8">
        <v>2350920</v>
      </c>
      <c r="AR22" s="8" t="s">
        <v>21</v>
      </c>
      <c r="AS22" s="8">
        <v>2350657</v>
      </c>
      <c r="AT22" s="8" t="s">
        <v>21</v>
      </c>
      <c r="AU22" s="8">
        <v>2349816</v>
      </c>
      <c r="AV22" s="8" t="s">
        <v>21</v>
      </c>
      <c r="AW22" s="8">
        <v>2345197</v>
      </c>
      <c r="AX22" s="8" t="s">
        <v>21</v>
      </c>
      <c r="AY22" s="8">
        <v>2342397</v>
      </c>
      <c r="AZ22" s="8" t="s">
        <v>21</v>
      </c>
      <c r="BA22" s="8">
        <v>2341531</v>
      </c>
      <c r="BB22" s="8" t="s">
        <v>21</v>
      </c>
      <c r="BC22" s="8">
        <v>2337788</v>
      </c>
      <c r="BD22" s="8" t="s">
        <v>21</v>
      </c>
      <c r="BE22" s="8">
        <v>2331863</v>
      </c>
      <c r="BF22" s="8" t="s">
        <v>21</v>
      </c>
      <c r="BG22" s="8">
        <v>2328460</v>
      </c>
      <c r="BH22" s="8" t="s">
        <v>21</v>
      </c>
      <c r="BI22" s="8">
        <v>2328885</v>
      </c>
      <c r="BJ22" s="8" t="s">
        <v>21</v>
      </c>
      <c r="BK22" s="8">
        <v>2327143</v>
      </c>
      <c r="BL22" s="8" t="s">
        <v>21</v>
      </c>
      <c r="BM22" s="8">
        <v>2325020</v>
      </c>
      <c r="BN22" s="8" t="s">
        <v>21</v>
      </c>
      <c r="BO22" s="8">
        <v>2323078</v>
      </c>
      <c r="BP22" s="8" t="s">
        <v>157</v>
      </c>
      <c r="BQ22" s="8">
        <v>2320856</v>
      </c>
      <c r="BR22" s="8" t="s">
        <v>157</v>
      </c>
    </row>
    <row r="23" spans="1:70" x14ac:dyDescent="0.2">
      <c r="A23" s="5" t="s">
        <v>178</v>
      </c>
      <c r="B23" s="5" t="s">
        <v>179</v>
      </c>
      <c r="C23" s="7">
        <v>3055197</v>
      </c>
      <c r="D23" s="7" t="s">
        <v>21</v>
      </c>
      <c r="E23" s="7">
        <v>3071600</v>
      </c>
      <c r="F23" s="7" t="s">
        <v>21</v>
      </c>
      <c r="G23" s="7">
        <v>3090225</v>
      </c>
      <c r="H23" s="7" t="s">
        <v>21</v>
      </c>
      <c r="I23" s="7">
        <v>3110784</v>
      </c>
      <c r="J23" s="7" t="s">
        <v>21</v>
      </c>
      <c r="K23" s="7">
        <v>3128438</v>
      </c>
      <c r="L23" s="7" t="s">
        <v>21</v>
      </c>
      <c r="M23" s="7">
        <v>3145757</v>
      </c>
      <c r="N23" s="7" t="s">
        <v>21</v>
      </c>
      <c r="O23" s="7">
        <v>3164039</v>
      </c>
      <c r="P23" s="7" t="s">
        <v>21</v>
      </c>
      <c r="Q23" s="7">
        <v>3182305</v>
      </c>
      <c r="R23" s="7" t="s">
        <v>21</v>
      </c>
      <c r="S23" s="7">
        <v>3200459</v>
      </c>
      <c r="T23" s="7" t="s">
        <v>21</v>
      </c>
      <c r="U23" s="7">
        <v>3219960</v>
      </c>
      <c r="V23" s="7" t="s">
        <v>21</v>
      </c>
      <c r="W23" s="7">
        <v>3248994</v>
      </c>
      <c r="X23" s="7" t="s">
        <v>21</v>
      </c>
      <c r="Y23" s="7">
        <v>3281679</v>
      </c>
      <c r="Z23" s="7" t="s">
        <v>21</v>
      </c>
      <c r="AA23" s="7">
        <v>3314649</v>
      </c>
      <c r="AB23" s="7" t="s">
        <v>21</v>
      </c>
      <c r="AC23" s="7">
        <v>3347675</v>
      </c>
      <c r="AD23" s="7" t="s">
        <v>21</v>
      </c>
      <c r="AE23" s="7">
        <v>3379784</v>
      </c>
      <c r="AF23" s="7" t="s">
        <v>21</v>
      </c>
      <c r="AG23" s="7">
        <v>3415391</v>
      </c>
      <c r="AH23" s="7" t="s">
        <v>21</v>
      </c>
      <c r="AI23" s="7">
        <v>3450413</v>
      </c>
      <c r="AJ23" s="7" t="s">
        <v>21</v>
      </c>
      <c r="AK23" s="7">
        <v>3482594</v>
      </c>
      <c r="AL23" s="7" t="s">
        <v>21</v>
      </c>
      <c r="AM23" s="7">
        <v>3510170</v>
      </c>
      <c r="AN23" s="7" t="s">
        <v>21</v>
      </c>
      <c r="AO23" s="7">
        <v>3539048</v>
      </c>
      <c r="AP23" s="7" t="s">
        <v>21</v>
      </c>
      <c r="AQ23" s="7">
        <v>3571495</v>
      </c>
      <c r="AR23" s="7" t="s">
        <v>21</v>
      </c>
      <c r="AS23" s="7">
        <v>3601113</v>
      </c>
      <c r="AT23" s="7" t="s">
        <v>21</v>
      </c>
      <c r="AU23" s="7">
        <v>3632614</v>
      </c>
      <c r="AV23" s="7" t="s">
        <v>21</v>
      </c>
      <c r="AW23" s="7">
        <v>3660852</v>
      </c>
      <c r="AX23" s="7" t="s">
        <v>21</v>
      </c>
      <c r="AY23" s="7">
        <v>3690833</v>
      </c>
      <c r="AZ23" s="7" t="s">
        <v>21</v>
      </c>
      <c r="BA23" s="7">
        <v>3718512</v>
      </c>
      <c r="BB23" s="7" t="s">
        <v>21</v>
      </c>
      <c r="BC23" s="7">
        <v>3737632</v>
      </c>
      <c r="BD23" s="7" t="s">
        <v>21</v>
      </c>
      <c r="BE23" s="7">
        <v>3757600</v>
      </c>
      <c r="BF23" s="7" t="s">
        <v>21</v>
      </c>
      <c r="BG23" s="7">
        <v>3781423</v>
      </c>
      <c r="BH23" s="7" t="s">
        <v>21</v>
      </c>
      <c r="BI23" s="7">
        <v>3806461</v>
      </c>
      <c r="BJ23" s="7" t="s">
        <v>21</v>
      </c>
      <c r="BK23" s="7">
        <v>3832120</v>
      </c>
      <c r="BL23" s="7" t="s">
        <v>21</v>
      </c>
      <c r="BM23" s="7">
        <v>3853999</v>
      </c>
      <c r="BN23" s="7" t="s">
        <v>21</v>
      </c>
      <c r="BO23" s="7">
        <v>3878839</v>
      </c>
      <c r="BP23" s="7" t="s">
        <v>157</v>
      </c>
      <c r="BQ23" s="7">
        <v>3902115</v>
      </c>
      <c r="BR23" s="7" t="s">
        <v>157</v>
      </c>
    </row>
    <row r="24" spans="1:70" x14ac:dyDescent="0.2">
      <c r="A24" s="5" t="s">
        <v>180</v>
      </c>
      <c r="B24" s="5" t="s">
        <v>181</v>
      </c>
      <c r="C24" s="8">
        <v>2794317</v>
      </c>
      <c r="D24" s="8" t="s">
        <v>21</v>
      </c>
      <c r="E24" s="8">
        <v>2803483</v>
      </c>
      <c r="F24" s="8" t="s">
        <v>21</v>
      </c>
      <c r="G24" s="8">
        <v>2811473</v>
      </c>
      <c r="H24" s="8" t="s">
        <v>21</v>
      </c>
      <c r="I24" s="8">
        <v>2822722</v>
      </c>
      <c r="J24" s="8" t="s">
        <v>21</v>
      </c>
      <c r="K24" s="8">
        <v>2830583</v>
      </c>
      <c r="L24" s="8" t="s">
        <v>21</v>
      </c>
      <c r="M24" s="8">
        <v>2840680</v>
      </c>
      <c r="N24" s="8" t="s">
        <v>21</v>
      </c>
      <c r="O24" s="8">
        <v>2853664</v>
      </c>
      <c r="P24" s="8" t="s">
        <v>21</v>
      </c>
      <c r="Q24" s="8">
        <v>2870354</v>
      </c>
      <c r="R24" s="8" t="s">
        <v>21</v>
      </c>
      <c r="S24" s="8">
        <v>2888237</v>
      </c>
      <c r="T24" s="8" t="s">
        <v>21</v>
      </c>
      <c r="U24" s="8">
        <v>2904075</v>
      </c>
      <c r="V24" s="8" t="s">
        <v>21</v>
      </c>
      <c r="W24" s="8">
        <v>2927612</v>
      </c>
      <c r="X24" s="8" t="s">
        <v>21</v>
      </c>
      <c r="Y24" s="8">
        <v>2954324</v>
      </c>
      <c r="Z24" s="8" t="s">
        <v>21</v>
      </c>
      <c r="AA24" s="8">
        <v>2981765</v>
      </c>
      <c r="AB24" s="8" t="s">
        <v>21</v>
      </c>
      <c r="AC24" s="8">
        <v>3009249</v>
      </c>
      <c r="AD24" s="8" t="s">
        <v>21</v>
      </c>
      <c r="AE24" s="8">
        <v>3037077</v>
      </c>
      <c r="AF24" s="8" t="s">
        <v>21</v>
      </c>
      <c r="AG24" s="8">
        <v>3066585</v>
      </c>
      <c r="AH24" s="8" t="s">
        <v>21</v>
      </c>
      <c r="AI24" s="8">
        <v>3094534</v>
      </c>
      <c r="AJ24" s="8" t="s">
        <v>21</v>
      </c>
      <c r="AK24" s="8">
        <v>3120288</v>
      </c>
      <c r="AL24" s="8" t="s">
        <v>21</v>
      </c>
      <c r="AM24" s="8">
        <v>3149701</v>
      </c>
      <c r="AN24" s="8" t="s">
        <v>21</v>
      </c>
      <c r="AO24" s="8">
        <v>3175064</v>
      </c>
      <c r="AP24" s="8" t="s">
        <v>21</v>
      </c>
      <c r="AQ24" s="8">
        <v>3199066</v>
      </c>
      <c r="AR24" s="8" t="s">
        <v>21</v>
      </c>
      <c r="AS24" s="8">
        <v>3217767</v>
      </c>
      <c r="AT24" s="8" t="s">
        <v>21</v>
      </c>
      <c r="AU24" s="8">
        <v>3237097</v>
      </c>
      <c r="AV24" s="8" t="s">
        <v>21</v>
      </c>
      <c r="AW24" s="8">
        <v>3258707</v>
      </c>
      <c r="AX24" s="8" t="s">
        <v>21</v>
      </c>
      <c r="AY24" s="8">
        <v>3276543</v>
      </c>
      <c r="AZ24" s="8" t="s">
        <v>21</v>
      </c>
      <c r="BA24" s="8">
        <v>3293850</v>
      </c>
      <c r="BB24" s="8" t="s">
        <v>21</v>
      </c>
      <c r="BC24" s="8">
        <v>3306529</v>
      </c>
      <c r="BD24" s="8" t="s">
        <v>21</v>
      </c>
      <c r="BE24" s="8">
        <v>3318904</v>
      </c>
      <c r="BF24" s="8" t="s">
        <v>21</v>
      </c>
      <c r="BG24" s="8">
        <v>3335414</v>
      </c>
      <c r="BH24" s="8" t="s">
        <v>21</v>
      </c>
      <c r="BI24" s="8">
        <v>3354854</v>
      </c>
      <c r="BJ24" s="8" t="s">
        <v>21</v>
      </c>
      <c r="BK24" s="8">
        <v>3373835</v>
      </c>
      <c r="BL24" s="8" t="s">
        <v>21</v>
      </c>
      <c r="BM24" s="8">
        <v>3394567</v>
      </c>
      <c r="BN24" s="8" t="s">
        <v>21</v>
      </c>
      <c r="BO24" s="8">
        <v>3414637</v>
      </c>
      <c r="BP24" s="8" t="s">
        <v>157</v>
      </c>
      <c r="BQ24" s="8">
        <v>3432901</v>
      </c>
      <c r="BR24" s="8" t="s">
        <v>157</v>
      </c>
    </row>
    <row r="25" spans="1:70" x14ac:dyDescent="0.2">
      <c r="A25" s="5" t="s">
        <v>182</v>
      </c>
      <c r="B25" s="5" t="s">
        <v>183</v>
      </c>
      <c r="C25" s="7">
        <v>2795610</v>
      </c>
      <c r="D25" s="7" t="s">
        <v>21</v>
      </c>
      <c r="E25" s="7">
        <v>2810508</v>
      </c>
      <c r="F25" s="7" t="s">
        <v>21</v>
      </c>
      <c r="G25" s="7">
        <v>2824048</v>
      </c>
      <c r="H25" s="7" t="s">
        <v>21</v>
      </c>
      <c r="I25" s="7">
        <v>2837490</v>
      </c>
      <c r="J25" s="7" t="s">
        <v>21</v>
      </c>
      <c r="K25" s="7">
        <v>2845808</v>
      </c>
      <c r="L25" s="7" t="s">
        <v>21</v>
      </c>
      <c r="M25" s="7">
        <v>2855720</v>
      </c>
      <c r="N25" s="7" t="s">
        <v>21</v>
      </c>
      <c r="O25" s="7">
        <v>2864475</v>
      </c>
      <c r="P25" s="7" t="s">
        <v>21</v>
      </c>
      <c r="Q25" s="7">
        <v>2876822</v>
      </c>
      <c r="R25" s="7" t="s">
        <v>21</v>
      </c>
      <c r="S25" s="7">
        <v>2888793</v>
      </c>
      <c r="T25" s="7" t="s">
        <v>21</v>
      </c>
      <c r="U25" s="7">
        <v>2906748</v>
      </c>
      <c r="V25" s="7" t="s">
        <v>21</v>
      </c>
      <c r="W25" s="7">
        <v>2933223</v>
      </c>
      <c r="X25" s="7" t="s">
        <v>21</v>
      </c>
      <c r="Y25" s="7">
        <v>2962914</v>
      </c>
      <c r="Z25" s="7" t="s">
        <v>21</v>
      </c>
      <c r="AA25" s="7">
        <v>2993132</v>
      </c>
      <c r="AB25" s="7" t="s">
        <v>21</v>
      </c>
      <c r="AC25" s="7">
        <v>3023922</v>
      </c>
      <c r="AD25" s="7" t="s">
        <v>21</v>
      </c>
      <c r="AE25" s="7">
        <v>3054587</v>
      </c>
      <c r="AF25" s="7" t="s">
        <v>21</v>
      </c>
      <c r="AG25" s="7">
        <v>3088196</v>
      </c>
      <c r="AH25" s="7" t="s">
        <v>21</v>
      </c>
      <c r="AI25" s="7">
        <v>3119778</v>
      </c>
      <c r="AJ25" s="7" t="s">
        <v>21</v>
      </c>
      <c r="AK25" s="7">
        <v>3150890</v>
      </c>
      <c r="AL25" s="7" t="s">
        <v>21</v>
      </c>
      <c r="AM25" s="7">
        <v>3177625</v>
      </c>
      <c r="AN25" s="7" t="s">
        <v>21</v>
      </c>
      <c r="AO25" s="7">
        <v>3206137</v>
      </c>
      <c r="AP25" s="7" t="s">
        <v>21</v>
      </c>
      <c r="AQ25" s="7">
        <v>3232352</v>
      </c>
      <c r="AR25" s="7" t="s">
        <v>21</v>
      </c>
      <c r="AS25" s="7">
        <v>3254233</v>
      </c>
      <c r="AT25" s="7" t="s">
        <v>21</v>
      </c>
      <c r="AU25" s="7">
        <v>3285970</v>
      </c>
      <c r="AV25" s="7" t="s">
        <v>21</v>
      </c>
      <c r="AW25" s="7">
        <v>3316889</v>
      </c>
      <c r="AX25" s="7" t="s">
        <v>21</v>
      </c>
      <c r="AY25" s="7">
        <v>3343326</v>
      </c>
      <c r="AZ25" s="7" t="s">
        <v>21</v>
      </c>
      <c r="BA25" s="7">
        <v>3370578</v>
      </c>
      <c r="BB25" s="7" t="s">
        <v>21</v>
      </c>
      <c r="BC25" s="7">
        <v>3393297</v>
      </c>
      <c r="BD25" s="7" t="s">
        <v>21</v>
      </c>
      <c r="BE25" s="7">
        <v>3414585</v>
      </c>
      <c r="BF25" s="7" t="s">
        <v>21</v>
      </c>
      <c r="BG25" s="7">
        <v>3437398</v>
      </c>
      <c r="BH25" s="7" t="s">
        <v>21</v>
      </c>
      <c r="BI25" s="7">
        <v>3464554</v>
      </c>
      <c r="BJ25" s="7" t="s">
        <v>21</v>
      </c>
      <c r="BK25" s="7">
        <v>3485404</v>
      </c>
      <c r="BL25" s="7" t="s">
        <v>21</v>
      </c>
      <c r="BM25" s="7">
        <v>3515932</v>
      </c>
      <c r="BN25" s="7" t="s">
        <v>21</v>
      </c>
      <c r="BO25" s="7">
        <v>3541984</v>
      </c>
      <c r="BP25" s="7" t="s">
        <v>157</v>
      </c>
      <c r="BQ25" s="7">
        <v>3566828</v>
      </c>
      <c r="BR25" s="7" t="s">
        <v>157</v>
      </c>
    </row>
    <row r="26" spans="1:70" x14ac:dyDescent="0.2">
      <c r="A26" s="5" t="s">
        <v>184</v>
      </c>
      <c r="B26" s="5" t="s">
        <v>185</v>
      </c>
      <c r="C26" s="8">
        <v>723460</v>
      </c>
      <c r="D26" s="8" t="s">
        <v>21</v>
      </c>
      <c r="E26" s="8">
        <v>721882</v>
      </c>
      <c r="F26" s="8" t="s">
        <v>21</v>
      </c>
      <c r="G26" s="8">
        <v>720921</v>
      </c>
      <c r="H26" s="8" t="s">
        <v>21</v>
      </c>
      <c r="I26" s="8">
        <v>719702</v>
      </c>
      <c r="J26" s="8" t="s">
        <v>21</v>
      </c>
      <c r="K26" s="8">
        <v>718530</v>
      </c>
      <c r="L26" s="8" t="s">
        <v>21</v>
      </c>
      <c r="M26" s="8">
        <v>716942</v>
      </c>
      <c r="N26" s="8" t="s">
        <v>21</v>
      </c>
      <c r="O26" s="8">
        <v>715315</v>
      </c>
      <c r="P26" s="8" t="s">
        <v>21</v>
      </c>
      <c r="Q26" s="8">
        <v>714047</v>
      </c>
      <c r="R26" s="8" t="s">
        <v>21</v>
      </c>
      <c r="S26" s="8">
        <v>712602</v>
      </c>
      <c r="T26" s="8" t="s">
        <v>21</v>
      </c>
      <c r="U26" s="8">
        <v>711471</v>
      </c>
      <c r="V26" s="8" t="s">
        <v>21</v>
      </c>
      <c r="W26" s="8">
        <v>713249</v>
      </c>
      <c r="X26" s="8" t="s">
        <v>21</v>
      </c>
      <c r="Y26" s="8">
        <v>715796</v>
      </c>
      <c r="Z26" s="8" t="s">
        <v>21</v>
      </c>
      <c r="AA26" s="8">
        <v>718716</v>
      </c>
      <c r="AB26" s="8" t="s">
        <v>21</v>
      </c>
      <c r="AC26" s="8">
        <v>721351</v>
      </c>
      <c r="AD26" s="8" t="s">
        <v>21</v>
      </c>
      <c r="AE26" s="8">
        <v>723906</v>
      </c>
      <c r="AF26" s="8" t="s">
        <v>21</v>
      </c>
      <c r="AG26" s="8">
        <v>727487</v>
      </c>
      <c r="AH26" s="8" t="s">
        <v>21</v>
      </c>
      <c r="AI26" s="8">
        <v>730920</v>
      </c>
      <c r="AJ26" s="8" t="s">
        <v>21</v>
      </c>
      <c r="AK26" s="8">
        <v>737001</v>
      </c>
      <c r="AL26" s="8" t="s">
        <v>21</v>
      </c>
      <c r="AM26" s="8">
        <v>740743</v>
      </c>
      <c r="AN26" s="8" t="s">
        <v>21</v>
      </c>
      <c r="AO26" s="8">
        <v>741785</v>
      </c>
      <c r="AP26" s="8" t="s">
        <v>21</v>
      </c>
      <c r="AQ26" s="8">
        <v>742771</v>
      </c>
      <c r="AR26" s="8" t="s">
        <v>21</v>
      </c>
      <c r="AS26" s="8">
        <v>741072</v>
      </c>
      <c r="AT26" s="8" t="s">
        <v>21</v>
      </c>
      <c r="AU26" s="8">
        <v>738633</v>
      </c>
      <c r="AV26" s="8" t="s">
        <v>21</v>
      </c>
      <c r="AW26" s="8">
        <v>737509</v>
      </c>
      <c r="AX26" s="8" t="s">
        <v>21</v>
      </c>
      <c r="AY26" s="8">
        <v>738120</v>
      </c>
      <c r="AZ26" s="8" t="s">
        <v>21</v>
      </c>
      <c r="BA26" s="8">
        <v>738031</v>
      </c>
      <c r="BB26" s="8" t="s">
        <v>21</v>
      </c>
      <c r="BC26" s="8">
        <v>736015</v>
      </c>
      <c r="BD26" s="8" t="s">
        <v>21</v>
      </c>
      <c r="BE26" s="8">
        <v>734528</v>
      </c>
      <c r="BF26" s="8" t="s">
        <v>21</v>
      </c>
      <c r="BG26" s="8">
        <v>731285</v>
      </c>
      <c r="BH26" s="8" t="s">
        <v>21</v>
      </c>
      <c r="BI26" s="8">
        <v>729049</v>
      </c>
      <c r="BJ26" s="8" t="s">
        <v>21</v>
      </c>
      <c r="BK26" s="8">
        <v>727308</v>
      </c>
      <c r="BL26" s="8" t="s">
        <v>21</v>
      </c>
      <c r="BM26" s="8">
        <v>727177</v>
      </c>
      <c r="BN26" s="8" t="s">
        <v>21</v>
      </c>
      <c r="BO26" s="8">
        <v>725672</v>
      </c>
      <c r="BP26" s="8" t="s">
        <v>157</v>
      </c>
      <c r="BQ26" s="8">
        <v>724181</v>
      </c>
      <c r="BR26" s="8" t="s">
        <v>157</v>
      </c>
    </row>
    <row r="27" spans="1:70" x14ac:dyDescent="0.2">
      <c r="A27" s="5" t="s">
        <v>186</v>
      </c>
      <c r="B27" s="5" t="s">
        <v>187</v>
      </c>
      <c r="C27" s="7">
        <v>1595217</v>
      </c>
      <c r="D27" s="7" t="s">
        <v>21</v>
      </c>
      <c r="E27" s="7">
        <v>1600538</v>
      </c>
      <c r="F27" s="7" t="s">
        <v>21</v>
      </c>
      <c r="G27" s="7">
        <v>1605587</v>
      </c>
      <c r="H27" s="7" t="s">
        <v>21</v>
      </c>
      <c r="I27" s="7">
        <v>1609907</v>
      </c>
      <c r="J27" s="7" t="s">
        <v>21</v>
      </c>
      <c r="K27" s="7">
        <v>1613361</v>
      </c>
      <c r="L27" s="7" t="s">
        <v>21</v>
      </c>
      <c r="M27" s="7">
        <v>1619284</v>
      </c>
      <c r="N27" s="7" t="s">
        <v>21</v>
      </c>
      <c r="O27" s="7">
        <v>1623721</v>
      </c>
      <c r="P27" s="7" t="s">
        <v>21</v>
      </c>
      <c r="Q27" s="7">
        <v>1628078</v>
      </c>
      <c r="R27" s="7" t="s">
        <v>21</v>
      </c>
      <c r="S27" s="7">
        <v>1635088</v>
      </c>
      <c r="T27" s="7" t="s">
        <v>21</v>
      </c>
      <c r="U27" s="7">
        <v>1639735</v>
      </c>
      <c r="V27" s="7" t="s">
        <v>21</v>
      </c>
      <c r="W27" s="7">
        <v>1650378</v>
      </c>
      <c r="X27" s="7" t="s">
        <v>21</v>
      </c>
      <c r="Y27" s="7">
        <v>1662133</v>
      </c>
      <c r="Z27" s="7" t="s">
        <v>21</v>
      </c>
      <c r="AA27" s="7">
        <v>1674460</v>
      </c>
      <c r="AB27" s="7" t="s">
        <v>21</v>
      </c>
      <c r="AC27" s="7">
        <v>1686472</v>
      </c>
      <c r="AD27" s="7" t="s">
        <v>21</v>
      </c>
      <c r="AE27" s="7">
        <v>1698020</v>
      </c>
      <c r="AF27" s="7" t="s">
        <v>21</v>
      </c>
      <c r="AG27" s="7">
        <v>1711307</v>
      </c>
      <c r="AH27" s="7" t="s">
        <v>21</v>
      </c>
      <c r="AI27" s="7">
        <v>1724123</v>
      </c>
      <c r="AJ27" s="7" t="s">
        <v>21</v>
      </c>
      <c r="AK27" s="7">
        <v>1739780</v>
      </c>
      <c r="AL27" s="7" t="s">
        <v>21</v>
      </c>
      <c r="AM27" s="7">
        <v>1752708</v>
      </c>
      <c r="AN27" s="7" t="s">
        <v>21</v>
      </c>
      <c r="AO27" s="7">
        <v>1760575</v>
      </c>
      <c r="AP27" s="7" t="s">
        <v>21</v>
      </c>
      <c r="AQ27" s="7">
        <v>1770363</v>
      </c>
      <c r="AR27" s="7" t="s">
        <v>21</v>
      </c>
      <c r="AS27" s="7">
        <v>1777773</v>
      </c>
      <c r="AT27" s="7" t="s">
        <v>21</v>
      </c>
      <c r="AU27" s="7">
        <v>1783991</v>
      </c>
      <c r="AV27" s="7" t="s">
        <v>21</v>
      </c>
      <c r="AW27" s="7">
        <v>1789779</v>
      </c>
      <c r="AX27" s="7" t="s">
        <v>21</v>
      </c>
      <c r="AY27" s="7">
        <v>1797698</v>
      </c>
      <c r="AZ27" s="7" t="s">
        <v>21</v>
      </c>
      <c r="BA27" s="7">
        <v>1802873</v>
      </c>
      <c r="BB27" s="7" t="s">
        <v>21</v>
      </c>
      <c r="BC27" s="7">
        <v>1806291</v>
      </c>
      <c r="BD27" s="7" t="s">
        <v>21</v>
      </c>
      <c r="BE27" s="7">
        <v>1807865</v>
      </c>
      <c r="BF27" s="7" t="s">
        <v>21</v>
      </c>
      <c r="BG27" s="7">
        <v>1811095</v>
      </c>
      <c r="BH27" s="7" t="s">
        <v>21</v>
      </c>
      <c r="BI27" s="7">
        <v>1816686</v>
      </c>
      <c r="BJ27" s="7" t="s">
        <v>21</v>
      </c>
      <c r="BK27" s="7">
        <v>1821240</v>
      </c>
      <c r="BL27" s="7" t="s">
        <v>21</v>
      </c>
      <c r="BM27" s="7">
        <v>1826243</v>
      </c>
      <c r="BN27" s="7" t="s">
        <v>21</v>
      </c>
      <c r="BO27" s="7">
        <v>1830395</v>
      </c>
      <c r="BP27" s="7" t="s">
        <v>157</v>
      </c>
      <c r="BQ27" s="7">
        <v>1834080</v>
      </c>
      <c r="BR27" s="7" t="s">
        <v>157</v>
      </c>
    </row>
    <row r="28" spans="1:70" x14ac:dyDescent="0.2">
      <c r="A28" s="5" t="s">
        <v>188</v>
      </c>
      <c r="B28" s="5" t="s">
        <v>189</v>
      </c>
      <c r="C28" s="8">
        <v>2115168</v>
      </c>
      <c r="D28" s="8" t="s">
        <v>21</v>
      </c>
      <c r="E28" s="8">
        <v>2135522</v>
      </c>
      <c r="F28" s="8" t="s">
        <v>21</v>
      </c>
      <c r="G28" s="8">
        <v>2153832</v>
      </c>
      <c r="H28" s="8" t="s">
        <v>21</v>
      </c>
      <c r="I28" s="8">
        <v>2175024</v>
      </c>
      <c r="J28" s="8" t="s">
        <v>21</v>
      </c>
      <c r="K28" s="8">
        <v>2192819</v>
      </c>
      <c r="L28" s="8" t="s">
        <v>21</v>
      </c>
      <c r="M28" s="8">
        <v>2209034</v>
      </c>
      <c r="N28" s="8" t="s">
        <v>21</v>
      </c>
      <c r="O28" s="8">
        <v>2229405</v>
      </c>
      <c r="P28" s="8" t="s">
        <v>21</v>
      </c>
      <c r="Q28" s="8">
        <v>2249187</v>
      </c>
      <c r="R28" s="8" t="s">
        <v>21</v>
      </c>
      <c r="S28" s="8">
        <v>2273724</v>
      </c>
      <c r="T28" s="8" t="s">
        <v>21</v>
      </c>
      <c r="U28" s="8">
        <v>2292405</v>
      </c>
      <c r="V28" s="8" t="s">
        <v>21</v>
      </c>
      <c r="W28" s="8">
        <v>2322072</v>
      </c>
      <c r="X28" s="8" t="s">
        <v>21</v>
      </c>
      <c r="Y28" s="8">
        <v>2353629</v>
      </c>
      <c r="Z28" s="8" t="s">
        <v>21</v>
      </c>
      <c r="AA28" s="8">
        <v>2388723</v>
      </c>
      <c r="AB28" s="8" t="s">
        <v>21</v>
      </c>
      <c r="AC28" s="8">
        <v>2424518</v>
      </c>
      <c r="AD28" s="8" t="s">
        <v>21</v>
      </c>
      <c r="AE28" s="8">
        <v>2459969</v>
      </c>
      <c r="AF28" s="8" t="s">
        <v>21</v>
      </c>
      <c r="AG28" s="8">
        <v>2497718</v>
      </c>
      <c r="AH28" s="8" t="s">
        <v>21</v>
      </c>
      <c r="AI28" s="8">
        <v>2534144</v>
      </c>
      <c r="AJ28" s="8" t="s">
        <v>21</v>
      </c>
      <c r="AK28" s="8">
        <v>2560870</v>
      </c>
      <c r="AL28" s="8" t="s">
        <v>21</v>
      </c>
      <c r="AM28" s="8">
        <v>2581718</v>
      </c>
      <c r="AN28" s="8" t="s">
        <v>21</v>
      </c>
      <c r="AO28" s="8">
        <v>2610890</v>
      </c>
      <c r="AP28" s="8" t="s">
        <v>21</v>
      </c>
      <c r="AQ28" s="8">
        <v>2636350</v>
      </c>
      <c r="AR28" s="8" t="s">
        <v>21</v>
      </c>
      <c r="AS28" s="8">
        <v>2670046</v>
      </c>
      <c r="AT28" s="8" t="s">
        <v>21</v>
      </c>
      <c r="AU28" s="8">
        <v>2700266</v>
      </c>
      <c r="AV28" s="8" t="s">
        <v>21</v>
      </c>
      <c r="AW28" s="8">
        <v>2729721</v>
      </c>
      <c r="AX28" s="8" t="s">
        <v>21</v>
      </c>
      <c r="AY28" s="8">
        <v>2751592</v>
      </c>
      <c r="AZ28" s="8" t="s">
        <v>21</v>
      </c>
      <c r="BA28" s="8">
        <v>2772683</v>
      </c>
      <c r="BB28" s="8" t="s">
        <v>21</v>
      </c>
      <c r="BC28" s="8">
        <v>2793303</v>
      </c>
      <c r="BD28" s="8" t="s">
        <v>21</v>
      </c>
      <c r="BE28" s="8">
        <v>2810383</v>
      </c>
      <c r="BF28" s="8" t="s">
        <v>21</v>
      </c>
      <c r="BG28" s="8">
        <v>2830361</v>
      </c>
      <c r="BH28" s="8" t="s">
        <v>21</v>
      </c>
      <c r="BI28" s="8">
        <v>2854713</v>
      </c>
      <c r="BJ28" s="8" t="s">
        <v>21</v>
      </c>
      <c r="BK28" s="8">
        <v>2875045</v>
      </c>
      <c r="BL28" s="8" t="s">
        <v>21</v>
      </c>
      <c r="BM28" s="8">
        <v>2898280</v>
      </c>
      <c r="BN28" s="8" t="s">
        <v>21</v>
      </c>
      <c r="BO28" s="8">
        <v>2920086</v>
      </c>
      <c r="BP28" s="8" t="s">
        <v>157</v>
      </c>
      <c r="BQ28" s="8">
        <v>2941209</v>
      </c>
      <c r="BR28" s="8" t="s">
        <v>157</v>
      </c>
    </row>
    <row r="29" spans="1:70" x14ac:dyDescent="0.2">
      <c r="A29" s="5" t="s">
        <v>190</v>
      </c>
      <c r="B29" s="5" t="s">
        <v>191</v>
      </c>
      <c r="C29" s="7">
        <v>2431081</v>
      </c>
      <c r="D29" s="7" t="s">
        <v>21</v>
      </c>
      <c r="E29" s="7">
        <v>2445108</v>
      </c>
      <c r="F29" s="7" t="s">
        <v>21</v>
      </c>
      <c r="G29" s="7">
        <v>2461633</v>
      </c>
      <c r="H29" s="7" t="s">
        <v>21</v>
      </c>
      <c r="I29" s="7">
        <v>2476375</v>
      </c>
      <c r="J29" s="7" t="s">
        <v>21</v>
      </c>
      <c r="K29" s="7">
        <v>2483633</v>
      </c>
      <c r="L29" s="7" t="s">
        <v>21</v>
      </c>
      <c r="M29" s="7">
        <v>2494806</v>
      </c>
      <c r="N29" s="7" t="s">
        <v>21</v>
      </c>
      <c r="O29" s="7">
        <v>2506942</v>
      </c>
      <c r="P29" s="7" t="s">
        <v>21</v>
      </c>
      <c r="Q29" s="7">
        <v>2520325</v>
      </c>
      <c r="R29" s="7" t="s">
        <v>21</v>
      </c>
      <c r="S29" s="7">
        <v>2533766</v>
      </c>
      <c r="T29" s="7" t="s">
        <v>21</v>
      </c>
      <c r="U29" s="7">
        <v>2550275</v>
      </c>
      <c r="V29" s="7" t="s">
        <v>21</v>
      </c>
      <c r="W29" s="7">
        <v>2578254</v>
      </c>
      <c r="X29" s="7" t="s">
        <v>21</v>
      </c>
      <c r="Y29" s="7">
        <v>2609222</v>
      </c>
      <c r="Z29" s="7" t="s">
        <v>21</v>
      </c>
      <c r="AA29" s="7">
        <v>2641980</v>
      </c>
      <c r="AB29" s="7" t="s">
        <v>21</v>
      </c>
      <c r="AC29" s="7">
        <v>2674559</v>
      </c>
      <c r="AD29" s="7" t="s">
        <v>21</v>
      </c>
      <c r="AE29" s="7">
        <v>2707583</v>
      </c>
      <c r="AF29" s="7" t="s">
        <v>21</v>
      </c>
      <c r="AG29" s="7">
        <v>2743073</v>
      </c>
      <c r="AH29" s="7" t="s">
        <v>21</v>
      </c>
      <c r="AI29" s="7">
        <v>2776822</v>
      </c>
      <c r="AJ29" s="7" t="s">
        <v>21</v>
      </c>
      <c r="AK29" s="7">
        <v>2810247</v>
      </c>
      <c r="AL29" s="7" t="s">
        <v>21</v>
      </c>
      <c r="AM29" s="7">
        <v>2838228</v>
      </c>
      <c r="AN29" s="7" t="s">
        <v>21</v>
      </c>
      <c r="AO29" s="7">
        <v>2862707</v>
      </c>
      <c r="AP29" s="7" t="s">
        <v>21</v>
      </c>
      <c r="AQ29" s="7">
        <v>2881756</v>
      </c>
      <c r="AR29" s="7" t="s">
        <v>21</v>
      </c>
      <c r="AS29" s="7">
        <v>2903420</v>
      </c>
      <c r="AT29" s="7" t="s">
        <v>21</v>
      </c>
      <c r="AU29" s="7">
        <v>2926592</v>
      </c>
      <c r="AV29" s="7" t="s">
        <v>21</v>
      </c>
      <c r="AW29" s="7">
        <v>2954157</v>
      </c>
      <c r="AX29" s="7" t="s">
        <v>21</v>
      </c>
      <c r="AY29" s="7">
        <v>2979161</v>
      </c>
      <c r="AZ29" s="7" t="s">
        <v>21</v>
      </c>
      <c r="BA29" s="7">
        <v>3001502</v>
      </c>
      <c r="BB29" s="7" t="s">
        <v>21</v>
      </c>
      <c r="BC29" s="7">
        <v>3015132</v>
      </c>
      <c r="BD29" s="7" t="s">
        <v>21</v>
      </c>
      <c r="BE29" s="7">
        <v>3034719</v>
      </c>
      <c r="BF29" s="7" t="s">
        <v>21</v>
      </c>
      <c r="BG29" s="7">
        <v>3055135</v>
      </c>
      <c r="BH29" s="7" t="s">
        <v>21</v>
      </c>
      <c r="BI29" s="7">
        <v>3078472</v>
      </c>
      <c r="BJ29" s="7" t="s">
        <v>21</v>
      </c>
      <c r="BK29" s="7">
        <v>3098924</v>
      </c>
      <c r="BL29" s="7" t="s">
        <v>21</v>
      </c>
      <c r="BM29" s="7">
        <v>3123896</v>
      </c>
      <c r="BN29" s="7" t="s">
        <v>21</v>
      </c>
      <c r="BO29" s="7">
        <v>3147015</v>
      </c>
      <c r="BP29" s="7" t="s">
        <v>157</v>
      </c>
      <c r="BQ29" s="7">
        <v>3168890</v>
      </c>
      <c r="BR29" s="7" t="s">
        <v>157</v>
      </c>
    </row>
    <row r="30" spans="1:70" x14ac:dyDescent="0.2">
      <c r="A30" s="5" t="s">
        <v>192</v>
      </c>
      <c r="B30" s="5" t="s">
        <v>193</v>
      </c>
      <c r="C30" s="8">
        <v>1321761</v>
      </c>
      <c r="D30" s="8" t="s">
        <v>21</v>
      </c>
      <c r="E30" s="8">
        <v>1319717</v>
      </c>
      <c r="F30" s="8" t="s">
        <v>21</v>
      </c>
      <c r="G30" s="8">
        <v>1317402</v>
      </c>
      <c r="H30" s="8" t="s">
        <v>21</v>
      </c>
      <c r="I30" s="8">
        <v>1315977</v>
      </c>
      <c r="J30" s="8" t="s">
        <v>21</v>
      </c>
      <c r="K30" s="8">
        <v>1314015</v>
      </c>
      <c r="L30" s="8" t="s">
        <v>21</v>
      </c>
      <c r="M30" s="8">
        <v>1312232</v>
      </c>
      <c r="N30" s="8" t="s">
        <v>21</v>
      </c>
      <c r="O30" s="8">
        <v>1310888</v>
      </c>
      <c r="P30" s="8" t="s">
        <v>21</v>
      </c>
      <c r="Q30" s="8">
        <v>1310231</v>
      </c>
      <c r="R30" s="8" t="s">
        <v>21</v>
      </c>
      <c r="S30" s="8">
        <v>1309619</v>
      </c>
      <c r="T30" s="8" t="s">
        <v>21</v>
      </c>
      <c r="U30" s="8">
        <v>1309374</v>
      </c>
      <c r="V30" s="8" t="s">
        <v>21</v>
      </c>
      <c r="W30" s="8">
        <v>1312227</v>
      </c>
      <c r="X30" s="8" t="s">
        <v>21</v>
      </c>
      <c r="Y30" s="8">
        <v>1315944</v>
      </c>
      <c r="Z30" s="8" t="s">
        <v>21</v>
      </c>
      <c r="AA30" s="8">
        <v>1319800</v>
      </c>
      <c r="AB30" s="8" t="s">
        <v>21</v>
      </c>
      <c r="AC30" s="8">
        <v>1323406</v>
      </c>
      <c r="AD30" s="8" t="s">
        <v>21</v>
      </c>
      <c r="AE30" s="8">
        <v>1327104</v>
      </c>
      <c r="AF30" s="8" t="s">
        <v>21</v>
      </c>
      <c r="AG30" s="8">
        <v>1331779</v>
      </c>
      <c r="AH30" s="8" t="s">
        <v>21</v>
      </c>
      <c r="AI30" s="8">
        <v>1335938</v>
      </c>
      <c r="AJ30" s="8" t="s">
        <v>21</v>
      </c>
      <c r="AK30" s="8">
        <v>1339247</v>
      </c>
      <c r="AL30" s="8" t="s">
        <v>21</v>
      </c>
      <c r="AM30" s="8">
        <v>1341863</v>
      </c>
      <c r="AN30" s="8" t="s">
        <v>21</v>
      </c>
      <c r="AO30" s="8">
        <v>1343964</v>
      </c>
      <c r="AP30" s="8" t="s">
        <v>21</v>
      </c>
      <c r="AQ30" s="8">
        <v>1347387</v>
      </c>
      <c r="AR30" s="8" t="s">
        <v>21</v>
      </c>
      <c r="AS30" s="8">
        <v>1350682</v>
      </c>
      <c r="AT30" s="8" t="s">
        <v>21</v>
      </c>
      <c r="AU30" s="8">
        <v>1354104</v>
      </c>
      <c r="AV30" s="8" t="s">
        <v>21</v>
      </c>
      <c r="AW30" s="8">
        <v>1357668</v>
      </c>
      <c r="AX30" s="8" t="s">
        <v>21</v>
      </c>
      <c r="AY30" s="8">
        <v>1360461</v>
      </c>
      <c r="AZ30" s="8" t="s">
        <v>21</v>
      </c>
      <c r="BA30" s="8">
        <v>1362367</v>
      </c>
      <c r="BB30" s="8" t="s">
        <v>21</v>
      </c>
      <c r="BC30" s="8">
        <v>1363392</v>
      </c>
      <c r="BD30" s="8" t="s">
        <v>21</v>
      </c>
      <c r="BE30" s="8">
        <v>1364156</v>
      </c>
      <c r="BF30" s="8" t="s">
        <v>21</v>
      </c>
      <c r="BG30" s="8">
        <v>1368536</v>
      </c>
      <c r="BH30" s="8" t="s">
        <v>21</v>
      </c>
      <c r="BI30" s="8">
        <v>1370389</v>
      </c>
      <c r="BJ30" s="8" t="s">
        <v>21</v>
      </c>
      <c r="BK30" s="8">
        <v>1369348</v>
      </c>
      <c r="BL30" s="8" t="s">
        <v>21</v>
      </c>
      <c r="BM30" s="8">
        <v>1368667</v>
      </c>
      <c r="BN30" s="8" t="s">
        <v>21</v>
      </c>
      <c r="BO30" s="8">
        <v>1368684</v>
      </c>
      <c r="BP30" s="8" t="s">
        <v>157</v>
      </c>
      <c r="BQ30" s="8">
        <v>1368219</v>
      </c>
      <c r="BR30" s="8" t="s">
        <v>157</v>
      </c>
    </row>
    <row r="31" spans="1:70" x14ac:dyDescent="0.2">
      <c r="A31" s="5" t="s">
        <v>194</v>
      </c>
      <c r="B31" s="5" t="s">
        <v>195</v>
      </c>
      <c r="C31" s="7">
        <v>5346407</v>
      </c>
      <c r="D31" s="7" t="s">
        <v>21</v>
      </c>
      <c r="E31" s="7">
        <v>5389048</v>
      </c>
      <c r="F31" s="7" t="s">
        <v>21</v>
      </c>
      <c r="G31" s="7">
        <v>5433044</v>
      </c>
      <c r="H31" s="7" t="s">
        <v>21</v>
      </c>
      <c r="I31" s="7">
        <v>5474915</v>
      </c>
      <c r="J31" s="7" t="s">
        <v>21</v>
      </c>
      <c r="K31" s="7">
        <v>5498280</v>
      </c>
      <c r="L31" s="7" t="s">
        <v>21</v>
      </c>
      <c r="M31" s="7">
        <v>5525090</v>
      </c>
      <c r="N31" s="7" t="s">
        <v>21</v>
      </c>
      <c r="O31" s="7">
        <v>5551758</v>
      </c>
      <c r="P31" s="7" t="s">
        <v>21</v>
      </c>
      <c r="Q31" s="7">
        <v>5580618</v>
      </c>
      <c r="R31" s="7" t="s">
        <v>21</v>
      </c>
      <c r="S31" s="7">
        <v>5608783</v>
      </c>
      <c r="T31" s="7" t="s">
        <v>21</v>
      </c>
      <c r="U31" s="7">
        <v>5640234</v>
      </c>
      <c r="V31" s="7" t="s">
        <v>21</v>
      </c>
      <c r="W31" s="7">
        <v>5688524</v>
      </c>
      <c r="X31" s="7" t="s">
        <v>21</v>
      </c>
      <c r="Y31" s="7">
        <v>5741877</v>
      </c>
      <c r="Z31" s="7" t="s">
        <v>21</v>
      </c>
      <c r="AA31" s="7">
        <v>5796144</v>
      </c>
      <c r="AB31" s="7" t="s">
        <v>21</v>
      </c>
      <c r="AC31" s="7">
        <v>5850513</v>
      </c>
      <c r="AD31" s="7" t="s">
        <v>21</v>
      </c>
      <c r="AE31" s="7">
        <v>5904729</v>
      </c>
      <c r="AF31" s="7" t="s">
        <v>21</v>
      </c>
      <c r="AG31" s="7">
        <v>5963736</v>
      </c>
      <c r="AH31" s="7" t="s">
        <v>21</v>
      </c>
      <c r="AI31" s="7">
        <v>6021346</v>
      </c>
      <c r="AJ31" s="7" t="s">
        <v>21</v>
      </c>
      <c r="AK31" s="7">
        <v>6065959</v>
      </c>
      <c r="AL31" s="7" t="s">
        <v>21</v>
      </c>
      <c r="AM31" s="7">
        <v>6117229</v>
      </c>
      <c r="AN31" s="7" t="s">
        <v>21</v>
      </c>
      <c r="AO31" s="7">
        <v>6174040</v>
      </c>
      <c r="AP31" s="7" t="s">
        <v>21</v>
      </c>
      <c r="AQ31" s="7">
        <v>6230691</v>
      </c>
      <c r="AR31" s="7" t="s">
        <v>21</v>
      </c>
      <c r="AS31" s="7">
        <v>6283541</v>
      </c>
      <c r="AT31" s="7" t="s">
        <v>21</v>
      </c>
      <c r="AU31" s="7">
        <v>6341160</v>
      </c>
      <c r="AV31" s="7" t="s">
        <v>21</v>
      </c>
      <c r="AW31" s="7">
        <v>6399927</v>
      </c>
      <c r="AX31" s="7" t="s">
        <v>21</v>
      </c>
      <c r="AY31" s="7">
        <v>6460505</v>
      </c>
      <c r="AZ31" s="7" t="s">
        <v>21</v>
      </c>
      <c r="BA31" s="7">
        <v>6515331</v>
      </c>
      <c r="BB31" s="7" t="s">
        <v>21</v>
      </c>
      <c r="BC31" s="7">
        <v>6553497</v>
      </c>
      <c r="BD31" s="7" t="s">
        <v>21</v>
      </c>
      <c r="BE31" s="7">
        <v>6584131</v>
      </c>
      <c r="BF31" s="7" t="s">
        <v>21</v>
      </c>
      <c r="BG31" s="7">
        <v>6625923</v>
      </c>
      <c r="BH31" s="7" t="s">
        <v>21</v>
      </c>
      <c r="BI31" s="7">
        <v>6672547</v>
      </c>
      <c r="BJ31" s="7" t="s">
        <v>21</v>
      </c>
      <c r="BK31" s="7">
        <v>6709304</v>
      </c>
      <c r="BL31" s="7" t="s">
        <v>21</v>
      </c>
      <c r="BM31" s="7">
        <v>6745694</v>
      </c>
      <c r="BN31" s="7" t="s">
        <v>21</v>
      </c>
      <c r="BO31" s="7">
        <v>6787078</v>
      </c>
      <c r="BP31" s="7" t="s">
        <v>157</v>
      </c>
      <c r="BQ31" s="7">
        <v>6827323</v>
      </c>
      <c r="BR31" s="7" t="s">
        <v>157</v>
      </c>
    </row>
    <row r="32" spans="1:70" x14ac:dyDescent="0.2">
      <c r="A32" s="5" t="s">
        <v>196</v>
      </c>
      <c r="B32" s="5" t="s">
        <v>197</v>
      </c>
      <c r="C32" s="8">
        <v>4257244</v>
      </c>
      <c r="D32" s="8" t="s">
        <v>21</v>
      </c>
      <c r="E32" s="8">
        <v>4293499</v>
      </c>
      <c r="F32" s="8" t="s">
        <v>21</v>
      </c>
      <c r="G32" s="8">
        <v>4326663</v>
      </c>
      <c r="H32" s="8" t="s">
        <v>21</v>
      </c>
      <c r="I32" s="8">
        <v>4356875</v>
      </c>
      <c r="J32" s="8" t="s">
        <v>21</v>
      </c>
      <c r="K32" s="8">
        <v>4383592</v>
      </c>
      <c r="L32" s="8" t="s">
        <v>21</v>
      </c>
      <c r="M32" s="8">
        <v>4405312</v>
      </c>
      <c r="N32" s="8" t="s">
        <v>21</v>
      </c>
      <c r="O32" s="8">
        <v>4426194</v>
      </c>
      <c r="P32" s="8" t="s">
        <v>21</v>
      </c>
      <c r="Q32" s="8">
        <v>4451004</v>
      </c>
      <c r="R32" s="8" t="s">
        <v>21</v>
      </c>
      <c r="S32" s="8">
        <v>4479644</v>
      </c>
      <c r="T32" s="8" t="s">
        <v>21</v>
      </c>
      <c r="U32" s="8">
        <v>4502385</v>
      </c>
      <c r="V32" s="8" t="s">
        <v>21</v>
      </c>
      <c r="W32" s="8">
        <v>4541508</v>
      </c>
      <c r="X32" s="8" t="s">
        <v>21</v>
      </c>
      <c r="Y32" s="8">
        <v>4584379</v>
      </c>
      <c r="Z32" s="8" t="s">
        <v>21</v>
      </c>
      <c r="AA32" s="8">
        <v>4629496</v>
      </c>
      <c r="AB32" s="8" t="s">
        <v>21</v>
      </c>
      <c r="AC32" s="8">
        <v>4675056</v>
      </c>
      <c r="AD32" s="8" t="s">
        <v>21</v>
      </c>
      <c r="AE32" s="8">
        <v>4719132</v>
      </c>
      <c r="AF32" s="8" t="s">
        <v>21</v>
      </c>
      <c r="AG32" s="8">
        <v>4768564</v>
      </c>
      <c r="AH32" s="8" t="s">
        <v>21</v>
      </c>
      <c r="AI32" s="8">
        <v>4815232</v>
      </c>
      <c r="AJ32" s="8" t="s">
        <v>21</v>
      </c>
      <c r="AK32" s="8">
        <v>4864015</v>
      </c>
      <c r="AL32" s="8" t="s">
        <v>21</v>
      </c>
      <c r="AM32" s="8">
        <v>4882913</v>
      </c>
      <c r="AN32" s="8" t="s">
        <v>21</v>
      </c>
      <c r="AO32" s="8">
        <v>4889053</v>
      </c>
      <c r="AP32" s="8" t="s">
        <v>21</v>
      </c>
      <c r="AQ32" s="8">
        <v>4899155</v>
      </c>
      <c r="AR32" s="8" t="s">
        <v>21</v>
      </c>
      <c r="AS32" s="8">
        <v>4916069</v>
      </c>
      <c r="AT32" s="8" t="s">
        <v>21</v>
      </c>
      <c r="AU32" s="8">
        <v>4935576</v>
      </c>
      <c r="AV32" s="8" t="s">
        <v>21</v>
      </c>
      <c r="AW32" s="8">
        <v>4953675</v>
      </c>
      <c r="AX32" s="8" t="s">
        <v>21</v>
      </c>
      <c r="AY32" s="8">
        <v>4983438</v>
      </c>
      <c r="AZ32" s="8" t="s">
        <v>21</v>
      </c>
      <c r="BA32" s="8">
        <v>5007977</v>
      </c>
      <c r="BB32" s="8" t="s">
        <v>21</v>
      </c>
      <c r="BC32" s="8">
        <v>5021928</v>
      </c>
      <c r="BD32" s="8" t="s">
        <v>21</v>
      </c>
      <c r="BE32" s="8">
        <v>5030890</v>
      </c>
      <c r="BF32" s="8" t="s">
        <v>21</v>
      </c>
      <c r="BG32" s="8">
        <v>5052832</v>
      </c>
      <c r="BH32" s="8" t="s">
        <v>21</v>
      </c>
      <c r="BI32" s="8">
        <v>5081101</v>
      </c>
      <c r="BJ32" s="8" t="s">
        <v>21</v>
      </c>
      <c r="BK32" s="8">
        <v>5098666</v>
      </c>
      <c r="BL32" s="8" t="s">
        <v>21</v>
      </c>
      <c r="BM32" s="8">
        <v>5127840</v>
      </c>
      <c r="BN32" s="8" t="s">
        <v>21</v>
      </c>
      <c r="BO32" s="8">
        <v>5150362</v>
      </c>
      <c r="BP32" s="8" t="s">
        <v>157</v>
      </c>
      <c r="BQ32" s="8">
        <v>5173952</v>
      </c>
      <c r="BR32" s="8" t="s">
        <v>157</v>
      </c>
    </row>
    <row r="33" spans="1:70" x14ac:dyDescent="0.2">
      <c r="A33" s="5" t="s">
        <v>198</v>
      </c>
      <c r="B33" s="5" t="s">
        <v>199</v>
      </c>
      <c r="C33" s="7">
        <v>249645</v>
      </c>
      <c r="D33" s="7" t="s">
        <v>21</v>
      </c>
      <c r="E33" s="7">
        <v>251659</v>
      </c>
      <c r="F33" s="7" t="s">
        <v>21</v>
      </c>
      <c r="G33" s="7">
        <v>251698</v>
      </c>
      <c r="H33" s="7" t="s">
        <v>21</v>
      </c>
      <c r="I33" s="7">
        <v>253595</v>
      </c>
      <c r="J33" s="7" t="s">
        <v>21</v>
      </c>
      <c r="K33" s="7">
        <v>256977</v>
      </c>
      <c r="L33" s="7" t="s">
        <v>21</v>
      </c>
      <c r="M33" s="7">
        <v>258416</v>
      </c>
      <c r="N33" s="7" t="s">
        <v>21</v>
      </c>
      <c r="O33" s="7">
        <v>259168</v>
      </c>
      <c r="P33" s="7" t="s">
        <v>21</v>
      </c>
      <c r="Q33" s="7">
        <v>259097</v>
      </c>
      <c r="R33" s="7" t="s">
        <v>21</v>
      </c>
      <c r="S33" s="7">
        <v>259466</v>
      </c>
      <c r="T33" s="7" t="s">
        <v>21</v>
      </c>
      <c r="U33" s="7">
        <v>260152</v>
      </c>
      <c r="V33" s="7" t="s">
        <v>21</v>
      </c>
      <c r="W33" s="7">
        <v>264539</v>
      </c>
      <c r="X33" s="7" t="s">
        <v>21</v>
      </c>
      <c r="Y33" s="7">
        <v>269273</v>
      </c>
      <c r="Z33" s="7" t="s">
        <v>21</v>
      </c>
      <c r="AA33" s="7">
        <v>274093</v>
      </c>
      <c r="AB33" s="7" t="s">
        <v>21</v>
      </c>
      <c r="AC33" s="7">
        <v>279027</v>
      </c>
      <c r="AD33" s="7" t="s">
        <v>21</v>
      </c>
      <c r="AE33" s="7">
        <v>283972</v>
      </c>
      <c r="AF33" s="7" t="s">
        <v>21</v>
      </c>
      <c r="AG33" s="7">
        <v>289092</v>
      </c>
      <c r="AH33" s="7" t="s">
        <v>21</v>
      </c>
      <c r="AI33" s="7">
        <v>294118</v>
      </c>
      <c r="AJ33" s="7" t="s">
        <v>21</v>
      </c>
      <c r="AK33" s="7">
        <v>299209</v>
      </c>
      <c r="AL33" s="7" t="s">
        <v>21</v>
      </c>
      <c r="AM33" s="7">
        <v>302966</v>
      </c>
      <c r="AN33" s="7" t="s">
        <v>21</v>
      </c>
      <c r="AO33" s="7">
        <v>305674</v>
      </c>
      <c r="AP33" s="7" t="s">
        <v>21</v>
      </c>
      <c r="AQ33" s="7">
        <v>309693</v>
      </c>
      <c r="AR33" s="7" t="s">
        <v>21</v>
      </c>
      <c r="AS33" s="7">
        <v>314486</v>
      </c>
      <c r="AT33" s="7" t="s">
        <v>21</v>
      </c>
      <c r="AU33" s="7">
        <v>316257</v>
      </c>
      <c r="AV33" s="7" t="s">
        <v>21</v>
      </c>
      <c r="AW33" s="7">
        <v>320208</v>
      </c>
      <c r="AX33" s="7" t="s">
        <v>21</v>
      </c>
      <c r="AY33" s="7">
        <v>324212</v>
      </c>
      <c r="AZ33" s="7" t="s">
        <v>21</v>
      </c>
      <c r="BA33" s="7">
        <v>327283</v>
      </c>
      <c r="BB33" s="7" t="s">
        <v>21</v>
      </c>
      <c r="BC33" s="7">
        <v>330455</v>
      </c>
      <c r="BD33" s="7" t="s">
        <v>21</v>
      </c>
      <c r="BE33" s="7">
        <v>334938</v>
      </c>
      <c r="BF33" s="7" t="s">
        <v>21</v>
      </c>
      <c r="BG33" s="7">
        <v>338554</v>
      </c>
      <c r="BH33" s="7" t="s">
        <v>21</v>
      </c>
      <c r="BI33" s="7">
        <v>340440</v>
      </c>
      <c r="BJ33" s="7" t="s">
        <v>21</v>
      </c>
      <c r="BK33" s="7">
        <v>343701</v>
      </c>
      <c r="BL33" s="7" t="s">
        <v>21</v>
      </c>
      <c r="BM33" s="7">
        <v>347597</v>
      </c>
      <c r="BN33" s="7" t="s">
        <v>21</v>
      </c>
      <c r="BO33" s="7">
        <v>350253</v>
      </c>
      <c r="BP33" s="7" t="s">
        <v>157</v>
      </c>
      <c r="BQ33" s="7">
        <v>352851</v>
      </c>
      <c r="BR33" s="7" t="s">
        <v>157</v>
      </c>
    </row>
    <row r="34" spans="1:70" x14ac:dyDescent="0.2">
      <c r="A34" s="5" t="s">
        <v>200</v>
      </c>
      <c r="B34" s="5" t="s">
        <v>201</v>
      </c>
      <c r="C34" s="8" t="s">
        <v>116</v>
      </c>
      <c r="D34" s="8" t="s">
        <v>21</v>
      </c>
      <c r="E34" s="8" t="s">
        <v>116</v>
      </c>
      <c r="F34" s="8" t="s">
        <v>21</v>
      </c>
      <c r="G34" s="8" t="s">
        <v>116</v>
      </c>
      <c r="H34" s="8" t="s">
        <v>21</v>
      </c>
      <c r="I34" s="8" t="s">
        <v>116</v>
      </c>
      <c r="J34" s="8" t="s">
        <v>21</v>
      </c>
      <c r="K34" s="8" t="s">
        <v>116</v>
      </c>
      <c r="L34" s="8" t="s">
        <v>21</v>
      </c>
      <c r="M34" s="8" t="s">
        <v>116</v>
      </c>
      <c r="N34" s="8" t="s">
        <v>21</v>
      </c>
      <c r="O34" s="8" t="s">
        <v>116</v>
      </c>
      <c r="P34" s="8" t="s">
        <v>21</v>
      </c>
      <c r="Q34" s="8" t="s">
        <v>116</v>
      </c>
      <c r="R34" s="8" t="s">
        <v>21</v>
      </c>
      <c r="S34" s="8" t="s">
        <v>116</v>
      </c>
      <c r="T34" s="8" t="s">
        <v>21</v>
      </c>
      <c r="U34" s="8" t="s">
        <v>116</v>
      </c>
      <c r="V34" s="8" t="s">
        <v>21</v>
      </c>
      <c r="W34" s="8" t="s">
        <v>116</v>
      </c>
      <c r="X34" s="8" t="s">
        <v>21</v>
      </c>
      <c r="Y34" s="8" t="s">
        <v>116</v>
      </c>
      <c r="Z34" s="8" t="s">
        <v>21</v>
      </c>
      <c r="AA34" s="8" t="s">
        <v>116</v>
      </c>
      <c r="AB34" s="8" t="s">
        <v>21</v>
      </c>
      <c r="AC34" s="8" t="s">
        <v>116</v>
      </c>
      <c r="AD34" s="8" t="s">
        <v>21</v>
      </c>
      <c r="AE34" s="8" t="s">
        <v>116</v>
      </c>
      <c r="AF34" s="8" t="s">
        <v>21</v>
      </c>
      <c r="AG34" s="8" t="s">
        <v>116</v>
      </c>
      <c r="AH34" s="8" t="s">
        <v>21</v>
      </c>
      <c r="AI34" s="8" t="s">
        <v>116</v>
      </c>
      <c r="AJ34" s="8" t="s">
        <v>21</v>
      </c>
      <c r="AK34" s="8" t="s">
        <v>116</v>
      </c>
      <c r="AL34" s="8" t="s">
        <v>21</v>
      </c>
      <c r="AM34" s="8" t="s">
        <v>116</v>
      </c>
      <c r="AN34" s="8" t="s">
        <v>21</v>
      </c>
      <c r="AO34" s="8" t="s">
        <v>116</v>
      </c>
      <c r="AP34" s="8" t="s">
        <v>21</v>
      </c>
      <c r="AQ34" s="8" t="s">
        <v>116</v>
      </c>
      <c r="AR34" s="8" t="s">
        <v>21</v>
      </c>
      <c r="AS34" s="8" t="s">
        <v>116</v>
      </c>
      <c r="AT34" s="8" t="s">
        <v>21</v>
      </c>
      <c r="AU34" s="8" t="s">
        <v>116</v>
      </c>
      <c r="AV34" s="8" t="s">
        <v>21</v>
      </c>
      <c r="AW34" s="8">
        <v>437713</v>
      </c>
      <c r="AX34" s="8" t="s">
        <v>21</v>
      </c>
      <c r="AY34" s="8">
        <v>435293</v>
      </c>
      <c r="AZ34" s="8" t="s">
        <v>21</v>
      </c>
      <c r="BA34" s="8">
        <v>433674</v>
      </c>
      <c r="BB34" s="8" t="s">
        <v>21</v>
      </c>
      <c r="BC34" s="8">
        <v>429856</v>
      </c>
      <c r="BD34" s="8" t="s">
        <v>21</v>
      </c>
      <c r="BE34" s="8">
        <v>425587</v>
      </c>
      <c r="BF34" s="8" t="s">
        <v>21</v>
      </c>
      <c r="BG34" s="8">
        <v>421694</v>
      </c>
      <c r="BH34" s="8" t="s">
        <v>21</v>
      </c>
      <c r="BI34" s="8">
        <v>416728</v>
      </c>
      <c r="BJ34" s="8" t="s">
        <v>21</v>
      </c>
      <c r="BK34" s="8">
        <v>415360</v>
      </c>
      <c r="BL34" s="8" t="s">
        <v>21</v>
      </c>
      <c r="BM34" s="8">
        <v>415792</v>
      </c>
      <c r="BN34" s="8" t="s">
        <v>21</v>
      </c>
      <c r="BO34" s="8">
        <v>412671</v>
      </c>
      <c r="BP34" s="8" t="s">
        <v>157</v>
      </c>
      <c r="BQ34" s="8">
        <v>410013</v>
      </c>
      <c r="BR34" s="8" t="s">
        <v>157</v>
      </c>
    </row>
    <row r="35" spans="1:70" x14ac:dyDescent="0.2">
      <c r="A35" s="5" t="s">
        <v>202</v>
      </c>
      <c r="B35" s="5" t="s">
        <v>203</v>
      </c>
      <c r="C35" s="7" t="s">
        <v>116</v>
      </c>
      <c r="D35" s="7" t="s">
        <v>21</v>
      </c>
      <c r="E35" s="7" t="s">
        <v>116</v>
      </c>
      <c r="F35" s="7" t="s">
        <v>21</v>
      </c>
      <c r="G35" s="7" t="s">
        <v>116</v>
      </c>
      <c r="H35" s="7" t="s">
        <v>21</v>
      </c>
      <c r="I35" s="7" t="s">
        <v>116</v>
      </c>
      <c r="J35" s="7" t="s">
        <v>21</v>
      </c>
      <c r="K35" s="7" t="s">
        <v>116</v>
      </c>
      <c r="L35" s="7" t="s">
        <v>21</v>
      </c>
      <c r="M35" s="7" t="s">
        <v>116</v>
      </c>
      <c r="N35" s="7" t="s">
        <v>21</v>
      </c>
      <c r="O35" s="7" t="s">
        <v>116</v>
      </c>
      <c r="P35" s="7" t="s">
        <v>21</v>
      </c>
      <c r="Q35" s="7" t="s">
        <v>116</v>
      </c>
      <c r="R35" s="7" t="s">
        <v>21</v>
      </c>
      <c r="S35" s="7" t="s">
        <v>116</v>
      </c>
      <c r="T35" s="7" t="s">
        <v>21</v>
      </c>
      <c r="U35" s="7">
        <v>380863</v>
      </c>
      <c r="V35" s="7" t="s">
        <v>21</v>
      </c>
      <c r="W35" s="7">
        <v>383575</v>
      </c>
      <c r="X35" s="7" t="s">
        <v>21</v>
      </c>
      <c r="Y35" s="7">
        <v>386542</v>
      </c>
      <c r="Z35" s="7" t="s">
        <v>21</v>
      </c>
      <c r="AA35" s="7">
        <v>389302</v>
      </c>
      <c r="AB35" s="7" t="s">
        <v>21</v>
      </c>
      <c r="AC35" s="7">
        <v>391676</v>
      </c>
      <c r="AD35" s="7" t="s">
        <v>21</v>
      </c>
      <c r="AE35" s="7">
        <v>393852</v>
      </c>
      <c r="AF35" s="7" t="s">
        <v>21</v>
      </c>
      <c r="AG35" s="7">
        <v>395982</v>
      </c>
      <c r="AH35" s="7" t="s">
        <v>21</v>
      </c>
      <c r="AI35" s="7">
        <v>397732</v>
      </c>
      <c r="AJ35" s="7" t="s">
        <v>21</v>
      </c>
      <c r="AK35" s="7">
        <v>397730</v>
      </c>
      <c r="AL35" s="7" t="s">
        <v>21</v>
      </c>
      <c r="AM35" s="7">
        <v>397693</v>
      </c>
      <c r="AN35" s="7" t="s">
        <v>21</v>
      </c>
      <c r="AO35" s="7">
        <v>396404</v>
      </c>
      <c r="AP35" s="7" t="s">
        <v>21</v>
      </c>
      <c r="AQ35" s="7">
        <v>394173</v>
      </c>
      <c r="AR35" s="7" t="s">
        <v>21</v>
      </c>
      <c r="AS35" s="7">
        <v>392291</v>
      </c>
      <c r="AT35" s="7" t="s">
        <v>21</v>
      </c>
      <c r="AU35" s="7">
        <v>388364</v>
      </c>
      <c r="AV35" s="7" t="s">
        <v>21</v>
      </c>
      <c r="AW35" s="7">
        <v>385551</v>
      </c>
      <c r="AX35" s="7" t="s">
        <v>21</v>
      </c>
      <c r="AY35" s="7">
        <v>383911</v>
      </c>
      <c r="AZ35" s="7" t="s">
        <v>21</v>
      </c>
      <c r="BA35" s="7">
        <v>380877</v>
      </c>
      <c r="BB35" s="7" t="s">
        <v>21</v>
      </c>
      <c r="BC35" s="7">
        <v>376480</v>
      </c>
      <c r="BD35" s="7" t="s">
        <v>21</v>
      </c>
      <c r="BE35" s="7">
        <v>372594</v>
      </c>
      <c r="BF35" s="7" t="s">
        <v>21</v>
      </c>
      <c r="BG35" s="7">
        <v>368783</v>
      </c>
      <c r="BH35" s="7" t="s">
        <v>21</v>
      </c>
      <c r="BI35" s="7">
        <v>364508</v>
      </c>
      <c r="BJ35" s="7" t="s">
        <v>21</v>
      </c>
      <c r="BK35" s="7">
        <v>361225</v>
      </c>
      <c r="BL35" s="7" t="s">
        <v>21</v>
      </c>
      <c r="BM35" s="7">
        <v>360749</v>
      </c>
      <c r="BN35" s="7" t="s">
        <v>21</v>
      </c>
      <c r="BO35" s="7">
        <v>356930</v>
      </c>
      <c r="BP35" s="7" t="s">
        <v>157</v>
      </c>
      <c r="BQ35" s="7">
        <v>353444</v>
      </c>
      <c r="BR35" s="7" t="s">
        <v>157</v>
      </c>
    </row>
    <row r="36" spans="1:70" x14ac:dyDescent="0.2">
      <c r="A36" s="5" t="s">
        <v>204</v>
      </c>
      <c r="B36" s="5" t="s">
        <v>205</v>
      </c>
      <c r="C36" s="8" t="s">
        <v>116</v>
      </c>
      <c r="D36" s="8" t="s">
        <v>21</v>
      </c>
      <c r="E36" s="8" t="s">
        <v>116</v>
      </c>
      <c r="F36" s="8" t="s">
        <v>21</v>
      </c>
      <c r="G36" s="8" t="s">
        <v>116</v>
      </c>
      <c r="H36" s="8" t="s">
        <v>21</v>
      </c>
      <c r="I36" s="8" t="s">
        <v>116</v>
      </c>
      <c r="J36" s="8" t="s">
        <v>21</v>
      </c>
      <c r="K36" s="8" t="s">
        <v>116</v>
      </c>
      <c r="L36" s="8" t="s">
        <v>21</v>
      </c>
      <c r="M36" s="8" t="s">
        <v>116</v>
      </c>
      <c r="N36" s="8" t="s">
        <v>21</v>
      </c>
      <c r="O36" s="8" t="s">
        <v>116</v>
      </c>
      <c r="P36" s="8" t="s">
        <v>21</v>
      </c>
      <c r="Q36" s="8" t="s">
        <v>116</v>
      </c>
      <c r="R36" s="8" t="s">
        <v>21</v>
      </c>
      <c r="S36" s="8" t="s">
        <v>116</v>
      </c>
      <c r="T36" s="8" t="s">
        <v>21</v>
      </c>
      <c r="U36" s="8">
        <v>155760</v>
      </c>
      <c r="V36" s="8" t="s">
        <v>21</v>
      </c>
      <c r="W36" s="8">
        <v>162018</v>
      </c>
      <c r="X36" s="8" t="s">
        <v>21</v>
      </c>
      <c r="Y36" s="8">
        <v>168614</v>
      </c>
      <c r="Z36" s="8" t="s">
        <v>21</v>
      </c>
      <c r="AA36" s="8">
        <v>176638</v>
      </c>
      <c r="AB36" s="8" t="s">
        <v>21</v>
      </c>
      <c r="AC36" s="8">
        <v>184792</v>
      </c>
      <c r="AD36" s="8" t="s">
        <v>21</v>
      </c>
      <c r="AE36" s="8">
        <v>193167</v>
      </c>
      <c r="AF36" s="8" t="s">
        <v>21</v>
      </c>
      <c r="AG36" s="8">
        <v>199206</v>
      </c>
      <c r="AH36" s="8" t="s">
        <v>21</v>
      </c>
      <c r="AI36" s="8">
        <v>205954</v>
      </c>
      <c r="AJ36" s="8" t="s">
        <v>21</v>
      </c>
      <c r="AK36" s="8">
        <v>213031</v>
      </c>
      <c r="AL36" s="8" t="s">
        <v>21</v>
      </c>
      <c r="AM36" s="8">
        <v>219266</v>
      </c>
      <c r="AN36" s="8" t="s">
        <v>21</v>
      </c>
      <c r="AO36" s="8">
        <v>224469</v>
      </c>
      <c r="AP36" s="8" t="s">
        <v>21</v>
      </c>
      <c r="AQ36" s="8">
        <v>229040</v>
      </c>
      <c r="AR36" s="8" t="s">
        <v>21</v>
      </c>
      <c r="AS36" s="8">
        <v>237549</v>
      </c>
      <c r="AT36" s="8" t="s">
        <v>21</v>
      </c>
      <c r="AU36" s="8">
        <v>239648</v>
      </c>
      <c r="AV36" s="8" t="s">
        <v>21</v>
      </c>
      <c r="AW36" s="8">
        <v>244118</v>
      </c>
      <c r="AX36" s="8" t="s">
        <v>21</v>
      </c>
      <c r="AY36" s="8">
        <v>252338</v>
      </c>
      <c r="AZ36" s="8" t="s">
        <v>21</v>
      </c>
      <c r="BA36" s="8">
        <v>259865</v>
      </c>
      <c r="BB36" s="8" t="s">
        <v>21</v>
      </c>
      <c r="BC36" s="8">
        <v>269352</v>
      </c>
      <c r="BD36" s="8" t="s">
        <v>21</v>
      </c>
      <c r="BE36" s="8">
        <v>268700</v>
      </c>
      <c r="BF36" s="8" t="s">
        <v>21</v>
      </c>
      <c r="BG36" s="8">
        <v>276128</v>
      </c>
      <c r="BH36" s="8" t="s">
        <v>21</v>
      </c>
      <c r="BI36" s="8">
        <v>281678</v>
      </c>
      <c r="BJ36" s="8" t="s">
        <v>21</v>
      </c>
      <c r="BK36" s="8">
        <v>285133</v>
      </c>
      <c r="BL36" s="8" t="s">
        <v>21</v>
      </c>
      <c r="BM36" s="8">
        <v>286618</v>
      </c>
      <c r="BN36" s="8" t="s">
        <v>21</v>
      </c>
      <c r="BO36" s="8">
        <v>289876</v>
      </c>
      <c r="BP36" s="8" t="s">
        <v>157</v>
      </c>
      <c r="BQ36" s="8">
        <v>292892</v>
      </c>
      <c r="BR36" s="8" t="s">
        <v>157</v>
      </c>
    </row>
    <row r="37" spans="1:70" x14ac:dyDescent="0.2">
      <c r="A37" s="5" t="s">
        <v>206</v>
      </c>
      <c r="B37" s="5" t="s">
        <v>207</v>
      </c>
      <c r="C37" s="7" t="s">
        <v>116</v>
      </c>
      <c r="D37" s="7" t="s">
        <v>21</v>
      </c>
      <c r="E37" s="7" t="s">
        <v>116</v>
      </c>
      <c r="F37" s="7" t="s">
        <v>21</v>
      </c>
      <c r="G37" s="7" t="s">
        <v>116</v>
      </c>
      <c r="H37" s="7" t="s">
        <v>21</v>
      </c>
      <c r="I37" s="7" t="s">
        <v>116</v>
      </c>
      <c r="J37" s="7" t="s">
        <v>21</v>
      </c>
      <c r="K37" s="7" t="s">
        <v>116</v>
      </c>
      <c r="L37" s="7" t="s">
        <v>21</v>
      </c>
      <c r="M37" s="7" t="s">
        <v>116</v>
      </c>
      <c r="N37" s="7" t="s">
        <v>21</v>
      </c>
      <c r="O37" s="7" t="s">
        <v>116</v>
      </c>
      <c r="P37" s="7" t="s">
        <v>21</v>
      </c>
      <c r="Q37" s="7" t="s">
        <v>116</v>
      </c>
      <c r="R37" s="7" t="s">
        <v>21</v>
      </c>
      <c r="S37" s="7" t="s">
        <v>116</v>
      </c>
      <c r="T37" s="7" t="s">
        <v>21</v>
      </c>
      <c r="U37" s="7">
        <v>703820</v>
      </c>
      <c r="V37" s="7" t="s">
        <v>21</v>
      </c>
      <c r="W37" s="7">
        <v>716314</v>
      </c>
      <c r="X37" s="7" t="s">
        <v>21</v>
      </c>
      <c r="Y37" s="7">
        <v>729010</v>
      </c>
      <c r="Z37" s="7" t="s">
        <v>21</v>
      </c>
      <c r="AA37" s="7">
        <v>740207</v>
      </c>
      <c r="AB37" s="7" t="s">
        <v>21</v>
      </c>
      <c r="AC37" s="7">
        <v>750840</v>
      </c>
      <c r="AD37" s="7" t="s">
        <v>21</v>
      </c>
      <c r="AE37" s="7">
        <v>761630</v>
      </c>
      <c r="AF37" s="7" t="s">
        <v>21</v>
      </c>
      <c r="AG37" s="7">
        <v>772907</v>
      </c>
      <c r="AH37" s="7" t="s">
        <v>21</v>
      </c>
      <c r="AI37" s="7">
        <v>781962</v>
      </c>
      <c r="AJ37" s="7" t="s">
        <v>21</v>
      </c>
      <c r="AK37" s="7">
        <v>794107</v>
      </c>
      <c r="AL37" s="7" t="s">
        <v>21</v>
      </c>
      <c r="AM37" s="7">
        <v>808250</v>
      </c>
      <c r="AN37" s="7" t="s">
        <v>21</v>
      </c>
      <c r="AO37" s="7">
        <v>816364</v>
      </c>
      <c r="AP37" s="7" t="s">
        <v>21</v>
      </c>
      <c r="AQ37" s="7">
        <v>821136</v>
      </c>
      <c r="AR37" s="7" t="s">
        <v>21</v>
      </c>
      <c r="AS37" s="7">
        <v>828581</v>
      </c>
      <c r="AT37" s="7" t="s">
        <v>21</v>
      </c>
      <c r="AU37" s="7">
        <v>833944</v>
      </c>
      <c r="AV37" s="7" t="s">
        <v>21</v>
      </c>
      <c r="AW37" s="7">
        <v>835103</v>
      </c>
      <c r="AX37" s="7" t="s">
        <v>21</v>
      </c>
      <c r="AY37" s="7">
        <v>842767</v>
      </c>
      <c r="AZ37" s="7" t="s">
        <v>21</v>
      </c>
      <c r="BA37" s="7">
        <v>850727</v>
      </c>
      <c r="BB37" s="7" t="s">
        <v>21</v>
      </c>
      <c r="BC37" s="7">
        <v>852924</v>
      </c>
      <c r="BD37" s="7" t="s">
        <v>21</v>
      </c>
      <c r="BE37" s="7">
        <v>853659</v>
      </c>
      <c r="BF37" s="7" t="s">
        <v>21</v>
      </c>
      <c r="BG37" s="7">
        <v>855961</v>
      </c>
      <c r="BH37" s="7" t="s">
        <v>21</v>
      </c>
      <c r="BI37" s="7">
        <v>861210</v>
      </c>
      <c r="BJ37" s="7" t="s">
        <v>21</v>
      </c>
      <c r="BK37" s="7">
        <v>863083</v>
      </c>
      <c r="BL37" s="7" t="s">
        <v>21</v>
      </c>
      <c r="BM37" s="7">
        <v>871157</v>
      </c>
      <c r="BN37" s="7" t="s">
        <v>21</v>
      </c>
      <c r="BO37" s="7">
        <v>876409</v>
      </c>
      <c r="BP37" s="7" t="s">
        <v>157</v>
      </c>
      <c r="BQ37" s="7">
        <v>880766</v>
      </c>
      <c r="BR37" s="7" t="s">
        <v>157</v>
      </c>
    </row>
    <row r="38" spans="1:70" x14ac:dyDescent="0.2">
      <c r="A38" s="5" t="s">
        <v>208</v>
      </c>
      <c r="B38" s="5" t="s">
        <v>209</v>
      </c>
      <c r="C38" s="8" t="s">
        <v>116</v>
      </c>
      <c r="D38" s="8" t="s">
        <v>21</v>
      </c>
      <c r="E38" s="8" t="s">
        <v>116</v>
      </c>
      <c r="F38" s="8" t="s">
        <v>21</v>
      </c>
      <c r="G38" s="8" t="s">
        <v>116</v>
      </c>
      <c r="H38" s="8" t="s">
        <v>21</v>
      </c>
      <c r="I38" s="8" t="s">
        <v>116</v>
      </c>
      <c r="J38" s="8" t="s">
        <v>21</v>
      </c>
      <c r="K38" s="8" t="s">
        <v>116</v>
      </c>
      <c r="L38" s="8" t="s">
        <v>21</v>
      </c>
      <c r="M38" s="8" t="s">
        <v>116</v>
      </c>
      <c r="N38" s="8" t="s">
        <v>21</v>
      </c>
      <c r="O38" s="8" t="s">
        <v>116</v>
      </c>
      <c r="P38" s="8" t="s">
        <v>21</v>
      </c>
      <c r="Q38" s="8" t="s">
        <v>116</v>
      </c>
      <c r="R38" s="8" t="s">
        <v>21</v>
      </c>
      <c r="S38" s="8" t="s">
        <v>116</v>
      </c>
      <c r="T38" s="8" t="s">
        <v>21</v>
      </c>
      <c r="U38" s="8" t="s">
        <v>116</v>
      </c>
      <c r="V38" s="8" t="s">
        <v>21</v>
      </c>
      <c r="W38" s="8" t="s">
        <v>116</v>
      </c>
      <c r="X38" s="8" t="s">
        <v>21</v>
      </c>
      <c r="Y38" s="8" t="s">
        <v>116</v>
      </c>
      <c r="Z38" s="8" t="s">
        <v>21</v>
      </c>
      <c r="AA38" s="8" t="s">
        <v>116</v>
      </c>
      <c r="AB38" s="8" t="s">
        <v>21</v>
      </c>
      <c r="AC38" s="8" t="s">
        <v>116</v>
      </c>
      <c r="AD38" s="8" t="s">
        <v>21</v>
      </c>
      <c r="AE38" s="8" t="s">
        <v>116</v>
      </c>
      <c r="AF38" s="8" t="s">
        <v>21</v>
      </c>
      <c r="AG38" s="8" t="s">
        <v>116</v>
      </c>
      <c r="AH38" s="8" t="s">
        <v>21</v>
      </c>
      <c r="AI38" s="8" t="s">
        <v>116</v>
      </c>
      <c r="AJ38" s="8" t="s">
        <v>21</v>
      </c>
      <c r="AK38" s="8" t="s">
        <v>116</v>
      </c>
      <c r="AL38" s="8" t="s">
        <v>21</v>
      </c>
      <c r="AM38" s="8" t="s">
        <v>116</v>
      </c>
      <c r="AN38" s="8" t="s">
        <v>21</v>
      </c>
      <c r="AO38" s="8" t="s">
        <v>116</v>
      </c>
      <c r="AP38" s="8" t="s">
        <v>21</v>
      </c>
      <c r="AQ38" s="8" t="s">
        <v>116</v>
      </c>
      <c r="AR38" s="8" t="s">
        <v>21</v>
      </c>
      <c r="AS38" s="8" t="s">
        <v>116</v>
      </c>
      <c r="AT38" s="8" t="s">
        <v>21</v>
      </c>
      <c r="AU38" s="8" t="s">
        <v>116</v>
      </c>
      <c r="AV38" s="8" t="s">
        <v>21</v>
      </c>
      <c r="AW38" s="8" t="s">
        <v>116</v>
      </c>
      <c r="AX38" s="8" t="s">
        <v>21</v>
      </c>
      <c r="AY38" s="8">
        <v>223713</v>
      </c>
      <c r="AZ38" s="8" t="s">
        <v>21</v>
      </c>
      <c r="BA38" s="8">
        <v>232189</v>
      </c>
      <c r="BB38" s="8" t="s">
        <v>21</v>
      </c>
      <c r="BC38" s="8">
        <v>240987</v>
      </c>
      <c r="BD38" s="8" t="s">
        <v>21</v>
      </c>
      <c r="BE38" s="8">
        <v>250143</v>
      </c>
      <c r="BF38" s="8" t="s">
        <v>21</v>
      </c>
      <c r="BG38" s="8">
        <v>259621</v>
      </c>
      <c r="BH38" s="8" t="s">
        <v>21</v>
      </c>
      <c r="BI38" s="8">
        <v>269579</v>
      </c>
      <c r="BJ38" s="8" t="s">
        <v>21</v>
      </c>
      <c r="BK38" s="8">
        <v>279696</v>
      </c>
      <c r="BL38" s="8" t="s">
        <v>21</v>
      </c>
      <c r="BM38" s="8">
        <v>289039</v>
      </c>
      <c r="BN38" s="8" t="s">
        <v>21</v>
      </c>
      <c r="BO38" s="8">
        <v>299336</v>
      </c>
      <c r="BP38" s="8" t="s">
        <v>157</v>
      </c>
      <c r="BQ38" s="8">
        <v>309901</v>
      </c>
      <c r="BR38" s="8" t="s">
        <v>157</v>
      </c>
    </row>
    <row r="39" spans="1:70" x14ac:dyDescent="0.2">
      <c r="A39" s="5" t="s">
        <v>210</v>
      </c>
      <c r="B39" s="5" t="s">
        <v>211</v>
      </c>
      <c r="C39" s="7" t="s">
        <v>116</v>
      </c>
      <c r="D39" s="7" t="s">
        <v>21</v>
      </c>
      <c r="E39" s="7" t="s">
        <v>116</v>
      </c>
      <c r="F39" s="7" t="s">
        <v>21</v>
      </c>
      <c r="G39" s="7" t="s">
        <v>116</v>
      </c>
      <c r="H39" s="7" t="s">
        <v>21</v>
      </c>
      <c r="I39" s="7" t="s">
        <v>116</v>
      </c>
      <c r="J39" s="7" t="s">
        <v>21</v>
      </c>
      <c r="K39" s="7" t="s">
        <v>116</v>
      </c>
      <c r="L39" s="7" t="s">
        <v>21</v>
      </c>
      <c r="M39" s="7" t="s">
        <v>116</v>
      </c>
      <c r="N39" s="7" t="s">
        <v>21</v>
      </c>
      <c r="O39" s="7" t="s">
        <v>116</v>
      </c>
      <c r="P39" s="7" t="s">
        <v>21</v>
      </c>
      <c r="Q39" s="7" t="s">
        <v>116</v>
      </c>
      <c r="R39" s="7" t="s">
        <v>21</v>
      </c>
      <c r="S39" s="7" t="s">
        <v>116</v>
      </c>
      <c r="T39" s="7" t="s">
        <v>21</v>
      </c>
      <c r="U39" s="7" t="s">
        <v>116</v>
      </c>
      <c r="V39" s="7" t="s">
        <v>21</v>
      </c>
      <c r="W39" s="7" t="s">
        <v>116</v>
      </c>
      <c r="X39" s="7" t="s">
        <v>21</v>
      </c>
      <c r="Y39" s="7" t="s">
        <v>116</v>
      </c>
      <c r="Z39" s="7" t="s">
        <v>21</v>
      </c>
      <c r="AA39" s="7" t="s">
        <v>116</v>
      </c>
      <c r="AB39" s="7" t="s">
        <v>21</v>
      </c>
      <c r="AC39" s="7" t="s">
        <v>116</v>
      </c>
      <c r="AD39" s="7" t="s">
        <v>21</v>
      </c>
      <c r="AE39" s="7" t="s">
        <v>116</v>
      </c>
      <c r="AF39" s="7" t="s">
        <v>21</v>
      </c>
      <c r="AG39" s="7" t="s">
        <v>116</v>
      </c>
      <c r="AH39" s="7" t="s">
        <v>21</v>
      </c>
      <c r="AI39" s="7" t="s">
        <v>116</v>
      </c>
      <c r="AJ39" s="7" t="s">
        <v>21</v>
      </c>
      <c r="AK39" s="7" t="s">
        <v>116</v>
      </c>
      <c r="AL39" s="7" t="s">
        <v>21</v>
      </c>
      <c r="AM39" s="7" t="s">
        <v>116</v>
      </c>
      <c r="AN39" s="7" t="s">
        <v>21</v>
      </c>
      <c r="AO39" s="7" t="s">
        <v>116</v>
      </c>
      <c r="AP39" s="7" t="s">
        <v>21</v>
      </c>
      <c r="AQ39" s="7" t="s">
        <v>116</v>
      </c>
      <c r="AR39" s="7" t="s">
        <v>21</v>
      </c>
      <c r="AS39" s="7" t="s">
        <v>116</v>
      </c>
      <c r="AT39" s="7" t="s">
        <v>21</v>
      </c>
      <c r="AU39" s="7" t="s">
        <v>116</v>
      </c>
      <c r="AV39" s="7" t="s">
        <v>21</v>
      </c>
      <c r="AW39" s="7" t="s">
        <v>116</v>
      </c>
      <c r="AX39" s="7" t="s">
        <v>21</v>
      </c>
      <c r="AY39" s="7">
        <v>0</v>
      </c>
      <c r="AZ39" s="7" t="s">
        <v>21</v>
      </c>
      <c r="BA39" s="7">
        <v>0</v>
      </c>
      <c r="BB39" s="7" t="s">
        <v>21</v>
      </c>
      <c r="BC39" s="7">
        <v>0</v>
      </c>
      <c r="BD39" s="7" t="s">
        <v>21</v>
      </c>
      <c r="BE39" s="7">
        <v>0</v>
      </c>
      <c r="BF39" s="7" t="s">
        <v>21</v>
      </c>
      <c r="BG39" s="7">
        <v>0</v>
      </c>
      <c r="BH39" s="7" t="s">
        <v>21</v>
      </c>
      <c r="BI39" s="7">
        <v>0</v>
      </c>
      <c r="BJ39" s="7" t="s">
        <v>21</v>
      </c>
      <c r="BK39" s="7">
        <v>0</v>
      </c>
      <c r="BL39" s="7" t="s">
        <v>21</v>
      </c>
      <c r="BM39" s="7" t="s">
        <v>116</v>
      </c>
      <c r="BN39" s="7" t="s">
        <v>21</v>
      </c>
      <c r="BO39" s="7" t="s">
        <v>116</v>
      </c>
      <c r="BP39" s="7" t="s">
        <v>21</v>
      </c>
      <c r="BQ39" s="7" t="s">
        <v>116</v>
      </c>
      <c r="BR39" s="7" t="s">
        <v>21</v>
      </c>
    </row>
    <row r="41" spans="1:70" x14ac:dyDescent="0.2">
      <c r="A41" s="1" t="s">
        <v>118</v>
      </c>
    </row>
    <row r="42" spans="1:70" x14ac:dyDescent="0.2">
      <c r="A42" s="1" t="s">
        <v>116</v>
      </c>
      <c r="B42" s="2" t="s">
        <v>119</v>
      </c>
    </row>
    <row r="43" spans="1:70" x14ac:dyDescent="0.2">
      <c r="A43" s="1" t="s">
        <v>120</v>
      </c>
    </row>
    <row r="44" spans="1:70" x14ac:dyDescent="0.2">
      <c r="A44" s="1" t="s">
        <v>157</v>
      </c>
      <c r="B44" s="2" t="s">
        <v>221</v>
      </c>
    </row>
  </sheetData>
  <mergeCells count="35">
    <mergeCell ref="BG10:BH10"/>
    <mergeCell ref="BI10:BJ10"/>
    <mergeCell ref="BK10:BL10"/>
    <mergeCell ref="BM10:BN10"/>
    <mergeCell ref="BO10:BP10"/>
    <mergeCell ref="BQ10:BR10"/>
    <mergeCell ref="AU10:AV10"/>
    <mergeCell ref="AW10:AX10"/>
    <mergeCell ref="AY10:AZ10"/>
    <mergeCell ref="BA10:BB10"/>
    <mergeCell ref="BC10:BD10"/>
    <mergeCell ref="BE10:BF10"/>
    <mergeCell ref="AI10:AJ10"/>
    <mergeCell ref="AK10:AL10"/>
    <mergeCell ref="AM10:AN10"/>
    <mergeCell ref="AO10:AP10"/>
    <mergeCell ref="AQ10:AR10"/>
    <mergeCell ref="AS10:AT10"/>
    <mergeCell ref="W10:X10"/>
    <mergeCell ref="Y10:Z10"/>
    <mergeCell ref="AA10:AB10"/>
    <mergeCell ref="AC10:AD10"/>
    <mergeCell ref="AE10:AF10"/>
    <mergeCell ref="AG10:AH10"/>
    <mergeCell ref="K10:L10"/>
    <mergeCell ref="M10:N10"/>
    <mergeCell ref="O10:P10"/>
    <mergeCell ref="Q10:R10"/>
    <mergeCell ref="S10:T10"/>
    <mergeCell ref="U10:V10"/>
    <mergeCell ref="A10:B10"/>
    <mergeCell ref="C10:D10"/>
    <mergeCell ref="E10:F10"/>
    <mergeCell ref="G10:H10"/>
    <mergeCell ref="I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Summary</vt:lpstr>
      <vt:lpstr>Structure</vt:lpstr>
      <vt:lpstr>Sheet 1</vt:lpstr>
      <vt:lpstr>Sheet 2</vt:lpstr>
      <vt:lpstr>Sheet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Andreas Marius Laursen</cp:lastModifiedBy>
  <dcterms:created xsi:type="dcterms:W3CDTF">2024-08-28T09:58:40Z</dcterms:created>
  <dcterms:modified xsi:type="dcterms:W3CDTF">2024-08-28T10:51:04Z</dcterms:modified>
</cp:coreProperties>
</file>