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us\Documents\Uni\Masters\final project\PROJ515\Final submission\"/>
    </mc:Choice>
  </mc:AlternateContent>
  <bookViews>
    <workbookView xWindow="0" yWindow="0" windowWidth="38400" windowHeight="1761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6" i="1"/>
  <c r="F35" i="1"/>
  <c r="F34" i="1"/>
  <c r="F33" i="1"/>
  <c r="F31" i="1"/>
  <c r="F30" i="1"/>
  <c r="F27" i="1"/>
  <c r="F26" i="1"/>
  <c r="F24" i="1"/>
  <c r="F23" i="1"/>
  <c r="F21" i="1"/>
  <c r="F20" i="1"/>
  <c r="F17" i="1"/>
  <c r="F16" i="1"/>
  <c r="F15" i="1"/>
  <c r="F14" i="1"/>
  <c r="F13" i="1"/>
  <c r="F11" i="1"/>
  <c r="F10" i="1"/>
  <c r="F8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<sst xmlns="http://schemas.openxmlformats.org/spreadsheetml/2006/main" count="110" uniqueCount="110">
  <si>
    <t>Description of Risk</t>
  </si>
  <si>
    <t>Probability (1-10)</t>
  </si>
  <si>
    <t>Impact (1-10)</t>
  </si>
  <si>
    <t>Response Plan</t>
  </si>
  <si>
    <t>Technical:</t>
  </si>
  <si>
    <t>Gripper</t>
  </si>
  <si>
    <t>servo breaks without prompting</t>
  </si>
  <si>
    <t>gripper self-destructs breaking servo</t>
  </si>
  <si>
    <t>gripper self-destructs breaking plastics</t>
  </si>
  <si>
    <t>kinect:</t>
  </si>
  <si>
    <t>Power supply voltage issues</t>
  </si>
  <si>
    <t>Runs too slowly on second PC</t>
  </si>
  <si>
    <t>Gripper vision:</t>
  </si>
  <si>
    <t>fractal QR codes don't work</t>
  </si>
  <si>
    <t>camera too close, fractal QR code doesn't work</t>
  </si>
  <si>
    <t>gripper/kinect vision uses up too many computational resources causing issues with kinematic calculations resulting in:</t>
  </si>
  <si>
    <t>Non-smooth trajectories</t>
  </si>
  <si>
    <t>Jumping</t>
  </si>
  <si>
    <t xml:space="preserve"> collisions with other objects</t>
  </si>
  <si>
    <t>Collisions with self</t>
  </si>
  <si>
    <t>gripper can't deform to shape of object properly, can't pick object up</t>
  </si>
  <si>
    <t>localisation:</t>
  </si>
  <si>
    <t>Robot crashes into walls/things resulting in:</t>
  </si>
  <si>
    <t>breaks nothing</t>
  </si>
  <si>
    <t>breaks encoder</t>
  </si>
  <si>
    <t>robot can't get close enough to object (more than once or twice)</t>
  </si>
  <si>
    <t>object mapping:</t>
  </si>
  <si>
    <t>Robot can't see far away objects (1.5m+)</t>
  </si>
  <si>
    <t>robot falsly identifies objects</t>
  </si>
  <si>
    <t>arm mounting:</t>
  </si>
  <si>
    <t>arm falls off leading to damage of arm</t>
  </si>
  <si>
    <t>arm overbalances base</t>
  </si>
  <si>
    <t>systems integration:</t>
  </si>
  <si>
    <t>must and can't stop/pause SLAM without remapping room</t>
  </si>
  <si>
    <t>object falls out of gripper often</t>
  </si>
  <si>
    <t>risk: invacare remote finally dies</t>
  </si>
  <si>
    <t>reserve budget to buy new controller</t>
  </si>
  <si>
    <t>Planning:</t>
  </si>
  <si>
    <t>Fiinished subsystems performance criteria not strict enough to allow for autonomous interaction between subsystems</t>
  </si>
  <si>
    <t>Unacceptable performance of interaction between systems</t>
  </si>
  <si>
    <t>Carefully re-evaluate performance criteria of subsystems, potentially suggest alternative subsystems</t>
  </si>
  <si>
    <t>Human:</t>
  </si>
  <si>
    <t>lab is frequently full of people during  testing/development, scrambles SLAM</t>
  </si>
  <si>
    <t>More than two days spent at low productivity due to people walking nearby</t>
  </si>
  <si>
    <t>Getting caught in the details of a subsystem, spending too long trying to fix unexpected issues in a subsystem</t>
  </si>
  <si>
    <t>Subsystem developent time exceeded</t>
  </si>
  <si>
    <t>Group meeting, analyse alternative subsystems/different ways of achieving the same thing</t>
  </si>
  <si>
    <t>risk: Tom/Dan falls ill for:</t>
  </si>
  <si>
    <t>1 week</t>
  </si>
  <si>
    <t>2-4 weeks</t>
  </si>
  <si>
    <t>4-8 weeks</t>
  </si>
  <si>
    <t>8 weeks +</t>
  </si>
  <si>
    <t>CAD could take longer than planned</t>
  </si>
  <si>
    <t>CAD development time exceeded</t>
  </si>
  <si>
    <t>Remaining workload redistributed between us</t>
  </si>
  <si>
    <t>human/time:</t>
  </si>
  <si>
    <t>Systems integration takes longer than planned (applicable for interaction between every system&amp;subsystem)</t>
  </si>
  <si>
    <t>Systems integration time exceeded (or looks like it will be)</t>
  </si>
  <si>
    <t>Reduce scope of project, re-evaluate priority list, divert attention from lower priority tasks, look for potential off-the shelf solutions (unlikely to find any)</t>
  </si>
  <si>
    <t>Risk: we lose access to the arm from Martin</t>
  </si>
  <si>
    <t>Resources:</t>
  </si>
  <si>
    <t>Printers unavailable / break</t>
  </si>
  <si>
    <t>Logistics:</t>
  </si>
  <si>
    <t>long lead times</t>
  </si>
  <si>
    <t>can't return servos if faulty / break</t>
  </si>
  <si>
    <t>Order more servos if our surplus falls below two</t>
  </si>
  <si>
    <t>can't get PCB made</t>
  </si>
  <si>
    <t>Point to point wiring</t>
  </si>
  <si>
    <t>Other:</t>
  </si>
  <si>
    <t>We lose the laptop</t>
  </si>
  <si>
    <t>If servo is from china replace with one of the spares and order another. If servo is from UK, replace with spare and begin RMA process</t>
  </si>
  <si>
    <t>Replace servo with spare and order another spare</t>
  </si>
  <si>
    <t>Re-print (one day lost)</t>
  </si>
  <si>
    <t>Power supply moves more than 0.5v out of specification</t>
  </si>
  <si>
    <t>Monitor closely for the first few days</t>
  </si>
  <si>
    <t>Major issues occur</t>
  </si>
  <si>
    <t>Optimise hectorSLAM</t>
  </si>
  <si>
    <t>Issues translating kinect pixel numbers to coordinate referenced to any robot frame</t>
  </si>
  <si>
    <t>Triggers (if not obvious)</t>
  </si>
  <si>
    <t>Seek advice on TF from lecturers, if that doesn't work then group meeting (and both work on solution)</t>
  </si>
  <si>
    <t>Solution explained in main execution plan</t>
  </si>
  <si>
    <t xml:space="preserve">"    "    "    "    "    "    "    "    "    "    "    "    " </t>
  </si>
  <si>
    <t>Major issue, re-evaulate computational requirements</t>
  </si>
  <si>
    <t xml:space="preserve">    "    "    "    "    "    "    "    "    "    "    "    "</t>
  </si>
  <si>
    <t>Attach 'bag' to gripper, if tht fails discuss redesign</t>
  </si>
  <si>
    <t>Minor issue</t>
  </si>
  <si>
    <t>Optimise hectorSLAM to reduce computational requirements</t>
  </si>
  <si>
    <t>Medium issue, investivate</t>
  </si>
  <si>
    <t>Be more careful</t>
  </si>
  <si>
    <t>breaks arm plastics</t>
  </si>
  <si>
    <t>breaks arm servo</t>
  </si>
  <si>
    <t>Major issue, redesign testing approach, look for replacement whilst initiating RMA to korea</t>
  </si>
  <si>
    <t>Re-print (two days lost)</t>
  </si>
  <si>
    <t>Fix encoder (two days lost)</t>
  </si>
  <si>
    <t>Tune navigation systems, if fails then team meeting</t>
  </si>
  <si>
    <t>Should be addressed in development phase 1</t>
  </si>
  <si>
    <t>Both team members quickly construct a filter where a number of successful matches have to happen in sequence in order to trigger 'object found'</t>
  </si>
  <si>
    <t>Major issue, reevaluate testing</t>
  </si>
  <si>
    <t>Major issue, should never happen. Back of envelope calculations should be done to analyse potential moments between arm and base</t>
  </si>
  <si>
    <t>Group meeting, consider archetecture re-design</t>
  </si>
  <si>
    <t>Major issue, drastically reduce scope and file for extenuating circumstances</t>
  </si>
  <si>
    <t>Major issue, reduce scope and file for extenuating circumstances</t>
  </si>
  <si>
    <t>Significant issue, discuss catching up, probably reduce project scope, consider extenuating circumstances</t>
  </si>
  <si>
    <t>Must catch up with lost work, consider extenuating circumstances</t>
  </si>
  <si>
    <t>Unlikey and catastrophic, total re-design of project goals</t>
  </si>
  <si>
    <t>Unlikely, we have two personal printers and at least three available in University</t>
  </si>
  <si>
    <t>Plan accordingly, all long-lead items to be specified within the first week of February</t>
  </si>
  <si>
    <t>Insure laptop, major issue</t>
  </si>
  <si>
    <t>Object frequently drops from gripper</t>
  </si>
  <si>
    <t>Priority (probability * impact)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</si>
</sst>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abSelected="1" zoomScale="130" zoomScaleNormal="130" workbookViewId="0">
      <selection activeCell="F28" sqref="F28"/>
    </sheetView>
  </sheetViews>
  <sheetFormatPr defaultRowHeight="12.75"/>
  <cols>
    <col min="1" max="1" width="19.125" style="1" customWidth="1"/>
    <col min="2" max="2" width="10.625" style="1" customWidth="1"/>
    <col min="3" max="3" width="53.375" style="1" customWidth="1"/>
    <col min="4" max="4" width="19.5" style="1" customWidth="1"/>
    <col min="5" max="5" width="15.75" style="1" customWidth="1"/>
    <col min="6" max="6" width="12.25" style="1" customWidth="1"/>
    <col min="7" max="7" width="26.375" style="1" customWidth="1"/>
    <col min="8" max="8" width="45" style="1" customWidth="1"/>
    <col min="9" max="9" width="40.375" style="1" customWidth="1"/>
    <col min="10" max="1024" width="10.625" style="1" customWidth="1"/>
  </cols>
  <sheetData>
    <row r="1" spans="1:1024" customFormat="1" ht="85.5">
      <c r="A1" s="1"/>
      <c r="B1" s="1"/>
      <c r="C1" s="1" t="s">
        <v>0</v>
      </c>
      <c r="D1" s="1" t="s">
        <v>1</v>
      </c>
      <c r="E1" s="1" t="s">
        <v>2</v>
      </c>
      <c r="F1" s="1" t="s">
        <v>109</v>
      </c>
      <c r="G1" s="1" t="s">
        <v>78</v>
      </c>
      <c r="H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customFormat="1" ht="42.75">
      <c r="A2" s="1" t="s">
        <v>4</v>
      </c>
      <c r="B2" s="1" t="s">
        <v>5</v>
      </c>
      <c r="C2" s="1" t="s">
        <v>6</v>
      </c>
      <c r="D2" s="1">
        <v>2</v>
      </c>
      <c r="E2" s="1">
        <v>5</v>
      </c>
      <c r="F2" s="1">
        <f t="shared" ref="F2:F11" si="0">SUM(D2*E2)</f>
        <v>10</v>
      </c>
      <c r="G2" s="1"/>
      <c r="H2" s="1" t="s">
        <v>70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customFormat="1" ht="14.25">
      <c r="A3" s="1"/>
      <c r="B3" s="1"/>
      <c r="C3" s="1" t="s">
        <v>7</v>
      </c>
      <c r="D3" s="1">
        <v>3</v>
      </c>
      <c r="E3" s="1">
        <v>5</v>
      </c>
      <c r="F3" s="1">
        <f t="shared" si="0"/>
        <v>15</v>
      </c>
      <c r="G3" s="1"/>
      <c r="H3" s="1" t="s">
        <v>71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customFormat="1" ht="14.25">
      <c r="A4" s="1"/>
      <c r="B4" s="1"/>
      <c r="C4" s="1" t="s">
        <v>8</v>
      </c>
      <c r="D4" s="1">
        <v>3</v>
      </c>
      <c r="E4" s="1">
        <v>2</v>
      </c>
      <c r="F4" s="1">
        <f t="shared" si="0"/>
        <v>6</v>
      </c>
      <c r="G4" s="1"/>
      <c r="H4" s="1" t="s">
        <v>72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14.25">
      <c r="A5" s="1"/>
      <c r="B5" s="1" t="s">
        <v>9</v>
      </c>
      <c r="C5" s="1"/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28.5">
      <c r="A6" s="1"/>
      <c r="B6" s="1"/>
      <c r="C6" s="1" t="s">
        <v>10</v>
      </c>
      <c r="D6" s="1">
        <v>2</v>
      </c>
      <c r="E6" s="1">
        <v>7</v>
      </c>
      <c r="F6" s="1">
        <f t="shared" si="0"/>
        <v>14</v>
      </c>
      <c r="G6" s="1" t="s">
        <v>73</v>
      </c>
      <c r="H6" s="1" t="s">
        <v>74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14.25">
      <c r="A7" s="1"/>
      <c r="B7" s="1"/>
      <c r="C7" s="1" t="s">
        <v>11</v>
      </c>
      <c r="D7" s="1">
        <v>4</v>
      </c>
      <c r="E7" s="1">
        <v>3</v>
      </c>
      <c r="F7" s="1">
        <f t="shared" si="0"/>
        <v>12</v>
      </c>
      <c r="G7" s="1" t="s">
        <v>75</v>
      </c>
      <c r="H7" s="1" t="s">
        <v>76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28.5">
      <c r="A8" s="1"/>
      <c r="B8" s="1"/>
      <c r="C8" s="1" t="s">
        <v>77</v>
      </c>
      <c r="D8" s="1">
        <v>3</v>
      </c>
      <c r="E8" s="1">
        <v>8</v>
      </c>
      <c r="F8" s="1">
        <f t="shared" si="0"/>
        <v>24</v>
      </c>
      <c r="G8" s="1"/>
      <c r="H8" s="1" t="s">
        <v>79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customFormat="1" ht="28.5">
      <c r="A9" s="1"/>
      <c r="B9" s="1" t="s">
        <v>12</v>
      </c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customFormat="1" ht="14.25">
      <c r="A10" s="1"/>
      <c r="B10" s="1"/>
      <c r="C10" s="1" t="s">
        <v>13</v>
      </c>
      <c r="D10" s="1">
        <v>5</v>
      </c>
      <c r="E10" s="1">
        <v>8</v>
      </c>
      <c r="F10" s="1">
        <f t="shared" si="0"/>
        <v>40</v>
      </c>
      <c r="G10" s="1"/>
      <c r="H10" s="1" t="s">
        <v>80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customFormat="1" ht="14.25">
      <c r="A11" s="1"/>
      <c r="B11" s="1"/>
      <c r="C11" s="1" t="s">
        <v>14</v>
      </c>
      <c r="D11" s="1">
        <v>6</v>
      </c>
      <c r="E11" s="1">
        <v>8</v>
      </c>
      <c r="F11" s="1">
        <f t="shared" si="0"/>
        <v>48</v>
      </c>
      <c r="G11" s="1"/>
      <c r="H11" s="1" t="s">
        <v>81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customFormat="1" ht="42.75">
      <c r="A12" s="1"/>
      <c r="B12" s="1"/>
      <c r="C12" s="1" t="s">
        <v>15</v>
      </c>
      <c r="D12" s="1"/>
      <c r="E12" s="1"/>
      <c r="F12" s="1"/>
      <c r="G12" s="1"/>
      <c r="H12" s="1" t="s">
        <v>86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customFormat="1" ht="14.25">
      <c r="A13" s="1"/>
      <c r="B13" s="1"/>
      <c r="C13" s="1" t="s">
        <v>16</v>
      </c>
      <c r="D13" s="1">
        <v>5</v>
      </c>
      <c r="E13" s="1">
        <v>2</v>
      </c>
      <c r="F13" s="1">
        <f>SUM(D13*E13)</f>
        <v>10</v>
      </c>
      <c r="G13" s="1"/>
      <c r="H13" s="1" t="s">
        <v>85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customFormat="1" ht="14.25">
      <c r="A14" s="1"/>
      <c r="B14" s="1"/>
      <c r="C14" s="1" t="s">
        <v>17</v>
      </c>
      <c r="D14" s="1">
        <v>4</v>
      </c>
      <c r="E14" s="1">
        <v>3</v>
      </c>
      <c r="F14" s="1">
        <f>SUM(D14*E14)</f>
        <v>12</v>
      </c>
      <c r="G14" s="1"/>
      <c r="H14" s="1" t="s">
        <v>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customFormat="1" ht="14.25">
      <c r="A15" s="1"/>
      <c r="B15" s="1"/>
      <c r="C15" s="1" t="s">
        <v>18</v>
      </c>
      <c r="D15" s="1">
        <v>3</v>
      </c>
      <c r="E15" s="1">
        <v>6</v>
      </c>
      <c r="F15" s="1">
        <f>SUM(D15*E15)</f>
        <v>18</v>
      </c>
      <c r="G15" s="1"/>
      <c r="H15" s="1" t="s">
        <v>82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customFormat="1" ht="14.25">
      <c r="A16" s="1"/>
      <c r="B16" s="1"/>
      <c r="C16" s="1" t="s">
        <v>19</v>
      </c>
      <c r="D16" s="1">
        <v>3</v>
      </c>
      <c r="E16" s="1">
        <v>6</v>
      </c>
      <c r="F16" s="1">
        <f>SUM(D16*E16)</f>
        <v>18</v>
      </c>
      <c r="G16" s="1"/>
      <c r="H16" s="1" t="s">
        <v>83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customFormat="1" ht="28.5">
      <c r="A17" s="1"/>
      <c r="B17" s="1"/>
      <c r="C17" s="1" t="s">
        <v>20</v>
      </c>
      <c r="D17" s="1">
        <v>3</v>
      </c>
      <c r="E17" s="1">
        <v>6</v>
      </c>
      <c r="F17" s="1">
        <f>SUM(D17*E17)</f>
        <v>18</v>
      </c>
      <c r="G17" s="1" t="s">
        <v>108</v>
      </c>
      <c r="H17" s="1" t="s">
        <v>84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customFormat="1" ht="14.25">
      <c r="A18" s="1"/>
      <c r="B18" s="1" t="s">
        <v>21</v>
      </c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customFormat="1" ht="14.25">
      <c r="A19" s="1"/>
      <c r="B19" s="1"/>
      <c r="C19" s="1" t="s">
        <v>22</v>
      </c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customFormat="1" ht="14.25">
      <c r="A20" s="1"/>
      <c r="B20" s="1"/>
      <c r="C20" s="1" t="s">
        <v>23</v>
      </c>
      <c r="D20" s="1">
        <v>8</v>
      </c>
      <c r="E20" s="1">
        <v>1</v>
      </c>
      <c r="F20" s="1">
        <f t="shared" ref="F20:F52" si="1">SUM(D20*E20)</f>
        <v>8</v>
      </c>
      <c r="G20" s="1"/>
      <c r="H20" s="1" t="s">
        <v>88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customFormat="1" ht="14.25">
      <c r="A21" s="1"/>
      <c r="B21" s="1"/>
      <c r="C21" s="1" t="s">
        <v>89</v>
      </c>
      <c r="D21" s="1">
        <v>3</v>
      </c>
      <c r="E21" s="1">
        <v>6</v>
      </c>
      <c r="F21" s="1">
        <f t="shared" si="1"/>
        <v>18</v>
      </c>
      <c r="G21" s="1"/>
      <c r="H21" s="1" t="s">
        <v>92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customFormat="1" ht="28.5">
      <c r="A22" s="1"/>
      <c r="B22" s="1"/>
      <c r="C22" s="1" t="s">
        <v>90</v>
      </c>
      <c r="D22" s="1">
        <v>3</v>
      </c>
      <c r="E22" s="1">
        <v>9</v>
      </c>
      <c r="F22" s="1"/>
      <c r="G22" s="1"/>
      <c r="H22" s="1" t="s">
        <v>91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customFormat="1" ht="14.25">
      <c r="A23" s="1"/>
      <c r="B23" s="1"/>
      <c r="C23" s="1" t="s">
        <v>24</v>
      </c>
      <c r="D23" s="1">
        <v>3</v>
      </c>
      <c r="E23" s="1">
        <v>6</v>
      </c>
      <c r="F23" s="1">
        <f t="shared" si="1"/>
        <v>18</v>
      </c>
      <c r="G23" s="1"/>
      <c r="H23" s="1" t="s">
        <v>93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customFormat="1" ht="28.5">
      <c r="A24" s="1"/>
      <c r="B24" s="1"/>
      <c r="C24" s="1" t="s">
        <v>25</v>
      </c>
      <c r="D24" s="1">
        <v>3</v>
      </c>
      <c r="E24" s="1">
        <v>7</v>
      </c>
      <c r="F24" s="1">
        <f t="shared" si="1"/>
        <v>21</v>
      </c>
      <c r="G24" s="1"/>
      <c r="H24" s="1" t="s">
        <v>94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customFormat="1" ht="28.5">
      <c r="A25" s="1"/>
      <c r="B25" s="1" t="s">
        <v>26</v>
      </c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customFormat="1" ht="14.25">
      <c r="A26" s="1"/>
      <c r="B26" s="1"/>
      <c r="C26" s="1" t="s">
        <v>27</v>
      </c>
      <c r="D26" s="1">
        <v>3</v>
      </c>
      <c r="E26" s="1">
        <v>7</v>
      </c>
      <c r="F26" s="1">
        <f t="shared" si="1"/>
        <v>21</v>
      </c>
      <c r="G26" s="1"/>
      <c r="H26" s="1" t="s">
        <v>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customFormat="1" ht="42.75">
      <c r="A27" s="1"/>
      <c r="B27" s="1"/>
      <c r="C27" s="1" t="s">
        <v>28</v>
      </c>
      <c r="D27" s="1">
        <v>2</v>
      </c>
      <c r="E27" s="1">
        <v>7</v>
      </c>
      <c r="F27" s="1">
        <f t="shared" si="1"/>
        <v>14</v>
      </c>
      <c r="G27" s="1"/>
      <c r="H27" s="1" t="s">
        <v>96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customFormat="1" ht="14.25">
      <c r="A28" s="1"/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customFormat="1" ht="28.5">
      <c r="A29" s="1"/>
      <c r="B29" s="1" t="s">
        <v>29</v>
      </c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customFormat="1" ht="14.25">
      <c r="A30" s="1"/>
      <c r="B30" s="1"/>
      <c r="C30" s="1" t="s">
        <v>30</v>
      </c>
      <c r="D30" s="1">
        <v>3</v>
      </c>
      <c r="E30" s="1">
        <v>7</v>
      </c>
      <c r="F30" s="1">
        <f t="shared" si="1"/>
        <v>21</v>
      </c>
      <c r="G30" s="1"/>
      <c r="H30" s="1" t="s">
        <v>97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customFormat="1" ht="42.75">
      <c r="A31" s="1"/>
      <c r="B31" s="1"/>
      <c r="C31" s="1" t="s">
        <v>31</v>
      </c>
      <c r="D31" s="1">
        <v>2</v>
      </c>
      <c r="E31" s="1">
        <v>9</v>
      </c>
      <c r="F31" s="1">
        <f t="shared" si="1"/>
        <v>18</v>
      </c>
      <c r="G31" s="1"/>
      <c r="H31" s="1" t="s">
        <v>98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customFormat="1" ht="28.5">
      <c r="A32" s="1"/>
      <c r="B32" s="1" t="s">
        <v>32</v>
      </c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customFormat="1" ht="14.25">
      <c r="A33" s="1"/>
      <c r="B33" s="1"/>
      <c r="C33" s="1" t="s">
        <v>33</v>
      </c>
      <c r="D33" s="1">
        <v>4</v>
      </c>
      <c r="E33" s="1">
        <v>9</v>
      </c>
      <c r="F33" s="1">
        <f t="shared" si="1"/>
        <v>36</v>
      </c>
      <c r="G33" s="1"/>
      <c r="H33" s="1" t="s">
        <v>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customFormat="1" ht="57">
      <c r="A34" s="1"/>
      <c r="B34" s="1" t="s">
        <v>34</v>
      </c>
      <c r="C34" s="1"/>
      <c r="D34" s="1">
        <v>3</v>
      </c>
      <c r="E34" s="1">
        <v>7</v>
      </c>
      <c r="F34" s="1">
        <f t="shared" si="1"/>
        <v>21</v>
      </c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customFormat="1" ht="14.25">
      <c r="A35" s="1"/>
      <c r="B35" s="1"/>
      <c r="C35" s="1" t="s">
        <v>35</v>
      </c>
      <c r="D35" s="1">
        <v>3</v>
      </c>
      <c r="E35" s="1">
        <v>7</v>
      </c>
      <c r="F35" s="1">
        <f t="shared" si="1"/>
        <v>21</v>
      </c>
      <c r="G35" s="1"/>
      <c r="H35" s="1" t="s">
        <v>36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customFormat="1" ht="42.75">
      <c r="A36" s="1" t="s">
        <v>37</v>
      </c>
      <c r="C36" s="1" t="s">
        <v>38</v>
      </c>
      <c r="D36" s="1">
        <v>3</v>
      </c>
      <c r="E36" s="1">
        <v>7</v>
      </c>
      <c r="F36" s="1">
        <f t="shared" si="1"/>
        <v>21</v>
      </c>
      <c r="G36" s="1" t="s">
        <v>39</v>
      </c>
      <c r="H36" s="1" t="s">
        <v>40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customFormat="1" ht="14.25">
      <c r="A37" s="1" t="s">
        <v>41</v>
      </c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customFormat="1" ht="42.75">
      <c r="A38" s="1"/>
      <c r="C38" s="1" t="s">
        <v>42</v>
      </c>
      <c r="D38" s="1">
        <v>4</v>
      </c>
      <c r="E38" s="1">
        <v>8</v>
      </c>
      <c r="F38" s="1">
        <f t="shared" si="1"/>
        <v>32</v>
      </c>
      <c r="G38" s="1" t="s">
        <v>43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customFormat="1" ht="42.75">
      <c r="A39" s="1"/>
      <c r="C39" s="1" t="s">
        <v>44</v>
      </c>
      <c r="D39" s="1">
        <v>7</v>
      </c>
      <c r="E39" s="1">
        <v>7</v>
      </c>
      <c r="F39" s="1">
        <f t="shared" si="1"/>
        <v>49</v>
      </c>
      <c r="G39" s="1" t="s">
        <v>45</v>
      </c>
      <c r="H39" s="1" t="s">
        <v>46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customFormat="1" ht="14.25">
      <c r="A40" s="1"/>
      <c r="C40" s="1" t="s">
        <v>47</v>
      </c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customFormat="1" ht="28.5">
      <c r="A41" s="1"/>
      <c r="C41" s="1" t="s">
        <v>48</v>
      </c>
      <c r="D41" s="1">
        <v>2</v>
      </c>
      <c r="E41" s="1">
        <v>7</v>
      </c>
      <c r="F41" s="1">
        <f t="shared" si="1"/>
        <v>14</v>
      </c>
      <c r="G41" s="1"/>
      <c r="H41" s="1" t="s">
        <v>103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customFormat="1" ht="42.75">
      <c r="A42" s="1"/>
      <c r="C42" s="1" t="s">
        <v>49</v>
      </c>
      <c r="D42" s="1">
        <v>2</v>
      </c>
      <c r="E42" s="1">
        <v>8</v>
      </c>
      <c r="F42" s="1">
        <f t="shared" si="1"/>
        <v>16</v>
      </c>
      <c r="G42" s="1"/>
      <c r="H42" s="1" t="s">
        <v>102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customFormat="1" ht="28.5">
      <c r="A43" s="1"/>
      <c r="C43" s="1" t="s">
        <v>50</v>
      </c>
      <c r="D43" s="1">
        <v>1</v>
      </c>
      <c r="E43" s="1">
        <v>9</v>
      </c>
      <c r="F43" s="1">
        <f t="shared" si="1"/>
        <v>9</v>
      </c>
      <c r="G43" s="1"/>
      <c r="H43" s="1" t="s">
        <v>101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customFormat="1" ht="28.5">
      <c r="A44" s="1"/>
      <c r="C44" s="1" t="s">
        <v>51</v>
      </c>
      <c r="D44" s="1">
        <v>1</v>
      </c>
      <c r="E44" s="1">
        <v>10</v>
      </c>
      <c r="F44" s="1">
        <f t="shared" si="1"/>
        <v>10</v>
      </c>
      <c r="G44" s="1"/>
      <c r="H44" s="1" t="s">
        <v>100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customFormat="1" ht="28.5">
      <c r="A45" s="1"/>
      <c r="C45" s="1" t="s">
        <v>52</v>
      </c>
      <c r="D45" s="1">
        <v>3</v>
      </c>
      <c r="E45" s="1">
        <v>3</v>
      </c>
      <c r="F45" s="1">
        <f t="shared" si="1"/>
        <v>9</v>
      </c>
      <c r="G45" s="1" t="s">
        <v>53</v>
      </c>
      <c r="H45" s="1" t="s">
        <v>54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customFormat="1" ht="42.75">
      <c r="A46" s="1" t="s">
        <v>55</v>
      </c>
      <c r="C46" s="1" t="s">
        <v>56</v>
      </c>
      <c r="D46" s="1">
        <v>7</v>
      </c>
      <c r="E46" s="1">
        <v>7</v>
      </c>
      <c r="F46" s="1">
        <f t="shared" si="1"/>
        <v>49</v>
      </c>
      <c r="G46" s="1" t="s">
        <v>57</v>
      </c>
      <c r="H46" s="1" t="s">
        <v>58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customFormat="1" ht="28.5">
      <c r="A47" s="1"/>
      <c r="C47" s="1" t="s">
        <v>59</v>
      </c>
      <c r="D47" s="1">
        <v>1</v>
      </c>
      <c r="E47" s="1">
        <v>10</v>
      </c>
      <c r="F47" s="1">
        <f t="shared" si="1"/>
        <v>10</v>
      </c>
      <c r="G47" s="1"/>
      <c r="H47" s="1" t="s">
        <v>104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customFormat="1" ht="28.5">
      <c r="A48" s="1" t="s">
        <v>60</v>
      </c>
      <c r="C48" s="1" t="s">
        <v>61</v>
      </c>
      <c r="D48" s="1">
        <v>2</v>
      </c>
      <c r="E48" s="1">
        <v>2</v>
      </c>
      <c r="F48" s="1">
        <f t="shared" si="1"/>
        <v>4</v>
      </c>
      <c r="G48" s="1"/>
      <c r="H48" s="1" t="s">
        <v>105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customFormat="1" ht="28.5">
      <c r="A49" s="1" t="s">
        <v>62</v>
      </c>
      <c r="C49" s="1" t="s">
        <v>63</v>
      </c>
      <c r="D49" s="1">
        <v>8</v>
      </c>
      <c r="E49" s="1">
        <v>4</v>
      </c>
      <c r="F49" s="1">
        <f t="shared" si="1"/>
        <v>32</v>
      </c>
      <c r="G49" s="1"/>
      <c r="H49" s="1" t="s">
        <v>106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customFormat="1" ht="14.25">
      <c r="A50" s="1"/>
      <c r="B50" s="1"/>
      <c r="C50" s="1" t="s">
        <v>64</v>
      </c>
      <c r="D50" s="1">
        <v>6</v>
      </c>
      <c r="E50" s="1">
        <v>6</v>
      </c>
      <c r="F50" s="1">
        <f t="shared" si="1"/>
        <v>36</v>
      </c>
      <c r="G50" s="1"/>
      <c r="H50" s="1" t="s">
        <v>65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customFormat="1" ht="14.25">
      <c r="A51" s="1"/>
      <c r="B51" s="1"/>
      <c r="C51" s="1" t="s">
        <v>66</v>
      </c>
      <c r="D51" s="1">
        <v>1</v>
      </c>
      <c r="E51" s="1">
        <v>8</v>
      </c>
      <c r="F51" s="1">
        <f t="shared" si="1"/>
        <v>8</v>
      </c>
      <c r="G51" s="1"/>
      <c r="H51" s="1" t="s">
        <v>67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customFormat="1" ht="14.25">
      <c r="A52" s="1" t="s">
        <v>68</v>
      </c>
      <c r="B52" s="1"/>
      <c r="C52" s="1" t="s">
        <v>69</v>
      </c>
      <c r="D52" s="1">
        <v>2</v>
      </c>
      <c r="E52" s="1">
        <v>9</v>
      </c>
      <c r="F52" s="1">
        <f t="shared" si="1"/>
        <v>18</v>
      </c>
      <c r="G52" s="1"/>
      <c r="H52" s="1" t="s">
        <v>107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customFormat="1" ht="14.25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14.25"/>
    <row r="55" spans="1:1024" ht="14.25"/>
  </sheetData>
  <pageMargins left="0" right="0" top="0.39370078740157477" bottom="0.39370078740157477" header="0" footer="0"/>
  <pageSetup paperSize="8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Aorus</cp:lastModifiedBy>
  <cp:revision>4</cp:revision>
  <cp:lastPrinted>2018-01-09T12:19:33Z</cp:lastPrinted>
  <dcterms:created xsi:type="dcterms:W3CDTF">2018-01-05T17:48:54Z</dcterms:created>
  <dcterms:modified xsi:type="dcterms:W3CDTF">2018-01-09T19:31:05Z</dcterms:modified>
</cp:coreProperties>
</file>