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E6886F7-6715-43A4-9A35-51C96681A16D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4" i="1" l="1"/>
  <c r="A226" i="1" l="1"/>
  <c r="A235" i="1"/>
  <c r="A216" i="1" l="1"/>
  <c r="A206" i="1"/>
  <c r="A197" i="1" l="1"/>
  <c r="A187" i="1" l="1"/>
  <c r="A177" i="1" l="1"/>
  <c r="A163" i="1" l="1"/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<sst xmlns="http://schemas.openxmlformats.org/spreadsheetml/2006/main" count="381" uniqueCount="235">
  <si>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</si>
  <si>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</si>
  <si>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</si>
  <si>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</si>
  <si>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</si>
  <si>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</si>
  <si>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</si>
  <si>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</si>
  <si>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</si>
  <si>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</si>
  <si>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</si>
  <si>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</si>
  <si>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</si>
  <si>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</si>
  <si>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</si>
  <si>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</si>
  <si>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</si>
  <si>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</si>
  <si>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</si>
  <si>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</si>
  <si>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</si>
  <si>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</si>
  <si>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</si>
  <si>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</si>
  <si>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</si>
  <si>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</si>
  <si>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</si>
  <si>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</si>
  <si>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</si>
  <si>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</si>
  <si>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</si>
  <si>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</si>
  <si>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</si>
  <si>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</si>
  <si>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</si>
  <si>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</si>
  <si>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</si>
  <si>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</si>
  <si>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</si>
  <si>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</si>
  <si>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</si>
  <si>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</si>
  <si>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</si>
  <si>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</si>
  <si>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</si>
  <si>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</si>
  <si>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</si>
  <si>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</si>
  <si>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</si>
  <si>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</si>
  <si>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</si>
  <si>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</si>
  <si>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</si>
  <si>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</si>
  <si>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</si>
  <si>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</si>
  <si>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</si>
  <si>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</si>
  <si>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</si>
  <si>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</si>
  <si>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</si>
  <si>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</si>
  <si>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</si>
  <si>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</si>
  <si>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</si>
  <si>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</si>
  <si>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</si>
  <si>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</si>
  <si>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</si>
  <si>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</si>
  <si>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</si>
  <si>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</si>
  <si>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</si>
  <si>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</si>
  <si>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</si>
  <si>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</si>
  <si>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</si>
  <si>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</si>
  <si>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</si>
  <si>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</si>
  <si>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</si>
  <si>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</si>
  <si>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</si>
  <si>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</si>
  <si>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</si>
  <si>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</si>
  <si>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</si>
  <si>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</si>
  <si>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</si>
  <si>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</si>
  <si>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</si>
  <si>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</si>
  <si>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</si>
  <si>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</si>
  <si>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</si>
  <si>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</si>
  <si>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</si>
  <si>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</si>
  <si>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</si>
  <si>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</si>
  <si>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</si>
  <si>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</si>
  <si>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</si>
  <si>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</si>
  <si>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</si>
  <si>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</si>
  <si>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</si>
  <si>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</si>
  <si>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</si>
  <si>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</si>
  <si>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</si>
  <si>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</si>
  <si>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</si>
  <si>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</si>
  <si>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</si>
  <si>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</si>
  <si>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</si>
  <si>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</si>
  <si>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</si>
  <si>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</si>
  <si>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</si>
  <si>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</si>
  <si>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</si>
  <si>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</si>
  <si>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</si>
  <si>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</si>
  <si>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</si>
  <si>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</si>
  <si>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</si>
  <si>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</si>
  <si>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</si>
  <si>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</si>
  <si>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</si>
  <si>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</si>
  <si>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</si>
  <si>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</si>
  <si>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</si>
  <si>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</si>
  <si>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</si>
  <si>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</si>
  <si>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</si>
  <si>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</si>
  <si>
    <t>Mapped COS full with typed roads dynamic</t>
  </si>
  <si>
    <t xml:space="preserve">           1       0.74      0.69      0.71     29948</t>
  </si>
  <si>
    <t xml:space="preserve">           2       0.88      0.74      0.80      3096</t>
  </si>
  <si>
    <t xml:space="preserve">           3       0.65      0.10      0.17      1644</t>
  </si>
  <si>
    <t xml:space="preserve">           4       0.58      0.07      0.12       443</t>
  </si>
  <si>
    <t xml:space="preserve">           5       0.28      0.03      0.06      4801</t>
  </si>
  <si>
    <t xml:space="preserve">           6       0.40      0.03      0.05      2652</t>
  </si>
  <si>
    <t xml:space="preserve">           7       0.98      0.99      0.99    717477</t>
  </si>
  <si>
    <t xml:space="preserve">           8       0.97      0.95      0.96     15404</t>
  </si>
  <si>
    <t xml:space="preserve">   macro avg       0.68      0.45      0.48    775465</t>
  </si>
  <si>
    <t>[[ 20581     50     11      1    245     17   9015     28]</t>
  </si>
  <si>
    <t xml:space="preserve"> [   122   2280      8      0      0      5    680      1]</t>
  </si>
  <si>
    <t xml:space="preserve"> [   290     57    164      0      9     10   1109      5]</t>
  </si>
  <si>
    <t xml:space="preserve"> [    59      7      1     29      0      4    342      1]</t>
  </si>
  <si>
    <t xml:space="preserve"> [  2172     14      4      0    148      1   2461      1]</t>
  </si>
  <si>
    <t xml:space="preserve"> [   419     18      5      1     15     76   2113      5]</t>
  </si>
  <si>
    <t xml:space="preserve"> [  4013    171     57     19    120     79 712659    359]</t>
  </si>
  <si>
    <t xml:space="preserve"> [    48      0      1      0      0      0    794  14561]]</t>
  </si>
  <si>
    <t xml:space="preserve">           1       0.78      0.72      0.75    271572</t>
  </si>
  <si>
    <t xml:space="preserve">           2       0.92      0.79      0.85     23609</t>
  </si>
  <si>
    <t xml:space="preserve">           3       0.81      0.25      0.38      3748</t>
  </si>
  <si>
    <t xml:space="preserve">           4       0.89      0.25      0.39      6753</t>
  </si>
  <si>
    <t xml:space="preserve">           5       0.78      0.23      0.35     44810</t>
  </si>
  <si>
    <t xml:space="preserve">           6       0.87      0.23      0.36     19102</t>
  </si>
  <si>
    <t xml:space="preserve">           7       0.97      0.99      0.98   4250111</t>
  </si>
  <si>
    <t xml:space="preserve">           8       0.99      0.98      0.99    224732</t>
  </si>
  <si>
    <t xml:space="preserve">   micro avg       0.96      0.96      0.96   4844437</t>
  </si>
  <si>
    <t xml:space="preserve">   macro avg       0.87      0.56      0.63   4844437</t>
  </si>
  <si>
    <t>weighted avg       0.96      0.96      0.96   4844437</t>
  </si>
  <si>
    <t xml:space="preserve">           1       0.72      0.64      0.68     28754</t>
  </si>
  <si>
    <t xml:space="preserve">           2       0.55      0.15      0.23     32557</t>
  </si>
  <si>
    <t xml:space="preserve">           3       0.95      0.99      0.97    698808</t>
  </si>
  <si>
    <t xml:space="preserve">           4       0.97      0.95      0.96     15346</t>
  </si>
  <si>
    <t xml:space="preserve">   micro avg       0.94      0.94      0.94    775465</t>
  </si>
  <si>
    <t xml:space="preserve">   macro avg       0.80      0.68      0.71    775465</t>
  </si>
  <si>
    <t>weighted avg       0.93      0.94      0.93    775465</t>
  </si>
  <si>
    <t>[[ 18443   1198   9091     22]</t>
  </si>
  <si>
    <t xml:space="preserve"> [  3444   4744  24318     51]</t>
  </si>
  <si>
    <t xml:space="preserve"> [  3717   2741 691992    358]</t>
  </si>
  <si>
    <t xml:space="preserve"> [    22     13    774  14537]]</t>
  </si>
  <si>
    <t>Mapped COS full with all roads dynamic</t>
  </si>
  <si>
    <t>(timeseries Sentinel full1&amp;full2 fixed) 20x20m</t>
  </si>
  <si>
    <t xml:space="preserve">           1       0.68      0.60      0.64     28761</t>
  </si>
  <si>
    <t xml:space="preserve">           2       0.51      0.14      0.22     32535</t>
  </si>
  <si>
    <t xml:space="preserve">           3       0.95      0.99      0.97    698803</t>
  </si>
  <si>
    <t xml:space="preserve">           4       0.96      0.92      0.94     15366</t>
  </si>
  <si>
    <t xml:space="preserve">   macro avg       0.78      0.66      0.69    775465</t>
  </si>
  <si>
    <t>weighted avg       0.92      0.94      0.93    775465</t>
  </si>
  <si>
    <t>(1210000, 133) (1210000,)</t>
  </si>
  <si>
    <t>Kappa: 0.8595957654087517</t>
  </si>
  <si>
    <t xml:space="preserve">           1       0.88      0.84      0.86     64607</t>
  </si>
  <si>
    <t xml:space="preserve">           2       0.91      0.51      0.65     48215</t>
  </si>
  <si>
    <t xml:space="preserve">           3       0.97      0.99      0.98   1041100</t>
  </si>
  <si>
    <t xml:space="preserve">           4       1.00      0.99      0.99     56078</t>
  </si>
  <si>
    <t xml:space="preserve">   micro avg       0.97      0.97      0.97   1210000</t>
  </si>
  <si>
    <t>(timeseries Sentinel full1&amp;full2 fixed) 10x10m</t>
  </si>
  <si>
    <t xml:space="preserve">           1       0.70      0.63      0.66     28754</t>
  </si>
  <si>
    <t xml:space="preserve">           2       0.54      0.15      0.23     32557</t>
  </si>
  <si>
    <t xml:space="preserve">   macro avg       0.79      0.68      0.71    775465</t>
  </si>
  <si>
    <t>SVM SGD</t>
  </si>
  <si>
    <t>(timeseries Sentinel full2 fixed) 10x10m</t>
  </si>
  <si>
    <t xml:space="preserve">           1       0.57      0.41      0.47      7188</t>
  </si>
  <si>
    <t xml:space="preserve">           2       0.19      0.25      0.21      8139</t>
  </si>
  <si>
    <t xml:space="preserve">           3       0.96      0.94      0.95    174702</t>
  </si>
  <si>
    <t xml:space="preserve">           4       0.65      0.95      0.77      3837</t>
  </si>
  <si>
    <t xml:space="preserve">   micro avg       0.89      0.89      0.89    193866</t>
  </si>
  <si>
    <t xml:space="preserve">   macro avg       0.59      0.64      0.60    193866</t>
  </si>
  <si>
    <t>weighted avg       0.90      0.89      0.90    193866</t>
  </si>
  <si>
    <t xml:space="preserve">5%  - unbalanced </t>
  </si>
  <si>
    <t>{'alpha': 0.2828985957487874, 'class_weight': 'balanced', 'early_stopping': True, 'l1_ratio': 0.12293886358853467, 'loss': 'perceptron', 'max_iter': 1000, 'penalty': 'l2', 'tol': 0.001}</t>
  </si>
  <si>
    <t>fastest model yet 0:13:40.458629</t>
  </si>
  <si>
    <t xml:space="preserve">           1       0.42      0.69      0.52     28754</t>
  </si>
  <si>
    <t xml:space="preserve">           2       0.36      0.04      0.07     32557</t>
  </si>
  <si>
    <t xml:space="preserve">           3       0.95      0.97      0.96    698808</t>
  </si>
  <si>
    <t xml:space="preserve">           4       0.90      0.91      0.91     15346</t>
  </si>
  <si>
    <t xml:space="preserve">   micro avg       0.92      0.92      0.92    775465</t>
  </si>
  <si>
    <t xml:space="preserve">   macro avg       0.66      0.65      0.61    775465</t>
  </si>
  <si>
    <t>weighted avg       0.91      0.92      0.91    775465</t>
  </si>
  <si>
    <t xml:space="preserve">           1       0.83      0.70      0.76     36114</t>
  </si>
  <si>
    <t xml:space="preserve">           2       0.98      0.99      0.99    723932</t>
  </si>
  <si>
    <t xml:space="preserve">           3       0.97      0.95      0.96     15419</t>
  </si>
  <si>
    <t xml:space="preserve">   macro avg       0.93      0.88      0.90    775465</t>
  </si>
  <si>
    <t>didnt run till end cuz im stupid</t>
  </si>
  <si>
    <t xml:space="preserve">           1       0.86      0.72      0.79     36114</t>
  </si>
  <si>
    <t xml:space="preserve">           2       0.99      0.99      0.99    723932</t>
  </si>
  <si>
    <t xml:space="preserve">           3       0.98      0.96      0.97     15419</t>
  </si>
  <si>
    <t>(timeseries Sentinel full1&amp;full2 fixed) dem 10x10m</t>
  </si>
  <si>
    <t>(timeseries Sentinel full1&amp;full2 fixed)  10x10m</t>
  </si>
  <si>
    <t>{'colsample_bytree': 0.7553707061597048, 'gamma': 5, 'gpu_id': 0, 'learning_rate': 0.2049732654267658, 'max_delta_step': 9.075685204314162, 'max_depth': 8, 'min_child_weight': 1, 'n_estimators': 1500, 'n_jobs': 4, 'objective': 'multi:softmax', 'predictor': 'gpu_predictor', 'tree_method': 'gpu_hist', 'verbose': 1}</t>
  </si>
  <si>
    <t>Random forest</t>
  </si>
  <si>
    <t xml:space="preserve">           1       0.76      0.70      0.73     36114</t>
  </si>
  <si>
    <t xml:space="preserve">           3       0.95      0.94      0.95     15419</t>
  </si>
  <si>
    <t xml:space="preserve">   macro avg       0.90      0.88      0.89    775465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</si>
</sst>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Bad" xfId="1" builtinId="27"/>
    <cellStyle name="Check Cell" xfId="2" builtinId="23"/>
    <cellStyle name="Good" xfId="4" builtinId="26"/>
    <cellStyle name="Hyperlink" xfId="3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2"/>
  <sheetViews>
    <sheetView tabSelected="1" zoomScale="86" zoomScaleNormal="86" workbookViewId="0">
      <selection activeCell="C10" sqref="C10"/>
    </sheetView>
  </sheetViews>
  <sheetFormatPr defaultRowHeight="14.25" x14ac:dyDescent="0.45"/>
  <cols>
    <col min="1" max="1" width="28.86328125" customWidth="1"/>
    <col min="2" max="2" width="35.59765625" customWidth="1"/>
    <col min="3" max="3" width="41.73046875" customWidth="1"/>
    <col min="4" max="4" width="26.73046875" customWidth="1"/>
    <col min="5" max="5" width="44.86328125" customWidth="1"/>
    <col min="6" max="6" width="57.265625" customWidth="1"/>
    <col min="7" max="7" width="30.73046875" customWidth="1"/>
    <col min="8" max="8" width="248" customWidth="1"/>
    <col min="9" max="9" width="19.3984375" customWidth="1"/>
    <col min="10" max="10" width="10.1328125" customWidth="1"/>
    <col min="11" max="11" width="113.73046875" customWidth="1"/>
    <col min="12" max="12" width="60.3984375" customWidth="1"/>
    <col min="13" max="13" width="13" customWidth="1"/>
  </cols>
  <sheetData>
    <row r="1" spans="1:16" ht="15" thickTop="1" thickBot="1" x14ac:dyDescent="0.5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4.65" thickTop="1" x14ac:dyDescent="0.4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4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4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4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4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4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4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4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4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4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4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4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4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4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4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4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4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4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4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4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4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4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4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4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4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4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4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4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4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4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4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4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4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4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4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4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4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4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4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4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4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4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4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4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4" spans="1:16" x14ac:dyDescent="0.45">
      <c r="F54" s="3"/>
    </row>
    <row r="55" spans="1:16" x14ac:dyDescent="0.45">
      <c r="F55" s="3" t="s">
        <v>56</v>
      </c>
    </row>
    <row r="56" spans="1:16" x14ac:dyDescent="0.45">
      <c r="F56" s="3" t="s">
        <v>57</v>
      </c>
    </row>
    <row r="57" spans="1:16" x14ac:dyDescent="0.45">
      <c r="F57" s="3" t="s">
        <v>58</v>
      </c>
    </row>
    <row r="58" spans="1:16" x14ac:dyDescent="0.45">
      <c r="F58" s="3" t="s">
        <v>59</v>
      </c>
    </row>
    <row r="59" spans="1:16" x14ac:dyDescent="0.45">
      <c r="F59" s="3"/>
    </row>
    <row r="60" spans="1:16" x14ac:dyDescent="0.45">
      <c r="F60" s="3" t="s">
        <v>45</v>
      </c>
    </row>
    <row r="61" spans="1:16" x14ac:dyDescent="0.45">
      <c r="F61" s="3" t="s">
        <v>60</v>
      </c>
    </row>
    <row r="62" spans="1:16" x14ac:dyDescent="0.45">
      <c r="F62" s="3" t="s">
        <v>61</v>
      </c>
    </row>
    <row r="63" spans="1:16" x14ac:dyDescent="0.4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4" spans="1:16" x14ac:dyDescent="0.45">
      <c r="F64" s="3"/>
    </row>
    <row r="65" spans="1:9" x14ac:dyDescent="0.45">
      <c r="F65" s="3" t="s">
        <v>67</v>
      </c>
    </row>
    <row r="66" spans="1:9" x14ac:dyDescent="0.45">
      <c r="F66" s="3" t="s">
        <v>68</v>
      </c>
    </row>
    <row r="67" spans="1:9" x14ac:dyDescent="0.45">
      <c r="F67" s="3" t="s">
        <v>69</v>
      </c>
    </row>
    <row r="68" spans="1:9" x14ac:dyDescent="0.45">
      <c r="F68" s="3" t="s">
        <v>70</v>
      </c>
    </row>
    <row r="69" spans="1:9" x14ac:dyDescent="0.45">
      <c r="F69" s="3"/>
    </row>
    <row r="70" spans="1:9" x14ac:dyDescent="0.45">
      <c r="F70" s="3" t="s">
        <v>71</v>
      </c>
    </row>
    <row r="71" spans="1:9" x14ac:dyDescent="0.45">
      <c r="F71" s="3" t="s">
        <v>72</v>
      </c>
    </row>
    <row r="72" spans="1:9" x14ac:dyDescent="0.45">
      <c r="F72" s="3" t="s">
        <v>73</v>
      </c>
    </row>
    <row r="73" spans="1:9" x14ac:dyDescent="0.4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4" spans="1:9" x14ac:dyDescent="0.45">
      <c r="F74" s="3"/>
    </row>
    <row r="75" spans="1:9" x14ac:dyDescent="0.45">
      <c r="F75" s="3" t="s">
        <v>75</v>
      </c>
    </row>
    <row r="76" spans="1:9" x14ac:dyDescent="0.45">
      <c r="F76" s="3" t="s">
        <v>76</v>
      </c>
    </row>
    <row r="77" spans="1:9" x14ac:dyDescent="0.45">
      <c r="F77" s="3" t="s">
        <v>77</v>
      </c>
    </row>
    <row r="78" spans="1:9" x14ac:dyDescent="0.45">
      <c r="F78" s="3" t="s">
        <v>78</v>
      </c>
    </row>
    <row r="79" spans="1:9" x14ac:dyDescent="0.45">
      <c r="F79" s="3"/>
    </row>
    <row r="80" spans="1:9" x14ac:dyDescent="0.45">
      <c r="F80" s="3" t="s">
        <v>79</v>
      </c>
    </row>
    <row r="81" spans="1:9" x14ac:dyDescent="0.45">
      <c r="F81" s="3" t="s">
        <v>80</v>
      </c>
    </row>
    <row r="82" spans="1:9" x14ac:dyDescent="0.45">
      <c r="F82" s="3" t="s">
        <v>81</v>
      </c>
    </row>
    <row r="83" spans="1:9" x14ac:dyDescent="0.4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4" spans="1:9" x14ac:dyDescent="0.45">
      <c r="F84" s="3"/>
    </row>
    <row r="85" spans="1:9" x14ac:dyDescent="0.45">
      <c r="F85" s="3" t="s">
        <v>86</v>
      </c>
    </row>
    <row r="86" spans="1:9" x14ac:dyDescent="0.45">
      <c r="F86" s="3" t="s">
        <v>87</v>
      </c>
    </row>
    <row r="87" spans="1:9" x14ac:dyDescent="0.45">
      <c r="F87" s="3" t="s">
        <v>69</v>
      </c>
    </row>
    <row r="88" spans="1:9" x14ac:dyDescent="0.45">
      <c r="F88" s="3" t="s">
        <v>88</v>
      </c>
    </row>
    <row r="89" spans="1:9" x14ac:dyDescent="0.45">
      <c r="F89" s="3"/>
    </row>
    <row r="90" spans="1:9" x14ac:dyDescent="0.45">
      <c r="F90" s="3" t="s">
        <v>71</v>
      </c>
    </row>
    <row r="91" spans="1:9" x14ac:dyDescent="0.45">
      <c r="F91" s="3" t="s">
        <v>89</v>
      </c>
    </row>
    <row r="92" spans="1:9" x14ac:dyDescent="0.45">
      <c r="F92" s="3" t="s">
        <v>73</v>
      </c>
    </row>
    <row r="93" spans="1:9" x14ac:dyDescent="0.4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4" spans="1:9" x14ac:dyDescent="0.45">
      <c r="F94" s="3"/>
    </row>
    <row r="95" spans="1:9" x14ac:dyDescent="0.45">
      <c r="F95" s="3" t="s">
        <v>93</v>
      </c>
    </row>
    <row r="96" spans="1:9" x14ac:dyDescent="0.45">
      <c r="F96" s="3" t="s">
        <v>94</v>
      </c>
    </row>
    <row r="97" spans="1:9" x14ac:dyDescent="0.45">
      <c r="F97" s="3" t="s">
        <v>95</v>
      </c>
    </row>
    <row r="98" spans="1:9" x14ac:dyDescent="0.45">
      <c r="F98" s="3" t="s">
        <v>96</v>
      </c>
    </row>
    <row r="99" spans="1:9" x14ac:dyDescent="0.45">
      <c r="F99" s="3"/>
    </row>
    <row r="100" spans="1:9" x14ac:dyDescent="0.45">
      <c r="F100" s="3" t="s">
        <v>15</v>
      </c>
    </row>
    <row r="101" spans="1:9" x14ac:dyDescent="0.45">
      <c r="F101" s="3" t="s">
        <v>97</v>
      </c>
    </row>
    <row r="102" spans="1:9" x14ac:dyDescent="0.45">
      <c r="F102" s="3" t="s">
        <v>17</v>
      </c>
    </row>
    <row r="103" spans="1:9" x14ac:dyDescent="0.4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45">
      <c r="F104" s="3"/>
    </row>
    <row r="105" spans="1:9" x14ac:dyDescent="0.45">
      <c r="F105" s="3" t="s">
        <v>101</v>
      </c>
    </row>
    <row r="106" spans="1:9" x14ac:dyDescent="0.45">
      <c r="F106" s="3" t="s">
        <v>102</v>
      </c>
    </row>
    <row r="107" spans="1:9" x14ac:dyDescent="0.45">
      <c r="F107" s="3" t="s">
        <v>69</v>
      </c>
    </row>
    <row r="108" spans="1:9" x14ac:dyDescent="0.45">
      <c r="F108" s="3" t="s">
        <v>103</v>
      </c>
    </row>
    <row r="109" spans="1:9" x14ac:dyDescent="0.45">
      <c r="F109" s="3"/>
    </row>
    <row r="110" spans="1:9" x14ac:dyDescent="0.45">
      <c r="F110" s="3" t="s">
        <v>71</v>
      </c>
    </row>
    <row r="111" spans="1:9" x14ac:dyDescent="0.45">
      <c r="F111" s="3" t="s">
        <v>104</v>
      </c>
    </row>
    <row r="112" spans="1:9" x14ac:dyDescent="0.45">
      <c r="F112" s="3" t="s">
        <v>73</v>
      </c>
    </row>
    <row r="113" spans="1:9" x14ac:dyDescent="0.4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45">
      <c r="F114" s="3"/>
    </row>
    <row r="115" spans="1:9" x14ac:dyDescent="0.45">
      <c r="F115" s="3" t="s">
        <v>107</v>
      </c>
    </row>
    <row r="116" spans="1:9" x14ac:dyDescent="0.45">
      <c r="F116" s="3" t="s">
        <v>108</v>
      </c>
    </row>
    <row r="117" spans="1:9" x14ac:dyDescent="0.45">
      <c r="F117" s="3" t="s">
        <v>109</v>
      </c>
    </row>
    <row r="118" spans="1:9" x14ac:dyDescent="0.45">
      <c r="F118" s="3" t="s">
        <v>110</v>
      </c>
    </row>
    <row r="119" spans="1:9" x14ac:dyDescent="0.45">
      <c r="F119" s="3"/>
    </row>
    <row r="120" spans="1:9" x14ac:dyDescent="0.45">
      <c r="F120" s="3" t="s">
        <v>79</v>
      </c>
    </row>
    <row r="121" spans="1:9" x14ac:dyDescent="0.45">
      <c r="F121" s="3" t="s">
        <v>111</v>
      </c>
    </row>
    <row r="122" spans="1:9" x14ac:dyDescent="0.45">
      <c r="F122" s="3" t="s">
        <v>81</v>
      </c>
    </row>
    <row r="123" spans="1:9" x14ac:dyDescent="0.4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4" spans="1:9" x14ac:dyDescent="0.45">
      <c r="F124" s="3"/>
    </row>
    <row r="125" spans="1:9" x14ac:dyDescent="0.45">
      <c r="F125" s="3" t="s">
        <v>114</v>
      </c>
    </row>
    <row r="126" spans="1:9" x14ac:dyDescent="0.45">
      <c r="F126" s="3" t="s">
        <v>115</v>
      </c>
    </row>
    <row r="127" spans="1:9" x14ac:dyDescent="0.45">
      <c r="F127" s="3" t="s">
        <v>116</v>
      </c>
    </row>
    <row r="128" spans="1:9" x14ac:dyDescent="0.45">
      <c r="F128" s="3" t="s">
        <v>110</v>
      </c>
    </row>
    <row r="129" spans="1:9" x14ac:dyDescent="0.45">
      <c r="F129" s="3"/>
    </row>
    <row r="130" spans="1:9" x14ac:dyDescent="0.45">
      <c r="F130" s="3" t="s">
        <v>79</v>
      </c>
    </row>
    <row r="131" spans="1:9" x14ac:dyDescent="0.45">
      <c r="F131" s="3" t="s">
        <v>117</v>
      </c>
    </row>
    <row r="132" spans="1:9" x14ac:dyDescent="0.45">
      <c r="F132" s="3" t="s">
        <v>118</v>
      </c>
    </row>
    <row r="133" spans="1:9" x14ac:dyDescent="0.4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4" spans="1:9" x14ac:dyDescent="0.45">
      <c r="F134" s="3"/>
    </row>
    <row r="135" spans="1:9" x14ac:dyDescent="0.45">
      <c r="F135" s="3" t="s">
        <v>120</v>
      </c>
    </row>
    <row r="136" spans="1:9" x14ac:dyDescent="0.45">
      <c r="F136" s="3" t="s">
        <v>121</v>
      </c>
    </row>
    <row r="137" spans="1:9" x14ac:dyDescent="0.45">
      <c r="F137" s="3" t="s">
        <v>109</v>
      </c>
    </row>
    <row r="138" spans="1:9" x14ac:dyDescent="0.45">
      <c r="F138" s="3" t="s">
        <v>110</v>
      </c>
    </row>
    <row r="139" spans="1:9" x14ac:dyDescent="0.45">
      <c r="F139" s="3"/>
    </row>
    <row r="140" spans="1:9" x14ac:dyDescent="0.45">
      <c r="F140" s="3" t="s">
        <v>79</v>
      </c>
    </row>
    <row r="141" spans="1:9" x14ac:dyDescent="0.45">
      <c r="F141" s="3" t="s">
        <v>122</v>
      </c>
    </row>
    <row r="142" spans="1:9" x14ac:dyDescent="0.45">
      <c r="F142" s="3" t="s">
        <v>81</v>
      </c>
    </row>
    <row r="143" spans="1:9" x14ac:dyDescent="0.4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4" spans="1:9" x14ac:dyDescent="0.45">
      <c r="F144" s="3"/>
    </row>
    <row r="145" spans="1:9" x14ac:dyDescent="0.45">
      <c r="F145" s="3" t="s">
        <v>126</v>
      </c>
    </row>
    <row r="146" spans="1:9" x14ac:dyDescent="0.45">
      <c r="F146" s="3" t="s">
        <v>127</v>
      </c>
    </row>
    <row r="147" spans="1:9" x14ac:dyDescent="0.45">
      <c r="F147" s="3" t="s">
        <v>128</v>
      </c>
    </row>
    <row r="148" spans="1:9" x14ac:dyDescent="0.45">
      <c r="F148" s="3" t="s">
        <v>129</v>
      </c>
    </row>
    <row r="149" spans="1:9" x14ac:dyDescent="0.45">
      <c r="F149" s="3"/>
    </row>
    <row r="150" spans="1:9" x14ac:dyDescent="0.45">
      <c r="F150" s="3" t="s">
        <v>130</v>
      </c>
    </row>
    <row r="151" spans="1:9" x14ac:dyDescent="0.45">
      <c r="F151" s="3" t="s">
        <v>131</v>
      </c>
    </row>
    <row r="152" spans="1:9" x14ac:dyDescent="0.45">
      <c r="F152" s="3" t="s">
        <v>132</v>
      </c>
    </row>
    <row r="153" spans="1:9" x14ac:dyDescent="0.4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45">
      <c r="F154" s="3"/>
    </row>
    <row r="155" spans="1:9" x14ac:dyDescent="0.45">
      <c r="F155" s="3" t="s">
        <v>133</v>
      </c>
    </row>
    <row r="156" spans="1:9" x14ac:dyDescent="0.45">
      <c r="F156" s="3" t="s">
        <v>134</v>
      </c>
    </row>
    <row r="157" spans="1:9" x14ac:dyDescent="0.45">
      <c r="F157" s="3" t="s">
        <v>135</v>
      </c>
    </row>
    <row r="158" spans="1:9" x14ac:dyDescent="0.45">
      <c r="F158" s="3" t="s">
        <v>136</v>
      </c>
    </row>
    <row r="159" spans="1:9" x14ac:dyDescent="0.45">
      <c r="F159" s="3"/>
    </row>
    <row r="160" spans="1:9" x14ac:dyDescent="0.45">
      <c r="F160" s="3" t="s">
        <v>137</v>
      </c>
    </row>
    <row r="161" spans="1:11" x14ac:dyDescent="0.45">
      <c r="F161" s="3" t="s">
        <v>138</v>
      </c>
    </row>
    <row r="162" spans="1:11" x14ac:dyDescent="0.45">
      <c r="F162" s="3" t="s">
        <v>139</v>
      </c>
    </row>
    <row r="163" spans="1:11" x14ac:dyDescent="0.45">
      <c r="A163" s="6">
        <f>DATE(2019,5,14)</f>
        <v>43599</v>
      </c>
      <c r="B163" s="9" t="s">
        <v>65</v>
      </c>
      <c r="C163" s="3" t="s">
        <v>142</v>
      </c>
      <c r="D163" s="3" t="s">
        <v>99</v>
      </c>
      <c r="E163" s="3" t="s">
        <v>119</v>
      </c>
      <c r="F163" s="3" t="s">
        <v>10</v>
      </c>
      <c r="G163">
        <v>0.74891475636728499</v>
      </c>
      <c r="H163" s="3" t="s">
        <v>140</v>
      </c>
      <c r="I163" s="3" t="s">
        <v>152</v>
      </c>
      <c r="K163" s="3" t="s">
        <v>10</v>
      </c>
    </row>
    <row r="164" spans="1:11" x14ac:dyDescent="0.45">
      <c r="F164" s="3" t="s">
        <v>10</v>
      </c>
      <c r="I164" t="s">
        <v>153</v>
      </c>
      <c r="K164" s="3"/>
    </row>
    <row r="165" spans="1:11" x14ac:dyDescent="0.45">
      <c r="F165" s="3" t="s">
        <v>143</v>
      </c>
      <c r="I165" t="s">
        <v>154</v>
      </c>
      <c r="K165" s="3" t="s">
        <v>160</v>
      </c>
    </row>
    <row r="166" spans="1:11" x14ac:dyDescent="0.45">
      <c r="F166" s="3" t="s">
        <v>144</v>
      </c>
      <c r="I166" t="s">
        <v>155</v>
      </c>
      <c r="K166" s="3" t="s">
        <v>161</v>
      </c>
    </row>
    <row r="167" spans="1:11" x14ac:dyDescent="0.45">
      <c r="F167" s="3" t="s">
        <v>145</v>
      </c>
      <c r="I167" t="s">
        <v>156</v>
      </c>
      <c r="K167" s="3" t="s">
        <v>162</v>
      </c>
    </row>
    <row r="168" spans="1:11" x14ac:dyDescent="0.45">
      <c r="F168" s="3" t="s">
        <v>146</v>
      </c>
      <c r="I168" t="s">
        <v>157</v>
      </c>
      <c r="K168" s="3" t="s">
        <v>163</v>
      </c>
    </row>
    <row r="169" spans="1:11" x14ac:dyDescent="0.45">
      <c r="F169" s="3" t="s">
        <v>147</v>
      </c>
      <c r="I169" t="s">
        <v>158</v>
      </c>
      <c r="K169" s="3" t="s">
        <v>164</v>
      </c>
    </row>
    <row r="170" spans="1:11" x14ac:dyDescent="0.45">
      <c r="F170" s="3" t="s">
        <v>148</v>
      </c>
      <c r="I170" t="s">
        <v>159</v>
      </c>
      <c r="K170" s="3" t="s">
        <v>165</v>
      </c>
    </row>
    <row r="171" spans="1:11" x14ac:dyDescent="0.45">
      <c r="F171" s="3" t="s">
        <v>149</v>
      </c>
      <c r="K171" s="3" t="s">
        <v>166</v>
      </c>
    </row>
    <row r="172" spans="1:11" x14ac:dyDescent="0.45">
      <c r="F172" s="3" t="s">
        <v>150</v>
      </c>
      <c r="K172" s="3" t="s">
        <v>167</v>
      </c>
    </row>
    <row r="173" spans="1:11" x14ac:dyDescent="0.45">
      <c r="F173" s="3"/>
      <c r="K173" s="3"/>
    </row>
    <row r="174" spans="1:11" x14ac:dyDescent="0.45">
      <c r="F174" s="3" t="s">
        <v>79</v>
      </c>
      <c r="K174" s="3" t="s">
        <v>168</v>
      </c>
    </row>
    <row r="175" spans="1:11" x14ac:dyDescent="0.45">
      <c r="F175" s="3" t="s">
        <v>151</v>
      </c>
      <c r="K175" s="3" t="s">
        <v>169</v>
      </c>
    </row>
    <row r="176" spans="1:11" x14ac:dyDescent="0.45">
      <c r="F176" s="3" t="s">
        <v>118</v>
      </c>
      <c r="K176" s="3" t="s">
        <v>170</v>
      </c>
    </row>
    <row r="177" spans="1:9" x14ac:dyDescent="0.45">
      <c r="A177" s="6">
        <f>DATE(2019,5,14)</f>
        <v>43599</v>
      </c>
      <c r="B177" s="9" t="s">
        <v>65</v>
      </c>
      <c r="C177" s="3" t="s">
        <v>182</v>
      </c>
      <c r="D177" s="3" t="s">
        <v>99</v>
      </c>
      <c r="E177" s="3" t="s">
        <v>119</v>
      </c>
      <c r="F177" s="3" t="s">
        <v>10</v>
      </c>
      <c r="G177">
        <v>0.61704471926139004</v>
      </c>
      <c r="H177" s="3" t="s">
        <v>140</v>
      </c>
      <c r="I177" s="3" t="s">
        <v>178</v>
      </c>
    </row>
    <row r="178" spans="1:9" x14ac:dyDescent="0.45">
      <c r="F178" s="3"/>
      <c r="I178" t="s">
        <v>179</v>
      </c>
    </row>
    <row r="179" spans="1:9" x14ac:dyDescent="0.45">
      <c r="F179" s="3" t="s">
        <v>171</v>
      </c>
      <c r="I179" t="s">
        <v>180</v>
      </c>
    </row>
    <row r="180" spans="1:9" x14ac:dyDescent="0.45">
      <c r="F180" s="3" t="s">
        <v>172</v>
      </c>
      <c r="I180" t="s">
        <v>181</v>
      </c>
    </row>
    <row r="181" spans="1:9" x14ac:dyDescent="0.45">
      <c r="F181" s="3" t="s">
        <v>173</v>
      </c>
    </row>
    <row r="182" spans="1:9" x14ac:dyDescent="0.45">
      <c r="F182" s="3" t="s">
        <v>174</v>
      </c>
    </row>
    <row r="183" spans="1:9" x14ac:dyDescent="0.45">
      <c r="F183" s="3"/>
    </row>
    <row r="184" spans="1:9" x14ac:dyDescent="0.45">
      <c r="F184" s="3" t="s">
        <v>175</v>
      </c>
    </row>
    <row r="185" spans="1:9" x14ac:dyDescent="0.45">
      <c r="F185" s="3" t="s">
        <v>176</v>
      </c>
    </row>
    <row r="186" spans="1:9" x14ac:dyDescent="0.45">
      <c r="F186" s="3" t="s">
        <v>177</v>
      </c>
    </row>
    <row r="187" spans="1:9" x14ac:dyDescent="0.45">
      <c r="A187" s="6">
        <f>DATE(2019,5,14)</f>
        <v>43599</v>
      </c>
      <c r="B187" s="9" t="s">
        <v>65</v>
      </c>
      <c r="C187" s="3" t="s">
        <v>182</v>
      </c>
      <c r="D187" s="3" t="s">
        <v>99</v>
      </c>
      <c r="E187" s="3" t="s">
        <v>183</v>
      </c>
      <c r="F187" s="3" t="s">
        <v>10</v>
      </c>
      <c r="G187">
        <v>0.59132469770304796</v>
      </c>
      <c r="H187" s="3" t="s">
        <v>55</v>
      </c>
      <c r="I187" s="3" t="s">
        <v>190</v>
      </c>
    </row>
    <row r="188" spans="1:9" x14ac:dyDescent="0.45">
      <c r="F188" s="3"/>
      <c r="I188" t="s">
        <v>191</v>
      </c>
    </row>
    <row r="189" spans="1:9" x14ac:dyDescent="0.45">
      <c r="F189" s="3" t="s">
        <v>184</v>
      </c>
      <c r="I189" t="s">
        <v>10</v>
      </c>
    </row>
    <row r="190" spans="1:9" x14ac:dyDescent="0.45">
      <c r="F190" s="3" t="s">
        <v>185</v>
      </c>
    </row>
    <row r="191" spans="1:9" x14ac:dyDescent="0.45">
      <c r="F191" s="3" t="s">
        <v>186</v>
      </c>
      <c r="I191" t="s">
        <v>192</v>
      </c>
    </row>
    <row r="192" spans="1:9" x14ac:dyDescent="0.45">
      <c r="F192" s="3" t="s">
        <v>187</v>
      </c>
      <c r="I192" t="s">
        <v>193</v>
      </c>
    </row>
    <row r="193" spans="1:9" x14ac:dyDescent="0.45">
      <c r="F193" s="3"/>
      <c r="I193" t="s">
        <v>194</v>
      </c>
    </row>
    <row r="194" spans="1:9" x14ac:dyDescent="0.45">
      <c r="F194" s="3" t="s">
        <v>175</v>
      </c>
      <c r="I194" t="s">
        <v>195</v>
      </c>
    </row>
    <row r="195" spans="1:9" x14ac:dyDescent="0.45">
      <c r="F195" s="3" t="s">
        <v>188</v>
      </c>
    </row>
    <row r="196" spans="1:9" x14ac:dyDescent="0.45">
      <c r="F196" s="3" t="s">
        <v>189</v>
      </c>
      <c r="I196" t="s">
        <v>196</v>
      </c>
    </row>
    <row r="197" spans="1:9" x14ac:dyDescent="0.45">
      <c r="A197" s="6">
        <f>DATE(2019,5,14)</f>
        <v>43599</v>
      </c>
      <c r="B197" s="9" t="s">
        <v>65</v>
      </c>
      <c r="C197" s="3" t="s">
        <v>182</v>
      </c>
      <c r="D197" s="3" t="s">
        <v>99</v>
      </c>
      <c r="E197" s="3" t="s">
        <v>197</v>
      </c>
      <c r="F197" s="3" t="s">
        <v>10</v>
      </c>
      <c r="G197">
        <v>0.66</v>
      </c>
      <c r="H197" s="3" t="s">
        <v>55</v>
      </c>
      <c r="I197" s="3"/>
    </row>
    <row r="198" spans="1:9" x14ac:dyDescent="0.45">
      <c r="F198" s="3"/>
    </row>
    <row r="199" spans="1:9" x14ac:dyDescent="0.45">
      <c r="F199" s="3" t="s">
        <v>198</v>
      </c>
    </row>
    <row r="200" spans="1:9" x14ac:dyDescent="0.45">
      <c r="F200" s="3" t="s">
        <v>199</v>
      </c>
    </row>
    <row r="201" spans="1:9" x14ac:dyDescent="0.45">
      <c r="F201" s="3" t="s">
        <v>173</v>
      </c>
    </row>
    <row r="202" spans="1:9" x14ac:dyDescent="0.45">
      <c r="F202" s="3" t="s">
        <v>174</v>
      </c>
    </row>
    <row r="203" spans="1:9" x14ac:dyDescent="0.45">
      <c r="F203" s="3"/>
    </row>
    <row r="204" spans="1:9" x14ac:dyDescent="0.45">
      <c r="F204" s="3" t="s">
        <v>175</v>
      </c>
    </row>
    <row r="205" spans="1:9" x14ac:dyDescent="0.45">
      <c r="F205" s="3" t="s">
        <v>200</v>
      </c>
    </row>
    <row r="206" spans="1:9" x14ac:dyDescent="0.45">
      <c r="A206" s="6">
        <f>DATE(2019,5,24)</f>
        <v>43609</v>
      </c>
      <c r="B206" s="9" t="s">
        <v>201</v>
      </c>
      <c r="C206" s="3" t="s">
        <v>182</v>
      </c>
      <c r="D206" s="3" t="s">
        <v>210</v>
      </c>
      <c r="E206" s="3" t="s">
        <v>202</v>
      </c>
      <c r="F206" s="3" t="s">
        <v>10</v>
      </c>
      <c r="G206">
        <v>0.46</v>
      </c>
      <c r="H206" s="3" t="s">
        <v>211</v>
      </c>
      <c r="I206" s="3" t="s">
        <v>212</v>
      </c>
    </row>
    <row r="207" spans="1:9" x14ac:dyDescent="0.45">
      <c r="F207" s="3"/>
    </row>
    <row r="208" spans="1:9" x14ac:dyDescent="0.45">
      <c r="F208" s="3" t="s">
        <v>203</v>
      </c>
    </row>
    <row r="209" spans="1:9" x14ac:dyDescent="0.45">
      <c r="F209" s="3" t="s">
        <v>204</v>
      </c>
    </row>
    <row r="210" spans="1:9" x14ac:dyDescent="0.45">
      <c r="F210" s="3" t="s">
        <v>205</v>
      </c>
    </row>
    <row r="211" spans="1:9" x14ac:dyDescent="0.45">
      <c r="F211" s="3" t="s">
        <v>206</v>
      </c>
    </row>
    <row r="212" spans="1:9" x14ac:dyDescent="0.45">
      <c r="F212" s="3"/>
    </row>
    <row r="213" spans="1:9" x14ac:dyDescent="0.45">
      <c r="F213" s="3" t="s">
        <v>207</v>
      </c>
    </row>
    <row r="214" spans="1:9" x14ac:dyDescent="0.45">
      <c r="F214" s="3" t="s">
        <v>208</v>
      </c>
    </row>
    <row r="215" spans="1:9" x14ac:dyDescent="0.45">
      <c r="F215" s="3" t="s">
        <v>209</v>
      </c>
    </row>
    <row r="216" spans="1:9" x14ac:dyDescent="0.45">
      <c r="A216" s="6">
        <f>DATE(2019,5,24)</f>
        <v>43609</v>
      </c>
      <c r="B216" s="9" t="s">
        <v>201</v>
      </c>
      <c r="C216" s="3" t="s">
        <v>182</v>
      </c>
      <c r="D216" s="3" t="s">
        <v>210</v>
      </c>
      <c r="E216" s="3" t="s">
        <v>197</v>
      </c>
      <c r="F216" s="3" t="s">
        <v>10</v>
      </c>
      <c r="G216">
        <v>0.51</v>
      </c>
      <c r="H216" s="3" t="s">
        <v>211</v>
      </c>
      <c r="I216" s="3" t="s">
        <v>212</v>
      </c>
    </row>
    <row r="217" spans="1:9" x14ac:dyDescent="0.45">
      <c r="F217" s="3"/>
    </row>
    <row r="218" spans="1:9" x14ac:dyDescent="0.45">
      <c r="F218" s="3" t="s">
        <v>213</v>
      </c>
    </row>
    <row r="219" spans="1:9" x14ac:dyDescent="0.45">
      <c r="F219" s="3" t="s">
        <v>214</v>
      </c>
    </row>
    <row r="220" spans="1:9" x14ac:dyDescent="0.45">
      <c r="F220" s="3" t="s">
        <v>215</v>
      </c>
    </row>
    <row r="221" spans="1:9" x14ac:dyDescent="0.45">
      <c r="F221" s="3" t="s">
        <v>216</v>
      </c>
    </row>
    <row r="222" spans="1:9" x14ac:dyDescent="0.45">
      <c r="F222" s="3"/>
    </row>
    <row r="223" spans="1:9" x14ac:dyDescent="0.45">
      <c r="F223" s="3" t="s">
        <v>217</v>
      </c>
    </row>
    <row r="224" spans="1:9" x14ac:dyDescent="0.45">
      <c r="F224" s="3" t="s">
        <v>218</v>
      </c>
    </row>
    <row r="225" spans="1:10" x14ac:dyDescent="0.45">
      <c r="F225" s="3" t="s">
        <v>219</v>
      </c>
    </row>
    <row r="226" spans="1:10" x14ac:dyDescent="0.45">
      <c r="A226" s="6">
        <f>DATE(2019,7,6)</f>
        <v>43652</v>
      </c>
      <c r="B226" s="9" t="s">
        <v>65</v>
      </c>
      <c r="C226" s="3" t="s">
        <v>4</v>
      </c>
      <c r="D226" s="3" t="s">
        <v>99</v>
      </c>
      <c r="E226" s="3" t="s">
        <v>229</v>
      </c>
      <c r="F226" s="3" t="s">
        <v>10</v>
      </c>
      <c r="G226">
        <v>0.81230000000000002</v>
      </c>
      <c r="H226" s="3" t="s">
        <v>55</v>
      </c>
      <c r="J226" s="3" t="s">
        <v>224</v>
      </c>
    </row>
    <row r="227" spans="1:10" x14ac:dyDescent="0.45">
      <c r="F227" s="3"/>
    </row>
    <row r="228" spans="1:10" x14ac:dyDescent="0.45">
      <c r="F228" s="3" t="s">
        <v>220</v>
      </c>
    </row>
    <row r="229" spans="1:10" x14ac:dyDescent="0.45">
      <c r="F229" s="3" t="s">
        <v>221</v>
      </c>
    </row>
    <row r="230" spans="1:10" x14ac:dyDescent="0.45">
      <c r="F230" s="3" t="s">
        <v>222</v>
      </c>
    </row>
    <row r="231" spans="1:10" x14ac:dyDescent="0.45">
      <c r="F231" s="3"/>
    </row>
    <row r="232" spans="1:10" x14ac:dyDescent="0.45">
      <c r="F232" s="3" t="s">
        <v>71</v>
      </c>
    </row>
    <row r="233" spans="1:10" x14ac:dyDescent="0.45">
      <c r="F233" s="3" t="s">
        <v>223</v>
      </c>
    </row>
    <row r="234" spans="1:10" x14ac:dyDescent="0.45">
      <c r="F234" s="3" t="s">
        <v>73</v>
      </c>
    </row>
    <row r="235" spans="1:10" x14ac:dyDescent="0.45">
      <c r="A235" s="6">
        <f>DATE(2019,7,8)</f>
        <v>43654</v>
      </c>
      <c r="B235" s="9" t="s">
        <v>65</v>
      </c>
      <c r="C235" s="3" t="s">
        <v>4</v>
      </c>
      <c r="D235" s="3" t="s">
        <v>99</v>
      </c>
      <c r="E235" s="3" t="s">
        <v>228</v>
      </c>
      <c r="F235" s="3" t="s">
        <v>10</v>
      </c>
      <c r="G235">
        <v>0.84</v>
      </c>
      <c r="H235" s="3" t="s">
        <v>230</v>
      </c>
    </row>
    <row r="236" spans="1:10" x14ac:dyDescent="0.45">
      <c r="F236" s="3"/>
    </row>
    <row r="237" spans="1:10" x14ac:dyDescent="0.45">
      <c r="F237" s="3" t="s">
        <v>225</v>
      </c>
    </row>
    <row r="238" spans="1:10" x14ac:dyDescent="0.45">
      <c r="F238" s="3" t="s">
        <v>226</v>
      </c>
    </row>
    <row r="239" spans="1:10" x14ac:dyDescent="0.45">
      <c r="F239" s="3" t="s">
        <v>227</v>
      </c>
    </row>
    <row r="240" spans="1:10" x14ac:dyDescent="0.45">
      <c r="F240" s="3"/>
    </row>
    <row r="241" spans="1:8" x14ac:dyDescent="0.45">
      <c r="F241" s="3" t="s">
        <v>71</v>
      </c>
    </row>
    <row r="242" spans="1:8" x14ac:dyDescent="0.45">
      <c r="F242" s="3" t="s">
        <v>72</v>
      </c>
    </row>
    <row r="243" spans="1:8" x14ac:dyDescent="0.45">
      <c r="F243" s="3" t="s">
        <v>73</v>
      </c>
    </row>
    <row r="244" spans="1:8" x14ac:dyDescent="0.45">
      <c r="A244" s="6">
        <f>DATE(2019,7,8)</f>
        <v>43654</v>
      </c>
      <c r="B244" s="9" t="s">
        <v>231</v>
      </c>
      <c r="C244" s="3" t="s">
        <v>4</v>
      </c>
      <c r="D244" s="3" t="s">
        <v>99</v>
      </c>
      <c r="E244" s="3" t="s">
        <v>228</v>
      </c>
      <c r="F244" s="3" t="s">
        <v>10</v>
      </c>
      <c r="G244">
        <v>0.78510000000000002</v>
      </c>
      <c r="H244" s="3" t="s">
        <v>48</v>
      </c>
    </row>
    <row r="245" spans="1:8" x14ac:dyDescent="0.45">
      <c r="F245" s="3"/>
    </row>
    <row r="246" spans="1:8" x14ac:dyDescent="0.45">
      <c r="F246" s="3" t="s">
        <v>232</v>
      </c>
    </row>
    <row r="247" spans="1:8" x14ac:dyDescent="0.45">
      <c r="F247" s="3" t="s">
        <v>221</v>
      </c>
    </row>
    <row r="248" spans="1:8" x14ac:dyDescent="0.45">
      <c r="F248" s="3" t="s">
        <v>233</v>
      </c>
    </row>
    <row r="249" spans="1:8" x14ac:dyDescent="0.45">
      <c r="F249" s="3"/>
    </row>
    <row r="250" spans="1:8" x14ac:dyDescent="0.45">
      <c r="F250" s="3" t="s">
        <v>79</v>
      </c>
    </row>
    <row r="251" spans="1:8" x14ac:dyDescent="0.45">
      <c r="F251" s="3" t="s">
        <v>234</v>
      </c>
    </row>
    <row r="252" spans="1:8" x14ac:dyDescent="0.45">
      <c r="F252" s="3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2019-07-09T13:35:43Z</dcterms:modified>
</cp:coreProperties>
</file>