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09821C2-40C8-42C6-9B7F-0533289AC57D}" xr6:coauthVersionLast="41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3" i="1" l="1"/>
  <c r="A43" i="1" l="1"/>
  <c r="A33" i="1" l="1"/>
  <c r="A23" i="1" l="1"/>
  <c r="A12" i="1" l="1"/>
  <c r="A2" i="1" l="1"/>
</calcChain>
</file>

<file path=xl/sharedStrings.xml><?xml version="1.0" encoding="utf-8"?>
<sst xmlns="http://schemas.openxmlformats.org/spreadsheetml/2006/main" count="95" uniqueCount="68">
  <si>
    <t>Date</t>
  </si>
  <si>
    <t>Labels</t>
  </si>
  <si>
    <t>Features</t>
  </si>
  <si>
    <t>ROC_AUC</t>
  </si>
  <si>
    <t>Algorithm</t>
  </si>
  <si>
    <t>Mapped COS full</t>
  </si>
  <si>
    <t>NaN</t>
  </si>
  <si>
    <t>Kappa</t>
  </si>
  <si>
    <t>Hyper-parameters tuned (best)</t>
  </si>
  <si>
    <t>Data points (subsampled)</t>
  </si>
  <si>
    <t>{'n_jobs': -1, 'n_estimators': 500, 'min_samples_split': 2, 'min_samples_leaf': 1, 'max_depth': None}</t>
  </si>
  <si>
    <t>Report</t>
  </si>
  <si>
    <t xml:space="preserve">              precision    recall  f1-score   support</t>
  </si>
  <si>
    <t xml:space="preserve">           1       0.78      0.34      0.47       727</t>
  </si>
  <si>
    <t xml:space="preserve">           2       0.80      0.23      0.35        88</t>
  </si>
  <si>
    <t xml:space="preserve">           3       0.97      1.00      0.98     18794</t>
  </si>
  <si>
    <t xml:space="preserve">           4       0.98      0.83      0.90       391</t>
  </si>
  <si>
    <t xml:space="preserve">   micro avg       0.97      0.97      0.97     20000</t>
  </si>
  <si>
    <t xml:space="preserve">   macro avg       0.88      0.60      0.68     20000</t>
  </si>
  <si>
    <t>weighted avg       0.96      0.97      0.96     20000</t>
  </si>
  <si>
    <t>RandomSearchCV - Random Forest</t>
  </si>
  <si>
    <t>(Sentinel full1&amp;full2, DEM, full indexes, texture)</t>
  </si>
  <si>
    <t>100k - unbalanced</t>
  </si>
  <si>
    <t>100k - balanced</t>
  </si>
  <si>
    <t xml:space="preserve">           1       0.21      0.88      0.34       768</t>
  </si>
  <si>
    <t xml:space="preserve">           2       0.07      0.83      0.13        87</t>
  </si>
  <si>
    <t xml:space="preserve">           3       1.00      0.81      0.89     18687</t>
  </si>
  <si>
    <t xml:space="preserve">           4       0.71      0.92      0.80       458</t>
  </si>
  <si>
    <t xml:space="preserve">   micro avg       0.82      0.82      0.82     20000</t>
  </si>
  <si>
    <t xml:space="preserve">   macro avg       0.50      0.86      0.54     20000</t>
  </si>
  <si>
    <t>weighted avg       0.96      0.82      0.87     20000</t>
  </si>
  <si>
    <t>{'n_jobs': -1, 'n_estimators': 2000, 'min_samples_split': 8, 'min_samples_leaf': 1, 'max_depth': 80}</t>
  </si>
  <si>
    <t>RandomSearchCV - SVM</t>
  </si>
  <si>
    <t xml:space="preserve">             precision    recall  f1-score   support</t>
  </si>
  <si>
    <t xml:space="preserve">           1       0.25      0.77      0.38       212</t>
  </si>
  <si>
    <t xml:space="preserve">           2       0.11      0.93      0.20        29</t>
  </si>
  <si>
    <t xml:space="preserve">           3       1.00      0.85      0.92      4671</t>
  </si>
  <si>
    <t xml:space="preserve">           4       0.61      0.92      0.74        88</t>
  </si>
  <si>
    <t xml:space="preserve">   micro avg       0.85      0.85      0.85      5000</t>
  </si>
  <si>
    <t xml:space="preserve">   macro avg       0.49      0.87      0.56      5000</t>
  </si>
  <si>
    <t>weighted avg       0.95      0.85      0.89      5000</t>
  </si>
  <si>
    <t>{'C': 7.9071722840814145, 'class_weight': None, 'gamma': 7.788701730564414}</t>
  </si>
  <si>
    <t>RandomSearchCV - RF</t>
  </si>
  <si>
    <t xml:space="preserve">           1       0.65      0.47      0.55       751</t>
  </si>
  <si>
    <t xml:space="preserve">           2       0.66      0.36      0.47        74</t>
  </si>
  <si>
    <t xml:space="preserve">           3       0.97      0.99      0.98     18773</t>
  </si>
  <si>
    <t xml:space="preserve">           4       0.97      0.85      0.90       402</t>
  </si>
  <si>
    <t xml:space="preserve">   micro avg       0.96      0.96      0.96     20000</t>
  </si>
  <si>
    <t xml:space="preserve">   macro avg       0.81      0.67      0.73     20000</t>
  </si>
  <si>
    <t>weighted avg       0.96      0.96      0.96     20000</t>
  </si>
  <si>
    <t>{'n_jobs': -1, 'n_estimators': 500, 'min_samples_split': 2, 'min_samples_leaf': 4, 'max_depth': 130, 'class_weight': 'balanced'}</t>
  </si>
  <si>
    <t>RandomSearchCV - XGBoost</t>
  </si>
  <si>
    <t xml:space="preserve">           1       0.72      0.48      0.58       768</t>
  </si>
  <si>
    <t xml:space="preserve">           2       0.55      0.34      0.42        76</t>
  </si>
  <si>
    <t xml:space="preserve">           3       0.97      0.99      0.98     18731</t>
  </si>
  <si>
    <t xml:space="preserve">           4       0.98      0.85      0.91       425</t>
  </si>
  <si>
    <t xml:space="preserve">   macro avg       0.80      0.67      0.72     20000</t>
  </si>
  <si>
    <t>{'colsample_bytree': 0.5483193137202504, 'gamma': 0.1, 'gpu_id': 0, 'learning_rate': 0.6783980222181293, 'max_depth': 6, 'min_child_weight': 1, 'n_estimators': 1500, 'nthread': 4, 'objective': 'multi:softmax', 'predictor': 'gpu_predictor', 'tree_method': 'gpu_hist', 'verbose': 1}</t>
  </si>
  <si>
    <t>(Sentinel full1&amp;full2, DEM, texture)</t>
  </si>
  <si>
    <t xml:space="preserve">           0       0.82      0.30      0.44       858</t>
  </si>
  <si>
    <t xml:space="preserve">           1       0.68      0.18      0.28        73</t>
  </si>
  <si>
    <t xml:space="preserve">           2       0.96      1.00      0.98     18671</t>
  </si>
  <si>
    <t xml:space="preserve">           3       0.95      0.82      0.88       398</t>
  </si>
  <si>
    <t xml:space="preserve">   macro avg       0.85      0.57      0.65     20000</t>
  </si>
  <si>
    <t>weighted avg       0.96      0.96      0.95     20000</t>
  </si>
  <si>
    <t>{'C': 6.685338321430641, 'class_weight': None, 'gamma': 6.507029881541734}</t>
  </si>
  <si>
    <t>Observations</t>
  </si>
  <si>
    <t>Takes 2 hours to predict 18 million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</si>
</sst>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0">
    <xf numFmtId="0" fontId="0" fillId="0" borderId="0" xfId="0"/>
    <xf numFmtId="0" fontId="2" fillId="3" borderId="1" xfId="2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3" applyAlignment="1">
      <alignment horizontal="center"/>
    </xf>
    <xf numFmtId="14" fontId="5" fillId="4" borderId="0" xfId="4" applyNumberFormat="1" applyAlignment="1">
      <alignment horizontal="center"/>
    </xf>
    <xf numFmtId="14" fontId="1" fillId="2" borderId="0" xfId="1" applyNumberFormat="1" applyAlignment="1">
      <alignment horizontal="center"/>
    </xf>
    <xf numFmtId="14" fontId="6" fillId="5" borderId="0" xfId="5" applyNumberFormat="1" applyAlignment="1">
      <alignment horizontal="center"/>
    </xf>
  </cellXfs>
  <cellStyles count="6">
    <cellStyle name="Correto" xfId="4" builtinId="26"/>
    <cellStyle name="Hiperligação" xfId="3" builtinId="8"/>
    <cellStyle name="Incorreto" xfId="1" builtinId="27"/>
    <cellStyle name="Neutro" xfId="5" builtinId="28"/>
    <cellStyle name="Normal" xfId="0" builtinId="0"/>
    <cellStyle name="Verificar Célula" xfId="2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"/>
  <sheetViews>
    <sheetView tabSelected="1" topLeftCell="A37" workbookViewId="0">
      <selection activeCell="I54" sqref="I54"/>
    </sheetView>
  </sheetViews>
  <sheetFormatPr defaultRowHeight="15" x14ac:dyDescent="0.25"/>
  <cols>
    <col min="1" max="1" width="28.85546875" customWidth="1"/>
    <col min="2" max="2" width="35.5703125" customWidth="1"/>
    <col min="3" max="3" width="17.42578125" customWidth="1"/>
    <col min="4" max="4" width="26.7109375" customWidth="1"/>
    <col min="5" max="5" width="44.85546875" customWidth="1"/>
    <col min="6" max="6" width="57.28515625" customWidth="1"/>
    <col min="7" max="7" width="11.85546875" customWidth="1"/>
    <col min="8" max="8" width="11" customWidth="1"/>
    <col min="9" max="9" width="107.85546875" customWidth="1"/>
    <col min="10" max="10" width="10.85546875" customWidth="1"/>
    <col min="11" max="11" width="10.140625" customWidth="1"/>
    <col min="12" max="12" width="113.7109375" customWidth="1"/>
    <col min="13" max="13" width="60.42578125" customWidth="1"/>
    <col min="14" max="14" width="13" customWidth="1"/>
  </cols>
  <sheetData>
    <row r="1" spans="1:17" ht="16.5" thickTop="1" thickBot="1" x14ac:dyDescent="0.3">
      <c r="A1" s="1" t="s">
        <v>0</v>
      </c>
      <c r="B1" s="1" t="s">
        <v>4</v>
      </c>
      <c r="C1" s="1" t="s">
        <v>1</v>
      </c>
      <c r="D1" s="1" t="s">
        <v>9</v>
      </c>
      <c r="E1" s="1" t="s">
        <v>2</v>
      </c>
      <c r="F1" s="1" t="s">
        <v>11</v>
      </c>
      <c r="G1" s="1" t="s">
        <v>3</v>
      </c>
      <c r="H1" s="1" t="s">
        <v>7</v>
      </c>
      <c r="I1" s="1" t="s">
        <v>8</v>
      </c>
      <c r="J1" s="1" t="s">
        <v>66</v>
      </c>
    </row>
    <row r="2" spans="1:17" ht="15.75" thickTop="1" x14ac:dyDescent="0.25">
      <c r="A2" s="7">
        <f>DATE(2019,5,2)</f>
        <v>43587</v>
      </c>
      <c r="B2" s="3" t="s">
        <v>20</v>
      </c>
      <c r="C2" s="3" t="s">
        <v>5</v>
      </c>
      <c r="D2" s="3" t="s">
        <v>22</v>
      </c>
      <c r="E2" s="3" t="s">
        <v>21</v>
      </c>
      <c r="F2" s="3" t="s">
        <v>12</v>
      </c>
      <c r="G2" s="4" t="s">
        <v>6</v>
      </c>
      <c r="H2">
        <v>0.61850000000000005</v>
      </c>
      <c r="I2" s="3" t="s">
        <v>10</v>
      </c>
      <c r="J2" s="6"/>
      <c r="K2" s="3"/>
      <c r="L2" s="3"/>
      <c r="M2" s="3"/>
    </row>
    <row r="3" spans="1:17" x14ac:dyDescent="0.25">
      <c r="B3" s="3"/>
      <c r="C3" s="3"/>
      <c r="D3" s="3"/>
      <c r="E3" s="3"/>
      <c r="F3" s="3"/>
      <c r="I3" s="3"/>
      <c r="L3" s="3"/>
      <c r="M3" s="3"/>
      <c r="N3" s="6"/>
      <c r="O3" s="3"/>
      <c r="P3" s="3"/>
      <c r="Q3" s="3"/>
    </row>
    <row r="4" spans="1:17" x14ac:dyDescent="0.25">
      <c r="A4" s="2"/>
      <c r="B4" s="3"/>
      <c r="C4" s="3"/>
      <c r="D4" s="3"/>
      <c r="E4" s="3"/>
      <c r="F4" s="3" t="s">
        <v>13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s="3"/>
      <c r="B5" s="3"/>
      <c r="C5" s="3"/>
      <c r="D5" s="3"/>
      <c r="E5" s="5"/>
      <c r="F5" s="3" t="s">
        <v>14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s="3"/>
      <c r="B6" s="3"/>
      <c r="C6" s="3"/>
      <c r="D6" s="3"/>
      <c r="E6" s="3"/>
      <c r="F6" s="3" t="s">
        <v>15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s="3"/>
      <c r="B7" s="3"/>
      <c r="C7" s="3"/>
      <c r="D7" s="3"/>
      <c r="E7" s="3"/>
      <c r="F7" s="3" t="s">
        <v>16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s="3"/>
      <c r="B9" s="3"/>
      <c r="C9" s="3"/>
      <c r="D9" s="3"/>
      <c r="E9" s="3"/>
      <c r="F9" s="3" t="s">
        <v>17</v>
      </c>
      <c r="G9" s="3"/>
      <c r="H9" s="5"/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s="3"/>
      <c r="B10" s="3"/>
      <c r="C10" s="3"/>
      <c r="D10" s="3"/>
      <c r="E10" s="3"/>
      <c r="F10" s="3" t="s">
        <v>18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3"/>
      <c r="B11" s="3"/>
      <c r="C11" s="3"/>
      <c r="D11" s="3"/>
      <c r="E11" s="3"/>
      <c r="F11" s="3" t="s">
        <v>19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s="9">
        <f>DATE(2019,5,2)</f>
        <v>43587</v>
      </c>
      <c r="B12" s="3" t="s">
        <v>20</v>
      </c>
      <c r="C12" s="3" t="s">
        <v>5</v>
      </c>
      <c r="D12" s="3" t="s">
        <v>23</v>
      </c>
      <c r="E12" s="3" t="s">
        <v>21</v>
      </c>
      <c r="F12" s="3" t="s">
        <v>12</v>
      </c>
      <c r="G12" s="4" t="s">
        <v>6</v>
      </c>
      <c r="H12">
        <v>0.34860000000000002</v>
      </c>
      <c r="I12" s="3" t="s">
        <v>31</v>
      </c>
      <c r="J12" s="6"/>
      <c r="K12" s="3"/>
      <c r="L12" s="3"/>
      <c r="M12" s="3"/>
      <c r="N12" s="3"/>
      <c r="O12" s="3"/>
      <c r="P12" s="3"/>
      <c r="Q12" s="3"/>
    </row>
    <row r="13" spans="1:17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"/>
      <c r="B14" s="3"/>
      <c r="C14" s="3"/>
      <c r="D14" s="3"/>
      <c r="E14" s="3"/>
      <c r="F14" s="3" t="s">
        <v>24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3"/>
      <c r="B15" s="3"/>
      <c r="C15" s="3"/>
      <c r="D15" s="3"/>
      <c r="E15" s="3"/>
      <c r="F15" s="3" t="s">
        <v>25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3"/>
      <c r="B16" s="3"/>
      <c r="C16" s="3"/>
      <c r="D16" s="3"/>
      <c r="E16" s="3"/>
      <c r="F16" s="3" t="s">
        <v>26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3"/>
      <c r="B17" s="3"/>
      <c r="C17" s="3"/>
      <c r="D17" s="3"/>
      <c r="E17" s="3"/>
      <c r="F17" s="3" t="s">
        <v>27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3"/>
      <c r="B19" s="3"/>
      <c r="C19" s="3"/>
      <c r="D19" s="3"/>
      <c r="E19" s="3"/>
      <c r="F19" s="3" t="s">
        <v>28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3"/>
      <c r="B20" s="3"/>
      <c r="C20" s="3"/>
      <c r="D20" s="3"/>
      <c r="E20" s="3"/>
      <c r="F20" s="3" t="s">
        <v>29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3"/>
      <c r="B21" s="3"/>
      <c r="C21" s="3"/>
      <c r="D21" s="3"/>
      <c r="E21" s="3"/>
      <c r="F21" s="3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8">
        <f>DATE(2019,5,2)</f>
        <v>43587</v>
      </c>
      <c r="B23" s="3" t="s">
        <v>32</v>
      </c>
      <c r="C23" s="3" t="s">
        <v>5</v>
      </c>
      <c r="D23" s="3" t="s">
        <v>23</v>
      </c>
      <c r="E23" s="3" t="s">
        <v>21</v>
      </c>
      <c r="F23" s="3" t="s">
        <v>33</v>
      </c>
      <c r="G23" s="4" t="s">
        <v>6</v>
      </c>
      <c r="H23">
        <v>0.38728726382437001</v>
      </c>
      <c r="I23" s="3" t="s">
        <v>41</v>
      </c>
      <c r="J23" s="6"/>
      <c r="K23" s="3"/>
      <c r="L23" s="3"/>
      <c r="M23" s="3"/>
      <c r="N23" s="3"/>
      <c r="O23" s="3"/>
      <c r="P23" s="3"/>
      <c r="Q23" s="3"/>
    </row>
    <row r="24" spans="1:17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3"/>
      <c r="B25" s="3"/>
      <c r="C25" s="3"/>
      <c r="D25" s="3"/>
      <c r="E25" s="3"/>
      <c r="F25" s="3" t="s">
        <v>34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3"/>
      <c r="B26" s="3"/>
      <c r="C26" s="3"/>
      <c r="D26" s="3"/>
      <c r="E26" s="3"/>
      <c r="F26" s="3" t="s">
        <v>35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3"/>
      <c r="B27" s="3"/>
      <c r="C27" s="3"/>
      <c r="D27" s="3"/>
      <c r="E27" s="3"/>
      <c r="F27" s="3" t="s">
        <v>36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5">
      <c r="A28" s="3"/>
      <c r="B28" s="3"/>
      <c r="C28" s="3"/>
      <c r="D28" s="3"/>
      <c r="E28" s="3"/>
      <c r="F28" s="3" t="s">
        <v>37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5">
      <c r="A30" s="3"/>
      <c r="B30" s="3"/>
      <c r="C30" s="3"/>
      <c r="D30" s="3"/>
      <c r="E30" s="3"/>
      <c r="F30" s="3" t="s">
        <v>38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5">
      <c r="A31" s="3"/>
      <c r="B31" s="3"/>
      <c r="C31" s="3"/>
      <c r="D31" s="3"/>
      <c r="E31" s="3"/>
      <c r="F31" s="3" t="s">
        <v>39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5">
      <c r="A32" s="3"/>
      <c r="B32" s="3"/>
      <c r="C32" s="3"/>
      <c r="D32" s="3"/>
      <c r="E32" s="3"/>
      <c r="F32" s="3" t="s">
        <v>40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5">
      <c r="A33" s="7">
        <f>DATE(2019,5,2)</f>
        <v>43587</v>
      </c>
      <c r="B33" s="3" t="s">
        <v>42</v>
      </c>
      <c r="C33" s="3" t="s">
        <v>5</v>
      </c>
      <c r="D33" s="3" t="s">
        <v>22</v>
      </c>
      <c r="E33" s="3" t="s">
        <v>21</v>
      </c>
      <c r="F33" s="3" t="s">
        <v>12</v>
      </c>
      <c r="G33" s="4" t="s">
        <v>6</v>
      </c>
      <c r="H33">
        <v>0.65700000000000003</v>
      </c>
      <c r="I33" s="3" t="s">
        <v>50</v>
      </c>
      <c r="J33" s="6"/>
      <c r="K33" s="3"/>
      <c r="L33" s="3"/>
      <c r="M33" s="3"/>
      <c r="N33" s="3"/>
      <c r="O33" s="3"/>
      <c r="P33" s="3"/>
      <c r="Q33" s="3"/>
    </row>
    <row r="34" spans="1:17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5">
      <c r="A35" s="3"/>
      <c r="B35" s="3"/>
      <c r="C35" s="3"/>
      <c r="D35" s="3"/>
      <c r="E35" s="3"/>
      <c r="F35" s="3" t="s">
        <v>43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5">
      <c r="A36" s="3"/>
      <c r="B36" s="3"/>
      <c r="C36" s="3"/>
      <c r="D36" s="3"/>
      <c r="E36" s="3"/>
      <c r="F36" s="3" t="s">
        <v>44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5">
      <c r="A37" s="3"/>
      <c r="B37" s="3"/>
      <c r="C37" s="3"/>
      <c r="D37" s="3"/>
      <c r="E37" s="3"/>
      <c r="F37" s="3" t="s">
        <v>45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5">
      <c r="A38" s="3"/>
      <c r="B38" s="3"/>
      <c r="C38" s="3"/>
      <c r="D38" s="3"/>
      <c r="E38" s="3"/>
      <c r="F38" s="3" t="s">
        <v>46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5">
      <c r="A40" s="3"/>
      <c r="B40" s="3"/>
      <c r="C40" s="3"/>
      <c r="D40" s="3"/>
      <c r="E40" s="3"/>
      <c r="F40" s="3" t="s">
        <v>47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5">
      <c r="A41" s="3"/>
      <c r="B41" s="3"/>
      <c r="C41" s="3"/>
      <c r="D41" s="3"/>
      <c r="E41" s="3"/>
      <c r="F41" s="3" t="s">
        <v>48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5">
      <c r="A42" s="3"/>
      <c r="B42" s="3"/>
      <c r="C42" s="3"/>
      <c r="D42" s="3"/>
      <c r="E42" s="3"/>
      <c r="F42" s="3" t="s">
        <v>49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5">
      <c r="A43" s="7">
        <f>DATE(2019,5,2)</f>
        <v>43587</v>
      </c>
      <c r="B43" s="3" t="s">
        <v>51</v>
      </c>
      <c r="C43" s="3" t="s">
        <v>5</v>
      </c>
      <c r="D43" s="3" t="s">
        <v>22</v>
      </c>
      <c r="E43" s="3" t="s">
        <v>21</v>
      </c>
      <c r="F43" s="3" t="s">
        <v>12</v>
      </c>
      <c r="G43" s="4" t="s">
        <v>6</v>
      </c>
      <c r="H43">
        <v>0.68879999999999997</v>
      </c>
      <c r="I43" s="3" t="s">
        <v>57</v>
      </c>
      <c r="J43" s="6"/>
      <c r="K43" s="3"/>
      <c r="L43" s="3"/>
      <c r="M43" s="3"/>
      <c r="N43" s="3"/>
      <c r="O43" s="3"/>
      <c r="P43" s="3"/>
      <c r="Q43" s="3"/>
    </row>
    <row r="44" spans="1:1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3"/>
      <c r="B45" s="3"/>
      <c r="C45" s="3"/>
      <c r="D45" s="3"/>
      <c r="E45" s="3"/>
      <c r="F45" s="3" t="s">
        <v>52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5">
      <c r="A46" s="3"/>
      <c r="B46" s="3"/>
      <c r="C46" s="3"/>
      <c r="D46" s="3"/>
      <c r="E46" s="3"/>
      <c r="F46" s="3" t="s">
        <v>53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3"/>
      <c r="B47" s="3"/>
      <c r="C47" s="3"/>
      <c r="D47" s="3"/>
      <c r="E47" s="3"/>
      <c r="F47" s="3" t="s">
        <v>54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5">
      <c r="A48" s="3"/>
      <c r="B48" s="3"/>
      <c r="C48" s="3"/>
      <c r="D48" s="3"/>
      <c r="E48" s="3"/>
      <c r="F48" s="3" t="s">
        <v>55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5">
      <c r="A50" s="3"/>
      <c r="B50" s="3"/>
      <c r="C50" s="3"/>
      <c r="D50" s="3"/>
      <c r="E50" s="3"/>
      <c r="F50" s="3" t="s">
        <v>17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A51" s="3"/>
      <c r="B51" s="3"/>
      <c r="C51" s="3"/>
      <c r="D51" s="3"/>
      <c r="E51" s="3"/>
      <c r="F51" s="3" t="s">
        <v>56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5">
      <c r="A52" s="3"/>
      <c r="B52" s="3"/>
      <c r="C52" s="3"/>
      <c r="D52" s="3"/>
      <c r="E52" s="3"/>
      <c r="F52" s="3" t="s">
        <v>19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5">
      <c r="A53" s="7">
        <f>DATE(2019,5,10)</f>
        <v>43595</v>
      </c>
      <c r="B53" s="3" t="s">
        <v>32</v>
      </c>
      <c r="C53" s="3" t="s">
        <v>5</v>
      </c>
      <c r="D53" s="3" t="s">
        <v>22</v>
      </c>
      <c r="E53" s="3" t="s">
        <v>58</v>
      </c>
      <c r="F53" s="3" t="s">
        <v>12</v>
      </c>
      <c r="G53" s="4" t="s">
        <v>6</v>
      </c>
      <c r="H53">
        <v>0.59430000000000005</v>
      </c>
      <c r="I53" s="3" t="s">
        <v>65</v>
      </c>
      <c r="J53" s="3" t="s">
        <v>67</v>
      </c>
      <c r="K53" s="3"/>
      <c r="L53" s="3"/>
      <c r="M53" s="3"/>
      <c r="N53" s="3"/>
      <c r="O53" s="3"/>
      <c r="P53" s="3"/>
      <c r="Q53" s="3"/>
    </row>
    <row r="55" spans="1:17" x14ac:dyDescent="0.25">
      <c r="F55" t="s">
        <v>59</v>
      </c>
    </row>
    <row r="56" spans="1:17" x14ac:dyDescent="0.25">
      <c r="F56" t="s">
        <v>60</v>
      </c>
    </row>
    <row r="57" spans="1:17" x14ac:dyDescent="0.25">
      <c r="F57" t="s">
        <v>61</v>
      </c>
    </row>
    <row r="58" spans="1:17" x14ac:dyDescent="0.25">
      <c r="F58" t="s">
        <v>62</v>
      </c>
    </row>
    <row r="60" spans="1:17" x14ac:dyDescent="0.25">
      <c r="F60" t="s">
        <v>47</v>
      </c>
    </row>
    <row r="61" spans="1:17" x14ac:dyDescent="0.25">
      <c r="F61" t="s">
        <v>63</v>
      </c>
    </row>
    <row r="62" spans="1:17" x14ac:dyDescent="0.25">
      <c r="F62" t="s"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2019-05-11T23:28:39Z</dcterms:modified>
</cp:coreProperties>
</file>