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gsk5\Desktop\predictive analytics\project 3\"/>
    </mc:Choice>
  </mc:AlternateContent>
  <xr:revisionPtr revIDLastSave="0" documentId="13_ncr:1_{B060CEC7-32FE-4185-B837-F169CDA80B7D}" xr6:coauthVersionLast="45" xr6:coauthVersionMax="45" xr10:uidLastSave="{00000000-0000-0000-0000-000000000000}"/>
  <bookViews>
    <workbookView xWindow="3570" yWindow="1995" windowWidth="11700" windowHeight="11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B23" i="1"/>
  <c r="C21" i="1"/>
  <c r="D21" i="1"/>
  <c r="E21" i="1"/>
  <c r="F21" i="1"/>
  <c r="G21" i="1"/>
  <c r="B21" i="1"/>
  <c r="C19" i="1"/>
  <c r="D19" i="1"/>
  <c r="E19" i="1"/>
  <c r="F19" i="1"/>
  <c r="G19" i="1"/>
  <c r="B19" i="1"/>
  <c r="G17" i="1"/>
  <c r="G15" i="1"/>
  <c r="F17" i="1"/>
  <c r="F15" i="1"/>
  <c r="E17" i="1"/>
  <c r="E15" i="1"/>
  <c r="D17" i="1"/>
  <c r="D15" i="1"/>
  <c r="C17" i="1"/>
  <c r="C15" i="1"/>
  <c r="B17" i="1"/>
  <c r="B15" i="1"/>
</calcChain>
</file>

<file path=xl/sharedStrings.xml><?xml version="1.0" encoding="utf-8"?>
<sst xmlns="http://schemas.openxmlformats.org/spreadsheetml/2006/main" count="48" uniqueCount="23">
  <si>
    <t>City</t>
  </si>
  <si>
    <t>2010 Census Population</t>
  </si>
  <si>
    <t>Total Pawdacity Sales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</si>
  <si>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</si>
  <si>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</si>
  <si>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</si>
  <si>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</si>
  <si>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</si>
  <si>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</si>
  <si>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</si>
  <si>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</si>
  <si>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</si>
  <si>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</si>
  <si>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</si>
  <si>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</si>
  <si>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</si>
  <si>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</si>
  <si>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</si>
  <si>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Q1</t>
  </si>
  <si>
    <t>Q3</t>
  </si>
  <si>
    <t>IQR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</si>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</sst>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A8" sqref="A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4585</v>
      </c>
      <c r="C2">
        <v>185328</v>
      </c>
      <c r="D2">
        <v>746</v>
      </c>
      <c r="E2">
        <v>3115.5075000000002</v>
      </c>
      <c r="F2">
        <v>1.55</v>
      </c>
      <c r="G2">
        <v>1819.5</v>
      </c>
    </row>
    <row r="3" spans="1:7" x14ac:dyDescent="0.3">
      <c r="A3" t="s">
        <v>8</v>
      </c>
      <c r="B3">
        <v>35316</v>
      </c>
      <c r="C3">
        <v>317736</v>
      </c>
      <c r="D3">
        <v>7788</v>
      </c>
      <c r="E3">
        <v>3894.3090999999999</v>
      </c>
      <c r="F3">
        <v>11.16</v>
      </c>
      <c r="G3">
        <v>8756.32</v>
      </c>
    </row>
    <row r="4" spans="1:7" x14ac:dyDescent="0.3">
      <c r="A4" t="s">
        <v>9</v>
      </c>
      <c r="B4">
        <v>59466</v>
      </c>
      <c r="C4">
        <v>917892</v>
      </c>
      <c r="D4">
        <v>7158</v>
      </c>
      <c r="E4">
        <v>1500.1784</v>
      </c>
      <c r="F4">
        <v>20.34</v>
      </c>
      <c r="G4">
        <v>14612.64</v>
      </c>
    </row>
    <row r="5" spans="1:7" x14ac:dyDescent="0.3">
      <c r="A5" t="s">
        <v>10</v>
      </c>
      <c r="B5">
        <v>9520</v>
      </c>
      <c r="C5">
        <v>218376</v>
      </c>
      <c r="D5">
        <v>1403</v>
      </c>
      <c r="E5">
        <v>2998.95696</v>
      </c>
      <c r="F5">
        <v>1.82</v>
      </c>
      <c r="G5">
        <v>3515.62</v>
      </c>
    </row>
    <row r="6" spans="1:7" x14ac:dyDescent="0.3">
      <c r="A6" t="s">
        <v>11</v>
      </c>
      <c r="B6">
        <v>6120</v>
      </c>
      <c r="C6">
        <v>208008</v>
      </c>
      <c r="D6">
        <v>832</v>
      </c>
      <c r="E6">
        <v>1829.4650999999999</v>
      </c>
      <c r="F6">
        <v>1.46</v>
      </c>
      <c r="G6">
        <v>1744.08</v>
      </c>
    </row>
    <row r="7" spans="1:7" x14ac:dyDescent="0.3">
      <c r="A7" t="s">
        <v>12</v>
      </c>
      <c r="B7">
        <v>12359</v>
      </c>
      <c r="C7">
        <v>283824</v>
      </c>
      <c r="D7">
        <v>1486</v>
      </c>
      <c r="E7">
        <v>999.49710000000005</v>
      </c>
      <c r="F7">
        <v>4.95</v>
      </c>
      <c r="G7">
        <v>2712.64</v>
      </c>
    </row>
    <row r="8" spans="1:7" x14ac:dyDescent="0.3">
      <c r="A8" t="s">
        <v>13</v>
      </c>
      <c r="B8">
        <v>29087</v>
      </c>
      <c r="C8">
        <v>543132</v>
      </c>
      <c r="D8">
        <v>4052</v>
      </c>
      <c r="E8">
        <v>2748.8528999999999</v>
      </c>
      <c r="F8">
        <v>5.8</v>
      </c>
      <c r="G8">
        <v>7189.43</v>
      </c>
    </row>
    <row r="9" spans="1:7" x14ac:dyDescent="0.3">
      <c r="A9" t="s">
        <v>14</v>
      </c>
      <c r="B9">
        <v>6314</v>
      </c>
      <c r="C9">
        <v>233928</v>
      </c>
      <c r="D9">
        <v>1251</v>
      </c>
      <c r="E9">
        <v>2673.5745499999998</v>
      </c>
      <c r="F9">
        <v>1.62</v>
      </c>
      <c r="G9">
        <v>3134.18</v>
      </c>
    </row>
    <row r="10" spans="1:7" x14ac:dyDescent="0.3">
      <c r="A10" t="s">
        <v>15</v>
      </c>
      <c r="B10">
        <v>10615</v>
      </c>
      <c r="C10">
        <v>303264</v>
      </c>
      <c r="D10">
        <v>2680</v>
      </c>
      <c r="E10">
        <v>4796.8598149999998</v>
      </c>
      <c r="F10">
        <v>2.34</v>
      </c>
      <c r="G10">
        <v>5556.49</v>
      </c>
    </row>
    <row r="11" spans="1:7" x14ac:dyDescent="0.3">
      <c r="A11" t="s">
        <v>16</v>
      </c>
      <c r="B11">
        <v>23036</v>
      </c>
      <c r="C11">
        <v>253584</v>
      </c>
      <c r="D11">
        <v>4022</v>
      </c>
      <c r="E11">
        <v>6620.201916</v>
      </c>
      <c r="F11">
        <v>2.78</v>
      </c>
      <c r="G11">
        <v>7572.18</v>
      </c>
    </row>
    <row r="12" spans="1:7" x14ac:dyDescent="0.3">
      <c r="A12" t="s">
        <v>17</v>
      </c>
      <c r="B12">
        <v>17444</v>
      </c>
      <c r="C12">
        <v>308232</v>
      </c>
      <c r="D12">
        <v>2646</v>
      </c>
      <c r="E12">
        <v>1893.977048</v>
      </c>
      <c r="F12">
        <v>8.98</v>
      </c>
      <c r="G12">
        <v>6039.71</v>
      </c>
    </row>
    <row r="14" spans="1:7" x14ac:dyDescent="0.3">
      <c r="B14" t="s">
        <v>18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</row>
    <row r="15" spans="1:7" x14ac:dyDescent="0.3">
      <c r="B15">
        <f>_xlfn.QUARTILE.INC(B2:B12,1)</f>
        <v>7917</v>
      </c>
      <c r="C15">
        <f>_xlfn.QUARTILE.INC(C2:C12,1)</f>
        <v>226152</v>
      </c>
      <c r="D15">
        <f>_xlfn.QUARTILE.INC(D2:D12,1)</f>
        <v>1327</v>
      </c>
      <c r="E15">
        <f>_xlfn.QUARTILE.INC(E2:E12,1)</f>
        <v>1861.721074</v>
      </c>
      <c r="F15">
        <f>_xlfn.QUARTILE.INC(F2:F12,1)</f>
        <v>1.7200000000000002</v>
      </c>
      <c r="G15">
        <f>_xlfn.QUARTILE.INC(G2:G12,1)</f>
        <v>2923.41</v>
      </c>
    </row>
    <row r="16" spans="1:7" x14ac:dyDescent="0.3"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</row>
    <row r="17" spans="2:7" x14ac:dyDescent="0.3">
      <c r="B17">
        <f>_xlfn.QUARTILE.INC(B2:B12,3)</f>
        <v>26061.5</v>
      </c>
      <c r="C17">
        <f>_xlfn.QUARTILE.INC(C2:C12,3)</f>
        <v>312984</v>
      </c>
      <c r="D17">
        <f>_xlfn.QUARTILE.INC(D2:D12,3)</f>
        <v>4037</v>
      </c>
      <c r="E17">
        <f>_xlfn.QUARTILE.INC(E2:E12,3)</f>
        <v>3504.9083000000001</v>
      </c>
      <c r="F17">
        <f>_xlfn.QUARTILE.INC(F2:F12,3)</f>
        <v>7.3900000000000006</v>
      </c>
      <c r="G17">
        <f>_xlfn.QUARTILE.INC(G2:G12,3)</f>
        <v>7380.8050000000003</v>
      </c>
    </row>
    <row r="18" spans="2:7" x14ac:dyDescent="0.3"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</row>
    <row r="19" spans="2:7" x14ac:dyDescent="0.3">
      <c r="B19">
        <f>B17-B15</f>
        <v>18144.5</v>
      </c>
      <c r="C19">
        <f t="shared" ref="C19:G19" si="0">C17-C15</f>
        <v>86832</v>
      </c>
      <c r="D19">
        <f t="shared" si="0"/>
        <v>2710</v>
      </c>
      <c r="E19">
        <f t="shared" si="0"/>
        <v>1643.187226</v>
      </c>
      <c r="F19">
        <f t="shared" si="0"/>
        <v>5.67</v>
      </c>
      <c r="G19">
        <f t="shared" si="0"/>
        <v>4457.3950000000004</v>
      </c>
    </row>
    <row r="20" spans="2:7" x14ac:dyDescent="0.3">
      <c r="B20" t="s">
        <v>21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</row>
    <row r="21" spans="2:7" x14ac:dyDescent="0.3">
      <c r="B21">
        <f>B17+1.5*B19</f>
        <v>53278.25</v>
      </c>
      <c r="C21">
        <f t="shared" ref="C21:G21" si="1">C17+1.5*C19</f>
        <v>443232</v>
      </c>
      <c r="D21">
        <f t="shared" si="1"/>
        <v>8102</v>
      </c>
      <c r="E21">
        <f t="shared" si="1"/>
        <v>5969.6891390000001</v>
      </c>
      <c r="F21">
        <f t="shared" si="1"/>
        <v>15.895</v>
      </c>
      <c r="G21">
        <f t="shared" si="1"/>
        <v>14066.897500000001</v>
      </c>
    </row>
    <row r="22" spans="2:7" x14ac:dyDescent="0.3"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</row>
    <row r="23" spans="2:7" x14ac:dyDescent="0.3">
      <c r="B23">
        <f>B15-1.5*B19</f>
        <v>-19299.75</v>
      </c>
      <c r="C23">
        <f t="shared" ref="C23:G23" si="2">C15-1.5*C19</f>
        <v>95904</v>
      </c>
      <c r="D23">
        <f t="shared" si="2"/>
        <v>-2738</v>
      </c>
      <c r="E23">
        <f t="shared" si="2"/>
        <v>-603.05976499999997</v>
      </c>
      <c r="F23">
        <f t="shared" si="2"/>
        <v>-6.7849999999999984</v>
      </c>
      <c r="G23">
        <f t="shared" si="2"/>
        <v>-3762.6825000000008</v>
      </c>
    </row>
  </sheetData>
  <phoneticPr fontId="1" type="noConversion"/>
  <conditionalFormatting sqref="B2:B12">
    <cfRule type="cellIs" dxfId="12" priority="7" operator="greaterThan">
      <formula>$B$21</formula>
    </cfRule>
  </conditionalFormatting>
  <conditionalFormatting sqref="C2:C12">
    <cfRule type="cellIs" dxfId="0" priority="6" operator="greaterThan">
      <formula>$C$21</formula>
    </cfRule>
    <cfRule type="cellIs" dxfId="1" priority="1" operator="lessThan">
      <formula>$C$23</formula>
    </cfRule>
  </conditionalFormatting>
  <conditionalFormatting sqref="D2:D12">
    <cfRule type="cellIs" dxfId="11" priority="5" operator="greaterThan">
      <formula>$D$21</formula>
    </cfRule>
  </conditionalFormatting>
  <conditionalFormatting sqref="E2:E12">
    <cfRule type="cellIs" dxfId="10" priority="4" operator="greaterThan">
      <formula>$E$21</formula>
    </cfRule>
  </conditionalFormatting>
  <conditionalFormatting sqref="F2:F12">
    <cfRule type="cellIs" dxfId="9" priority="3" operator="greaterThan">
      <formula>$F$21</formula>
    </cfRule>
  </conditionalFormatting>
  <conditionalFormatting sqref="G2:G12">
    <cfRule type="cellIs" dxfId="8" priority="2" operator="greaterThan">
      <formula>$G$21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sujith kumar gogineni</cp:lastModifiedBy>
  <dcterms:created xsi:type="dcterms:W3CDTF">2020-02-01T16:16:27Z</dcterms:created>
  <dcterms:modified xsi:type="dcterms:W3CDTF">2020-02-02T03:51:40Z</dcterms:modified>
</cp:coreProperties>
</file>