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kansas-my.sharepoint.com/personal/a137p131_home_ku_edu/Documents/Year 4/Semester 1/EECS 581/Project 3/EECS-581-Project-3/documentation/"/>
    </mc:Choice>
  </mc:AlternateContent>
  <xr:revisionPtr revIDLastSave="262" documentId="8_{413F96B9-CC64-4484-80F1-56D2424B5A79}" xr6:coauthVersionLast="47" xr6:coauthVersionMax="47" xr10:uidLastSave="{D8A0EFE2-01F8-4355-8D0D-87B22A556034}"/>
  <bookViews>
    <workbookView xWindow="-120" yWindow="-120" windowWidth="38640" windowHeight="21120" xr2:uid="{BFA0A1AE-D500-42A7-8BE8-7F5489A328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 l="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E65" i="1" a="1"/>
  <c r="E65" i="1" s="1"/>
  <c r="D65" i="1" a="1"/>
  <c r="D65" i="1" s="1"/>
  <c r="E64" i="1" a="1"/>
  <c r="E64" i="1" s="1"/>
  <c r="D64" i="1" a="1"/>
  <c r="D64" i="1" s="1"/>
  <c r="E63" i="1" a="1"/>
  <c r="E63" i="1" s="1"/>
  <c r="D63" i="1" a="1"/>
  <c r="D63" i="1" s="1"/>
  <c r="E62" i="1" a="1"/>
  <c r="E62" i="1" s="1"/>
  <c r="D62" i="1" a="1"/>
  <c r="D62" i="1" s="1"/>
  <c r="E61" i="1" a="1"/>
  <c r="E61" i="1" s="1"/>
  <c r="D61" i="1" a="1"/>
  <c r="D61" i="1" s="1"/>
  <c r="E68" i="1" l="1"/>
  <c r="D68" i="1"/>
</calcChain>
</file>

<file path=xl/sharedStrings.xml><?xml version="1.0" encoding="utf-8"?>
<sst xmlns="http://schemas.openxmlformats.org/spreadsheetml/2006/main" count="65" uniqueCount="39">
  <si>
    <t>Log Number</t>
  </si>
  <si>
    <t>Team Member</t>
  </si>
  <si>
    <t>Date</t>
  </si>
  <si>
    <t>Hours</t>
  </si>
  <si>
    <t>Minutes</t>
  </si>
  <si>
    <t>Description</t>
  </si>
  <si>
    <t>Aiden Patel</t>
  </si>
  <si>
    <t>Andrew McFerrin</t>
  </si>
  <si>
    <t>Kai Achen</t>
  </si>
  <si>
    <t>Landon Pyko</t>
  </si>
  <si>
    <t>John Newman</t>
  </si>
  <si>
    <t>Total Time</t>
  </si>
  <si>
    <t>phone call to discuss potential projects and plan brainstorming for later meeting</t>
  </si>
  <si>
    <t>text discussion for deciding on using godot</t>
  </si>
  <si>
    <t>decided on creating a game inspired by 'Tanks' on Wii Play</t>
  </si>
  <si>
    <t>created requirements stack and agile reference stories!!!</t>
  </si>
  <si>
    <t>created initial architecture document and added project synopsis</t>
  </si>
  <si>
    <t>Kai Achen, Andrew McFerrin, John Newman, Aiden Patel, Landon Pyko</t>
  </si>
  <si>
    <t>Kai Achen, John Newman, Aiden Patel, Landon Pyko</t>
  </si>
  <si>
    <t>discuss requirement artifacts</t>
  </si>
  <si>
    <t>pop in to requirment artifacts team meeting</t>
  </si>
  <si>
    <t>did my two artifacts</t>
  </si>
  <si>
    <t>did artifacts 10, 12, 21</t>
  </si>
  <si>
    <t>John Newman, Aiden Patel, Landon Pyko</t>
  </si>
  <si>
    <t>decide to build game for PC rather than mobile or both</t>
  </si>
  <si>
    <t>Created tech stack diagram for initial architecture document, image added to document and notes-resources channel on discord. Created user stories requirement artifact for requirement 3, choose game format. Added stories to sprint 1 requirements artifacts document.</t>
  </si>
  <si>
    <t>separated requirements stack and story references, added sprint numbers to the entire project</t>
  </si>
  <si>
    <t>Completed requirements 1 and 11, created requirements artifacts, and redid the UI-flow diagram to conform with updated game rules</t>
  </si>
  <si>
    <t>created basic assets for game, setup github repository, and learned how to use Godot to add basic movement for player character</t>
  </si>
  <si>
    <t>add code to make turret turn towards mouse. naive, need better implementation</t>
  </si>
  <si>
    <t xml:space="preserve">figure out how to get GitHub Desktop to work for Godot </t>
  </si>
  <si>
    <t>started messing around with some tile set stuff to have different stages. not technically necessary for this sprint, but wanted to look at it instead of doing more coding</t>
  </si>
  <si>
    <t>setup godot environment for my system and GitHub Desktop. Added documentation to the repo. Started to get familiar with godot and started some stuff with making the bullet move on a mouse click. Definitely not working still but there's an idea of something there</t>
  </si>
  <si>
    <t>Added functionality for bullets and mines. left click to bullet, right to mine. Bullets move in single direction with collision. Mines don't move. both are bullet scenes with an export var to control behavior. collision shape and texture for both are assigned during creation in player_tank script. Changed player tank model to have text on the front because I couldn't tell sometimes, Old texture is marked as tank_body(old) in assets folder. Changed how mouse pos is gotten, now from a _input function which can be used for other things, it updates a mouse_pos var which then gets called when needed.</t>
  </si>
  <si>
    <t>Added walls and obstacles, commented, trimmed code bullet.gd : Added comments, removed unneeded function, added a lifetime timer and bullet deletion when timer expires player_tank.gd : Added comments to all code, added export vars to set max number of mines and bullets to have, added vars to track current number of mines and bullets assigned to player. Added functions to decrease number of mines and bullets (Called when bullet timer expires), removed some redundant mouse_pos code that I hated. added tracking for number of bullets and mines project : forgot to mention before, renamed some physics layers for my convenience. stage.tscn : changed boundaries from collision rects to world boundaries, Added one on each side of screen. added 1 obstacle named wall, currently on the same physics layer as world boundaries. maybe fine, maybe change later for some collision reason.</t>
  </si>
  <si>
    <t>Added mine class, added ricochets to bullet instances bullet.gd: changed some code so only bullet operations happen in the class. Added ricochet logic. mine.gd: created based on bullet, moved needed functions over from bullet, TODO implement the rest of the functions player_tank.gd: added refrence to mine class to create mines from player script, changed mine logic to create mine instead of bullet, removed some excess lines of code dealt with by the mine class</t>
  </si>
  <si>
    <t>Moved files to specific folders, added some placeholder files for enemy tanks and such, added hole functionality, added walls and holes as own scenes General: moved files to new scripts and scenes folders, suggest a new method if you hate it physics_layer : changed where some things layered and masked to make holes and walls work. Create scene for : main menu, maps, enemy tanks, holes, walls</t>
  </si>
  <si>
    <t>Created and did all of the artifacts for Sprint 2. I would suggest everyone take a look at it and tweak it if need be</t>
  </si>
  <si>
    <t>tweaked sprint 2 artifacts a little, updated requirements stack to mark completion and break down some requirements, created worklog. Updated requirements stack and worklog are in the documents folder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</si>
</sst>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charset val="1"/>
    </font>
    <font>
      <sz val="11"/>
      <color theme="1"/>
      <name val="Arial"/>
      <family val="2"/>
    </font>
  </fonts>
  <fills count="2">
    <fill>
      <patternFill patternType="none"/>
    </fill>
    <fill>
      <patternFill patternType="gray125"/>
    </fill>
  </fills>
  <borders count="9">
    <border>
      <left/>
      <right/>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14">
    <xf numFmtId="0" fontId="0" fillId="0" borderId="0" xfId="0"/>
    <xf numFmtId="0" fontId="1" fillId="0" borderId="0" xfId="0" applyFont="1"/>
    <xf numFmtId="14" fontId="0" fillId="0" borderId="0" xfId="0" applyNumberForma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0" fillId="0" borderId="5" xfId="0" applyBorder="1"/>
    <xf numFmtId="0" fontId="1" fillId="0" borderId="6" xfId="0" applyFont="1" applyBorder="1"/>
    <xf numFmtId="0" fontId="0" fillId="0" borderId="7" xfId="0" applyBorder="1"/>
    <xf numFmtId="0" fontId="0" fillId="0" borderId="8" xfId="0" applyBorder="1"/>
    <xf numFmtId="0" fontId="1" fillId="0" borderId="0" xfId="0" applyFont="1" applyFill="1" applyBorder="1"/>
    <xf numFmtId="0" fontId="2"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17</xdr:row>
      <xdr:rowOff>0</xdr:rowOff>
    </xdr:from>
    <xdr:to>
      <xdr:col>5</xdr:col>
      <xdr:colOff>304800</xdr:colOff>
      <xdr:row>18</xdr:row>
      <xdr:rowOff>114300</xdr:rowOff>
    </xdr:to>
    <xdr:sp macro="" textlink="">
      <xdr:nvSpPr>
        <xdr:cNvPr id="1025" name="AutoShape 1" descr="😁">
          <a:extLst>
            <a:ext uri="{FF2B5EF4-FFF2-40B4-BE49-F238E27FC236}">
              <a16:creationId xmlns:a16="http://schemas.microsoft.com/office/drawing/2014/main" id="{72CDFE68-74D0-AA46-2587-D36B50B87DF2}"/>
            </a:ext>
          </a:extLst>
        </xdr:cNvPr>
        <xdr:cNvSpPr>
          <a:spLocks noChangeAspect="1" noChangeArrowheads="1"/>
        </xdr:cNvSpPr>
      </xdr:nvSpPr>
      <xdr:spPr bwMode="auto">
        <a:xfrm>
          <a:off x="6924675" y="3381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9B328-BF56-4672-A89E-B90A140FE939}">
  <dimension ref="A1:F68"/>
  <sheetViews>
    <sheetView tabSelected="1" workbookViewId="0">
      <selection activeCell="E24" sqref="E24"/>
    </sheetView>
  </sheetViews>
  <sheetFormatPr defaultColWidth="8.7109375" defaultRowHeight="15" x14ac:dyDescent="0.25"/>
  <cols>
    <col min="1" max="1" width="13.7109375" customWidth="1"/>
    <col min="2" max="2" width="62.140625" customWidth="1"/>
    <col min="3" max="3" width="10.5703125" customWidth="1"/>
    <col min="6" max="6" width="8.7109375" style="13"/>
  </cols>
  <sheetData>
    <row r="1" spans="1:6" x14ac:dyDescent="0.25">
      <c r="A1" s="1" t="s">
        <v>0</v>
      </c>
      <c r="B1" s="1" t="s">
        <v>1</v>
      </c>
      <c r="C1" s="1" t="s">
        <v>2</v>
      </c>
      <c r="D1" s="1" t="s">
        <v>3</v>
      </c>
      <c r="E1" s="1" t="s">
        <v>4</v>
      </c>
      <c r="F1" s="1" t="s">
        <v>5</v>
      </c>
    </row>
    <row r="2" spans="1:6" x14ac:dyDescent="0.25">
      <c r="A2">
        <v>1</v>
      </c>
      <c r="B2" t="s">
        <v>17</v>
      </c>
      <c r="C2" s="2">
        <v>45572</v>
      </c>
      <c r="D2">
        <v>0</v>
      </c>
      <c r="E2">
        <v>10</v>
      </c>
      <c r="F2" s="12" t="s">
        <v>12</v>
      </c>
    </row>
    <row r="3" spans="1:6" x14ac:dyDescent="0.25">
      <c r="A3">
        <f>A2+1</f>
        <v>2</v>
      </c>
      <c r="B3" t="s">
        <v>17</v>
      </c>
      <c r="C3" s="2">
        <v>45572</v>
      </c>
      <c r="D3">
        <v>0</v>
      </c>
      <c r="E3">
        <v>8</v>
      </c>
      <c r="F3" s="12" t="s">
        <v>13</v>
      </c>
    </row>
    <row r="4" spans="1:6" x14ac:dyDescent="0.25">
      <c r="A4">
        <f t="shared" ref="A4:A51" si="0">A3+1</f>
        <v>3</v>
      </c>
      <c r="B4" t="s">
        <v>17</v>
      </c>
      <c r="C4" s="2">
        <v>45572</v>
      </c>
      <c r="D4">
        <v>0</v>
      </c>
      <c r="E4">
        <v>3</v>
      </c>
      <c r="F4" s="12" t="s">
        <v>14</v>
      </c>
    </row>
    <row r="5" spans="1:6" x14ac:dyDescent="0.25">
      <c r="A5">
        <f t="shared" si="0"/>
        <v>4</v>
      </c>
      <c r="B5" t="s">
        <v>17</v>
      </c>
      <c r="C5" s="2">
        <v>45573</v>
      </c>
      <c r="D5">
        <v>1</v>
      </c>
      <c r="E5">
        <v>18</v>
      </c>
      <c r="F5" s="12" t="s">
        <v>15</v>
      </c>
    </row>
    <row r="6" spans="1:6" x14ac:dyDescent="0.25">
      <c r="A6">
        <f t="shared" si="0"/>
        <v>5</v>
      </c>
      <c r="B6" t="s">
        <v>6</v>
      </c>
      <c r="C6" s="2">
        <v>45582</v>
      </c>
      <c r="D6">
        <v>0</v>
      </c>
      <c r="E6">
        <v>5</v>
      </c>
      <c r="F6" s="12" t="s">
        <v>16</v>
      </c>
    </row>
    <row r="7" spans="1:6" x14ac:dyDescent="0.25">
      <c r="A7">
        <f t="shared" si="0"/>
        <v>6</v>
      </c>
      <c r="B7" t="s">
        <v>18</v>
      </c>
      <c r="C7" s="2">
        <v>45583</v>
      </c>
      <c r="D7">
        <v>1</v>
      </c>
      <c r="E7">
        <v>17</v>
      </c>
      <c r="F7" s="12" t="s">
        <v>19</v>
      </c>
    </row>
    <row r="8" spans="1:6" x14ac:dyDescent="0.25">
      <c r="A8">
        <f t="shared" si="0"/>
        <v>7</v>
      </c>
      <c r="B8" t="s">
        <v>7</v>
      </c>
      <c r="C8" s="2">
        <v>45583</v>
      </c>
      <c r="D8">
        <v>0</v>
      </c>
      <c r="E8">
        <v>10</v>
      </c>
      <c r="F8" s="12" t="s">
        <v>20</v>
      </c>
    </row>
    <row r="9" spans="1:6" x14ac:dyDescent="0.25">
      <c r="A9">
        <f t="shared" si="0"/>
        <v>8</v>
      </c>
      <c r="B9" t="s">
        <v>9</v>
      </c>
      <c r="C9" s="2">
        <v>45584</v>
      </c>
      <c r="D9">
        <v>1</v>
      </c>
      <c r="E9">
        <v>0</v>
      </c>
      <c r="F9" s="12" t="s">
        <v>21</v>
      </c>
    </row>
    <row r="10" spans="1:6" x14ac:dyDescent="0.25">
      <c r="A10">
        <f t="shared" si="0"/>
        <v>9</v>
      </c>
      <c r="B10" t="s">
        <v>6</v>
      </c>
      <c r="C10" s="2">
        <v>45584</v>
      </c>
      <c r="D10">
        <v>1</v>
      </c>
      <c r="E10">
        <v>0</v>
      </c>
      <c r="F10" s="12" t="s">
        <v>21</v>
      </c>
    </row>
    <row r="11" spans="1:6" x14ac:dyDescent="0.25">
      <c r="A11">
        <f t="shared" si="0"/>
        <v>10</v>
      </c>
      <c r="B11" t="s">
        <v>7</v>
      </c>
      <c r="C11" s="2">
        <v>45584</v>
      </c>
      <c r="D11">
        <v>2</v>
      </c>
      <c r="E11">
        <v>30</v>
      </c>
      <c r="F11" s="12" t="s">
        <v>22</v>
      </c>
    </row>
    <row r="12" spans="1:6" x14ac:dyDescent="0.25">
      <c r="A12">
        <f t="shared" si="0"/>
        <v>11</v>
      </c>
      <c r="B12" t="s">
        <v>23</v>
      </c>
      <c r="C12" s="2">
        <v>45584</v>
      </c>
      <c r="D12">
        <v>0</v>
      </c>
      <c r="E12">
        <v>1</v>
      </c>
      <c r="F12" s="12" t="s">
        <v>24</v>
      </c>
    </row>
    <row r="13" spans="1:6" x14ac:dyDescent="0.25">
      <c r="A13">
        <f t="shared" si="0"/>
        <v>12</v>
      </c>
      <c r="B13" t="s">
        <v>10</v>
      </c>
      <c r="C13" s="2">
        <v>45584</v>
      </c>
      <c r="D13">
        <v>0</v>
      </c>
      <c r="E13">
        <v>56</v>
      </c>
      <c r="F13" s="12" t="s">
        <v>25</v>
      </c>
    </row>
    <row r="14" spans="1:6" x14ac:dyDescent="0.25">
      <c r="A14">
        <f t="shared" si="0"/>
        <v>13</v>
      </c>
      <c r="B14" t="s">
        <v>6</v>
      </c>
      <c r="C14" s="2">
        <v>45584</v>
      </c>
      <c r="D14">
        <v>0</v>
      </c>
      <c r="E14">
        <v>20</v>
      </c>
      <c r="F14" s="12" t="s">
        <v>26</v>
      </c>
    </row>
    <row r="15" spans="1:6" x14ac:dyDescent="0.25">
      <c r="A15">
        <f t="shared" si="0"/>
        <v>14</v>
      </c>
      <c r="B15" t="s">
        <v>8</v>
      </c>
      <c r="C15" s="2">
        <v>45585</v>
      </c>
      <c r="D15">
        <v>0</v>
      </c>
      <c r="E15">
        <v>30</v>
      </c>
      <c r="F15" s="12" t="s">
        <v>27</v>
      </c>
    </row>
    <row r="16" spans="1:6" x14ac:dyDescent="0.25">
      <c r="A16">
        <f t="shared" si="0"/>
        <v>15</v>
      </c>
      <c r="B16" t="s">
        <v>7</v>
      </c>
      <c r="C16" s="2">
        <v>45587</v>
      </c>
      <c r="D16">
        <v>4</v>
      </c>
      <c r="E16">
        <v>30</v>
      </c>
      <c r="F16" s="12" t="s">
        <v>28</v>
      </c>
    </row>
    <row r="17" spans="1:6" x14ac:dyDescent="0.25">
      <c r="A17">
        <f t="shared" si="0"/>
        <v>16</v>
      </c>
      <c r="B17" t="s">
        <v>10</v>
      </c>
      <c r="C17" s="2">
        <v>45587</v>
      </c>
      <c r="D17">
        <v>0</v>
      </c>
      <c r="E17">
        <v>20</v>
      </c>
      <c r="F17" s="12" t="s">
        <v>29</v>
      </c>
    </row>
    <row r="18" spans="1:6" x14ac:dyDescent="0.25">
      <c r="A18">
        <f t="shared" si="0"/>
        <v>17</v>
      </c>
      <c r="B18" t="s">
        <v>9</v>
      </c>
      <c r="C18" s="2">
        <v>45587</v>
      </c>
      <c r="D18">
        <v>0</v>
      </c>
      <c r="E18">
        <v>5</v>
      </c>
      <c r="F18" s="12" t="s">
        <v>30</v>
      </c>
    </row>
    <row r="19" spans="1:6" x14ac:dyDescent="0.25">
      <c r="A19">
        <f t="shared" si="0"/>
        <v>18</v>
      </c>
      <c r="B19" t="s">
        <v>9</v>
      </c>
      <c r="C19" s="2">
        <v>45587</v>
      </c>
      <c r="D19">
        <v>0</v>
      </c>
      <c r="E19">
        <v>20</v>
      </c>
      <c r="F19" s="12" t="s">
        <v>31</v>
      </c>
    </row>
    <row r="20" spans="1:6" x14ac:dyDescent="0.25">
      <c r="A20">
        <f t="shared" si="0"/>
        <v>19</v>
      </c>
      <c r="B20" t="s">
        <v>6</v>
      </c>
      <c r="C20" s="2">
        <v>45587</v>
      </c>
      <c r="D20">
        <v>2</v>
      </c>
      <c r="E20">
        <v>15</v>
      </c>
      <c r="F20" s="12" t="s">
        <v>32</v>
      </c>
    </row>
    <row r="21" spans="1:6" x14ac:dyDescent="0.25">
      <c r="A21">
        <f t="shared" si="0"/>
        <v>20</v>
      </c>
      <c r="B21" t="s">
        <v>10</v>
      </c>
      <c r="C21" s="2">
        <v>45589</v>
      </c>
      <c r="D21">
        <v>1</v>
      </c>
      <c r="E21">
        <v>0</v>
      </c>
      <c r="F21" s="12" t="s">
        <v>33</v>
      </c>
    </row>
    <row r="22" spans="1:6" x14ac:dyDescent="0.25">
      <c r="A22">
        <f t="shared" si="0"/>
        <v>21</v>
      </c>
      <c r="B22" t="s">
        <v>10</v>
      </c>
      <c r="C22" s="2">
        <v>45589</v>
      </c>
      <c r="D22">
        <v>1</v>
      </c>
      <c r="E22">
        <v>15</v>
      </c>
      <c r="F22" s="12" t="s">
        <v>34</v>
      </c>
    </row>
    <row r="23" spans="1:6" x14ac:dyDescent="0.25">
      <c r="A23">
        <f t="shared" si="0"/>
        <v>22</v>
      </c>
      <c r="B23" t="s">
        <v>10</v>
      </c>
      <c r="C23" s="2">
        <v>45591</v>
      </c>
      <c r="D23">
        <v>1</v>
      </c>
      <c r="E23">
        <v>47</v>
      </c>
      <c r="F23" s="12" t="s">
        <v>35</v>
      </c>
    </row>
    <row r="24" spans="1:6" x14ac:dyDescent="0.25">
      <c r="A24">
        <f t="shared" si="0"/>
        <v>23</v>
      </c>
      <c r="B24" t="s">
        <v>10</v>
      </c>
      <c r="C24" s="2">
        <v>45591</v>
      </c>
      <c r="D24">
        <v>0</v>
      </c>
      <c r="E24">
        <v>29</v>
      </c>
      <c r="F24" s="12" t="s">
        <v>36</v>
      </c>
    </row>
    <row r="25" spans="1:6" x14ac:dyDescent="0.25">
      <c r="A25">
        <f t="shared" si="0"/>
        <v>24</v>
      </c>
      <c r="B25" t="s">
        <v>9</v>
      </c>
      <c r="C25" s="2">
        <v>45591</v>
      </c>
      <c r="D25">
        <v>1</v>
      </c>
      <c r="E25">
        <v>20</v>
      </c>
      <c r="F25" s="12" t="s">
        <v>37</v>
      </c>
    </row>
    <row r="26" spans="1:6" x14ac:dyDescent="0.25">
      <c r="A26">
        <f t="shared" si="0"/>
        <v>25</v>
      </c>
      <c r="B26" t="s">
        <v>6</v>
      </c>
      <c r="C26" s="2">
        <v>45592</v>
      </c>
      <c r="D26">
        <v>0</v>
      </c>
      <c r="E26">
        <v>50</v>
      </c>
      <c r="F26" s="12" t="s">
        <v>38</v>
      </c>
    </row>
    <row r="27" spans="1:6" x14ac:dyDescent="0.25">
      <c r="A27">
        <f t="shared" si="0"/>
        <v>26</v>
      </c>
      <c r="C27" s="2"/>
    </row>
    <row r="28" spans="1:6" x14ac:dyDescent="0.25">
      <c r="A28">
        <f t="shared" si="0"/>
        <v>27</v>
      </c>
      <c r="C28" s="2"/>
    </row>
    <row r="29" spans="1:6" x14ac:dyDescent="0.25">
      <c r="A29">
        <f t="shared" si="0"/>
        <v>28</v>
      </c>
      <c r="C29" s="2"/>
    </row>
    <row r="30" spans="1:6" x14ac:dyDescent="0.25">
      <c r="A30">
        <f t="shared" si="0"/>
        <v>29</v>
      </c>
      <c r="C30" s="2"/>
    </row>
    <row r="31" spans="1:6" x14ac:dyDescent="0.25">
      <c r="A31">
        <f t="shared" si="0"/>
        <v>30</v>
      </c>
      <c r="C31" s="2"/>
    </row>
    <row r="32" spans="1:6" x14ac:dyDescent="0.25">
      <c r="A32">
        <f t="shared" si="0"/>
        <v>31</v>
      </c>
      <c r="C32" s="2"/>
    </row>
    <row r="33" spans="1:3" x14ac:dyDescent="0.25">
      <c r="A33">
        <f t="shared" si="0"/>
        <v>32</v>
      </c>
      <c r="C33" s="2"/>
    </row>
    <row r="34" spans="1:3" x14ac:dyDescent="0.25">
      <c r="A34">
        <f t="shared" si="0"/>
        <v>33</v>
      </c>
      <c r="C34" s="2"/>
    </row>
    <row r="35" spans="1:3" x14ac:dyDescent="0.25">
      <c r="A35">
        <f t="shared" si="0"/>
        <v>34</v>
      </c>
      <c r="C35" s="2"/>
    </row>
    <row r="36" spans="1:3" x14ac:dyDescent="0.25">
      <c r="A36">
        <f t="shared" si="0"/>
        <v>35</v>
      </c>
      <c r="C36" s="2"/>
    </row>
    <row r="37" spans="1:3" x14ac:dyDescent="0.25">
      <c r="A37">
        <f t="shared" si="0"/>
        <v>36</v>
      </c>
    </row>
    <row r="38" spans="1:3" x14ac:dyDescent="0.25">
      <c r="A38">
        <f t="shared" si="0"/>
        <v>37</v>
      </c>
    </row>
    <row r="39" spans="1:3" x14ac:dyDescent="0.25">
      <c r="A39">
        <f t="shared" si="0"/>
        <v>38</v>
      </c>
    </row>
    <row r="40" spans="1:3" x14ac:dyDescent="0.25">
      <c r="A40">
        <f t="shared" si="0"/>
        <v>39</v>
      </c>
    </row>
    <row r="41" spans="1:3" x14ac:dyDescent="0.25">
      <c r="A41">
        <f t="shared" si="0"/>
        <v>40</v>
      </c>
    </row>
    <row r="42" spans="1:3" x14ac:dyDescent="0.25">
      <c r="A42">
        <f t="shared" si="0"/>
        <v>41</v>
      </c>
    </row>
    <row r="43" spans="1:3" x14ac:dyDescent="0.25">
      <c r="A43">
        <f t="shared" si="0"/>
        <v>42</v>
      </c>
    </row>
    <row r="44" spans="1:3" x14ac:dyDescent="0.25">
      <c r="A44">
        <f t="shared" si="0"/>
        <v>43</v>
      </c>
    </row>
    <row r="45" spans="1:3" x14ac:dyDescent="0.25">
      <c r="A45">
        <f t="shared" si="0"/>
        <v>44</v>
      </c>
    </row>
    <row r="46" spans="1:3" x14ac:dyDescent="0.25">
      <c r="A46">
        <f t="shared" si="0"/>
        <v>45</v>
      </c>
    </row>
    <row r="47" spans="1:3" x14ac:dyDescent="0.25">
      <c r="A47">
        <f t="shared" si="0"/>
        <v>46</v>
      </c>
    </row>
    <row r="48" spans="1:3" x14ac:dyDescent="0.25">
      <c r="A48">
        <f t="shared" si="0"/>
        <v>47</v>
      </c>
    </row>
    <row r="49" spans="1:5" x14ac:dyDescent="0.25">
      <c r="A49">
        <f t="shared" si="0"/>
        <v>48</v>
      </c>
    </row>
    <row r="50" spans="1:5" x14ac:dyDescent="0.25">
      <c r="A50">
        <f t="shared" si="0"/>
        <v>49</v>
      </c>
    </row>
    <row r="51" spans="1:5" x14ac:dyDescent="0.25">
      <c r="A51">
        <f t="shared" si="0"/>
        <v>50</v>
      </c>
    </row>
    <row r="60" spans="1:5" x14ac:dyDescent="0.25">
      <c r="B60" s="3"/>
      <c r="C60" s="4" t="s">
        <v>11</v>
      </c>
      <c r="D60" s="4" t="s">
        <v>3</v>
      </c>
      <c r="E60" s="5" t="s">
        <v>4</v>
      </c>
    </row>
    <row r="61" spans="1:5" x14ac:dyDescent="0.25">
      <c r="B61" s="6" t="s">
        <v>6</v>
      </c>
      <c r="D61">
        <f t="array" ref="D61">INT(SUMPRODUCT((ISNUMBER(SEARCH(B61, B2:B58))) *  D2:D58) + SUMPRODUCT((ISNUMBER(SEARCH(B61, B2:B58))) * E2:E58)/60)</f>
        <v>7</v>
      </c>
      <c r="E61" s="7">
        <f t="array" ref="E61">ROUND(MOD(SUMPRODUCT((ISNUMBER(SEARCH(B61, B2:B58))) *  D2:D58) + SUMPRODUCT((ISNUMBER(SEARCH(B61, B2:B58))) * E2:E58)/60, 1) * 60, 0)</f>
        <v>27</v>
      </c>
    </row>
    <row r="62" spans="1:5" x14ac:dyDescent="0.25">
      <c r="B62" s="6" t="s">
        <v>7</v>
      </c>
      <c r="D62">
        <f t="array" ref="D62">INT(SUMPRODUCT((ISNUMBER(SEARCH(B62, B2:B58))) *  D2:D58) + SUMPRODUCT((ISNUMBER(SEARCH(B62, B2:B58))) * E2:E58)/60)</f>
        <v>8</v>
      </c>
      <c r="E62" s="7">
        <f t="array" ref="E62">ROUND(MOD(SUMPRODUCT((ISNUMBER(SEARCH(B62, B2:B58))) *  D2:D58) + SUMPRODUCT((ISNUMBER(SEARCH(B62, B2:B58))) * E2:E58)/60, 1) * 60, 0)</f>
        <v>49</v>
      </c>
    </row>
    <row r="63" spans="1:5" x14ac:dyDescent="0.25">
      <c r="B63" s="6" t="s">
        <v>10</v>
      </c>
      <c r="D63">
        <f t="array" ref="D63">INT(SUMPRODUCT((ISNUMBER(SEARCH(B63, B2:B58))) *  D2:D58) + SUMPRODUCT((ISNUMBER(SEARCH(B63, B2:B58))) * E2:E58)/60)</f>
        <v>8</v>
      </c>
      <c r="E63" s="7">
        <f t="array" ref="E63">ROUND(MOD(SUMPRODUCT((ISNUMBER(SEARCH(B63, B2:B58))) *  D2:D58) + SUMPRODUCT((ISNUMBER(SEARCH(B63, B2:B58))) * E2:E58)/60, 1) * 60, 0)</f>
        <v>44</v>
      </c>
    </row>
    <row r="64" spans="1:5" x14ac:dyDescent="0.25">
      <c r="B64" s="6" t="s">
        <v>8</v>
      </c>
      <c r="D64">
        <f t="array" ref="D64">INT(SUMPRODUCT((ISNUMBER(SEARCH(B64, B2:B58))) *  D2:D58) + SUMPRODUCT((ISNUMBER(SEARCH(B64, B2:B58))) * E2:E58)/60)</f>
        <v>3</v>
      </c>
      <c r="E64" s="7">
        <f t="array" ref="E64">ROUND(MOD(SUMPRODUCT((ISNUMBER(SEARCH(B64, B2:B58))) *  D2:D58) + SUMPRODUCT((ISNUMBER(SEARCH(B64, B2:B58))) * E2:E58)/60, 1) * 60, 0)</f>
        <v>26</v>
      </c>
    </row>
    <row r="65" spans="2:5" x14ac:dyDescent="0.25">
      <c r="B65" s="8" t="s">
        <v>9</v>
      </c>
      <c r="C65" s="9"/>
      <c r="D65" s="9">
        <f t="array" ref="D65">INT(SUMPRODUCT((ISNUMBER(SEARCH(B65, B2:B58))) *  D2:D58) + SUMPRODUCT((ISNUMBER(SEARCH(B65, B2:B58))) * E2:E58)/60)</f>
        <v>5</v>
      </c>
      <c r="E65" s="10">
        <f t="array" ref="E65">ROUND(MOD(SUMPRODUCT((ISNUMBER(SEARCH(B65, B2:B58))) *  D2:D58) + SUMPRODUCT((ISNUMBER(SEARCH(B65, B2:B58))) * E2:E58)/60, 1) * 60, 0)</f>
        <v>42</v>
      </c>
    </row>
    <row r="68" spans="2:5" x14ac:dyDescent="0.25">
      <c r="B68" s="11" t="s">
        <v>11</v>
      </c>
      <c r="D68">
        <f>SUM(D$61:D$65,QUOTIENT(SUM(E$61:E$65),60))</f>
        <v>34</v>
      </c>
      <c r="E68">
        <f>MOD(SUM(E$61:E$65),60)</f>
        <v>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Aiden</dc:creator>
  <cp:lastModifiedBy>Patel, Aiden</cp:lastModifiedBy>
  <dcterms:created xsi:type="dcterms:W3CDTF">2024-10-27T16:05:02Z</dcterms:created>
  <dcterms:modified xsi:type="dcterms:W3CDTF">2024-10-27T16:22:46Z</dcterms:modified>
</cp:coreProperties>
</file>