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1"/>
  <workbookPr filterPrivacy="1" codeName="ThisWorkbook"/>
  <xr:revisionPtr revIDLastSave="0" documentId="8_{A446C13D-E735-4A37-8B96-F01E0A345DDF}" xr6:coauthVersionLast="47" xr6:coauthVersionMax="47" xr10:uidLastSave="{00000000-0000-0000-0000-000000000000}"/>
  <bookViews>
    <workbookView xWindow="-108" yWindow="-108" windowWidth="23256" windowHeight="12456"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1" l="1"/>
  <c r="H7" i="11"/>
  <c r="E9" i="11" l="1"/>
  <c r="E21" i="11" s="1"/>
  <c r="I5" i="11"/>
  <c r="H33" i="11"/>
  <c r="H32" i="11"/>
  <c r="H31" i="11"/>
  <c r="H30" i="11"/>
  <c r="H29" i="11"/>
  <c r="H28" i="11"/>
  <c r="H26" i="11"/>
  <c r="H20" i="11"/>
  <c r="H14" i="11"/>
  <c r="H8" i="11"/>
  <c r="F9" i="11" l="1"/>
  <c r="E10" i="11" s="1"/>
  <c r="F10" i="11" s="1"/>
  <c r="E11" i="11" s="1"/>
  <c r="F21" i="11"/>
  <c r="I6" i="11"/>
  <c r="E13" i="11" l="1"/>
  <c r="H9" i="11"/>
  <c r="E22" i="11"/>
  <c r="H21" i="11"/>
  <c r="E15" i="11"/>
  <c r="H27" i="11"/>
  <c r="H10" i="11"/>
  <c r="F13" i="11"/>
  <c r="H13" i="11" s="1"/>
  <c r="F11" i="11"/>
  <c r="E12" i="11" s="1"/>
  <c r="J5" i="11"/>
  <c r="K5" i="11" s="1"/>
  <c r="L5" i="11" s="1"/>
  <c r="M5" i="11" s="1"/>
  <c r="N5" i="11" s="1"/>
  <c r="O5" i="11" s="1"/>
  <c r="P5" i="11" s="1"/>
  <c r="I4" i="11"/>
  <c r="E23" i="11" l="1"/>
  <c r="F22" i="11"/>
  <c r="H22" i="11" s="1"/>
  <c r="E16" i="11"/>
  <c r="F15" i="11"/>
  <c r="H15" i="11" s="1"/>
  <c r="H11" i="11"/>
  <c r="F12" i="11"/>
  <c r="H12" i="11" s="1"/>
  <c r="P4" i="11"/>
  <c r="Q5" i="11"/>
  <c r="R5" i="11" s="1"/>
  <c r="S5" i="11" s="1"/>
  <c r="T5" i="11" s="1"/>
  <c r="U5" i="11" s="1"/>
  <c r="V5" i="11" s="1"/>
  <c r="W5" i="11" s="1"/>
  <c r="J6" i="11"/>
  <c r="E25" i="11" l="1"/>
  <c r="F23" i="11"/>
  <c r="E24" i="11" s="1"/>
  <c r="F16" i="11"/>
  <c r="E17" i="11" s="1"/>
  <c r="F17" i="11" s="1"/>
  <c r="H17" i="11" s="1"/>
  <c r="W4" i="11"/>
  <c r="X5" i="11"/>
  <c r="Y5" i="11" s="1"/>
  <c r="Z5" i="11" s="1"/>
  <c r="AA5" i="11" s="1"/>
  <c r="AB5" i="11" s="1"/>
  <c r="AC5" i="11" s="1"/>
  <c r="AD5" i="11" s="1"/>
  <c r="K6" i="11"/>
  <c r="H23" i="11" l="1"/>
  <c r="F24" i="11"/>
  <c r="H24" i="11" s="1"/>
  <c r="F25" i="11"/>
  <c r="H25" i="11" s="1"/>
  <c r="E18" i="11"/>
  <c r="H16" i="11"/>
  <c r="AE5" i="11"/>
  <c r="AF5" i="11" s="1"/>
  <c r="AG5" i="11" s="1"/>
  <c r="AH5" i="11" s="1"/>
  <c r="AI5" i="11" s="1"/>
  <c r="AJ5" i="11" s="1"/>
  <c r="AD4" i="11"/>
  <c r="L6" i="11"/>
  <c r="E19" i="11" l="1"/>
  <c r="F18" i="11"/>
  <c r="H18" i="11" s="1"/>
  <c r="AK5" i="11"/>
  <c r="AL5" i="11" s="1"/>
  <c r="AM5" i="11" s="1"/>
  <c r="AN5" i="11" s="1"/>
  <c r="AO5" i="11" s="1"/>
  <c r="AP5" i="11" s="1"/>
  <c r="AQ5" i="11" s="1"/>
  <c r="M6" i="11"/>
  <c r="F19" i="11" l="1"/>
  <c r="H19" i="11" s="1"/>
  <c r="AR5" i="1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M6" i="11"/>
  <c r="BN5" i="11"/>
  <c r="BL6" i="11"/>
  <c r="AG6" i="11"/>
  <c r="BO5" i="11" l="1"/>
  <c r="BN6" i="11"/>
  <c r="AH6" i="11"/>
  <c r="BP5" i="11" l="1"/>
  <c r="BO6" i="11"/>
  <c r="AI6" i="11"/>
  <c r="BQ5" i="11" l="1"/>
  <c r="BP6" i="11"/>
  <c r="AJ6" i="11"/>
  <c r="BQ6" i="11" l="1"/>
  <c r="BR5" i="11"/>
  <c r="AK6" i="11"/>
  <c r="BR6" i="11" l="1"/>
  <c r="BS5" i="11"/>
  <c r="AL6" i="11"/>
  <c r="BS6" i="11" l="1"/>
  <c r="BT5" i="11"/>
  <c r="AM6" i="11"/>
  <c r="BT4" i="11" l="1"/>
  <c r="BU5" i="11"/>
  <c r="BT6" i="11"/>
  <c r="AN6" i="11"/>
  <c r="BV5" i="11" l="1"/>
  <c r="BU6" i="11"/>
  <c r="AO6" i="11"/>
  <c r="BW5" i="11" l="1"/>
  <c r="BV6" i="11"/>
  <c r="AP6" i="11"/>
  <c r="BW6" i="11" l="1"/>
  <c r="BX5" i="11"/>
  <c r="AQ6" i="11"/>
  <c r="BY5" i="11" l="1"/>
  <c r="BX6" i="11"/>
  <c r="AR6" i="11"/>
  <c r="BZ5" i="11" l="1"/>
  <c r="BY6" i="11"/>
  <c r="CA5" i="11" l="1"/>
  <c r="BZ6" i="11"/>
  <c r="CA6" i="11" l="1"/>
  <c r="CA4" i="11"/>
  <c r="CB5" i="11"/>
  <c r="CB6" i="11" l="1"/>
  <c r="CC5" i="11"/>
  <c r="CD5" i="11" l="1"/>
  <c r="CC6" i="11"/>
  <c r="CE5" i="11" l="1"/>
  <c r="CD6" i="11"/>
  <c r="CF5" i="11" l="1"/>
  <c r="CE6" i="11"/>
  <c r="CG5" i="11" l="1"/>
  <c r="CH5" i="11" s="1"/>
  <c r="CF6" i="11"/>
  <c r="CH4" i="11" l="1"/>
  <c r="CH6" i="11"/>
  <c r="CI5" i="11"/>
  <c r="CG6" i="11"/>
  <c r="CJ5" i="11" l="1"/>
  <c r="CI6" i="11"/>
  <c r="CK5" i="11" l="1"/>
  <c r="CJ6" i="11"/>
  <c r="CL5" i="11" l="1"/>
  <c r="CK6" i="11"/>
  <c r="CL6" i="11" l="1"/>
  <c r="CM5" i="11"/>
  <c r="CM6" i="11" l="1"/>
  <c r="CN5" i="11"/>
  <c r="CO5" i="11" s="1"/>
  <c r="CO4" i="11" l="1"/>
  <c r="CO6" i="11"/>
  <c r="CP5" i="11"/>
  <c r="CN6" i="11"/>
  <c r="CQ5" i="11" l="1"/>
  <c r="CP6" i="11"/>
  <c r="CR5" i="11" l="1"/>
  <c r="CQ6" i="11"/>
  <c r="CR6" i="11" l="1"/>
  <c r="CS5" i="11"/>
  <c r="CS6" i="11" l="1"/>
  <c r="CT5" i="11"/>
  <c r="CT6" i="11" l="1"/>
  <c r="CU5" i="11"/>
  <c r="CU6" i="11" l="1"/>
  <c r="CV5" i="11"/>
  <c r="CV6" i="11" l="1"/>
  <c r="CV4" i="11"/>
  <c r="CW5" i="11"/>
  <c r="CW6" i="11" l="1"/>
  <c r="CX5" i="11"/>
  <c r="CY5" i="11" l="1"/>
  <c r="CX6" i="11"/>
  <c r="CZ5" i="11" l="1"/>
  <c r="CY6" i="11"/>
  <c r="DA5" i="11" l="1"/>
  <c r="CZ6" i="11"/>
  <c r="DB5" i="11" l="1"/>
  <c r="DB6" i="11" s="1"/>
  <c r="DA6" i="11"/>
</calcChain>
</file>

<file path=xl/sharedStrings.xml><?xml version="1.0" encoding="utf-8"?>
<sst xmlns="http://schemas.openxmlformats.org/spreadsheetml/2006/main" count="60" uniqueCount="35">
  <si>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</si>
  <si>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TITLE</t>
  </si>
  <si>
    <t>Enter Company Name in cell B2.</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</si>
  <si>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</si>
  <si>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</si>
  <si>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</si>
  <si>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</si>
  <si>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</si>
  <si>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</si>
  <si>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</si>
  <si>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</si>
  <si>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</si>
  <si>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</si>
  <si>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</si>
  <si>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</si>
  <si>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</si>
  <si>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</si>
  <si>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Title</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</si>
  <si>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</si>
  <si>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Task 1</t>
  </si>
  <si>
    <t>Name</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</si>
  <si>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</si>
  <si>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2</t>
  </si>
  <si>
    <t>Task 3</t>
  </si>
  <si>
    <t>Task 4</t>
  </si>
  <si>
    <t>Task 5</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</si>
  <si>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</si>
  <si>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Title</t>
  </si>
  <si>
    <t>Sample phase title block</t>
  </si>
  <si>
    <t>Phase 3 Title</t>
  </si>
  <si>
    <t>Phase 4 Title</t>
  </si>
  <si>
    <t>date</t>
  </si>
  <si>
    <t>This is an empty row</t>
  </si>
  <si>
    <t>This row marks the end of the Project Schedule. DO NOT enter anything in this row. 
Insert new rows ABOVE this one to continue building out your Project Schedule.</t>
  </si>
  <si>
    <t>Insert new rows ABOVE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</si>
</sst>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ddd\,\ dd/mm/yyyy"/>
    <numFmt numFmtId="167" formatCode="d/m/yy;@"/>
    <numFmt numFmtId="168" formatCode="d"/>
    <numFmt numFmtId="169" formatCode="d\ mmm\ yyyy"/>
  </numFmts>
  <fonts count="3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0" fontId="9" fillId="0" borderId="0" xfId="8" applyAlignment="1">
      <alignment horizontal="right" indent="1"/>
    </xf>
    <xf numFmtId="0" fontId="9" fillId="0" borderId="7" xfId="8" applyBorder="1" applyAlignment="1">
      <alignment horizontal="right" indent="1"/>
    </xf>
    <xf numFmtId="166" fontId="9" fillId="0" borderId="3" xfId="9"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36"/>
  <sheetViews>
    <sheetView showGridLines="0" tabSelected="1" showRuler="0" zoomScale="70" zoomScaleNormal="70" zoomScalePageLayoutView="70" workbookViewId="0">
      <pane ySplit="6" topLeftCell="A8" activePane="bottomLeft" state="frozen"/>
      <selection pane="bottomLeft" activeCell="E5" sqref="E5"/>
    </sheetView>
  </sheetViews>
  <sheetFormatPr defaultRowHeight="30" customHeight="1"/>
  <cols>
    <col min="1" max="1" width="2.7109375" style="35"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8.140625" bestFit="1" customWidth="1"/>
    <col min="9" max="17" width="3" bestFit="1" customWidth="1"/>
    <col min="18" max="18" width="2.7109375" bestFit="1" customWidth="1"/>
    <col min="19" max="22" width="2" bestFit="1" customWidth="1"/>
    <col min="23" max="23" width="2.42578125" bestFit="1" customWidth="1"/>
    <col min="24" max="24" width="2" bestFit="1" customWidth="1"/>
    <col min="25" max="25" width="2.28515625" bestFit="1" customWidth="1"/>
    <col min="26" max="27" width="2" bestFit="1" customWidth="1"/>
    <col min="28" max="28" width="2.7109375" bestFit="1" customWidth="1"/>
    <col min="29" max="29" width="2.28515625" bestFit="1" customWidth="1"/>
    <col min="30" max="37" width="2.7109375" bestFit="1" customWidth="1"/>
    <col min="38" max="38" width="3" bestFit="1" customWidth="1"/>
    <col min="39" max="39" width="2.7109375" bestFit="1" customWidth="1"/>
    <col min="40" max="47" width="3" bestFit="1" customWidth="1"/>
    <col min="48" max="50" width="2" bestFit="1" customWidth="1"/>
    <col min="51" max="51" width="2.42578125" bestFit="1" customWidth="1"/>
    <col min="52" max="52" width="2" bestFit="1" customWidth="1"/>
    <col min="53" max="53" width="2.28515625" bestFit="1" customWidth="1"/>
    <col min="54" max="56" width="2" bestFit="1" customWidth="1"/>
    <col min="57" max="57" width="2.7109375" bestFit="1" customWidth="1"/>
    <col min="58" max="58" width="2.42578125" bestFit="1" customWidth="1"/>
    <col min="59" max="66" width="2.7109375" bestFit="1" customWidth="1"/>
    <col min="67" max="67" width="3" bestFit="1" customWidth="1"/>
    <col min="68" max="68" width="2.7109375" bestFit="1" customWidth="1"/>
    <col min="69" max="77" width="3" bestFit="1" customWidth="1"/>
    <col min="78" max="78" width="2.7109375" bestFit="1" customWidth="1"/>
    <col min="79" max="79" width="2.42578125" bestFit="1" customWidth="1"/>
    <col min="80" max="80" width="2" bestFit="1" customWidth="1"/>
    <col min="81" max="81" width="2.28515625" bestFit="1" customWidth="1"/>
    <col min="82" max="85" width="2" bestFit="1" customWidth="1"/>
    <col min="86" max="86" width="2.42578125" bestFit="1" customWidth="1"/>
    <col min="87" max="87" width="2" bestFit="1" customWidth="1"/>
    <col min="88" max="88" width="2.7109375" bestFit="1" customWidth="1"/>
    <col min="89" max="89" width="2.28515625" bestFit="1" customWidth="1"/>
    <col min="90" max="97" width="2.7109375" bestFit="1" customWidth="1"/>
    <col min="98" max="98" width="3" bestFit="1" customWidth="1"/>
    <col min="99" max="99" width="2.7109375" bestFit="1" customWidth="1"/>
    <col min="100" max="106" width="3" bestFit="1" customWidth="1"/>
  </cols>
  <sheetData>
    <row r="1" spans="1:106" ht="30" customHeight="1">
      <c r="A1" s="36" t="s">
        <v>0</v>
      </c>
      <c r="B1" s="39" t="s">
        <v>1</v>
      </c>
      <c r="C1" s="1"/>
      <c r="D1" s="2"/>
      <c r="E1" s="4"/>
      <c r="F1" s="34"/>
      <c r="H1" s="2"/>
      <c r="I1" s="57"/>
    </row>
    <row r="2" spans="1:106" ht="30" customHeight="1">
      <c r="A2" s="35" t="s">
        <v>2</v>
      </c>
      <c r="B2" s="40"/>
      <c r="I2" s="58"/>
    </row>
    <row r="3" spans="1:106" ht="30" customHeight="1">
      <c r="A3" s="35" t="s">
        <v>3</v>
      </c>
      <c r="B3" s="41"/>
      <c r="C3" s="80" t="s">
        <v>4</v>
      </c>
      <c r="D3" s="81"/>
      <c r="E3" s="82">
        <f ca="1">TODAY()-5</f>
        <v>45311</v>
      </c>
      <c r="F3" s="82"/>
    </row>
    <row r="4" spans="1:106" ht="30" customHeight="1">
      <c r="A4" s="36" t="s">
        <v>5</v>
      </c>
      <c r="C4" s="80" t="s">
        <v>6</v>
      </c>
      <c r="D4" s="81"/>
      <c r="E4" s="7">
        <v>1</v>
      </c>
      <c r="I4" s="77">
        <f ca="1">I5</f>
        <v>45306</v>
      </c>
      <c r="J4" s="78"/>
      <c r="K4" s="78"/>
      <c r="L4" s="78"/>
      <c r="M4" s="78"/>
      <c r="N4" s="78"/>
      <c r="O4" s="79"/>
      <c r="P4" s="77">
        <f ca="1">P5</f>
        <v>45313</v>
      </c>
      <c r="Q4" s="78"/>
      <c r="R4" s="78"/>
      <c r="S4" s="78"/>
      <c r="T4" s="78"/>
      <c r="U4" s="78"/>
      <c r="V4" s="79"/>
      <c r="W4" s="77">
        <f ca="1">W5</f>
        <v>45320</v>
      </c>
      <c r="X4" s="78"/>
      <c r="Y4" s="78"/>
      <c r="Z4" s="78"/>
      <c r="AA4" s="78"/>
      <c r="AB4" s="78"/>
      <c r="AC4" s="79"/>
      <c r="AD4" s="77">
        <f ca="1">AD5</f>
        <v>45327</v>
      </c>
      <c r="AE4" s="78"/>
      <c r="AF4" s="78"/>
      <c r="AG4" s="78"/>
      <c r="AH4" s="78"/>
      <c r="AI4" s="78"/>
      <c r="AJ4" s="79"/>
      <c r="AK4" s="77">
        <f ca="1">AK5</f>
        <v>45334</v>
      </c>
      <c r="AL4" s="78"/>
      <c r="AM4" s="78"/>
      <c r="AN4" s="78"/>
      <c r="AO4" s="78"/>
      <c r="AP4" s="78"/>
      <c r="AQ4" s="79"/>
      <c r="AR4" s="77">
        <f ca="1">AR5</f>
        <v>45341</v>
      </c>
      <c r="AS4" s="78"/>
      <c r="AT4" s="78"/>
      <c r="AU4" s="78"/>
      <c r="AV4" s="78"/>
      <c r="AW4" s="78"/>
      <c r="AX4" s="79"/>
      <c r="AY4" s="77">
        <f ca="1">AY5</f>
        <v>45348</v>
      </c>
      <c r="AZ4" s="78"/>
      <c r="BA4" s="78"/>
      <c r="BB4" s="78"/>
      <c r="BC4" s="78"/>
      <c r="BD4" s="78"/>
      <c r="BE4" s="79"/>
      <c r="BF4" s="77">
        <f ca="1">BF5</f>
        <v>45355</v>
      </c>
      <c r="BG4" s="78"/>
      <c r="BH4" s="78"/>
      <c r="BI4" s="78"/>
      <c r="BJ4" s="78"/>
      <c r="BK4" s="78"/>
      <c r="BL4" s="79"/>
      <c r="BM4" s="77">
        <f ca="1">BM5</f>
        <v>45362</v>
      </c>
      <c r="BN4" s="78"/>
      <c r="BO4" s="78"/>
      <c r="BP4" s="78"/>
      <c r="BQ4" s="78"/>
      <c r="BR4" s="78"/>
      <c r="BS4" s="79"/>
      <c r="BT4" s="77">
        <f ca="1">BT5</f>
        <v>45369</v>
      </c>
      <c r="BU4" s="78"/>
      <c r="BV4" s="78"/>
      <c r="BW4" s="78"/>
      <c r="BX4" s="78"/>
      <c r="BY4" s="78"/>
      <c r="BZ4" s="79"/>
      <c r="CA4" s="77">
        <f ca="1">CA5</f>
        <v>45376</v>
      </c>
      <c r="CB4" s="78"/>
      <c r="CC4" s="78"/>
      <c r="CD4" s="78"/>
      <c r="CE4" s="78"/>
      <c r="CF4" s="78"/>
      <c r="CG4" s="79"/>
      <c r="CH4" s="77">
        <f ca="1">CH5</f>
        <v>45383</v>
      </c>
      <c r="CI4" s="78"/>
      <c r="CJ4" s="78"/>
      <c r="CK4" s="78"/>
      <c r="CL4" s="78"/>
      <c r="CM4" s="78"/>
      <c r="CN4" s="79"/>
      <c r="CO4" s="77">
        <f ca="1">CO5</f>
        <v>45390</v>
      </c>
      <c r="CP4" s="78"/>
      <c r="CQ4" s="78"/>
      <c r="CR4" s="78"/>
      <c r="CS4" s="78"/>
      <c r="CT4" s="78"/>
      <c r="CU4" s="79"/>
      <c r="CV4" s="77">
        <f ca="1">CV5</f>
        <v>45397</v>
      </c>
      <c r="CW4" s="78"/>
      <c r="CX4" s="78"/>
      <c r="CY4" s="78"/>
      <c r="CZ4" s="78"/>
      <c r="DA4" s="78"/>
      <c r="DB4" s="79"/>
    </row>
    <row r="5" spans="1:106" ht="15" customHeight="1">
      <c r="A5" s="36" t="s">
        <v>7</v>
      </c>
      <c r="B5" s="56"/>
      <c r="C5" s="56"/>
      <c r="D5" s="56"/>
      <c r="E5" s="56"/>
      <c r="F5" s="56"/>
      <c r="G5" s="56"/>
      <c r="I5" s="74">
        <f ca="1">Project_Start-WEEKDAY(Project_Start,1)+2+7*(Display_Week-1)</f>
        <v>45306</v>
      </c>
      <c r="J5" s="75">
        <f ca="1">I5+1</f>
        <v>45307</v>
      </c>
      <c r="K5" s="75">
        <f t="shared" ref="K5:AX5" ca="1" si="0">J5+1</f>
        <v>45308</v>
      </c>
      <c r="L5" s="75">
        <f t="shared" ca="1" si="0"/>
        <v>45309</v>
      </c>
      <c r="M5" s="75">
        <f t="shared" ca="1" si="0"/>
        <v>45310</v>
      </c>
      <c r="N5" s="75">
        <f t="shared" ca="1" si="0"/>
        <v>45311</v>
      </c>
      <c r="O5" s="76">
        <f t="shared" ca="1" si="0"/>
        <v>45312</v>
      </c>
      <c r="P5" s="74">
        <f ca="1">O5+1</f>
        <v>45313</v>
      </c>
      <c r="Q5" s="75">
        <f ca="1">P5+1</f>
        <v>45314</v>
      </c>
      <c r="R5" s="75">
        <f t="shared" ca="1" si="0"/>
        <v>45315</v>
      </c>
      <c r="S5" s="75">
        <f t="shared" ca="1" si="0"/>
        <v>45316</v>
      </c>
      <c r="T5" s="75">
        <f t="shared" ca="1" si="0"/>
        <v>45317</v>
      </c>
      <c r="U5" s="75">
        <f t="shared" ca="1" si="0"/>
        <v>45318</v>
      </c>
      <c r="V5" s="76">
        <f t="shared" ca="1" si="0"/>
        <v>45319</v>
      </c>
      <c r="W5" s="74">
        <f ca="1">V5+1</f>
        <v>45320</v>
      </c>
      <c r="X5" s="75">
        <f ca="1">W5+1</f>
        <v>45321</v>
      </c>
      <c r="Y5" s="75">
        <f t="shared" ca="1" si="0"/>
        <v>45322</v>
      </c>
      <c r="Z5" s="75">
        <f t="shared" ca="1" si="0"/>
        <v>45323</v>
      </c>
      <c r="AA5" s="75">
        <f t="shared" ca="1" si="0"/>
        <v>45324</v>
      </c>
      <c r="AB5" s="75">
        <f t="shared" ca="1" si="0"/>
        <v>45325</v>
      </c>
      <c r="AC5" s="76">
        <f t="shared" ca="1" si="0"/>
        <v>45326</v>
      </c>
      <c r="AD5" s="74">
        <f ca="1">AC5+1</f>
        <v>45327</v>
      </c>
      <c r="AE5" s="75">
        <f ca="1">AD5+1</f>
        <v>45328</v>
      </c>
      <c r="AF5" s="75">
        <f t="shared" ca="1" si="0"/>
        <v>45329</v>
      </c>
      <c r="AG5" s="75">
        <f t="shared" ca="1" si="0"/>
        <v>45330</v>
      </c>
      <c r="AH5" s="75">
        <f t="shared" ca="1" si="0"/>
        <v>45331</v>
      </c>
      <c r="AI5" s="75">
        <f t="shared" ca="1" si="0"/>
        <v>45332</v>
      </c>
      <c r="AJ5" s="76">
        <f t="shared" ca="1" si="0"/>
        <v>45333</v>
      </c>
      <c r="AK5" s="74">
        <f ca="1">AJ5+1</f>
        <v>45334</v>
      </c>
      <c r="AL5" s="75">
        <f ca="1">AK5+1</f>
        <v>45335</v>
      </c>
      <c r="AM5" s="75">
        <f t="shared" ca="1" si="0"/>
        <v>45336</v>
      </c>
      <c r="AN5" s="75">
        <f t="shared" ca="1" si="0"/>
        <v>45337</v>
      </c>
      <c r="AO5" s="75">
        <f t="shared" ca="1" si="0"/>
        <v>45338</v>
      </c>
      <c r="AP5" s="75">
        <f t="shared" ca="1" si="0"/>
        <v>45339</v>
      </c>
      <c r="AQ5" s="76">
        <f t="shared" ca="1" si="0"/>
        <v>45340</v>
      </c>
      <c r="AR5" s="74">
        <f ca="1">AQ5+1</f>
        <v>45341</v>
      </c>
      <c r="AS5" s="75">
        <f ca="1">AR5+1</f>
        <v>45342</v>
      </c>
      <c r="AT5" s="75">
        <f t="shared" ca="1" si="0"/>
        <v>45343</v>
      </c>
      <c r="AU5" s="75">
        <f t="shared" ca="1" si="0"/>
        <v>45344</v>
      </c>
      <c r="AV5" s="75">
        <f t="shared" ca="1" si="0"/>
        <v>45345</v>
      </c>
      <c r="AW5" s="75">
        <f t="shared" ca="1" si="0"/>
        <v>45346</v>
      </c>
      <c r="AX5" s="76">
        <f t="shared" ca="1" si="0"/>
        <v>45347</v>
      </c>
      <c r="AY5" s="74">
        <f ca="1">AX5+1</f>
        <v>45348</v>
      </c>
      <c r="AZ5" s="75">
        <f ca="1">AY5+1</f>
        <v>45349</v>
      </c>
      <c r="BA5" s="75">
        <f t="shared" ref="BA5:BE5" ca="1" si="1">AZ5+1</f>
        <v>45350</v>
      </c>
      <c r="BB5" s="75">
        <f t="shared" ca="1" si="1"/>
        <v>45351</v>
      </c>
      <c r="BC5" s="75">
        <f t="shared" ca="1" si="1"/>
        <v>45352</v>
      </c>
      <c r="BD5" s="75">
        <f t="shared" ca="1" si="1"/>
        <v>45353</v>
      </c>
      <c r="BE5" s="76">
        <f t="shared" ca="1" si="1"/>
        <v>45354</v>
      </c>
      <c r="BF5" s="74">
        <f ca="1">BE5+1</f>
        <v>45355</v>
      </c>
      <c r="BG5" s="75">
        <f ca="1">BF5+1</f>
        <v>45356</v>
      </c>
      <c r="BH5" s="75">
        <f t="shared" ref="BH5:BL5" ca="1" si="2">BG5+1</f>
        <v>45357</v>
      </c>
      <c r="BI5" s="75">
        <f t="shared" ca="1" si="2"/>
        <v>45358</v>
      </c>
      <c r="BJ5" s="75">
        <f t="shared" ca="1" si="2"/>
        <v>45359</v>
      </c>
      <c r="BK5" s="75">
        <f t="shared" ca="1" si="2"/>
        <v>45360</v>
      </c>
      <c r="BL5" s="76">
        <f t="shared" ca="1" si="2"/>
        <v>45361</v>
      </c>
      <c r="BM5" s="74">
        <f ca="1">BL5+1</f>
        <v>45362</v>
      </c>
      <c r="BN5" s="75">
        <f ca="1">BM5+1</f>
        <v>45363</v>
      </c>
      <c r="BO5" s="75">
        <f t="shared" ref="BO5" ca="1" si="3">BN5+1</f>
        <v>45364</v>
      </c>
      <c r="BP5" s="75">
        <f t="shared" ref="BP5" ca="1" si="4">BO5+1</f>
        <v>45365</v>
      </c>
      <c r="BQ5" s="75">
        <f t="shared" ref="BQ5" ca="1" si="5">BP5+1</f>
        <v>45366</v>
      </c>
      <c r="BR5" s="75">
        <f t="shared" ref="BR5" ca="1" si="6">BQ5+1</f>
        <v>45367</v>
      </c>
      <c r="BS5" s="76">
        <f t="shared" ref="BS5" ca="1" si="7">BR5+1</f>
        <v>45368</v>
      </c>
      <c r="BT5" s="74">
        <f ca="1">BS5+1</f>
        <v>45369</v>
      </c>
      <c r="BU5" s="75">
        <f ca="1">BT5+1</f>
        <v>45370</v>
      </c>
      <c r="BV5" s="75">
        <f t="shared" ref="BV5" ca="1" si="8">BU5+1</f>
        <v>45371</v>
      </c>
      <c r="BW5" s="75">
        <f t="shared" ref="BW5" ca="1" si="9">BV5+1</f>
        <v>45372</v>
      </c>
      <c r="BX5" s="75">
        <f t="shared" ref="BX5" ca="1" si="10">BW5+1</f>
        <v>45373</v>
      </c>
      <c r="BY5" s="75">
        <f t="shared" ref="BY5" ca="1" si="11">BX5+1</f>
        <v>45374</v>
      </c>
      <c r="BZ5" s="76">
        <f t="shared" ref="BZ5" ca="1" si="12">BY5+1</f>
        <v>45375</v>
      </c>
      <c r="CA5" s="74">
        <f ca="1">BZ5+1</f>
        <v>45376</v>
      </c>
      <c r="CB5" s="75">
        <f ca="1">CA5+1</f>
        <v>45377</v>
      </c>
      <c r="CC5" s="75">
        <f t="shared" ref="CC5" ca="1" si="13">CB5+1</f>
        <v>45378</v>
      </c>
      <c r="CD5" s="75">
        <f t="shared" ref="CD5" ca="1" si="14">CC5+1</f>
        <v>45379</v>
      </c>
      <c r="CE5" s="75">
        <f t="shared" ref="CE5" ca="1" si="15">CD5+1</f>
        <v>45380</v>
      </c>
      <c r="CF5" s="75">
        <f t="shared" ref="CF5" ca="1" si="16">CE5+1</f>
        <v>45381</v>
      </c>
      <c r="CG5" s="76">
        <f t="shared" ref="CG5" ca="1" si="17">CF5+1</f>
        <v>45382</v>
      </c>
      <c r="CH5" s="74">
        <f ca="1">CG5+1</f>
        <v>45383</v>
      </c>
      <c r="CI5" s="75">
        <f ca="1">CH5+1</f>
        <v>45384</v>
      </c>
      <c r="CJ5" s="75">
        <f t="shared" ref="CJ5" ca="1" si="18">CI5+1</f>
        <v>45385</v>
      </c>
      <c r="CK5" s="75">
        <f t="shared" ref="CK5" ca="1" si="19">CJ5+1</f>
        <v>45386</v>
      </c>
      <c r="CL5" s="75">
        <f t="shared" ref="CL5" ca="1" si="20">CK5+1</f>
        <v>45387</v>
      </c>
      <c r="CM5" s="75">
        <f t="shared" ref="CM5" ca="1" si="21">CL5+1</f>
        <v>45388</v>
      </c>
      <c r="CN5" s="76">
        <f t="shared" ref="CN5" ca="1" si="22">CM5+1</f>
        <v>45389</v>
      </c>
      <c r="CO5" s="74">
        <f ca="1">CN5+1</f>
        <v>45390</v>
      </c>
      <c r="CP5" s="75">
        <f ca="1">CO5+1</f>
        <v>45391</v>
      </c>
      <c r="CQ5" s="75">
        <f t="shared" ref="CQ5" ca="1" si="23">CP5+1</f>
        <v>45392</v>
      </c>
      <c r="CR5" s="75">
        <f t="shared" ref="CR5" ca="1" si="24">CQ5+1</f>
        <v>45393</v>
      </c>
      <c r="CS5" s="75">
        <f t="shared" ref="CS5" ca="1" si="25">CR5+1</f>
        <v>45394</v>
      </c>
      <c r="CT5" s="75">
        <f t="shared" ref="CT5" ca="1" si="26">CS5+1</f>
        <v>45395</v>
      </c>
      <c r="CU5" s="76">
        <f t="shared" ref="CU5" ca="1" si="27">CT5+1</f>
        <v>45396</v>
      </c>
      <c r="CV5" s="74">
        <f ca="1">CU5+1</f>
        <v>45397</v>
      </c>
      <c r="CW5" s="75">
        <f ca="1">CV5+1</f>
        <v>45398</v>
      </c>
      <c r="CX5" s="75">
        <f t="shared" ref="CX5" ca="1" si="28">CW5+1</f>
        <v>45399</v>
      </c>
      <c r="CY5" s="75">
        <f t="shared" ref="CY5" ca="1" si="29">CX5+1</f>
        <v>45400</v>
      </c>
      <c r="CZ5" s="75">
        <f t="shared" ref="CZ5" ca="1" si="30">CY5+1</f>
        <v>45401</v>
      </c>
      <c r="DA5" s="75">
        <f t="shared" ref="DA5" ca="1" si="31">CZ5+1</f>
        <v>45402</v>
      </c>
      <c r="DB5" s="76">
        <f t="shared" ref="DB5" ca="1" si="32">DA5+1</f>
        <v>45403</v>
      </c>
    </row>
    <row r="6" spans="1:106" ht="30" customHeight="1" thickBot="1">
      <c r="A6" s="36" t="s">
        <v>8</v>
      </c>
      <c r="B6" s="8" t="s">
        <v>9</v>
      </c>
      <c r="C6" s="9" t="s">
        <v>10</v>
      </c>
      <c r="D6" s="9" t="s">
        <v>11</v>
      </c>
      <c r="E6" s="9" t="s">
        <v>12</v>
      </c>
      <c r="F6" s="9" t="s">
        <v>13</v>
      </c>
      <c r="G6" s="9"/>
      <c r="H6" s="9" t="s">
        <v>14</v>
      </c>
      <c r="I6" s="10" t="str">
        <f t="shared" ref="I6" ca="1" si="33">LEFT(TEXT(I5,"ddd"),1)</f>
        <v>M</v>
      </c>
      <c r="J6" s="10" t="str">
        <f t="shared" ref="J6:AR6" ca="1" si="34">LEFT(TEXT(J5,"ddd"),1)</f>
        <v>T</v>
      </c>
      <c r="K6" s="10" t="str">
        <f t="shared" ca="1" si="34"/>
        <v>W</v>
      </c>
      <c r="L6" s="10" t="str">
        <f t="shared" ca="1" si="34"/>
        <v>T</v>
      </c>
      <c r="M6" s="10" t="str">
        <f t="shared" ca="1" si="34"/>
        <v>F</v>
      </c>
      <c r="N6" s="10" t="str">
        <f t="shared" ca="1" si="34"/>
        <v>S</v>
      </c>
      <c r="O6" s="10" t="str">
        <f t="shared" ca="1" si="34"/>
        <v>S</v>
      </c>
      <c r="P6" s="10" t="str">
        <f t="shared" ca="1" si="34"/>
        <v>M</v>
      </c>
      <c r="Q6" s="10" t="str">
        <f t="shared" ca="1" si="34"/>
        <v>T</v>
      </c>
      <c r="R6" s="10" t="str">
        <f t="shared" ca="1" si="34"/>
        <v>W</v>
      </c>
      <c r="S6" s="10" t="str">
        <f t="shared" ca="1" si="34"/>
        <v>T</v>
      </c>
      <c r="T6" s="10" t="str">
        <f t="shared" ca="1" si="34"/>
        <v>F</v>
      </c>
      <c r="U6" s="10" t="str">
        <f t="shared" ca="1" si="34"/>
        <v>S</v>
      </c>
      <c r="V6" s="10" t="str">
        <f t="shared" ca="1" si="34"/>
        <v>S</v>
      </c>
      <c r="W6" s="10" t="str">
        <f t="shared" ca="1" si="34"/>
        <v>M</v>
      </c>
      <c r="X6" s="10" t="str">
        <f t="shared" ca="1" si="34"/>
        <v>T</v>
      </c>
      <c r="Y6" s="10" t="str">
        <f t="shared" ca="1" si="34"/>
        <v>W</v>
      </c>
      <c r="Z6" s="10" t="str">
        <f t="shared" ca="1" si="34"/>
        <v>T</v>
      </c>
      <c r="AA6" s="10" t="str">
        <f t="shared" ca="1" si="34"/>
        <v>F</v>
      </c>
      <c r="AB6" s="10" t="str">
        <f t="shared" ca="1" si="34"/>
        <v>S</v>
      </c>
      <c r="AC6" s="10" t="str">
        <f t="shared" ca="1" si="34"/>
        <v>S</v>
      </c>
      <c r="AD6" s="10" t="str">
        <f t="shared" ca="1" si="34"/>
        <v>M</v>
      </c>
      <c r="AE6" s="10" t="str">
        <f t="shared" ca="1" si="34"/>
        <v>T</v>
      </c>
      <c r="AF6" s="10" t="str">
        <f t="shared" ca="1" si="34"/>
        <v>W</v>
      </c>
      <c r="AG6" s="10" t="str">
        <f t="shared" ca="1" si="34"/>
        <v>T</v>
      </c>
      <c r="AH6" s="10" t="str">
        <f t="shared" ca="1" si="34"/>
        <v>F</v>
      </c>
      <c r="AI6" s="10" t="str">
        <f t="shared" ca="1" si="34"/>
        <v>S</v>
      </c>
      <c r="AJ6" s="10" t="str">
        <f t="shared" ca="1" si="34"/>
        <v>S</v>
      </c>
      <c r="AK6" s="10" t="str">
        <f t="shared" ca="1" si="34"/>
        <v>M</v>
      </c>
      <c r="AL6" s="10" t="str">
        <f t="shared" ca="1" si="34"/>
        <v>T</v>
      </c>
      <c r="AM6" s="10" t="str">
        <f t="shared" ca="1" si="34"/>
        <v>W</v>
      </c>
      <c r="AN6" s="10" t="str">
        <f t="shared" ca="1" si="34"/>
        <v>T</v>
      </c>
      <c r="AO6" s="10" t="str">
        <f t="shared" ca="1" si="34"/>
        <v>F</v>
      </c>
      <c r="AP6" s="10" t="str">
        <f t="shared" ca="1" si="34"/>
        <v>S</v>
      </c>
      <c r="AQ6" s="10" t="str">
        <f t="shared" ca="1" si="34"/>
        <v>S</v>
      </c>
      <c r="AR6" s="10" t="str">
        <f t="shared" ca="1" si="34"/>
        <v>M</v>
      </c>
      <c r="AS6" s="10" t="str">
        <f t="shared" ref="AS6:CV6" ca="1" si="35">LEFT(TEXT(AS5,"ddd"),1)</f>
        <v>T</v>
      </c>
      <c r="AT6" s="10" t="str">
        <f t="shared" ca="1" si="35"/>
        <v>W</v>
      </c>
      <c r="AU6" s="10" t="str">
        <f t="shared" ca="1" si="35"/>
        <v>T</v>
      </c>
      <c r="AV6" s="10" t="str">
        <f t="shared" ca="1" si="35"/>
        <v>F</v>
      </c>
      <c r="AW6" s="10" t="str">
        <f t="shared" ca="1" si="35"/>
        <v>S</v>
      </c>
      <c r="AX6" s="10" t="str">
        <f t="shared" ca="1" si="35"/>
        <v>S</v>
      </c>
      <c r="AY6" s="10" t="str">
        <f t="shared" ca="1" si="35"/>
        <v>M</v>
      </c>
      <c r="AZ6" s="10" t="str">
        <f t="shared" ca="1" si="35"/>
        <v>T</v>
      </c>
      <c r="BA6" s="10" t="str">
        <f t="shared" ca="1" si="35"/>
        <v>W</v>
      </c>
      <c r="BB6" s="10" t="str">
        <f t="shared" ca="1" si="35"/>
        <v>T</v>
      </c>
      <c r="BC6" s="10" t="str">
        <f t="shared" ca="1" si="35"/>
        <v>F</v>
      </c>
      <c r="BD6" s="10" t="str">
        <f t="shared" ca="1" si="35"/>
        <v>S</v>
      </c>
      <c r="BE6" s="10" t="str">
        <f t="shared" ca="1" si="35"/>
        <v>S</v>
      </c>
      <c r="BF6" s="10" t="str">
        <f t="shared" ca="1" si="35"/>
        <v>M</v>
      </c>
      <c r="BG6" s="10" t="str">
        <f t="shared" ca="1" si="35"/>
        <v>T</v>
      </c>
      <c r="BH6" s="10" t="str">
        <f t="shared" ca="1" si="35"/>
        <v>W</v>
      </c>
      <c r="BI6" s="10" t="str">
        <f t="shared" ca="1" si="35"/>
        <v>T</v>
      </c>
      <c r="BJ6" s="10" t="str">
        <f t="shared" ca="1" si="35"/>
        <v>F</v>
      </c>
      <c r="BK6" s="10" t="str">
        <f t="shared" ca="1" si="35"/>
        <v>S</v>
      </c>
      <c r="BL6" s="10" t="str">
        <f t="shared" ca="1" si="35"/>
        <v>S</v>
      </c>
      <c r="BM6" s="10" t="str">
        <f t="shared" ref="BM6:BZ6" ca="1" si="36">LEFT(TEXT(BM5,"ddd"),1)</f>
        <v>M</v>
      </c>
      <c r="BN6" s="10" t="str">
        <f t="shared" ca="1" si="36"/>
        <v>T</v>
      </c>
      <c r="BO6" s="10" t="str">
        <f t="shared" ca="1" si="36"/>
        <v>W</v>
      </c>
      <c r="BP6" s="10" t="str">
        <f t="shared" ca="1" si="36"/>
        <v>T</v>
      </c>
      <c r="BQ6" s="10" t="str">
        <f t="shared" ca="1" si="36"/>
        <v>F</v>
      </c>
      <c r="BR6" s="10" t="str">
        <f t="shared" ca="1" si="36"/>
        <v>S</v>
      </c>
      <c r="BS6" s="10" t="str">
        <f t="shared" ca="1" si="36"/>
        <v>S</v>
      </c>
      <c r="BT6" s="10" t="str">
        <f t="shared" ca="1" si="36"/>
        <v>M</v>
      </c>
      <c r="BU6" s="10" t="str">
        <f t="shared" ca="1" si="36"/>
        <v>T</v>
      </c>
      <c r="BV6" s="10" t="str">
        <f t="shared" ca="1" si="36"/>
        <v>W</v>
      </c>
      <c r="BW6" s="10" t="str">
        <f t="shared" ca="1" si="36"/>
        <v>T</v>
      </c>
      <c r="BX6" s="10" t="str">
        <f t="shared" ca="1" si="36"/>
        <v>F</v>
      </c>
      <c r="BY6" s="10" t="str">
        <f t="shared" ca="1" si="36"/>
        <v>S</v>
      </c>
      <c r="BZ6" s="10" t="str">
        <f t="shared" ca="1" si="36"/>
        <v>S</v>
      </c>
      <c r="CA6" s="10" t="str">
        <f t="shared" ref="CA6:DB6" ca="1" si="37">LEFT(TEXT(CA5,"ddd"),1)</f>
        <v>M</v>
      </c>
      <c r="CB6" s="10" t="str">
        <f t="shared" ca="1" si="37"/>
        <v>T</v>
      </c>
      <c r="CC6" s="10" t="str">
        <f t="shared" ca="1" si="37"/>
        <v>W</v>
      </c>
      <c r="CD6" s="10" t="str">
        <f t="shared" ca="1" si="37"/>
        <v>T</v>
      </c>
      <c r="CE6" s="10" t="str">
        <f t="shared" ca="1" si="37"/>
        <v>F</v>
      </c>
      <c r="CF6" s="10" t="str">
        <f t="shared" ca="1" si="37"/>
        <v>S</v>
      </c>
      <c r="CG6" s="10" t="str">
        <f t="shared" ca="1" si="37"/>
        <v>S</v>
      </c>
      <c r="CH6" s="10" t="str">
        <f t="shared" ref="CH6:CU6" ca="1" si="38">LEFT(TEXT(CH5,"ddd"),1)</f>
        <v>M</v>
      </c>
      <c r="CI6" s="10" t="str">
        <f t="shared" ca="1" si="38"/>
        <v>T</v>
      </c>
      <c r="CJ6" s="10" t="str">
        <f t="shared" ca="1" si="38"/>
        <v>W</v>
      </c>
      <c r="CK6" s="10" t="str">
        <f t="shared" ca="1" si="38"/>
        <v>T</v>
      </c>
      <c r="CL6" s="10" t="str">
        <f t="shared" ca="1" si="38"/>
        <v>F</v>
      </c>
      <c r="CM6" s="10" t="str">
        <f t="shared" ca="1" si="38"/>
        <v>S</v>
      </c>
      <c r="CN6" s="10" t="str">
        <f t="shared" ca="1" si="38"/>
        <v>S</v>
      </c>
      <c r="CO6" s="10" t="str">
        <f t="shared" ca="1" si="38"/>
        <v>M</v>
      </c>
      <c r="CP6" s="10" t="str">
        <f t="shared" ca="1" si="38"/>
        <v>T</v>
      </c>
      <c r="CQ6" s="10" t="str">
        <f t="shared" ca="1" si="38"/>
        <v>W</v>
      </c>
      <c r="CR6" s="10" t="str">
        <f t="shared" ca="1" si="38"/>
        <v>T</v>
      </c>
      <c r="CS6" s="10" t="str">
        <f t="shared" ca="1" si="38"/>
        <v>F</v>
      </c>
      <c r="CT6" s="10" t="str">
        <f t="shared" ca="1" si="38"/>
        <v>S</v>
      </c>
      <c r="CU6" s="10" t="str">
        <f t="shared" ca="1" si="38"/>
        <v>S</v>
      </c>
      <c r="CV6" s="10" t="str">
        <f t="shared" ref="CV6:DB6" ca="1" si="39">LEFT(TEXT(CV5,"ddd"),1)</f>
        <v>M</v>
      </c>
      <c r="CW6" s="10" t="str">
        <f t="shared" ca="1" si="39"/>
        <v>T</v>
      </c>
      <c r="CX6" s="10" t="str">
        <f t="shared" ca="1" si="39"/>
        <v>W</v>
      </c>
      <c r="CY6" s="10" t="str">
        <f t="shared" ca="1" si="39"/>
        <v>T</v>
      </c>
      <c r="CZ6" s="10" t="str">
        <f t="shared" ca="1" si="39"/>
        <v>F</v>
      </c>
      <c r="DA6" s="10" t="str">
        <f t="shared" ca="1" si="39"/>
        <v>S</v>
      </c>
      <c r="DB6" s="10" t="str">
        <f t="shared" ca="1" si="39"/>
        <v>S</v>
      </c>
    </row>
    <row r="7" spans="1:106" ht="30" hidden="1" customHeight="1" thickBot="1">
      <c r="A7" s="35" t="s">
        <v>15</v>
      </c>
      <c r="C7" s="38"/>
      <c r="E7"/>
      <c r="H7" t="str">
        <f ca="1">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row>
    <row r="8" spans="1:106" s="3" customFormat="1" ht="30" customHeight="1" thickBot="1">
      <c r="A8" s="36" t="s">
        <v>16</v>
      </c>
      <c r="B8" s="15" t="s">
        <v>17</v>
      </c>
      <c r="C8" s="42"/>
      <c r="D8" s="16"/>
      <c r="E8" s="59"/>
      <c r="F8" s="60"/>
      <c r="G8" s="14"/>
      <c r="H8" s="14" t="str">
        <f t="shared" ref="H8:H33" ca="1" si="40">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row>
    <row r="9" spans="1:106" s="3" customFormat="1" ht="30" customHeight="1" thickBot="1">
      <c r="A9" s="36" t="s">
        <v>18</v>
      </c>
      <c r="B9" s="51" t="s">
        <v>19</v>
      </c>
      <c r="C9" s="43" t="s">
        <v>20</v>
      </c>
      <c r="D9" s="17">
        <v>0.5</v>
      </c>
      <c r="E9" s="61">
        <f ca="1">Project_Start</f>
        <v>45311</v>
      </c>
      <c r="F9" s="61">
        <f ca="1">E9+3</f>
        <v>45314</v>
      </c>
      <c r="G9" s="14"/>
      <c r="H9" s="14">
        <f t="shared" ca="1" si="40"/>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row>
    <row r="10" spans="1:106" s="3" customFormat="1" ht="30" customHeight="1" thickBot="1">
      <c r="A10" s="36" t="s">
        <v>21</v>
      </c>
      <c r="B10" s="51" t="s">
        <v>22</v>
      </c>
      <c r="C10" s="43"/>
      <c r="D10" s="17">
        <v>0.6</v>
      </c>
      <c r="E10" s="61">
        <f ca="1">F9</f>
        <v>45314</v>
      </c>
      <c r="F10" s="61">
        <f ca="1">E10+2</f>
        <v>45316</v>
      </c>
      <c r="G10" s="14"/>
      <c r="H10" s="14">
        <f t="shared" ca="1" si="40"/>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row>
    <row r="11" spans="1:106" s="3" customFormat="1" ht="30" customHeight="1" thickBot="1">
      <c r="A11" s="35"/>
      <c r="B11" s="51" t="s">
        <v>23</v>
      </c>
      <c r="C11" s="43"/>
      <c r="D11" s="17">
        <v>0.5</v>
      </c>
      <c r="E11" s="61">
        <f ca="1">F10</f>
        <v>45316</v>
      </c>
      <c r="F11" s="61">
        <f ca="1">E11+4</f>
        <v>45320</v>
      </c>
      <c r="G11" s="14"/>
      <c r="H11" s="14">
        <f t="shared" ca="1" si="40"/>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row>
    <row r="12" spans="1:106" s="3" customFormat="1" ht="30" customHeight="1" thickBot="1">
      <c r="A12" s="35"/>
      <c r="B12" s="51" t="s">
        <v>24</v>
      </c>
      <c r="C12" s="43"/>
      <c r="D12" s="17">
        <v>0.25</v>
      </c>
      <c r="E12" s="61">
        <f ca="1">F11</f>
        <v>45320</v>
      </c>
      <c r="F12" s="61">
        <f ca="1">E12+5</f>
        <v>45325</v>
      </c>
      <c r="G12" s="14"/>
      <c r="H12" s="14">
        <f t="shared" ca="1" si="40"/>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row>
    <row r="13" spans="1:106" s="3" customFormat="1" ht="30" customHeight="1" thickBot="1">
      <c r="A13" s="35"/>
      <c r="B13" s="51" t="s">
        <v>25</v>
      </c>
      <c r="C13" s="43"/>
      <c r="D13" s="17"/>
      <c r="E13" s="61">
        <f ca="1">E10+1</f>
        <v>45315</v>
      </c>
      <c r="F13" s="61">
        <f ca="1">E13+2</f>
        <v>45317</v>
      </c>
      <c r="G13" s="14"/>
      <c r="H13" s="14">
        <f t="shared" ca="1" si="40"/>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row>
    <row r="14" spans="1:106" s="3" customFormat="1" ht="30" customHeight="1" thickBot="1">
      <c r="A14" s="36" t="s">
        <v>26</v>
      </c>
      <c r="B14" s="18" t="s">
        <v>27</v>
      </c>
      <c r="C14" s="44"/>
      <c r="D14" s="19"/>
      <c r="E14" s="62"/>
      <c r="F14" s="63"/>
      <c r="G14" s="14"/>
      <c r="H14" s="14" t="str">
        <f t="shared" ca="1" si="40"/>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row>
    <row r="15" spans="1:106" s="3" customFormat="1" ht="30" customHeight="1" thickBot="1">
      <c r="A15" s="36"/>
      <c r="B15" s="52" t="s">
        <v>19</v>
      </c>
      <c r="C15" s="45"/>
      <c r="D15" s="20">
        <v>0.5</v>
      </c>
      <c r="E15" s="64">
        <f ca="1">E13+1</f>
        <v>45316</v>
      </c>
      <c r="F15" s="64">
        <f ca="1">E15+4</f>
        <v>45320</v>
      </c>
      <c r="G15" s="14"/>
      <c r="H15" s="14">
        <f t="shared" ca="1" si="40"/>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row>
    <row r="16" spans="1:106" s="3" customFormat="1" ht="30" customHeight="1" thickBot="1">
      <c r="A16" s="35"/>
      <c r="B16" s="52" t="s">
        <v>22</v>
      </c>
      <c r="C16" s="45"/>
      <c r="D16" s="20">
        <v>0.5</v>
      </c>
      <c r="E16" s="64">
        <f ca="1">E15+2</f>
        <v>45318</v>
      </c>
      <c r="F16" s="64">
        <f ca="1">E16+5</f>
        <v>45323</v>
      </c>
      <c r="G16" s="14"/>
      <c r="H16" s="14">
        <f t="shared" ca="1" si="40"/>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row>
    <row r="17" spans="1:106" s="3" customFormat="1" ht="30" customHeight="1" thickBot="1">
      <c r="A17" s="35"/>
      <c r="B17" s="52" t="s">
        <v>23</v>
      </c>
      <c r="C17" s="45"/>
      <c r="D17" s="20"/>
      <c r="E17" s="64">
        <f ca="1">F16</f>
        <v>45323</v>
      </c>
      <c r="F17" s="64">
        <f ca="1">E17+3</f>
        <v>45326</v>
      </c>
      <c r="G17" s="14"/>
      <c r="H17" s="14">
        <f t="shared" ca="1" si="40"/>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row>
    <row r="18" spans="1:106" s="3" customFormat="1" ht="30" customHeight="1" thickBot="1">
      <c r="A18" s="35"/>
      <c r="B18" s="52" t="s">
        <v>24</v>
      </c>
      <c r="C18" s="45"/>
      <c r="D18" s="20"/>
      <c r="E18" s="64">
        <f ca="1">E17</f>
        <v>45323</v>
      </c>
      <c r="F18" s="64">
        <f ca="1">E18+2</f>
        <v>45325</v>
      </c>
      <c r="G18" s="14"/>
      <c r="H18" s="14">
        <f t="shared" ca="1" si="40"/>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row>
    <row r="19" spans="1:106" s="3" customFormat="1" ht="30" customHeight="1" thickBot="1">
      <c r="A19" s="35"/>
      <c r="B19" s="52" t="s">
        <v>25</v>
      </c>
      <c r="C19" s="45"/>
      <c r="D19" s="20"/>
      <c r="E19" s="64">
        <f ca="1">E18</f>
        <v>45323</v>
      </c>
      <c r="F19" s="64">
        <f ca="1">E19+3</f>
        <v>45326</v>
      </c>
      <c r="G19" s="14"/>
      <c r="H19" s="14">
        <f t="shared" ca="1" si="40"/>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row>
    <row r="20" spans="1:106" s="3" customFormat="1" ht="30" customHeight="1" thickBot="1">
      <c r="A20" s="35" t="s">
        <v>28</v>
      </c>
      <c r="B20" s="21" t="s">
        <v>29</v>
      </c>
      <c r="C20" s="46"/>
      <c r="D20" s="22"/>
      <c r="E20" s="65"/>
      <c r="F20" s="66"/>
      <c r="G20" s="14"/>
      <c r="H20" s="14" t="str">
        <f t="shared" ca="1" si="40"/>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row>
    <row r="21" spans="1:106" s="3" customFormat="1" ht="30" customHeight="1" thickBot="1">
      <c r="A21" s="35"/>
      <c r="B21" s="53" t="s">
        <v>19</v>
      </c>
      <c r="C21" s="47"/>
      <c r="D21" s="23"/>
      <c r="E21" s="67">
        <f ca="1">E9+15</f>
        <v>45326</v>
      </c>
      <c r="F21" s="67">
        <f ca="1">E21+5</f>
        <v>45331</v>
      </c>
      <c r="G21" s="14"/>
      <c r="H21" s="14">
        <f t="shared" ca="1" si="40"/>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row>
    <row r="22" spans="1:106" s="3" customFormat="1" ht="30" customHeight="1" thickBot="1">
      <c r="A22" s="35"/>
      <c r="B22" s="53" t="s">
        <v>22</v>
      </c>
      <c r="C22" s="47"/>
      <c r="D22" s="23"/>
      <c r="E22" s="67">
        <f ca="1">F21+1</f>
        <v>45332</v>
      </c>
      <c r="F22" s="67">
        <f ca="1">E22+4</f>
        <v>45336</v>
      </c>
      <c r="G22" s="14"/>
      <c r="H22" s="14">
        <f t="shared" ca="1" si="40"/>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row>
    <row r="23" spans="1:106" s="3" customFormat="1" ht="30" customHeight="1" thickBot="1">
      <c r="A23" s="35"/>
      <c r="B23" s="53" t="s">
        <v>23</v>
      </c>
      <c r="C23" s="47"/>
      <c r="D23" s="23"/>
      <c r="E23" s="67">
        <f ca="1">E22+5</f>
        <v>45337</v>
      </c>
      <c r="F23" s="67">
        <f ca="1">E23+5</f>
        <v>45342</v>
      </c>
      <c r="G23" s="14"/>
      <c r="H23" s="14">
        <f t="shared" ca="1" si="40"/>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row>
    <row r="24" spans="1:106" s="3" customFormat="1" ht="30" customHeight="1" thickBot="1">
      <c r="A24" s="35"/>
      <c r="B24" s="53" t="s">
        <v>24</v>
      </c>
      <c r="C24" s="47"/>
      <c r="D24" s="23"/>
      <c r="E24" s="67">
        <f ca="1">F23+1</f>
        <v>45343</v>
      </c>
      <c r="F24" s="67">
        <f ca="1">E24+4</f>
        <v>45347</v>
      </c>
      <c r="G24" s="14"/>
      <c r="H24" s="14">
        <f t="shared" ca="1" si="40"/>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row>
    <row r="25" spans="1:106" s="3" customFormat="1" ht="30" customHeight="1" thickBot="1">
      <c r="A25" s="35"/>
      <c r="B25" s="53" t="s">
        <v>25</v>
      </c>
      <c r="C25" s="47"/>
      <c r="D25" s="23"/>
      <c r="E25" s="67">
        <f ca="1">E23</f>
        <v>45337</v>
      </c>
      <c r="F25" s="67">
        <f ca="1">E25+4</f>
        <v>45341</v>
      </c>
      <c r="G25" s="14"/>
      <c r="H25" s="14">
        <f t="shared" ca="1" si="40"/>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row>
    <row r="26" spans="1:106" s="3" customFormat="1" ht="30" customHeight="1" thickBot="1">
      <c r="A26" s="35" t="s">
        <v>28</v>
      </c>
      <c r="B26" s="24" t="s">
        <v>30</v>
      </c>
      <c r="C26" s="48"/>
      <c r="D26" s="25"/>
      <c r="E26" s="68"/>
      <c r="F26" s="69"/>
      <c r="G26" s="14"/>
      <c r="H26" s="14" t="str">
        <f t="shared" ca="1" si="40"/>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row>
    <row r="27" spans="1:106" s="3" customFormat="1" ht="30" customHeight="1" thickBot="1">
      <c r="A27" s="35"/>
      <c r="B27" s="54" t="s">
        <v>19</v>
      </c>
      <c r="C27" s="49"/>
      <c r="D27" s="26"/>
      <c r="E27" s="70" t="s">
        <v>31</v>
      </c>
      <c r="F27" s="70" t="s">
        <v>31</v>
      </c>
      <c r="G27" s="14"/>
      <c r="H27" s="14" t="e">
        <f t="shared" ca="1" si="40"/>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row>
    <row r="28" spans="1:106" s="3" customFormat="1" ht="30" customHeight="1" thickBot="1">
      <c r="A28" s="35"/>
      <c r="B28" s="54" t="s">
        <v>22</v>
      </c>
      <c r="C28" s="49"/>
      <c r="D28" s="26"/>
      <c r="E28" s="70" t="s">
        <v>31</v>
      </c>
      <c r="F28" s="70" t="s">
        <v>31</v>
      </c>
      <c r="G28" s="14"/>
      <c r="H28" s="14" t="e">
        <f t="shared" ca="1" si="40"/>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row>
    <row r="29" spans="1:106" s="3" customFormat="1" ht="30" customHeight="1" thickBot="1">
      <c r="A29" s="35"/>
      <c r="B29" s="54" t="s">
        <v>23</v>
      </c>
      <c r="C29" s="49"/>
      <c r="D29" s="26"/>
      <c r="E29" s="70" t="s">
        <v>31</v>
      </c>
      <c r="F29" s="70" t="s">
        <v>31</v>
      </c>
      <c r="G29" s="14"/>
      <c r="H29" s="14" t="e">
        <f t="shared" ca="1" si="40"/>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row>
    <row r="30" spans="1:106" s="3" customFormat="1" ht="30" customHeight="1" thickBot="1">
      <c r="A30" s="35"/>
      <c r="B30" s="54" t="s">
        <v>24</v>
      </c>
      <c r="C30" s="49"/>
      <c r="D30" s="26"/>
      <c r="E30" s="70" t="s">
        <v>31</v>
      </c>
      <c r="F30" s="70" t="s">
        <v>31</v>
      </c>
      <c r="G30" s="14"/>
      <c r="H30" s="14" t="e">
        <f t="shared" ca="1" si="40"/>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row>
    <row r="31" spans="1:106" s="3" customFormat="1" ht="30" customHeight="1" thickBot="1">
      <c r="A31" s="35"/>
      <c r="B31" s="54" t="s">
        <v>25</v>
      </c>
      <c r="C31" s="49"/>
      <c r="D31" s="26"/>
      <c r="E31" s="70" t="s">
        <v>31</v>
      </c>
      <c r="F31" s="70" t="s">
        <v>31</v>
      </c>
      <c r="G31" s="14"/>
      <c r="H31" s="14" t="e">
        <f t="shared" ca="1" si="40"/>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row>
    <row r="32" spans="1:106" s="3" customFormat="1" ht="30" customHeight="1" thickBot="1">
      <c r="A32" s="35" t="s">
        <v>32</v>
      </c>
      <c r="B32" s="55"/>
      <c r="C32" s="50"/>
      <c r="D32" s="13"/>
      <c r="E32" s="71"/>
      <c r="F32" s="71"/>
      <c r="G32" s="14"/>
      <c r="H32" s="14" t="str">
        <f t="shared" ca="1" si="40"/>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row>
    <row r="33" spans="1:106" s="3" customFormat="1" ht="30" customHeight="1" thickBot="1">
      <c r="A33" s="36" t="s">
        <v>33</v>
      </c>
      <c r="B33" s="27" t="s">
        <v>34</v>
      </c>
      <c r="C33" s="28"/>
      <c r="D33" s="29"/>
      <c r="E33" s="72"/>
      <c r="F33" s="73"/>
      <c r="G33" s="30"/>
      <c r="H33" s="30" t="str">
        <f t="shared" ca="1" si="40"/>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row>
    <row r="34" spans="1:106" ht="30" customHeight="1">
      <c r="G34" s="6"/>
    </row>
    <row r="35" spans="1:106" ht="30" customHeight="1">
      <c r="C35" s="11"/>
      <c r="F35" s="37"/>
    </row>
    <row r="36" spans="1:106" ht="30" customHeight="1">
      <c r="C36" s="12"/>
    </row>
  </sheetData>
  <mergeCells count="17">
    <mergeCell ref="BF4:BL4"/>
    <mergeCell ref="E3:F3"/>
    <mergeCell ref="I4:O4"/>
    <mergeCell ref="P4:V4"/>
    <mergeCell ref="W4:AC4"/>
    <mergeCell ref="AD4:AJ4"/>
    <mergeCell ref="C3:D3"/>
    <mergeCell ref="C4:D4"/>
    <mergeCell ref="AK4:AQ4"/>
    <mergeCell ref="AR4:AX4"/>
    <mergeCell ref="AY4:BE4"/>
    <mergeCell ref="CV4:DB4"/>
    <mergeCell ref="BM4:BS4"/>
    <mergeCell ref="BT4:BZ4"/>
    <mergeCell ref="CA4:CG4"/>
    <mergeCell ref="CH4:CN4"/>
    <mergeCell ref="CO4:CU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B33">
    <cfRule type="expression" dxfId="2" priority="33">
      <formula>AND(TODAY()&gt;=I$5,TODAY()&lt;J$5)</formula>
    </cfRule>
  </conditionalFormatting>
  <conditionalFormatting sqref="I7:DB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file>

<file path=customXml/itemProps2.xml><?xml version="1.0" encoding="utf-8"?>
<ds:datastoreItem xmlns:ds="http://schemas.openxmlformats.org/officeDocument/2006/customXml" ds:itemID="{AC3AD2E1-977A-4D4F-8EE8-D64B5FFADF75}"/>
</file>

<file path=customXml/itemProps3.xml><?xml version="1.0" encoding="utf-8"?>
<ds:datastoreItem xmlns:ds="http://schemas.openxmlformats.org/officeDocument/2006/customXml" ds:itemID="{5F80F839-78EF-4FF4-A673-3CC84279C232}"/>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2024-01-25T12:32:47Z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