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w_000\Desktop\SM Results\Commons Lang\MI Results\"/>
    </mc:Choice>
  </mc:AlternateContent>
  <xr:revisionPtr revIDLastSave="0" documentId="13_ncr:40009_{820686E1-E424-4D0D-A988-7DC7B2AAA6CF}" xr6:coauthVersionLast="36" xr6:coauthVersionMax="36" xr10:uidLastSave="{00000000-0000-0000-0000-000000000000}"/>
  <bookViews>
    <workbookView xWindow="0" yWindow="480" windowWidth="15345" windowHeight="5760"/>
  </bookViews>
  <sheets>
    <sheet name="commons-lang-LANG_3_6" sheetId="1" r:id="rId1"/>
  </sheets>
  <definedNames>
    <definedName name="_xlnm._FilterDatabase" localSheetId="0" hidden="1">'commons-lang-LANG_3_6'!$A$1:$K$279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I2" i="1"/>
  <c r="H2" i="1"/>
  <c r="J272" i="1" l="1"/>
  <c r="K272" i="1" s="1"/>
  <c r="J264" i="1"/>
  <c r="K264" i="1" s="1"/>
  <c r="J262" i="1"/>
  <c r="K262" i="1" s="1"/>
  <c r="J260" i="1"/>
  <c r="K260" i="1" s="1"/>
  <c r="J254" i="1"/>
  <c r="K254" i="1" s="1"/>
  <c r="J248" i="1"/>
  <c r="K248" i="1" s="1"/>
  <c r="J246" i="1"/>
  <c r="K246" i="1" s="1"/>
  <c r="J244" i="1"/>
  <c r="K244" i="1" s="1"/>
  <c r="J242" i="1"/>
  <c r="K242" i="1" s="1"/>
  <c r="J240" i="1"/>
  <c r="K240" i="1" s="1"/>
  <c r="J238" i="1"/>
  <c r="K238" i="1" s="1"/>
  <c r="J236" i="1"/>
  <c r="K236" i="1" s="1"/>
  <c r="J234" i="1"/>
  <c r="K234" i="1" s="1"/>
  <c r="J232" i="1"/>
  <c r="K232" i="1" s="1"/>
  <c r="J229" i="1"/>
  <c r="K229" i="1" s="1"/>
  <c r="J227" i="1"/>
  <c r="K227" i="1" s="1"/>
  <c r="J225" i="1"/>
  <c r="K225" i="1" s="1"/>
  <c r="J191" i="1"/>
  <c r="K191" i="1" s="1"/>
  <c r="J179" i="1"/>
  <c r="K179" i="1" s="1"/>
  <c r="J155" i="1"/>
  <c r="K155" i="1" s="1"/>
  <c r="J153" i="1"/>
  <c r="K153" i="1" s="1"/>
  <c r="J151" i="1"/>
  <c r="K151" i="1" s="1"/>
  <c r="J149" i="1"/>
  <c r="K149" i="1" s="1"/>
  <c r="J147" i="1"/>
  <c r="K147" i="1" s="1"/>
  <c r="J145" i="1"/>
  <c r="K145" i="1" s="1"/>
  <c r="J143" i="1"/>
  <c r="K143" i="1" s="1"/>
  <c r="J141" i="1"/>
  <c r="K141" i="1" s="1"/>
  <c r="J139" i="1"/>
  <c r="K139" i="1" s="1"/>
  <c r="J137" i="1"/>
  <c r="K137" i="1" s="1"/>
  <c r="J135" i="1"/>
  <c r="K135" i="1" s="1"/>
  <c r="J133" i="1"/>
  <c r="K133" i="1" s="1"/>
  <c r="J131" i="1"/>
  <c r="K131" i="1" s="1"/>
  <c r="J129" i="1"/>
  <c r="K129" i="1" s="1"/>
  <c r="J127" i="1"/>
  <c r="K127" i="1" s="1"/>
  <c r="J119" i="1"/>
  <c r="K119" i="1" s="1"/>
  <c r="J111" i="1"/>
  <c r="K111" i="1" s="1"/>
  <c r="J99" i="1"/>
  <c r="K99" i="1" s="1"/>
  <c r="J97" i="1"/>
  <c r="K97" i="1" s="1"/>
  <c r="J95" i="1"/>
  <c r="K95" i="1" s="1"/>
  <c r="J81" i="1"/>
  <c r="K81" i="1" s="1"/>
  <c r="J79" i="1"/>
  <c r="K79" i="1" s="1"/>
  <c r="J77" i="1"/>
  <c r="K77" i="1" s="1"/>
  <c r="J75" i="1"/>
  <c r="K75" i="1" s="1"/>
  <c r="J73" i="1"/>
  <c r="K73" i="1" s="1"/>
  <c r="J71" i="1"/>
  <c r="K71" i="1" s="1"/>
  <c r="J69" i="1"/>
  <c r="K69" i="1" s="1"/>
  <c r="J67" i="1"/>
  <c r="K67" i="1" s="1"/>
  <c r="J65" i="1"/>
  <c r="K65" i="1" s="1"/>
  <c r="J63" i="1"/>
  <c r="K63" i="1" s="1"/>
  <c r="J61" i="1"/>
  <c r="K61" i="1" s="1"/>
  <c r="J59" i="1"/>
  <c r="K59" i="1" s="1"/>
  <c r="J57" i="1"/>
  <c r="K57" i="1" s="1"/>
  <c r="J55" i="1"/>
  <c r="K55" i="1" s="1"/>
  <c r="J53" i="1"/>
  <c r="K53" i="1" s="1"/>
  <c r="J51" i="1"/>
  <c r="K51" i="1" s="1"/>
  <c r="J49" i="1"/>
  <c r="K49" i="1" s="1"/>
  <c r="J47" i="1"/>
  <c r="K47" i="1" s="1"/>
  <c r="J45" i="1"/>
  <c r="K45" i="1" s="1"/>
  <c r="J27" i="1"/>
  <c r="K27" i="1" s="1"/>
  <c r="J25" i="1"/>
  <c r="K25" i="1" s="1"/>
  <c r="J23" i="1"/>
  <c r="K23" i="1" s="1"/>
  <c r="J277" i="1"/>
  <c r="K277" i="1" s="1"/>
  <c r="J279" i="1"/>
  <c r="K279" i="1" s="1"/>
  <c r="J6" i="1"/>
  <c r="K6" i="1" s="1"/>
  <c r="J275" i="1"/>
  <c r="K275" i="1" s="1"/>
  <c r="J273" i="1"/>
  <c r="K273" i="1" s="1"/>
  <c r="J271" i="1"/>
  <c r="K271" i="1" s="1"/>
  <c r="J269" i="1"/>
  <c r="K269" i="1" s="1"/>
  <c r="J267" i="1"/>
  <c r="K267" i="1" s="1"/>
  <c r="J265" i="1"/>
  <c r="K265" i="1" s="1"/>
  <c r="J259" i="1"/>
  <c r="K259" i="1" s="1"/>
  <c r="J257" i="1"/>
  <c r="K257" i="1" s="1"/>
  <c r="J255" i="1"/>
  <c r="K255" i="1" s="1"/>
  <c r="J253" i="1"/>
  <c r="K253" i="1" s="1"/>
  <c r="J251" i="1"/>
  <c r="K251" i="1" s="1"/>
  <c r="J249" i="1"/>
  <c r="K249" i="1" s="1"/>
  <c r="J243" i="1"/>
  <c r="K243" i="1" s="1"/>
  <c r="J228" i="1"/>
  <c r="K228" i="1" s="1"/>
  <c r="J222" i="1"/>
  <c r="K222" i="1" s="1"/>
  <c r="J220" i="1"/>
  <c r="K220" i="1" s="1"/>
  <c r="J218" i="1"/>
  <c r="K218" i="1" s="1"/>
  <c r="J216" i="1"/>
  <c r="K216" i="1" s="1"/>
  <c r="J214" i="1"/>
  <c r="K214" i="1" s="1"/>
  <c r="J212" i="1"/>
  <c r="K212" i="1" s="1"/>
  <c r="J210" i="1"/>
  <c r="K210" i="1" s="1"/>
  <c r="J208" i="1"/>
  <c r="K208" i="1" s="1"/>
  <c r="J206" i="1"/>
  <c r="K206" i="1" s="1"/>
  <c r="J204" i="1"/>
  <c r="K204" i="1" s="1"/>
  <c r="J202" i="1"/>
  <c r="K202" i="1" s="1"/>
  <c r="J200" i="1"/>
  <c r="K200" i="1" s="1"/>
  <c r="J198" i="1"/>
  <c r="K198" i="1" s="1"/>
  <c r="J196" i="1"/>
  <c r="K196" i="1" s="1"/>
  <c r="J194" i="1"/>
  <c r="K194" i="1" s="1"/>
  <c r="J192" i="1"/>
  <c r="K192" i="1" s="1"/>
  <c r="J190" i="1"/>
  <c r="K190" i="1" s="1"/>
  <c r="J188" i="1"/>
  <c r="K188" i="1" s="1"/>
  <c r="J186" i="1"/>
  <c r="K186" i="1" s="1"/>
  <c r="J184" i="1"/>
  <c r="K184" i="1" s="1"/>
  <c r="J182" i="1"/>
  <c r="K182" i="1" s="1"/>
  <c r="J180" i="1"/>
  <c r="K180" i="1" s="1"/>
  <c r="J178" i="1"/>
  <c r="K178" i="1" s="1"/>
  <c r="J176" i="1"/>
  <c r="K176" i="1" s="1"/>
  <c r="J174" i="1"/>
  <c r="K174" i="1" s="1"/>
  <c r="J172" i="1"/>
  <c r="K172" i="1" s="1"/>
  <c r="J170" i="1"/>
  <c r="K170" i="1" s="1"/>
  <c r="J168" i="1"/>
  <c r="K168" i="1" s="1"/>
  <c r="J166" i="1"/>
  <c r="K166" i="1" s="1"/>
  <c r="J164" i="1"/>
  <c r="K164" i="1" s="1"/>
  <c r="J162" i="1"/>
  <c r="K162" i="1" s="1"/>
  <c r="J160" i="1"/>
  <c r="K160" i="1" s="1"/>
  <c r="J158" i="1"/>
  <c r="K158" i="1" s="1"/>
  <c r="J126" i="1"/>
  <c r="K126" i="1" s="1"/>
  <c r="J124" i="1"/>
  <c r="K124" i="1" s="1"/>
  <c r="J122" i="1"/>
  <c r="K122" i="1" s="1"/>
  <c r="J120" i="1"/>
  <c r="K120" i="1" s="1"/>
  <c r="J118" i="1"/>
  <c r="K118" i="1" s="1"/>
  <c r="J116" i="1"/>
  <c r="K116" i="1" s="1"/>
  <c r="J114" i="1"/>
  <c r="K114" i="1" s="1"/>
  <c r="J112" i="1"/>
  <c r="K112" i="1" s="1"/>
  <c r="J110" i="1"/>
  <c r="K110" i="1" s="1"/>
  <c r="J108" i="1"/>
  <c r="K108" i="1" s="1"/>
  <c r="J106" i="1"/>
  <c r="K106" i="1" s="1"/>
  <c r="J104" i="1"/>
  <c r="K104" i="1" s="1"/>
  <c r="J102" i="1"/>
  <c r="K102" i="1" s="1"/>
  <c r="J94" i="1"/>
  <c r="K94" i="1" s="1"/>
  <c r="J92" i="1"/>
  <c r="K92" i="1" s="1"/>
  <c r="J90" i="1"/>
  <c r="K90" i="1" s="1"/>
  <c r="J88" i="1"/>
  <c r="K88" i="1" s="1"/>
  <c r="J86" i="1"/>
  <c r="K86" i="1" s="1"/>
  <c r="J84" i="1"/>
  <c r="K84" i="1" s="1"/>
  <c r="J82" i="1"/>
  <c r="K82" i="1" s="1"/>
  <c r="J68" i="1"/>
  <c r="K68" i="1" s="1"/>
  <c r="J58" i="1"/>
  <c r="K58" i="1" s="1"/>
  <c r="J44" i="1"/>
  <c r="K44" i="1" s="1"/>
  <c r="J42" i="1"/>
  <c r="K42" i="1" s="1"/>
  <c r="J40" i="1"/>
  <c r="K40" i="1" s="1"/>
  <c r="J38" i="1"/>
  <c r="K38" i="1" s="1"/>
  <c r="J36" i="1"/>
  <c r="K36" i="1" s="1"/>
  <c r="J34" i="1"/>
  <c r="K34" i="1" s="1"/>
  <c r="J32" i="1"/>
  <c r="K32" i="1" s="1"/>
  <c r="J30" i="1"/>
  <c r="K30" i="1" s="1"/>
  <c r="J22" i="1"/>
  <c r="K22" i="1" s="1"/>
  <c r="J20" i="1"/>
  <c r="K20" i="1" s="1"/>
  <c r="J18" i="1"/>
  <c r="K18" i="1" s="1"/>
  <c r="J16" i="1"/>
  <c r="K16" i="1" s="1"/>
  <c r="J14" i="1"/>
  <c r="K14" i="1" s="1"/>
  <c r="J12" i="1"/>
  <c r="K12" i="1" s="1"/>
  <c r="J10" i="1"/>
  <c r="K10" i="1" s="1"/>
  <c r="J8" i="1"/>
  <c r="K8" i="1" s="1"/>
  <c r="J4" i="1"/>
  <c r="K4" i="1" s="1"/>
  <c r="J2" i="1"/>
  <c r="K2" i="1" s="1"/>
  <c r="J199" i="1"/>
  <c r="K199" i="1" s="1"/>
  <c r="J187" i="1"/>
  <c r="K187" i="1" s="1"/>
  <c r="J183" i="1"/>
  <c r="K183" i="1" s="1"/>
  <c r="J171" i="1"/>
  <c r="K171" i="1" s="1"/>
  <c r="J121" i="1"/>
  <c r="K121" i="1" s="1"/>
  <c r="J33" i="1"/>
  <c r="K33" i="1" s="1"/>
  <c r="J9" i="1"/>
  <c r="K9" i="1" s="1"/>
  <c r="J278" i="1"/>
  <c r="K278" i="1" s="1"/>
  <c r="J276" i="1"/>
  <c r="K276" i="1" s="1"/>
  <c r="J274" i="1"/>
  <c r="K274" i="1" s="1"/>
  <c r="J270" i="1"/>
  <c r="K270" i="1" s="1"/>
  <c r="J268" i="1"/>
  <c r="K268" i="1" s="1"/>
  <c r="J266" i="1"/>
  <c r="K266" i="1" s="1"/>
  <c r="J263" i="1"/>
  <c r="K263" i="1" s="1"/>
  <c r="J261" i="1"/>
  <c r="K261" i="1" s="1"/>
  <c r="J258" i="1"/>
  <c r="K258" i="1" s="1"/>
  <c r="J256" i="1"/>
  <c r="K256" i="1" s="1"/>
  <c r="J252" i="1"/>
  <c r="K252" i="1" s="1"/>
  <c r="J250" i="1"/>
  <c r="K250" i="1" s="1"/>
  <c r="J247" i="1"/>
  <c r="K247" i="1" s="1"/>
  <c r="J245" i="1"/>
  <c r="K245" i="1" s="1"/>
  <c r="J241" i="1"/>
  <c r="K241" i="1" s="1"/>
  <c r="J239" i="1"/>
  <c r="K239" i="1" s="1"/>
  <c r="J237" i="1"/>
  <c r="K237" i="1" s="1"/>
  <c r="J235" i="1"/>
  <c r="K235" i="1" s="1"/>
  <c r="J233" i="1"/>
  <c r="K233" i="1" s="1"/>
  <c r="J231" i="1"/>
  <c r="K231" i="1" s="1"/>
  <c r="J230" i="1"/>
  <c r="K230" i="1" s="1"/>
  <c r="J226" i="1"/>
  <c r="K226" i="1" s="1"/>
  <c r="J224" i="1"/>
  <c r="K224" i="1" s="1"/>
  <c r="J223" i="1"/>
  <c r="K223" i="1" s="1"/>
  <c r="J221" i="1"/>
  <c r="K221" i="1" s="1"/>
  <c r="J219" i="1"/>
  <c r="K219" i="1" s="1"/>
  <c r="J217" i="1"/>
  <c r="K217" i="1" s="1"/>
  <c r="J215" i="1"/>
  <c r="K215" i="1" s="1"/>
  <c r="J213" i="1"/>
  <c r="K213" i="1" s="1"/>
  <c r="J211" i="1"/>
  <c r="K211" i="1" s="1"/>
  <c r="J209" i="1"/>
  <c r="K209" i="1" s="1"/>
  <c r="J207" i="1"/>
  <c r="K207" i="1" s="1"/>
  <c r="J205" i="1"/>
  <c r="K205" i="1" s="1"/>
  <c r="J203" i="1"/>
  <c r="K203" i="1" s="1"/>
  <c r="J197" i="1"/>
  <c r="K197" i="1" s="1"/>
  <c r="J193" i="1"/>
  <c r="K193" i="1" s="1"/>
  <c r="J185" i="1"/>
  <c r="K185" i="1" s="1"/>
  <c r="J181" i="1"/>
  <c r="K181" i="1" s="1"/>
  <c r="J177" i="1"/>
  <c r="K177" i="1" s="1"/>
  <c r="J173" i="1"/>
  <c r="K173" i="1" s="1"/>
  <c r="J167" i="1"/>
  <c r="K167" i="1" s="1"/>
  <c r="J165" i="1"/>
  <c r="K165" i="1" s="1"/>
  <c r="J161" i="1"/>
  <c r="K161" i="1" s="1"/>
  <c r="J159" i="1"/>
  <c r="K159" i="1" s="1"/>
  <c r="J156" i="1"/>
  <c r="K156" i="1" s="1"/>
  <c r="J154" i="1"/>
  <c r="K154" i="1" s="1"/>
  <c r="J150" i="1"/>
  <c r="K150" i="1" s="1"/>
  <c r="J148" i="1"/>
  <c r="K148" i="1" s="1"/>
  <c r="J144" i="1"/>
  <c r="K144" i="1" s="1"/>
  <c r="J142" i="1"/>
  <c r="K142" i="1" s="1"/>
  <c r="J138" i="1"/>
  <c r="K138" i="1" s="1"/>
  <c r="J136" i="1"/>
  <c r="K136" i="1" s="1"/>
  <c r="J130" i="1"/>
  <c r="K130" i="1" s="1"/>
  <c r="J117" i="1"/>
  <c r="K117" i="1" s="1"/>
  <c r="J105" i="1"/>
  <c r="K105" i="1" s="1"/>
  <c r="J93" i="1"/>
  <c r="K93" i="1" s="1"/>
  <c r="J87" i="1"/>
  <c r="K87" i="1" s="1"/>
  <c r="J76" i="1"/>
  <c r="K76" i="1" s="1"/>
  <c r="J72" i="1"/>
  <c r="K72" i="1" s="1"/>
  <c r="J62" i="1"/>
  <c r="K62" i="1" s="1"/>
  <c r="J54" i="1"/>
  <c r="K54" i="1" s="1"/>
  <c r="J48" i="1"/>
  <c r="K48" i="1" s="1"/>
  <c r="J43" i="1"/>
  <c r="K43" i="1" s="1"/>
  <c r="J39" i="1"/>
  <c r="K39" i="1" s="1"/>
  <c r="J28" i="1"/>
  <c r="K28" i="1" s="1"/>
  <c r="J24" i="1"/>
  <c r="K24" i="1" s="1"/>
  <c r="J19" i="1"/>
  <c r="K19" i="1" s="1"/>
  <c r="J13" i="1"/>
  <c r="K13" i="1" s="1"/>
  <c r="J5" i="1"/>
  <c r="K5" i="1" s="1"/>
  <c r="J201" i="1"/>
  <c r="K201" i="1" s="1"/>
  <c r="J195" i="1"/>
  <c r="K195" i="1" s="1"/>
  <c r="J189" i="1"/>
  <c r="K189" i="1" s="1"/>
  <c r="J175" i="1"/>
  <c r="K175" i="1" s="1"/>
  <c r="J169" i="1"/>
  <c r="K169" i="1" s="1"/>
  <c r="J163" i="1"/>
  <c r="K163" i="1" s="1"/>
  <c r="J157" i="1"/>
  <c r="K157" i="1" s="1"/>
  <c r="J152" i="1"/>
  <c r="K152" i="1" s="1"/>
  <c r="J146" i="1"/>
  <c r="K146" i="1" s="1"/>
  <c r="J140" i="1"/>
  <c r="K140" i="1" s="1"/>
  <c r="J134" i="1"/>
  <c r="K134" i="1" s="1"/>
  <c r="J132" i="1"/>
  <c r="K132" i="1" s="1"/>
  <c r="J128" i="1"/>
  <c r="K128" i="1" s="1"/>
  <c r="J125" i="1"/>
  <c r="K125" i="1" s="1"/>
  <c r="J123" i="1"/>
  <c r="K123" i="1" s="1"/>
  <c r="J115" i="1"/>
  <c r="K115" i="1" s="1"/>
  <c r="J113" i="1"/>
  <c r="K113" i="1" s="1"/>
  <c r="J109" i="1"/>
  <c r="K109" i="1" s="1"/>
  <c r="J107" i="1"/>
  <c r="K107" i="1" s="1"/>
  <c r="J103" i="1"/>
  <c r="K103" i="1" s="1"/>
  <c r="J101" i="1"/>
  <c r="K101" i="1" s="1"/>
  <c r="J100" i="1"/>
  <c r="K100" i="1" s="1"/>
  <c r="J98" i="1"/>
  <c r="K98" i="1" s="1"/>
  <c r="J96" i="1"/>
  <c r="K96" i="1" s="1"/>
  <c r="J91" i="1"/>
  <c r="K91" i="1" s="1"/>
  <c r="J89" i="1"/>
  <c r="K89" i="1" s="1"/>
  <c r="J85" i="1"/>
  <c r="K85" i="1" s="1"/>
  <c r="J83" i="1"/>
  <c r="K83" i="1" s="1"/>
  <c r="J80" i="1"/>
  <c r="K80" i="1" s="1"/>
  <c r="J78" i="1"/>
  <c r="K78" i="1" s="1"/>
  <c r="J74" i="1"/>
  <c r="K74" i="1" s="1"/>
  <c r="J70" i="1"/>
  <c r="K70" i="1" s="1"/>
  <c r="J66" i="1"/>
  <c r="K66" i="1" s="1"/>
  <c r="J64" i="1"/>
  <c r="K64" i="1" s="1"/>
  <c r="J60" i="1"/>
  <c r="K60" i="1" s="1"/>
  <c r="J56" i="1"/>
  <c r="K56" i="1" s="1"/>
  <c r="J52" i="1"/>
  <c r="K52" i="1" s="1"/>
  <c r="J50" i="1"/>
  <c r="K50" i="1" s="1"/>
  <c r="J46" i="1"/>
  <c r="K46" i="1" s="1"/>
  <c r="J41" i="1"/>
  <c r="K41" i="1" s="1"/>
  <c r="J37" i="1"/>
  <c r="K37" i="1" s="1"/>
  <c r="J35" i="1"/>
  <c r="K35" i="1" s="1"/>
  <c r="J31" i="1"/>
  <c r="K31" i="1" s="1"/>
  <c r="J29" i="1"/>
  <c r="K29" i="1" s="1"/>
  <c r="J26" i="1"/>
  <c r="K26" i="1" s="1"/>
  <c r="J21" i="1"/>
  <c r="K21" i="1" s="1"/>
  <c r="J17" i="1"/>
  <c r="K17" i="1" s="1"/>
  <c r="J15" i="1"/>
  <c r="K15" i="1" s="1"/>
  <c r="J11" i="1"/>
  <c r="K11" i="1" s="1"/>
  <c r="J7" i="1"/>
  <c r="K7" i="1" s="1"/>
  <c r="J3" i="1"/>
  <c r="K3" i="1" s="1"/>
  <c r="M10" i="1" l="1"/>
</calcChain>
</file>

<file path=xl/sharedStrings.xml><?xml version="1.0" encoding="utf-8"?>
<sst xmlns="http://schemas.openxmlformats.org/spreadsheetml/2006/main" count="639" uniqueCount="290">
  <si>
    <t>Name</t>
  </si>
  <si>
    <t>CountLineCode</t>
  </si>
  <si>
    <t>SumCyclomatic</t>
  </si>
  <si>
    <t>AbstractCircuitBreaker.java</t>
  </si>
  <si>
    <t>AbstractConcurrentInitializerTest.java</t>
  </si>
  <si>
    <t>AbstractExceptionContextTest.java</t>
  </si>
  <si>
    <t>AbstractExceptionTest.java</t>
  </si>
  <si>
    <t>AggregateTranslator.java</t>
  </si>
  <si>
    <t>AnnotationUtils.java</t>
  </si>
  <si>
    <t>AnnotationUtilsTest.java</t>
  </si>
  <si>
    <t>ArchUtils.java</t>
  </si>
  <si>
    <t>ArchUtilsTest.java</t>
  </si>
  <si>
    <t>ArrayUtils.java</t>
  </si>
  <si>
    <t>ArrayUtilsAddTest.java</t>
  </si>
  <si>
    <t>ArrayUtilsInsertTest.java</t>
  </si>
  <si>
    <t>ArrayUtilsRemoveMultipleTest.java</t>
  </si>
  <si>
    <t>ArrayUtilsRemoveTest.java</t>
  </si>
  <si>
    <t>ArrayUtilsTest.java</t>
  </si>
  <si>
    <t>AtomicInitializer.java</t>
  </si>
  <si>
    <t>AtomicInitializerTest.java</t>
  </si>
  <si>
    <t>AtomicSafeInitializer.java</t>
  </si>
  <si>
    <t>AtomicSafeInitializerTest.java</t>
  </si>
  <si>
    <t>BackgroundInitializer.java</t>
  </si>
  <si>
    <t>BackgroundInitializerTest.java</t>
  </si>
  <si>
    <t>BasicThreadFactory.java</t>
  </si>
  <si>
    <t>BasicThreadFactoryTest.java</t>
  </si>
  <si>
    <t>BitField.java</t>
  </si>
  <si>
    <t>BitFieldTest.java</t>
  </si>
  <si>
    <t>BooleanUtils.java</t>
  </si>
  <si>
    <t>BooleanUtilsTest.java</t>
  </si>
  <si>
    <t>CallableBackgroundInitializer.java</t>
  </si>
  <si>
    <t>CallableBackgroundInitializerTest.java</t>
  </si>
  <si>
    <t>CharEncoding.java</t>
  </si>
  <si>
    <t>CharEncodingTest.java</t>
  </si>
  <si>
    <t>CharRange.java</t>
  </si>
  <si>
    <t>CharRangeTest.java</t>
  </si>
  <si>
    <t>CharSequenceTranslator.java</t>
  </si>
  <si>
    <t>CharSequenceUtils.java</t>
  </si>
  <si>
    <t>CharSequenceUtilsTest.java</t>
  </si>
  <si>
    <t>CharSet.java</t>
  </si>
  <si>
    <t>CharSetTest.java</t>
  </si>
  <si>
    <t>CharSetUtils.java</t>
  </si>
  <si>
    <t>CharSetUtilsTest.java</t>
  </si>
  <si>
    <t>CharUtils.java</t>
  </si>
  <si>
    <t>CharUtilsPerfRun.java</t>
  </si>
  <si>
    <t>CharUtilsTest.java</t>
  </si>
  <si>
    <t>CircuitBreakingException.java</t>
  </si>
  <si>
    <t>CircuitBreakingExceptionTest.java</t>
  </si>
  <si>
    <t>ClassPathUtils.java</t>
  </si>
  <si>
    <t>ClassPathUtilsTest.java</t>
  </si>
  <si>
    <t>ClassUtils.java</t>
  </si>
  <si>
    <t>ClassUtilsTest.java</t>
  </si>
  <si>
    <t>CloneFailedException.java</t>
  </si>
  <si>
    <t>CloneFailedExceptionTest.java</t>
  </si>
  <si>
    <t>CodePointTranslator.java</t>
  </si>
  <si>
    <t>CompareToBuilder.java</t>
  </si>
  <si>
    <t>CompareToBuilderTest.java</t>
  </si>
  <si>
    <t>CompositeFormat.java</t>
  </si>
  <si>
    <t>CompositeFormatTest.java</t>
  </si>
  <si>
    <t>ConcurrentException.java</t>
  </si>
  <si>
    <t>ConcurrentRuntimeException.java</t>
  </si>
  <si>
    <t>ConcurrentUtils.java</t>
  </si>
  <si>
    <t>ConcurrentUtilsTest.java</t>
  </si>
  <si>
    <t>ConstantInitializer.java</t>
  </si>
  <si>
    <t>ConstantInitializerTest.java</t>
  </si>
  <si>
    <t>ConstructorUtils.java</t>
  </si>
  <si>
    <t>ConstructorUtilsTest.java</t>
  </si>
  <si>
    <t>ContextedException.java</t>
  </si>
  <si>
    <t>ContextedExceptionTest.java</t>
  </si>
  <si>
    <t>ContextedRuntimeException.java</t>
  </si>
  <si>
    <t>ContextedRuntimeExceptionTest.java</t>
  </si>
  <si>
    <t>Conversion.java</t>
  </si>
  <si>
    <t>ConversionTest.java</t>
  </si>
  <si>
    <t>DateFormatUtils.java</t>
  </si>
  <si>
    <t>DateFormatUtilsTest.java</t>
  </si>
  <si>
    <t>DateUtils.java</t>
  </si>
  <si>
    <t>DateUtilsFragmentTest.java</t>
  </si>
  <si>
    <t>DateUtilsRoundingTest.java</t>
  </si>
  <si>
    <t>DateUtilsTest.java</t>
  </si>
  <si>
    <t>DefaultExceptionContext.java</t>
  </si>
  <si>
    <t>DefaultExceptionContextTest.java</t>
  </si>
  <si>
    <t>DefaultToStringStyleTest.java</t>
  </si>
  <si>
    <t>Diff.java</t>
  </si>
  <si>
    <t>DiffBuilder.java</t>
  </si>
  <si>
    <t>DiffBuilderTest.java</t>
  </si>
  <si>
    <t>DiffResult.java</t>
  </si>
  <si>
    <t>DiffResultTest.java</t>
  </si>
  <si>
    <t>DiffTest.java</t>
  </si>
  <si>
    <t>DurationFormatUtils.java</t>
  </si>
  <si>
    <t>DurationFormatUtilsTest.java</t>
  </si>
  <si>
    <t>EntityArrays.java</t>
  </si>
  <si>
    <t>EntityArraysTest.java</t>
  </si>
  <si>
    <t>EnumUtils.java</t>
  </si>
  <si>
    <t>EnumUtilsTest.java</t>
  </si>
  <si>
    <t>EqualsBuilder.java</t>
  </si>
  <si>
    <t>EqualsBuilderTest.java</t>
  </si>
  <si>
    <t>EventCountCircuitBreaker.java</t>
  </si>
  <si>
    <t>EventCountCircuitBreakerTest.java</t>
  </si>
  <si>
    <t>EventListenerSupport.java</t>
  </si>
  <si>
    <t>EventListenerSupportTest.java</t>
  </si>
  <si>
    <t>EventUtils.java</t>
  </si>
  <si>
    <t>EventUtilsTest.java</t>
  </si>
  <si>
    <t>ExceptionUtils.java</t>
  </si>
  <si>
    <t>ExceptionUtilsTest.java</t>
  </si>
  <si>
    <t>ExtendedMessageFormat.java</t>
  </si>
  <si>
    <t>ExtendedMessageFormatTest.java</t>
  </si>
  <si>
    <t>FastDateFormat.java</t>
  </si>
  <si>
    <t>FastDateFormatTest.java</t>
  </si>
  <si>
    <t>FastDateFormat_ParserTest.java</t>
  </si>
  <si>
    <t>FastDateFormat_PrinterTest.java</t>
  </si>
  <si>
    <t>FastDateParser.java</t>
  </si>
  <si>
    <t>FastDateParserSDFTest.java</t>
  </si>
  <si>
    <t>FastDateParserTest.java</t>
  </si>
  <si>
    <t>FastDateParser_MoreOrLessTest.java</t>
  </si>
  <si>
    <t>FastDateParser_TimeZoneStrategyTest.java</t>
  </si>
  <si>
    <t>FastDatePrinter.java</t>
  </si>
  <si>
    <t>FastDatePrinterTest.java</t>
  </si>
  <si>
    <t>FastDatePrinterTimeZonesTest.java</t>
  </si>
  <si>
    <t>FieldUtils.java</t>
  </si>
  <si>
    <t>FieldUtilsTest.java</t>
  </si>
  <si>
    <t>FormatCache.java</t>
  </si>
  <si>
    <t>FormattableUtils.java</t>
  </si>
  <si>
    <t>FormattableUtilsTest.java</t>
  </si>
  <si>
    <t>Fraction.java</t>
  </si>
  <si>
    <t>FractionTest.java</t>
  </si>
  <si>
    <t>HashCodeBuilder.java</t>
  </si>
  <si>
    <t>HashCodeBuilderAndEqualsBuilderTest.java</t>
  </si>
  <si>
    <t>HashCodeBuilderTest.java</t>
  </si>
  <si>
    <t>HashSetvBitSetTest.java</t>
  </si>
  <si>
    <t>IDKey.java</t>
  </si>
  <si>
    <t>IEEE754rUtils.java</t>
  </si>
  <si>
    <t>IEEE754rUtilsTest.java</t>
  </si>
  <si>
    <t>ImmutablePair.java</t>
  </si>
  <si>
    <t>ImmutablePairTest.java</t>
  </si>
  <si>
    <t>ImmutableTriple.java</t>
  </si>
  <si>
    <t>ImmutableTripleTest.java</t>
  </si>
  <si>
    <t>InheritanceUtils.java</t>
  </si>
  <si>
    <t>InheritanceUtilsTest.java</t>
  </si>
  <si>
    <t>JavaUnicodeEscaper.java</t>
  </si>
  <si>
    <t>JavaVersion.java</t>
  </si>
  <si>
    <t>JavaVersionTest.java</t>
  </si>
  <si>
    <t>JsonToStringStyleTest.java</t>
  </si>
  <si>
    <t>LazyInitializer.java</t>
  </si>
  <si>
    <t>LazyInitializerTest.java</t>
  </si>
  <si>
    <t>LocaleUtils.java</t>
  </si>
  <si>
    <t>LocaleUtilsTest.java</t>
  </si>
  <si>
    <t>LookupTranslator.java</t>
  </si>
  <si>
    <t>LookupTranslatorTest.java</t>
  </si>
  <si>
    <t>MemberUtils.java</t>
  </si>
  <si>
    <t>Memoizer.java</t>
  </si>
  <si>
    <t>MemoizerTest.java</t>
  </si>
  <si>
    <t>MethodUtils.java</t>
  </si>
  <si>
    <t>MethodUtilsTest.java</t>
  </si>
  <si>
    <t>MultiBackgroundInitializer.java</t>
  </si>
  <si>
    <t>MultiBackgroundInitializerTest.java</t>
  </si>
  <si>
    <t>MultiLineToStringStyleTest.java</t>
  </si>
  <si>
    <t>MultilineRecursiveToStringStyle.java</t>
  </si>
  <si>
    <t>MultilineRecursiveToStringStyleTest.java</t>
  </si>
  <si>
    <t>MutableBoolean.java</t>
  </si>
  <si>
    <t>MutableBooleanTest.java</t>
  </si>
  <si>
    <t>MutableByte.java</t>
  </si>
  <si>
    <t>MutableByteTest.java</t>
  </si>
  <si>
    <t>MutableDouble.java</t>
  </si>
  <si>
    <t>MutableDoubleTest.java</t>
  </si>
  <si>
    <t>MutableFloat.java</t>
  </si>
  <si>
    <t>MutableFloatTest.java</t>
  </si>
  <si>
    <t>MutableInt.java</t>
  </si>
  <si>
    <t>MutableIntTest.java</t>
  </si>
  <si>
    <t>MutableLong.java</t>
  </si>
  <si>
    <t>MutableLongTest.java</t>
  </si>
  <si>
    <t>MutableObject.java</t>
  </si>
  <si>
    <t>MutableObjectTest.java</t>
  </si>
  <si>
    <t>MutablePair.java</t>
  </si>
  <si>
    <t>MutablePairTest.java</t>
  </si>
  <si>
    <t>MutableShort.java</t>
  </si>
  <si>
    <t>MutableShortTest.java</t>
  </si>
  <si>
    <t>MutableTriple.java</t>
  </si>
  <si>
    <t>MutableTripleTest.java</t>
  </si>
  <si>
    <t>NoClassNameToStringStyleTest.java</t>
  </si>
  <si>
    <t>NoFieldNamesToStringStyleTest.java</t>
  </si>
  <si>
    <t>NotImplementedException.java</t>
  </si>
  <si>
    <t>NotImplementedExceptionTest.java</t>
  </si>
  <si>
    <t>NotVisibleExceptionFactory.java</t>
  </si>
  <si>
    <t>NumberUtils.java</t>
  </si>
  <si>
    <t>NumberUtilsTest.java</t>
  </si>
  <si>
    <t>NumericEntityEscaper.java</t>
  </si>
  <si>
    <t>NumericEntityEscaperTest.java</t>
  </si>
  <si>
    <t>NumericEntityUnescaper.java</t>
  </si>
  <si>
    <t>NumericEntityUnescaperTest.java</t>
  </si>
  <si>
    <t>ObjectUtils.java</t>
  </si>
  <si>
    <t>ObjectUtilsTest.java</t>
  </si>
  <si>
    <t>OctalUnescaper.java</t>
  </si>
  <si>
    <t>OctalUnescaperTest.java</t>
  </si>
  <si>
    <t>Pair.java</t>
  </si>
  <si>
    <t>PairTest.java</t>
  </si>
  <si>
    <t>Parent.java</t>
  </si>
  <si>
    <t>PrivatelyShadowedChild.java</t>
  </si>
  <si>
    <t>Processor.java</t>
  </si>
  <si>
    <t>PublicChild.java</t>
  </si>
  <si>
    <t>PubliclyShadowedChild.java</t>
  </si>
  <si>
    <t>RandomStringUtils.java</t>
  </si>
  <si>
    <t>RandomStringUtilsTest.java</t>
  </si>
  <si>
    <t>RandomUtils.java</t>
  </si>
  <si>
    <t>RandomUtilsTest.java</t>
  </si>
  <si>
    <t>Range.java</t>
  </si>
  <si>
    <t>RangeTest.java</t>
  </si>
  <si>
    <t>RecursiveToStringStyle.java</t>
  </si>
  <si>
    <t>RecursiveToStringStyleTest.java</t>
  </si>
  <si>
    <t>ReflectionDiffBuilder.java</t>
  </si>
  <si>
    <t>ReflectionDiffBuilderTest.java</t>
  </si>
  <si>
    <t>ReflectionToStringBuilder.java</t>
  </si>
  <si>
    <t>ReflectionToStringBuilderConcurrencyTest.java</t>
  </si>
  <si>
    <t>ReflectionToStringBuilderExcludeNullValuesTest.java</t>
  </si>
  <si>
    <t>ReflectionToStringBuilderExcludeTest.java</t>
  </si>
  <si>
    <t>ReflectionToStringBuilderExcludeWithAnnotationTest.java</t>
  </si>
  <si>
    <t>ReflectionToStringBuilderMutateInspectConcurrencyTest.java</t>
  </si>
  <si>
    <t>ReflectionToStringBuilderTest.java</t>
  </si>
  <si>
    <t>SerializationException.java</t>
  </si>
  <si>
    <t>SerializationUtils.java</t>
  </si>
  <si>
    <t>SerializationUtilsTest.java</t>
  </si>
  <si>
    <t>ShortPrefixToStringStyleTest.java</t>
  </si>
  <si>
    <t>SimpleToStringStyleTest.java</t>
  </si>
  <si>
    <t>StandardToStringStyle.java</t>
  </si>
  <si>
    <t>StandardToStringStyleTest.java</t>
  </si>
  <si>
    <t>StaticContainer.java</t>
  </si>
  <si>
    <t>StopWatch.java</t>
  </si>
  <si>
    <t>StopWatchTest.java</t>
  </si>
  <si>
    <t>StrBuilder.java</t>
  </si>
  <si>
    <t>StrBuilderAppendInsertTest.java</t>
  </si>
  <si>
    <t>StrBuilderTest.java</t>
  </si>
  <si>
    <t>StrLookup.java</t>
  </si>
  <si>
    <t>StrLookupTest.java</t>
  </si>
  <si>
    <t>StrMatcher.java</t>
  </si>
  <si>
    <t>StrMatcherTest.java</t>
  </si>
  <si>
    <t>StrSubstitutor.java</t>
  </si>
  <si>
    <t>StrSubstitutorTest.java</t>
  </si>
  <si>
    <t>StrTokenizer.java</t>
  </si>
  <si>
    <t>StrTokenizerTest.java</t>
  </si>
  <si>
    <t>StringEscapeUtils.java</t>
  </si>
  <si>
    <t>StringEscapeUtilsTest.java</t>
  </si>
  <si>
    <t>StringUtils.java</t>
  </si>
  <si>
    <t>StringUtilsContainsTest.java</t>
  </si>
  <si>
    <t>StringUtilsEmptyBlankTest.java</t>
  </si>
  <si>
    <t>StringUtilsEqualsIndexOfTest.java</t>
  </si>
  <si>
    <t>StringUtilsIsTest.java</t>
  </si>
  <si>
    <t>StringUtilsStartsEndsWithTest.java</t>
  </si>
  <si>
    <t>StringUtilsSubstringTest.java</t>
  </si>
  <si>
    <t>StringUtilsTest.java</t>
  </si>
  <si>
    <t>StringUtilsTrimStripTest.java</t>
  </si>
  <si>
    <t>SystemDefaultsSwitch.java</t>
  </si>
  <si>
    <t>SystemDefaultsSwitchTest.java</t>
  </si>
  <si>
    <t>SystemUtils.java</t>
  </si>
  <si>
    <t>SystemUtilsTest.java</t>
  </si>
  <si>
    <t>ThreadUtils.java</t>
  </si>
  <si>
    <t>ThreadUtilsTest.java</t>
  </si>
  <si>
    <t>ThresholdCircuitBreaker.java</t>
  </si>
  <si>
    <t>ThresholdCircuitBreakerTest.java</t>
  </si>
  <si>
    <t>TimedSemaphore.java</t>
  </si>
  <si>
    <t>TimedSemaphoreTest.java</t>
  </si>
  <si>
    <t>ToStringBuilder.java</t>
  </si>
  <si>
    <t>ToStringBuilderTest.java</t>
  </si>
  <si>
    <t>ToStringStyle.java</t>
  </si>
  <si>
    <t>ToStringStyleConcurrencyTest.java</t>
  </si>
  <si>
    <t>ToStringStyleTest.java</t>
  </si>
  <si>
    <t>Triple.java</t>
  </si>
  <si>
    <t>TripleTest.java</t>
  </si>
  <si>
    <t>TypeLiteral.java</t>
  </si>
  <si>
    <t>TypeLiteralTest.java</t>
  </si>
  <si>
    <t>TypeUtils.java</t>
  </si>
  <si>
    <t>TypeUtilsTest.java</t>
  </si>
  <si>
    <t>UnicodeEscaper.java</t>
  </si>
  <si>
    <t>UnicodeEscaperTest.java</t>
  </si>
  <si>
    <t>UnicodeUnescaper.java</t>
  </si>
  <si>
    <t>UnicodeUnescaperTest.java</t>
  </si>
  <si>
    <t>UnicodeUnpairedSurrogateRemover.java</t>
  </si>
  <si>
    <t>UnicodeUnpairedSurrogateRemoverTest.java</t>
  </si>
  <si>
    <t>Validate.java</t>
  </si>
  <si>
    <t>ValidateTest.java</t>
  </si>
  <si>
    <t>WeekYearTest.java</t>
  </si>
  <si>
    <t>WordUtils.java</t>
  </si>
  <si>
    <t>WordUtilsTest.java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</si>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</sst>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9"/>
  <sheetViews>
    <sheetView tabSelected="1" topLeftCell="B1" workbookViewId="0">
      <selection activeCell="M10" sqref="M9:N10"/>
    </sheetView>
  </sheetViews>
  <sheetFormatPr defaultRowHeight="15" x14ac:dyDescent="0.25"/>
  <cols>
    <col min="1" max="1" width="57.140625" style="1" bestFit="1" customWidth="1"/>
    <col min="2" max="2" width="14.7109375" bestFit="1" customWidth="1"/>
    <col min="3" max="4" width="14.5703125" bestFit="1" customWidth="1"/>
    <col min="5" max="5" width="14.85546875" bestFit="1" customWidth="1"/>
    <col min="6" max="6" width="22.5703125" bestFit="1" customWidth="1"/>
    <col min="7" max="7" width="22.85546875" bestFit="1" customWidth="1"/>
    <col min="8" max="8" width="6" bestFit="1" customWidth="1"/>
    <col min="9" max="9" width="4" bestFit="1" customWidth="1"/>
    <col min="10" max="10" width="16" style="4" bestFit="1" customWidth="1"/>
    <col min="11" max="11" width="20.140625" style="4" bestFit="1" customWidth="1"/>
  </cols>
  <sheetData>
    <row r="1" spans="1:14" x14ac:dyDescent="0.25">
      <c r="A1" s="1" t="s">
        <v>0</v>
      </c>
      <c r="B1" t="s">
        <v>1</v>
      </c>
      <c r="C1" t="s">
        <v>2</v>
      </c>
      <c r="D1" s="6" t="s">
        <v>281</v>
      </c>
      <c r="E1" s="6" t="s">
        <v>282</v>
      </c>
      <c r="F1" s="6" t="s">
        <v>283</v>
      </c>
      <c r="G1" s="6" t="s">
        <v>284</v>
      </c>
      <c r="H1" s="5" t="s">
        <v>285</v>
      </c>
      <c r="I1" s="5" t="s">
        <v>286</v>
      </c>
      <c r="J1" s="4" t="s">
        <v>287</v>
      </c>
      <c r="K1" s="4" t="s">
        <v>288</v>
      </c>
    </row>
    <row r="2" spans="1:14" x14ac:dyDescent="0.25">
      <c r="A2" s="1" t="s">
        <v>3</v>
      </c>
      <c r="B2">
        <v>61</v>
      </c>
      <c r="C2">
        <v>14</v>
      </c>
      <c r="D2" s="6">
        <v>2</v>
      </c>
      <c r="E2" s="6">
        <v>2</v>
      </c>
      <c r="F2" s="6">
        <v>2</v>
      </c>
      <c r="G2" s="6">
        <v>1</v>
      </c>
      <c r="H2">
        <f>SUM(D2:E2)</f>
        <v>4</v>
      </c>
      <c r="I2">
        <f>SUM(F2:G2)</f>
        <v>3</v>
      </c>
      <c r="J2" s="4">
        <f>H2*LOG(I2,2)</f>
        <v>6.3398500028846252</v>
      </c>
      <c r="K2" s="4">
        <f>171-5.2*LN(J2)-0.23*(C2)-16.2*LN(B2)</f>
        <v>91.580196831937428</v>
      </c>
    </row>
    <row r="3" spans="1:14" x14ac:dyDescent="0.25">
      <c r="A3" s="1" t="s">
        <v>4</v>
      </c>
      <c r="B3">
        <v>53</v>
      </c>
      <c r="C3">
        <v>10</v>
      </c>
      <c r="D3" s="6">
        <v>39</v>
      </c>
      <c r="E3" s="6">
        <v>36</v>
      </c>
      <c r="F3" s="6">
        <v>22</v>
      </c>
      <c r="G3" s="6">
        <v>9</v>
      </c>
      <c r="H3" s="5">
        <f t="shared" ref="H3:H58" si="0">SUM(D3:E3)</f>
        <v>75</v>
      </c>
      <c r="I3" s="5">
        <f t="shared" ref="I3:I58" si="1">SUM(F3:G3)</f>
        <v>31</v>
      </c>
      <c r="J3" s="4">
        <f t="shared" ref="J3:J58" si="2">H3*LOG(I3,2)</f>
        <v>371.56472327901571</v>
      </c>
      <c r="K3" s="4">
        <f t="shared" ref="K3:K58" si="3">171-5.2*LN(J3)-0.23*(C3)-16.2*LN(B3)</f>
        <v>73.609111034059183</v>
      </c>
    </row>
    <row r="4" spans="1:14" x14ac:dyDescent="0.25">
      <c r="A4" s="1" t="s">
        <v>5</v>
      </c>
      <c r="B4">
        <v>128</v>
      </c>
      <c r="C4">
        <v>9</v>
      </c>
      <c r="D4" s="6">
        <v>203</v>
      </c>
      <c r="E4" s="6">
        <v>103</v>
      </c>
      <c r="F4" s="6">
        <v>39</v>
      </c>
      <c r="G4" s="6">
        <v>5</v>
      </c>
      <c r="H4" s="5">
        <f t="shared" si="0"/>
        <v>306</v>
      </c>
      <c r="I4" s="5">
        <f t="shared" si="1"/>
        <v>44</v>
      </c>
      <c r="J4" s="4">
        <f t="shared" si="2"/>
        <v>1670.5860753030129</v>
      </c>
      <c r="K4" s="4">
        <f t="shared" si="3"/>
        <v>51.738274831375136</v>
      </c>
    </row>
    <row r="5" spans="1:14" x14ac:dyDescent="0.25">
      <c r="A5" s="1" t="s">
        <v>6</v>
      </c>
      <c r="B5">
        <v>10</v>
      </c>
      <c r="C5">
        <v>1</v>
      </c>
      <c r="D5" s="6">
        <v>6</v>
      </c>
      <c r="E5" s="6">
        <v>5</v>
      </c>
      <c r="F5" s="6">
        <v>6</v>
      </c>
      <c r="G5" s="6">
        <v>2</v>
      </c>
      <c r="H5" s="5">
        <f t="shared" si="0"/>
        <v>11</v>
      </c>
      <c r="I5" s="5">
        <f t="shared" si="1"/>
        <v>8</v>
      </c>
      <c r="J5" s="4">
        <f t="shared" si="2"/>
        <v>33</v>
      </c>
      <c r="K5" s="4">
        <f t="shared" si="3"/>
        <v>115.28628217387076</v>
      </c>
    </row>
    <row r="6" spans="1:14" x14ac:dyDescent="0.25">
      <c r="A6" s="1" t="s">
        <v>7</v>
      </c>
      <c r="B6">
        <v>21</v>
      </c>
      <c r="C6">
        <v>4</v>
      </c>
      <c r="D6" s="6">
        <v>11</v>
      </c>
      <c r="E6" s="6">
        <v>9</v>
      </c>
      <c r="F6" s="6">
        <v>7</v>
      </c>
      <c r="G6" s="6">
        <v>6</v>
      </c>
      <c r="H6" s="5">
        <f t="shared" si="0"/>
        <v>20</v>
      </c>
      <c r="I6" s="5">
        <f t="shared" si="1"/>
        <v>13</v>
      </c>
      <c r="J6" s="4">
        <f t="shared" si="2"/>
        <v>74.008794362821845</v>
      </c>
      <c r="K6" s="4">
        <f t="shared" si="3"/>
        <v>98.376980078684966</v>
      </c>
    </row>
    <row r="7" spans="1:14" x14ac:dyDescent="0.25">
      <c r="A7" s="1" t="s">
        <v>8</v>
      </c>
      <c r="B7">
        <v>216</v>
      </c>
      <c r="C7">
        <v>59</v>
      </c>
      <c r="D7" s="6">
        <v>71</v>
      </c>
      <c r="E7" s="6">
        <v>60</v>
      </c>
      <c r="F7" s="6">
        <v>46</v>
      </c>
      <c r="G7" s="6">
        <v>15</v>
      </c>
      <c r="H7" s="5">
        <f t="shared" si="0"/>
        <v>131</v>
      </c>
      <c r="I7" s="5">
        <f t="shared" si="1"/>
        <v>61</v>
      </c>
      <c r="J7" s="4">
        <f t="shared" si="2"/>
        <v>776.92659122073815</v>
      </c>
      <c r="K7" s="4">
        <f t="shared" si="3"/>
        <v>35.742691278219283</v>
      </c>
    </row>
    <row r="8" spans="1:14" x14ac:dyDescent="0.25">
      <c r="A8" s="1" t="s">
        <v>9</v>
      </c>
      <c r="B8">
        <v>462</v>
      </c>
      <c r="C8">
        <v>19</v>
      </c>
      <c r="D8" s="6">
        <v>198</v>
      </c>
      <c r="E8" s="6">
        <v>0</v>
      </c>
      <c r="F8" s="6">
        <v>3</v>
      </c>
      <c r="G8" s="6">
        <v>0</v>
      </c>
      <c r="H8" s="5">
        <f t="shared" si="0"/>
        <v>198</v>
      </c>
      <c r="I8" s="5">
        <f t="shared" si="1"/>
        <v>3</v>
      </c>
      <c r="J8" s="4">
        <f t="shared" si="2"/>
        <v>313.82257514278893</v>
      </c>
      <c r="K8" s="4">
        <f t="shared" si="3"/>
        <v>37.339944314232767</v>
      </c>
    </row>
    <row r="9" spans="1:14" x14ac:dyDescent="0.25">
      <c r="A9" s="1" t="s">
        <v>10</v>
      </c>
      <c r="B9">
        <v>62</v>
      </c>
      <c r="C9">
        <v>13</v>
      </c>
      <c r="D9" s="6">
        <v>2</v>
      </c>
      <c r="E9" s="6">
        <v>1</v>
      </c>
      <c r="F9" s="6">
        <v>2</v>
      </c>
      <c r="G9" s="6">
        <v>1</v>
      </c>
      <c r="H9" s="5">
        <f t="shared" si="0"/>
        <v>3</v>
      </c>
      <c r="I9" s="5">
        <f t="shared" si="1"/>
        <v>3</v>
      </c>
      <c r="J9" s="4">
        <f t="shared" si="2"/>
        <v>4.7548875021634691</v>
      </c>
      <c r="K9" s="4">
        <f t="shared" si="3"/>
        <v>93.042723170563832</v>
      </c>
      <c r="M9" s="3" t="s">
        <v>289</v>
      </c>
      <c r="N9" s="3"/>
    </row>
    <row r="10" spans="1:14" x14ac:dyDescent="0.25">
      <c r="A10" s="1" t="s">
        <v>11</v>
      </c>
      <c r="B10">
        <v>111</v>
      </c>
      <c r="C10">
        <v>8</v>
      </c>
      <c r="D10" s="6">
        <v>174</v>
      </c>
      <c r="E10" s="6">
        <v>124</v>
      </c>
      <c r="F10" s="6">
        <v>34</v>
      </c>
      <c r="G10" s="6">
        <v>2</v>
      </c>
      <c r="H10" s="5">
        <f t="shared" si="0"/>
        <v>298</v>
      </c>
      <c r="I10" s="5">
        <f t="shared" si="1"/>
        <v>36</v>
      </c>
      <c r="J10" s="4">
        <f t="shared" si="2"/>
        <v>1540.6376504298091</v>
      </c>
      <c r="K10" s="4">
        <f t="shared" si="3"/>
        <v>54.697862062905884</v>
      </c>
      <c r="M10" s="2">
        <f>AVERAGE(K2:K279)</f>
        <v>51.964328079140785</v>
      </c>
      <c r="N10" s="3"/>
    </row>
    <row r="11" spans="1:14" x14ac:dyDescent="0.25">
      <c r="A11" s="1" t="s">
        <v>12</v>
      </c>
      <c r="B11">
        <v>3257</v>
      </c>
      <c r="C11">
        <v>962</v>
      </c>
      <c r="D11" s="6">
        <v>62</v>
      </c>
      <c r="E11" s="6">
        <v>38</v>
      </c>
      <c r="F11" s="6">
        <v>13</v>
      </c>
      <c r="G11" s="6">
        <v>5</v>
      </c>
      <c r="H11" s="5">
        <f t="shared" si="0"/>
        <v>100</v>
      </c>
      <c r="I11" s="5">
        <f t="shared" si="1"/>
        <v>18</v>
      </c>
      <c r="J11" s="4">
        <f t="shared" si="2"/>
        <v>416.9925001442312</v>
      </c>
      <c r="K11" s="4">
        <f t="shared" si="3"/>
        <v>-212.66665607460646</v>
      </c>
    </row>
    <row r="12" spans="1:14" x14ac:dyDescent="0.25">
      <c r="A12" s="1" t="s">
        <v>13</v>
      </c>
      <c r="B12">
        <v>510</v>
      </c>
      <c r="C12">
        <v>40</v>
      </c>
      <c r="D12" s="6">
        <v>1608</v>
      </c>
      <c r="E12" s="6">
        <v>696</v>
      </c>
      <c r="F12" s="6">
        <v>106</v>
      </c>
      <c r="G12" s="6">
        <v>6</v>
      </c>
      <c r="H12" s="5">
        <f t="shared" si="0"/>
        <v>2304</v>
      </c>
      <c r="I12" s="5">
        <f t="shared" si="1"/>
        <v>112</v>
      </c>
      <c r="J12" s="4">
        <f t="shared" si="2"/>
        <v>15684.145740420719</v>
      </c>
      <c r="K12" s="4">
        <f t="shared" si="3"/>
        <v>10.568436833887475</v>
      </c>
    </row>
    <row r="13" spans="1:14" x14ac:dyDescent="0.25">
      <c r="A13" s="1" t="s">
        <v>14</v>
      </c>
      <c r="B13">
        <v>253</v>
      </c>
      <c r="C13">
        <v>27</v>
      </c>
      <c r="D13" s="6">
        <v>1035</v>
      </c>
      <c r="E13" s="6">
        <v>343</v>
      </c>
      <c r="F13" s="6">
        <v>39</v>
      </c>
      <c r="G13" s="6">
        <v>8</v>
      </c>
      <c r="H13" s="5">
        <f t="shared" si="0"/>
        <v>1378</v>
      </c>
      <c r="I13" s="5">
        <f t="shared" si="1"/>
        <v>47</v>
      </c>
      <c r="J13" s="4">
        <f t="shared" si="2"/>
        <v>7654.2234376117849</v>
      </c>
      <c r="K13" s="4">
        <f t="shared" si="3"/>
        <v>28.64542342191595</v>
      </c>
    </row>
    <row r="14" spans="1:14" x14ac:dyDescent="0.25">
      <c r="A14" s="1" t="s">
        <v>15</v>
      </c>
      <c r="B14">
        <v>953</v>
      </c>
      <c r="C14">
        <v>55</v>
      </c>
      <c r="D14" s="6">
        <v>3243</v>
      </c>
      <c r="E14" s="6">
        <v>1345</v>
      </c>
      <c r="F14" s="6">
        <v>46</v>
      </c>
      <c r="G14" s="6">
        <v>4</v>
      </c>
      <c r="H14" s="5">
        <f t="shared" si="0"/>
        <v>4588</v>
      </c>
      <c r="I14" s="5">
        <f t="shared" si="1"/>
        <v>50</v>
      </c>
      <c r="J14" s="4">
        <f t="shared" si="2"/>
        <v>25894.012198686436</v>
      </c>
      <c r="K14" s="4">
        <f t="shared" si="3"/>
        <v>-5.6169500041387863</v>
      </c>
    </row>
    <row r="15" spans="1:14" x14ac:dyDescent="0.25">
      <c r="A15" s="1" t="s">
        <v>16</v>
      </c>
      <c r="B15">
        <v>576</v>
      </c>
      <c r="C15">
        <v>55</v>
      </c>
      <c r="D15" s="6">
        <v>1583</v>
      </c>
      <c r="E15" s="6">
        <v>723</v>
      </c>
      <c r="F15" s="6">
        <v>41</v>
      </c>
      <c r="G15" s="6">
        <v>6</v>
      </c>
      <c r="H15" s="5">
        <f t="shared" si="0"/>
        <v>2306</v>
      </c>
      <c r="I15" s="5">
        <f t="shared" si="1"/>
        <v>47</v>
      </c>
      <c r="J15" s="4">
        <f t="shared" si="2"/>
        <v>12808.881891968633</v>
      </c>
      <c r="K15" s="4">
        <f t="shared" si="3"/>
        <v>6.2000065399002295</v>
      </c>
    </row>
    <row r="16" spans="1:14" x14ac:dyDescent="0.25">
      <c r="A16" s="1" t="s">
        <v>17</v>
      </c>
      <c r="B16">
        <v>4194</v>
      </c>
      <c r="C16">
        <v>341</v>
      </c>
      <c r="D16" s="6">
        <v>11367</v>
      </c>
      <c r="E16" s="6">
        <v>4919</v>
      </c>
      <c r="F16" s="6">
        <v>324</v>
      </c>
      <c r="G16" s="6">
        <v>14</v>
      </c>
      <c r="H16" s="5">
        <f t="shared" si="0"/>
        <v>16286</v>
      </c>
      <c r="I16" s="5">
        <f t="shared" si="1"/>
        <v>338</v>
      </c>
      <c r="J16" s="4">
        <f t="shared" si="2"/>
        <v>136816.72249929167</v>
      </c>
      <c r="K16" s="4">
        <f t="shared" si="3"/>
        <v>-104.05811251507919</v>
      </c>
    </row>
    <row r="17" spans="1:11" x14ac:dyDescent="0.25">
      <c r="A17" s="1" t="s">
        <v>18</v>
      </c>
      <c r="B17">
        <v>17</v>
      </c>
      <c r="C17">
        <v>3</v>
      </c>
      <c r="D17" s="6">
        <v>1</v>
      </c>
      <c r="E17" s="6">
        <v>1</v>
      </c>
      <c r="F17" s="6">
        <v>1</v>
      </c>
      <c r="G17" s="6">
        <v>1</v>
      </c>
      <c r="H17" s="5">
        <f t="shared" si="0"/>
        <v>2</v>
      </c>
      <c r="I17" s="5">
        <f t="shared" si="1"/>
        <v>2</v>
      </c>
      <c r="J17" s="4">
        <f t="shared" si="2"/>
        <v>2</v>
      </c>
      <c r="K17" s="4">
        <f t="shared" si="3"/>
        <v>120.80757848737758</v>
      </c>
    </row>
    <row r="18" spans="1:11" x14ac:dyDescent="0.25">
      <c r="A18" s="1" t="s">
        <v>19</v>
      </c>
      <c r="B18">
        <v>12</v>
      </c>
      <c r="C18">
        <v>2</v>
      </c>
      <c r="D18" s="6">
        <v>2</v>
      </c>
      <c r="E18" s="6">
        <v>2</v>
      </c>
      <c r="F18" s="6">
        <v>1</v>
      </c>
      <c r="G18" s="6">
        <v>1</v>
      </c>
      <c r="H18" s="5">
        <f t="shared" si="0"/>
        <v>4</v>
      </c>
      <c r="I18" s="5">
        <f t="shared" si="1"/>
        <v>2</v>
      </c>
      <c r="J18" s="4">
        <f t="shared" si="2"/>
        <v>4</v>
      </c>
      <c r="K18" s="4">
        <f t="shared" si="3"/>
        <v>123.07578159561095</v>
      </c>
    </row>
    <row r="19" spans="1:11" x14ac:dyDescent="0.25">
      <c r="A19" s="1" t="s">
        <v>20</v>
      </c>
      <c r="B19">
        <v>19</v>
      </c>
      <c r="C19">
        <v>3</v>
      </c>
      <c r="D19" s="6">
        <v>1</v>
      </c>
      <c r="E19" s="6">
        <v>1</v>
      </c>
      <c r="F19" s="6">
        <v>1</v>
      </c>
      <c r="G19" s="6">
        <v>1</v>
      </c>
      <c r="H19" s="5">
        <f t="shared" si="0"/>
        <v>2</v>
      </c>
      <c r="I19" s="5">
        <f t="shared" si="1"/>
        <v>2</v>
      </c>
      <c r="J19" s="4">
        <f t="shared" si="2"/>
        <v>2</v>
      </c>
      <c r="K19" s="4">
        <f t="shared" si="3"/>
        <v>119.00572319859195</v>
      </c>
    </row>
    <row r="20" spans="1:11" x14ac:dyDescent="0.25">
      <c r="A20" s="1" t="s">
        <v>21</v>
      </c>
      <c r="B20">
        <v>33</v>
      </c>
      <c r="C20">
        <v>4</v>
      </c>
      <c r="D20" s="6">
        <v>10</v>
      </c>
      <c r="E20" s="6">
        <v>7</v>
      </c>
      <c r="F20" s="6">
        <v>7</v>
      </c>
      <c r="G20" s="6">
        <v>3</v>
      </c>
      <c r="H20" s="5">
        <f t="shared" si="0"/>
        <v>17</v>
      </c>
      <c r="I20" s="5">
        <f t="shared" si="1"/>
        <v>10</v>
      </c>
      <c r="J20" s="4">
        <f t="shared" si="2"/>
        <v>56.472777613085164</v>
      </c>
      <c r="K20" s="4">
        <f t="shared" si="3"/>
        <v>92.461032212836685</v>
      </c>
    </row>
    <row r="21" spans="1:11" x14ac:dyDescent="0.25">
      <c r="A21" s="1" t="s">
        <v>22</v>
      </c>
      <c r="B21">
        <v>93</v>
      </c>
      <c r="C21">
        <v>21</v>
      </c>
      <c r="D21" s="6">
        <v>47</v>
      </c>
      <c r="E21" s="6">
        <v>52</v>
      </c>
      <c r="F21" s="6">
        <v>24</v>
      </c>
      <c r="G21" s="6">
        <v>12</v>
      </c>
      <c r="H21" s="5">
        <f t="shared" si="0"/>
        <v>99</v>
      </c>
      <c r="I21" s="5">
        <f t="shared" si="1"/>
        <v>36</v>
      </c>
      <c r="J21" s="4">
        <f t="shared" si="2"/>
        <v>511.82257514278888</v>
      </c>
      <c r="K21" s="4">
        <f t="shared" si="3"/>
        <v>60.304402444211178</v>
      </c>
    </row>
    <row r="22" spans="1:11" x14ac:dyDescent="0.25">
      <c r="A22" s="1" t="s">
        <v>23</v>
      </c>
      <c r="B22">
        <v>208</v>
      </c>
      <c r="C22">
        <v>29</v>
      </c>
      <c r="D22" s="6">
        <v>99</v>
      </c>
      <c r="E22" s="6">
        <v>72</v>
      </c>
      <c r="F22" s="6">
        <v>44</v>
      </c>
      <c r="G22" s="6">
        <v>9</v>
      </c>
      <c r="H22" s="5">
        <f t="shared" si="0"/>
        <v>171</v>
      </c>
      <c r="I22" s="5">
        <f t="shared" si="1"/>
        <v>53</v>
      </c>
      <c r="J22" s="4">
        <f t="shared" si="2"/>
        <v>979.47439773030715</v>
      </c>
      <c r="K22" s="4">
        <f t="shared" si="3"/>
        <v>42.049399394339076</v>
      </c>
    </row>
    <row r="23" spans="1:11" x14ac:dyDescent="0.25">
      <c r="A23" s="1" t="s">
        <v>24</v>
      </c>
      <c r="B23">
        <v>109</v>
      </c>
      <c r="C23">
        <v>21</v>
      </c>
      <c r="D23" s="6">
        <v>75</v>
      </c>
      <c r="E23" s="6">
        <v>64</v>
      </c>
      <c r="F23" s="6">
        <v>35</v>
      </c>
      <c r="G23" s="6">
        <v>7</v>
      </c>
      <c r="H23" s="5">
        <f t="shared" si="0"/>
        <v>139</v>
      </c>
      <c r="I23" s="5">
        <f t="shared" si="1"/>
        <v>42</v>
      </c>
      <c r="J23" s="4">
        <f t="shared" si="2"/>
        <v>749.53212176624777</v>
      </c>
      <c r="K23" s="4">
        <f t="shared" si="3"/>
        <v>55.749028601955914</v>
      </c>
    </row>
    <row r="24" spans="1:11" x14ac:dyDescent="0.25">
      <c r="A24" s="1" t="s">
        <v>25</v>
      </c>
      <c r="B24">
        <v>197</v>
      </c>
      <c r="C24">
        <v>20</v>
      </c>
      <c r="D24" s="6">
        <v>272</v>
      </c>
      <c r="E24" s="6">
        <v>168</v>
      </c>
      <c r="F24" s="6">
        <v>70</v>
      </c>
      <c r="G24" s="6">
        <v>7</v>
      </c>
      <c r="H24" s="5">
        <f t="shared" si="0"/>
        <v>440</v>
      </c>
      <c r="I24" s="5">
        <f t="shared" si="1"/>
        <v>77</v>
      </c>
      <c r="J24" s="4">
        <f t="shared" si="2"/>
        <v>2757.3860779057568</v>
      </c>
      <c r="K24" s="4">
        <f t="shared" si="3"/>
        <v>39.617499723441085</v>
      </c>
    </row>
    <row r="25" spans="1:11" x14ac:dyDescent="0.25">
      <c r="A25" s="1" t="s">
        <v>26</v>
      </c>
      <c r="B25">
        <v>60</v>
      </c>
      <c r="C25">
        <v>22</v>
      </c>
      <c r="D25" s="6">
        <v>34</v>
      </c>
      <c r="E25" s="6">
        <v>59</v>
      </c>
      <c r="F25" s="6">
        <v>14</v>
      </c>
      <c r="G25" s="6">
        <v>12</v>
      </c>
      <c r="H25" s="5">
        <f t="shared" si="0"/>
        <v>93</v>
      </c>
      <c r="I25" s="5">
        <f t="shared" si="1"/>
        <v>26</v>
      </c>
      <c r="J25" s="4">
        <f t="shared" si="2"/>
        <v>437.14089378712163</v>
      </c>
      <c r="K25" s="4">
        <f t="shared" si="3"/>
        <v>67.994289208371214</v>
      </c>
    </row>
    <row r="26" spans="1:11" x14ac:dyDescent="0.25">
      <c r="A26" s="1" t="s">
        <v>27</v>
      </c>
      <c r="B26">
        <v>169</v>
      </c>
      <c r="C26">
        <v>24</v>
      </c>
      <c r="D26" s="6">
        <v>527</v>
      </c>
      <c r="E26" s="6">
        <v>345</v>
      </c>
      <c r="F26" s="6">
        <v>49</v>
      </c>
      <c r="G26" s="6">
        <v>9</v>
      </c>
      <c r="H26" s="5">
        <f t="shared" si="0"/>
        <v>872</v>
      </c>
      <c r="I26" s="5">
        <f t="shared" si="1"/>
        <v>58</v>
      </c>
      <c r="J26" s="4">
        <f t="shared" si="2"/>
        <v>5108.1594277512422</v>
      </c>
      <c r="K26" s="4">
        <f t="shared" si="3"/>
        <v>37.974949792387719</v>
      </c>
    </row>
    <row r="27" spans="1:11" x14ac:dyDescent="0.25">
      <c r="A27" s="1" t="s">
        <v>28</v>
      </c>
      <c r="B27">
        <v>367</v>
      </c>
      <c r="C27">
        <v>129</v>
      </c>
      <c r="D27" s="6">
        <v>294</v>
      </c>
      <c r="E27" s="6">
        <v>379</v>
      </c>
      <c r="F27" s="6">
        <v>66</v>
      </c>
      <c r="G27" s="6">
        <v>20</v>
      </c>
      <c r="H27" s="5">
        <f t="shared" si="0"/>
        <v>673</v>
      </c>
      <c r="I27" s="5">
        <f t="shared" si="1"/>
        <v>86</v>
      </c>
      <c r="J27" s="4">
        <f t="shared" si="2"/>
        <v>4324.8761799145122</v>
      </c>
      <c r="K27" s="4">
        <f t="shared" si="3"/>
        <v>2.1280163533356955</v>
      </c>
    </row>
    <row r="28" spans="1:11" x14ac:dyDescent="0.25">
      <c r="A28" s="1" t="s">
        <v>29</v>
      </c>
      <c r="B28">
        <v>830</v>
      </c>
      <c r="C28">
        <v>72</v>
      </c>
      <c r="D28" s="6">
        <v>1320</v>
      </c>
      <c r="E28" s="6">
        <v>700</v>
      </c>
      <c r="F28" s="6">
        <v>132</v>
      </c>
      <c r="G28" s="6">
        <v>9</v>
      </c>
      <c r="H28" s="5">
        <f t="shared" si="0"/>
        <v>2020</v>
      </c>
      <c r="I28" s="5">
        <f t="shared" si="1"/>
        <v>141</v>
      </c>
      <c r="J28" s="4">
        <f t="shared" si="2"/>
        <v>14421.893731845563</v>
      </c>
      <c r="K28" s="4">
        <f t="shared" si="3"/>
        <v>-4.2449105434732388</v>
      </c>
    </row>
    <row r="29" spans="1:11" x14ac:dyDescent="0.25">
      <c r="A29" s="1" t="s">
        <v>30</v>
      </c>
      <c r="B29">
        <v>23</v>
      </c>
      <c r="C29">
        <v>4</v>
      </c>
      <c r="D29" s="6">
        <v>8</v>
      </c>
      <c r="E29" s="6">
        <v>7</v>
      </c>
      <c r="F29" s="6">
        <v>6</v>
      </c>
      <c r="G29" s="6">
        <v>4</v>
      </c>
      <c r="H29" s="5">
        <f t="shared" si="0"/>
        <v>15</v>
      </c>
      <c r="I29" s="5">
        <f t="shared" si="1"/>
        <v>10</v>
      </c>
      <c r="J29" s="4">
        <f t="shared" si="2"/>
        <v>49.82892142331044</v>
      </c>
      <c r="K29" s="4">
        <f t="shared" si="3"/>
        <v>98.96029675390227</v>
      </c>
    </row>
    <row r="30" spans="1:11" x14ac:dyDescent="0.25">
      <c r="A30" s="1" t="s">
        <v>31</v>
      </c>
      <c r="B30">
        <v>49</v>
      </c>
      <c r="C30">
        <v>5</v>
      </c>
      <c r="D30" s="6">
        <v>2</v>
      </c>
      <c r="E30" s="6">
        <v>1</v>
      </c>
      <c r="F30" s="6">
        <v>2</v>
      </c>
      <c r="G30" s="6">
        <v>1</v>
      </c>
      <c r="H30" s="5">
        <f t="shared" si="0"/>
        <v>3</v>
      </c>
      <c r="I30" s="5">
        <f t="shared" si="1"/>
        <v>3</v>
      </c>
      <c r="J30" s="4">
        <f t="shared" si="2"/>
        <v>4.7548875021634691</v>
      </c>
      <c r="K30" s="4">
        <f t="shared" si="3"/>
        <v>98.694811378902187</v>
      </c>
    </row>
    <row r="31" spans="1:11" x14ac:dyDescent="0.25">
      <c r="A31" s="1" t="s">
        <v>32</v>
      </c>
      <c r="B31">
        <v>23</v>
      </c>
      <c r="C31">
        <v>3</v>
      </c>
      <c r="D31" s="6">
        <v>11</v>
      </c>
      <c r="E31" s="6">
        <v>13</v>
      </c>
      <c r="F31" s="6">
        <v>9</v>
      </c>
      <c r="G31" s="6">
        <v>6</v>
      </c>
      <c r="H31" s="5">
        <f t="shared" si="0"/>
        <v>24</v>
      </c>
      <c r="I31" s="5">
        <f t="shared" si="1"/>
        <v>15</v>
      </c>
      <c r="J31" s="4">
        <f t="shared" si="2"/>
        <v>93.765374294604442</v>
      </c>
      <c r="K31" s="4">
        <f t="shared" si="3"/>
        <v>95.902856353766566</v>
      </c>
    </row>
    <row r="32" spans="1:11" x14ac:dyDescent="0.25">
      <c r="A32" s="1" t="s">
        <v>33</v>
      </c>
      <c r="B32">
        <v>49</v>
      </c>
      <c r="C32">
        <v>6</v>
      </c>
      <c r="D32" s="6">
        <v>45</v>
      </c>
      <c r="E32" s="6">
        <v>33</v>
      </c>
      <c r="F32" s="6">
        <v>17</v>
      </c>
      <c r="G32" s="6">
        <v>2</v>
      </c>
      <c r="H32" s="5">
        <f t="shared" si="0"/>
        <v>78</v>
      </c>
      <c r="I32" s="5">
        <f t="shared" si="1"/>
        <v>19</v>
      </c>
      <c r="J32" s="4">
        <f t="shared" si="2"/>
        <v>331.33834604859965</v>
      </c>
      <c r="K32" s="4">
        <f t="shared" si="3"/>
        <v>76.396182927282496</v>
      </c>
    </row>
    <row r="33" spans="1:11" x14ac:dyDescent="0.25">
      <c r="A33" s="1" t="s">
        <v>34</v>
      </c>
      <c r="B33">
        <v>152</v>
      </c>
      <c r="C33">
        <v>38</v>
      </c>
      <c r="D33" s="6">
        <v>141</v>
      </c>
      <c r="E33" s="6">
        <v>129</v>
      </c>
      <c r="F33" s="6">
        <v>34</v>
      </c>
      <c r="G33" s="6">
        <v>19</v>
      </c>
      <c r="H33" s="5">
        <f t="shared" si="0"/>
        <v>270</v>
      </c>
      <c r="I33" s="5">
        <f t="shared" si="1"/>
        <v>53</v>
      </c>
      <c r="J33" s="4">
        <f t="shared" si="2"/>
        <v>1546.5385227320639</v>
      </c>
      <c r="K33" s="4">
        <f t="shared" si="3"/>
        <v>42.685508154813007</v>
      </c>
    </row>
    <row r="34" spans="1:11" x14ac:dyDescent="0.25">
      <c r="A34" s="1" t="s">
        <v>35</v>
      </c>
      <c r="B34">
        <v>325</v>
      </c>
      <c r="C34">
        <v>22</v>
      </c>
      <c r="D34" s="6">
        <v>658</v>
      </c>
      <c r="E34" s="6">
        <v>505</v>
      </c>
      <c r="F34" s="6">
        <v>72</v>
      </c>
      <c r="G34" s="6">
        <v>8</v>
      </c>
      <c r="H34" s="5">
        <f t="shared" si="0"/>
        <v>1163</v>
      </c>
      <c r="I34" s="5">
        <f t="shared" si="1"/>
        <v>80</v>
      </c>
      <c r="J34" s="4">
        <f t="shared" si="2"/>
        <v>7352.4023743540019</v>
      </c>
      <c r="K34" s="4">
        <f t="shared" si="3"/>
        <v>25.947563605489819</v>
      </c>
    </row>
    <row r="35" spans="1:11" x14ac:dyDescent="0.25">
      <c r="A35" s="1" t="s">
        <v>36</v>
      </c>
      <c r="B35">
        <v>60</v>
      </c>
      <c r="C35">
        <v>13</v>
      </c>
      <c r="D35" s="6">
        <v>72</v>
      </c>
      <c r="E35" s="6">
        <v>46</v>
      </c>
      <c r="F35" s="6">
        <v>37</v>
      </c>
      <c r="G35" s="6">
        <v>18</v>
      </c>
      <c r="H35" s="5">
        <f t="shared" si="0"/>
        <v>118</v>
      </c>
      <c r="I35" s="5">
        <f t="shared" si="1"/>
        <v>55</v>
      </c>
      <c r="J35" s="4">
        <f t="shared" si="2"/>
        <v>682.20044619590988</v>
      </c>
      <c r="K35" s="4">
        <f t="shared" si="3"/>
        <v>67.749935767000579</v>
      </c>
    </row>
    <row r="36" spans="1:11" x14ac:dyDescent="0.25">
      <c r="A36" s="1" t="s">
        <v>37</v>
      </c>
      <c r="B36">
        <v>119</v>
      </c>
      <c r="C36">
        <v>36</v>
      </c>
      <c r="D36" s="6">
        <v>113</v>
      </c>
      <c r="E36" s="6">
        <v>148</v>
      </c>
      <c r="F36" s="6">
        <v>27</v>
      </c>
      <c r="G36" s="6">
        <v>26</v>
      </c>
      <c r="H36" s="5">
        <f t="shared" si="0"/>
        <v>261</v>
      </c>
      <c r="I36" s="5">
        <f t="shared" si="1"/>
        <v>53</v>
      </c>
      <c r="J36" s="4">
        <f t="shared" si="2"/>
        <v>1494.9872386409952</v>
      </c>
      <c r="K36" s="4">
        <f t="shared" si="3"/>
        <v>47.286860072829441</v>
      </c>
    </row>
    <row r="37" spans="1:11" x14ac:dyDescent="0.25">
      <c r="A37" s="1" t="s">
        <v>38</v>
      </c>
      <c r="B37">
        <v>149</v>
      </c>
      <c r="C37">
        <v>19</v>
      </c>
      <c r="D37" s="6">
        <v>286</v>
      </c>
      <c r="E37" s="6">
        <v>121</v>
      </c>
      <c r="F37" s="6">
        <v>71</v>
      </c>
      <c r="G37" s="6">
        <v>14</v>
      </c>
      <c r="H37" s="5">
        <f t="shared" si="0"/>
        <v>407</v>
      </c>
      <c r="I37" s="5">
        <f t="shared" si="1"/>
        <v>85</v>
      </c>
      <c r="J37" s="4">
        <f t="shared" si="2"/>
        <v>2608.6221110080451</v>
      </c>
      <c r="K37" s="4">
        <f t="shared" si="3"/>
        <v>44.659867186376729</v>
      </c>
    </row>
    <row r="38" spans="1:11" x14ac:dyDescent="0.25">
      <c r="A38" s="1" t="s">
        <v>39</v>
      </c>
      <c r="B38">
        <v>97</v>
      </c>
      <c r="C38">
        <v>21</v>
      </c>
      <c r="D38" s="6">
        <v>96</v>
      </c>
      <c r="E38" s="6">
        <v>81</v>
      </c>
      <c r="F38" s="6">
        <v>39</v>
      </c>
      <c r="G38" s="6">
        <v>18</v>
      </c>
      <c r="H38" s="5">
        <f t="shared" si="0"/>
        <v>177</v>
      </c>
      <c r="I38" s="5">
        <f t="shared" si="1"/>
        <v>57</v>
      </c>
      <c r="J38" s="4">
        <f t="shared" si="2"/>
        <v>1032.4215325071593</v>
      </c>
      <c r="K38" s="4">
        <f t="shared" si="3"/>
        <v>55.973438061492757</v>
      </c>
    </row>
    <row r="39" spans="1:11" x14ac:dyDescent="0.25">
      <c r="A39" s="1" t="s">
        <v>40</v>
      </c>
      <c r="B39">
        <v>375</v>
      </c>
      <c r="C39">
        <v>15</v>
      </c>
      <c r="D39" s="6">
        <v>1060</v>
      </c>
      <c r="E39" s="6">
        <v>680</v>
      </c>
      <c r="F39" s="6">
        <v>120</v>
      </c>
      <c r="G39" s="6">
        <v>4</v>
      </c>
      <c r="H39" s="5">
        <f t="shared" si="0"/>
        <v>1740</v>
      </c>
      <c r="I39" s="5">
        <f t="shared" si="1"/>
        <v>124</v>
      </c>
      <c r="J39" s="4">
        <f t="shared" si="2"/>
        <v>12100.301580073165</v>
      </c>
      <c r="K39" s="4">
        <f t="shared" si="3"/>
        <v>22.64867297199379</v>
      </c>
    </row>
    <row r="40" spans="1:11" x14ac:dyDescent="0.25">
      <c r="A40" s="1" t="s">
        <v>41</v>
      </c>
      <c r="B40">
        <v>99</v>
      </c>
      <c r="C40">
        <v>28</v>
      </c>
      <c r="D40" s="6">
        <v>93</v>
      </c>
      <c r="E40" s="6">
        <v>96</v>
      </c>
      <c r="F40" s="6">
        <v>27</v>
      </c>
      <c r="G40" s="6">
        <v>13</v>
      </c>
      <c r="H40" s="5">
        <f t="shared" si="0"/>
        <v>189</v>
      </c>
      <c r="I40" s="5">
        <f t="shared" si="1"/>
        <v>40</v>
      </c>
      <c r="J40" s="4">
        <f t="shared" si="2"/>
        <v>1005.8444099337115</v>
      </c>
      <c r="K40" s="4">
        <f t="shared" si="3"/>
        <v>54.16842850947603</v>
      </c>
    </row>
    <row r="41" spans="1:11" x14ac:dyDescent="0.25">
      <c r="A41" s="1" t="s">
        <v>42</v>
      </c>
      <c r="B41">
        <v>186</v>
      </c>
      <c r="C41">
        <v>11</v>
      </c>
      <c r="D41" s="6">
        <v>682</v>
      </c>
      <c r="E41" s="6">
        <v>316</v>
      </c>
      <c r="F41" s="6">
        <v>52</v>
      </c>
      <c r="G41" s="6">
        <v>4</v>
      </c>
      <c r="H41" s="5">
        <f t="shared" si="0"/>
        <v>998</v>
      </c>
      <c r="I41" s="5">
        <f t="shared" si="1"/>
        <v>56</v>
      </c>
      <c r="J41" s="4">
        <f t="shared" si="2"/>
        <v>5795.740212213489</v>
      </c>
      <c r="K41" s="4">
        <f t="shared" si="3"/>
        <v>38.755535787107277</v>
      </c>
    </row>
    <row r="42" spans="1:11" x14ac:dyDescent="0.25">
      <c r="A42" s="1" t="s">
        <v>43</v>
      </c>
      <c r="B42">
        <v>122</v>
      </c>
      <c r="C42">
        <v>33</v>
      </c>
      <c r="D42" s="6">
        <v>135</v>
      </c>
      <c r="E42" s="6">
        <v>113</v>
      </c>
      <c r="F42" s="6">
        <v>59</v>
      </c>
      <c r="G42" s="6">
        <v>19</v>
      </c>
      <c r="H42" s="5">
        <f t="shared" si="0"/>
        <v>248</v>
      </c>
      <c r="I42" s="5">
        <f t="shared" si="1"/>
        <v>78</v>
      </c>
      <c r="J42" s="4">
        <f t="shared" si="2"/>
        <v>1558.7797502778376</v>
      </c>
      <c r="K42" s="4">
        <f t="shared" si="3"/>
        <v>47.35623444478054</v>
      </c>
    </row>
    <row r="43" spans="1:11" x14ac:dyDescent="0.25">
      <c r="A43" s="1" t="s">
        <v>44</v>
      </c>
      <c r="B43">
        <v>91</v>
      </c>
      <c r="C43">
        <v>16</v>
      </c>
      <c r="D43" s="6">
        <v>104</v>
      </c>
      <c r="E43" s="6">
        <v>83</v>
      </c>
      <c r="F43" s="6">
        <v>46</v>
      </c>
      <c r="G43" s="6">
        <v>14</v>
      </c>
      <c r="H43" s="5">
        <f t="shared" si="0"/>
        <v>187</v>
      </c>
      <c r="I43" s="5">
        <f t="shared" si="1"/>
        <v>60</v>
      </c>
      <c r="J43" s="4">
        <f t="shared" si="2"/>
        <v>1104.588541378793</v>
      </c>
      <c r="K43" s="4">
        <f t="shared" si="3"/>
        <v>57.806489438327972</v>
      </c>
    </row>
    <row r="44" spans="1:11" x14ac:dyDescent="0.25">
      <c r="A44" s="1" t="s">
        <v>45</v>
      </c>
      <c r="B44">
        <v>304</v>
      </c>
      <c r="C44">
        <v>51</v>
      </c>
      <c r="D44" s="6">
        <v>620</v>
      </c>
      <c r="E44" s="6">
        <v>444</v>
      </c>
      <c r="F44" s="6">
        <v>84</v>
      </c>
      <c r="G44" s="6">
        <v>18</v>
      </c>
      <c r="H44" s="5">
        <f t="shared" si="0"/>
        <v>1064</v>
      </c>
      <c r="I44" s="5">
        <f t="shared" si="1"/>
        <v>102</v>
      </c>
      <c r="J44" s="4">
        <f t="shared" si="2"/>
        <v>7099.4605638576704</v>
      </c>
      <c r="K44" s="4">
        <f t="shared" si="3"/>
        <v>20.541726004467094</v>
      </c>
    </row>
    <row r="45" spans="1:11" x14ac:dyDescent="0.25">
      <c r="A45" s="1" t="s">
        <v>46</v>
      </c>
      <c r="B45">
        <v>16</v>
      </c>
      <c r="C45">
        <v>4</v>
      </c>
      <c r="D45" s="6">
        <v>5</v>
      </c>
      <c r="E45" s="6">
        <v>1</v>
      </c>
      <c r="F45" s="6">
        <v>3</v>
      </c>
      <c r="G45" s="6">
        <v>1</v>
      </c>
      <c r="H45" s="5">
        <f t="shared" si="0"/>
        <v>6</v>
      </c>
      <c r="I45" s="5">
        <f t="shared" si="1"/>
        <v>4</v>
      </c>
      <c r="J45" s="4">
        <f t="shared" si="2"/>
        <v>12</v>
      </c>
      <c r="K45" s="4">
        <f t="shared" si="3"/>
        <v>112.24254812081794</v>
      </c>
    </row>
    <row r="46" spans="1:11" x14ac:dyDescent="0.25">
      <c r="A46" s="1" t="s">
        <v>47</v>
      </c>
      <c r="B46">
        <v>50</v>
      </c>
      <c r="C46">
        <v>7</v>
      </c>
      <c r="D46" s="6">
        <v>40</v>
      </c>
      <c r="E46" s="6">
        <v>25</v>
      </c>
      <c r="F46" s="6">
        <v>11</v>
      </c>
      <c r="G46" s="6">
        <v>3</v>
      </c>
      <c r="H46" s="5">
        <f t="shared" si="0"/>
        <v>65</v>
      </c>
      <c r="I46" s="5">
        <f t="shared" si="1"/>
        <v>14</v>
      </c>
      <c r="J46" s="4">
        <f t="shared" si="2"/>
        <v>247.47806993374425</v>
      </c>
      <c r="K46" s="4">
        <f t="shared" si="3"/>
        <v>77.356353058939746</v>
      </c>
    </row>
    <row r="47" spans="1:11" x14ac:dyDescent="0.25">
      <c r="A47" s="1" t="s">
        <v>48</v>
      </c>
      <c r="B47">
        <v>26</v>
      </c>
      <c r="C47">
        <v>5</v>
      </c>
      <c r="D47" s="6">
        <v>31</v>
      </c>
      <c r="E47" s="6">
        <v>19</v>
      </c>
      <c r="F47" s="6">
        <v>11</v>
      </c>
      <c r="G47" s="6">
        <v>3</v>
      </c>
      <c r="H47" s="5">
        <f t="shared" si="0"/>
        <v>50</v>
      </c>
      <c r="I47" s="5">
        <f t="shared" si="1"/>
        <v>14</v>
      </c>
      <c r="J47" s="4">
        <f t="shared" si="2"/>
        <v>190.36774610288018</v>
      </c>
      <c r="K47" s="4">
        <f t="shared" si="3"/>
        <v>89.77425600615868</v>
      </c>
    </row>
    <row r="48" spans="1:11" x14ac:dyDescent="0.25">
      <c r="A48" s="1" t="s">
        <v>49</v>
      </c>
      <c r="B48">
        <v>75</v>
      </c>
      <c r="C48">
        <v>13</v>
      </c>
      <c r="D48" s="6">
        <v>63</v>
      </c>
      <c r="E48" s="6">
        <v>44</v>
      </c>
      <c r="F48" s="6">
        <v>21</v>
      </c>
      <c r="G48" s="6">
        <v>4</v>
      </c>
      <c r="H48" s="5">
        <f t="shared" si="0"/>
        <v>107</v>
      </c>
      <c r="I48" s="5">
        <f t="shared" si="1"/>
        <v>25</v>
      </c>
      <c r="J48" s="4">
        <f t="shared" si="2"/>
        <v>496.89261230589551</v>
      </c>
      <c r="K48" s="4">
        <f t="shared" si="3"/>
        <v>65.783148119872521</v>
      </c>
    </row>
    <row r="49" spans="1:11" x14ac:dyDescent="0.25">
      <c r="A49" s="1" t="s">
        <v>50</v>
      </c>
      <c r="B49">
        <v>612</v>
      </c>
      <c r="C49">
        <v>153</v>
      </c>
      <c r="D49" s="6">
        <v>5</v>
      </c>
      <c r="E49" s="6">
        <v>5</v>
      </c>
      <c r="F49" s="6">
        <v>5</v>
      </c>
      <c r="G49" s="6">
        <v>1</v>
      </c>
      <c r="H49" s="5">
        <f t="shared" si="0"/>
        <v>10</v>
      </c>
      <c r="I49" s="5">
        <f t="shared" si="1"/>
        <v>6</v>
      </c>
      <c r="J49" s="4">
        <f t="shared" si="2"/>
        <v>25.849625007211561</v>
      </c>
      <c r="K49" s="4">
        <f t="shared" si="3"/>
        <v>14.946997332636798</v>
      </c>
    </row>
    <row r="50" spans="1:11" x14ac:dyDescent="0.25">
      <c r="A50" s="1" t="s">
        <v>51</v>
      </c>
      <c r="B50">
        <v>1014</v>
      </c>
      <c r="C50">
        <v>69</v>
      </c>
      <c r="D50" s="6">
        <v>410</v>
      </c>
      <c r="E50" s="6">
        <v>248</v>
      </c>
      <c r="F50" s="6">
        <v>72</v>
      </c>
      <c r="G50" s="6">
        <v>4</v>
      </c>
      <c r="H50" s="5">
        <f t="shared" si="0"/>
        <v>658</v>
      </c>
      <c r="I50" s="5">
        <f t="shared" si="1"/>
        <v>76</v>
      </c>
      <c r="J50" s="4">
        <f t="shared" si="2"/>
        <v>4111.1363038458794</v>
      </c>
      <c r="K50" s="4">
        <f t="shared" si="3"/>
        <v>-0.27242724286445252</v>
      </c>
    </row>
    <row r="51" spans="1:11" x14ac:dyDescent="0.25">
      <c r="A51" s="1" t="s">
        <v>52</v>
      </c>
      <c r="B51">
        <v>13</v>
      </c>
      <c r="C51">
        <v>3</v>
      </c>
      <c r="D51" s="6">
        <v>5</v>
      </c>
      <c r="E51" s="6">
        <v>1</v>
      </c>
      <c r="F51" s="6">
        <v>3</v>
      </c>
      <c r="G51" s="6">
        <v>1</v>
      </c>
      <c r="H51" s="5">
        <f t="shared" si="0"/>
        <v>6</v>
      </c>
      <c r="I51" s="5">
        <f t="shared" si="1"/>
        <v>4</v>
      </c>
      <c r="J51" s="4">
        <f t="shared" si="2"/>
        <v>12</v>
      </c>
      <c r="K51" s="4">
        <f t="shared" si="3"/>
        <v>115.83630583022548</v>
      </c>
    </row>
    <row r="52" spans="1:11" x14ac:dyDescent="0.25">
      <c r="A52" s="1" t="s">
        <v>53</v>
      </c>
      <c r="B52">
        <v>45</v>
      </c>
      <c r="C52">
        <v>6</v>
      </c>
      <c r="D52" s="6">
        <v>39</v>
      </c>
      <c r="E52" s="6">
        <v>24</v>
      </c>
      <c r="F52" s="6">
        <v>11</v>
      </c>
      <c r="G52" s="6">
        <v>3</v>
      </c>
      <c r="H52" s="5">
        <f t="shared" si="0"/>
        <v>63</v>
      </c>
      <c r="I52" s="5">
        <f t="shared" si="1"/>
        <v>14</v>
      </c>
      <c r="J52" s="4">
        <f t="shared" si="2"/>
        <v>239.86336008962903</v>
      </c>
      <c r="K52" s="4">
        <f t="shared" si="3"/>
        <v>79.455706638817915</v>
      </c>
    </row>
    <row r="53" spans="1:11" x14ac:dyDescent="0.25">
      <c r="A53" s="1" t="s">
        <v>54</v>
      </c>
      <c r="B53">
        <v>13</v>
      </c>
      <c r="C53">
        <v>2</v>
      </c>
      <c r="D53" s="6">
        <v>8</v>
      </c>
      <c r="E53" s="6">
        <v>5</v>
      </c>
      <c r="F53" s="6">
        <v>8</v>
      </c>
      <c r="G53" s="6">
        <v>4</v>
      </c>
      <c r="H53" s="5">
        <f t="shared" si="0"/>
        <v>13</v>
      </c>
      <c r="I53" s="5">
        <f t="shared" si="1"/>
        <v>12</v>
      </c>
      <c r="J53" s="4">
        <f t="shared" si="2"/>
        <v>46.604512509375034</v>
      </c>
      <c r="K53" s="4">
        <f t="shared" si="3"/>
        <v>109.01099407779876</v>
      </c>
    </row>
    <row r="54" spans="1:11" x14ac:dyDescent="0.25">
      <c r="A54" s="1" t="s">
        <v>55</v>
      </c>
      <c r="B54">
        <v>423</v>
      </c>
      <c r="C54">
        <v>136</v>
      </c>
      <c r="D54" s="6">
        <v>488</v>
      </c>
      <c r="E54" s="6">
        <v>506</v>
      </c>
      <c r="F54" s="6">
        <v>33</v>
      </c>
      <c r="G54" s="6">
        <v>23</v>
      </c>
      <c r="H54" s="5">
        <f t="shared" si="0"/>
        <v>994</v>
      </c>
      <c r="I54" s="5">
        <f t="shared" si="1"/>
        <v>56</v>
      </c>
      <c r="J54" s="4">
        <f t="shared" si="2"/>
        <v>5772.5107925252587</v>
      </c>
      <c r="K54" s="4">
        <f t="shared" si="3"/>
        <v>-3.2839138370831336</v>
      </c>
    </row>
    <row r="55" spans="1:11" x14ac:dyDescent="0.25">
      <c r="A55" s="1" t="s">
        <v>56</v>
      </c>
      <c r="B55">
        <v>987</v>
      </c>
      <c r="C55">
        <v>90</v>
      </c>
      <c r="D55" s="6">
        <v>3597</v>
      </c>
      <c r="E55" s="6">
        <v>2204</v>
      </c>
      <c r="F55" s="6">
        <v>75</v>
      </c>
      <c r="G55" s="6">
        <v>21</v>
      </c>
      <c r="H55" s="5">
        <f t="shared" si="0"/>
        <v>5801</v>
      </c>
      <c r="I55" s="5">
        <f t="shared" si="1"/>
        <v>96</v>
      </c>
      <c r="J55" s="4">
        <f t="shared" si="2"/>
        <v>38199.367466683427</v>
      </c>
      <c r="K55" s="4">
        <f t="shared" si="3"/>
        <v>-16.256640665990119</v>
      </c>
    </row>
    <row r="56" spans="1:11" x14ac:dyDescent="0.25">
      <c r="A56" s="1" t="s">
        <v>57</v>
      </c>
      <c r="B56">
        <v>33</v>
      </c>
      <c r="C56">
        <v>6</v>
      </c>
      <c r="D56" s="6">
        <v>14</v>
      </c>
      <c r="E56" s="6">
        <v>14</v>
      </c>
      <c r="F56" s="6">
        <v>9</v>
      </c>
      <c r="G56" s="6">
        <v>3</v>
      </c>
      <c r="H56" s="5">
        <f t="shared" si="0"/>
        <v>28</v>
      </c>
      <c r="I56" s="5">
        <f t="shared" si="1"/>
        <v>12</v>
      </c>
      <c r="J56" s="4">
        <f t="shared" si="2"/>
        <v>100.37895002019238</v>
      </c>
      <c r="K56" s="4">
        <f t="shared" si="3"/>
        <v>89.010024378807614</v>
      </c>
    </row>
    <row r="57" spans="1:11" x14ac:dyDescent="0.25">
      <c r="A57" s="1" t="s">
        <v>58</v>
      </c>
      <c r="B57">
        <v>50</v>
      </c>
      <c r="C57">
        <v>6</v>
      </c>
      <c r="D57" s="6">
        <v>45</v>
      </c>
      <c r="E57" s="6">
        <v>24</v>
      </c>
      <c r="F57" s="6">
        <v>22</v>
      </c>
      <c r="G57" s="6">
        <v>4</v>
      </c>
      <c r="H57" s="5">
        <f t="shared" si="0"/>
        <v>69</v>
      </c>
      <c r="I57" s="5">
        <f t="shared" si="1"/>
        <v>26</v>
      </c>
      <c r="J57" s="4">
        <f t="shared" si="2"/>
        <v>324.33034055173539</v>
      </c>
      <c r="K57" s="4">
        <f t="shared" si="3"/>
        <v>76.180061968924477</v>
      </c>
    </row>
    <row r="58" spans="1:11" x14ac:dyDescent="0.25">
      <c r="A58" s="1" t="s">
        <v>59</v>
      </c>
      <c r="B58">
        <v>13</v>
      </c>
      <c r="C58">
        <v>3</v>
      </c>
      <c r="D58" s="6">
        <v>6</v>
      </c>
      <c r="E58" s="6">
        <v>3</v>
      </c>
      <c r="F58" s="6">
        <v>4</v>
      </c>
      <c r="G58" s="6">
        <v>2</v>
      </c>
      <c r="H58" s="5">
        <f t="shared" si="0"/>
        <v>9</v>
      </c>
      <c r="I58" s="5">
        <f t="shared" si="1"/>
        <v>6</v>
      </c>
      <c r="J58" s="4">
        <f t="shared" si="2"/>
        <v>23.264662506490403</v>
      </c>
      <c r="K58" s="4">
        <f t="shared" si="3"/>
        <v>112.39375539988026</v>
      </c>
    </row>
    <row r="59" spans="1:11" x14ac:dyDescent="0.25">
      <c r="A59" s="1" t="s">
        <v>60</v>
      </c>
      <c r="B59">
        <v>13</v>
      </c>
      <c r="C59">
        <v>3</v>
      </c>
      <c r="D59" s="6">
        <v>6</v>
      </c>
      <c r="E59" s="6">
        <v>3</v>
      </c>
      <c r="F59" s="6">
        <v>4</v>
      </c>
      <c r="G59" s="6">
        <v>2</v>
      </c>
      <c r="H59" s="5">
        <f t="shared" ref="H59:H116" si="4">SUM(D59:E59)</f>
        <v>9</v>
      </c>
      <c r="I59" s="5">
        <f t="shared" ref="I59:I116" si="5">SUM(F59:G59)</f>
        <v>6</v>
      </c>
      <c r="J59" s="4">
        <f t="shared" ref="J59:J116" si="6">H59*LOG(I59,2)</f>
        <v>23.264662506490403</v>
      </c>
      <c r="K59" s="4">
        <f t="shared" ref="K59:K116" si="7">171-5.2*LN(J59)-0.23*(C59)-16.2*LN(B59)</f>
        <v>112.39375539988026</v>
      </c>
    </row>
    <row r="60" spans="1:11" x14ac:dyDescent="0.25">
      <c r="A60" s="1" t="s">
        <v>61</v>
      </c>
      <c r="B60">
        <v>117</v>
      </c>
      <c r="C60">
        <v>32</v>
      </c>
      <c r="D60" s="6">
        <v>69</v>
      </c>
      <c r="E60" s="6">
        <v>78</v>
      </c>
      <c r="F60" s="6">
        <v>22</v>
      </c>
      <c r="G60" s="6">
        <v>16</v>
      </c>
      <c r="H60" s="5">
        <f t="shared" si="4"/>
        <v>147</v>
      </c>
      <c r="I60" s="5">
        <f t="shared" si="5"/>
        <v>38</v>
      </c>
      <c r="J60" s="4">
        <f t="shared" si="6"/>
        <v>771.44534447620708</v>
      </c>
      <c r="K60" s="4">
        <f t="shared" si="7"/>
        <v>51.921799960555262</v>
      </c>
    </row>
    <row r="61" spans="1:11" x14ac:dyDescent="0.25">
      <c r="A61" s="1" t="s">
        <v>62</v>
      </c>
      <c r="B61">
        <v>369</v>
      </c>
      <c r="C61">
        <v>53</v>
      </c>
      <c r="D61" s="6">
        <v>261</v>
      </c>
      <c r="E61" s="6">
        <v>131</v>
      </c>
      <c r="F61" s="6">
        <v>50</v>
      </c>
      <c r="G61" s="6">
        <v>4</v>
      </c>
      <c r="H61" s="5">
        <f t="shared" si="4"/>
        <v>392</v>
      </c>
      <c r="I61" s="5">
        <f t="shared" si="5"/>
        <v>54</v>
      </c>
      <c r="J61" s="4">
        <f t="shared" si="6"/>
        <v>2255.9159008480797</v>
      </c>
      <c r="K61" s="4">
        <f t="shared" si="7"/>
        <v>22.904275430106253</v>
      </c>
    </row>
    <row r="62" spans="1:11" x14ac:dyDescent="0.25">
      <c r="A62" s="1" t="s">
        <v>63</v>
      </c>
      <c r="B62">
        <v>36</v>
      </c>
      <c r="C62">
        <v>9</v>
      </c>
      <c r="D62" s="6">
        <v>20</v>
      </c>
      <c r="E62" s="6">
        <v>26</v>
      </c>
      <c r="F62" s="6">
        <v>11</v>
      </c>
      <c r="G62" s="6">
        <v>10</v>
      </c>
      <c r="H62" s="5">
        <f t="shared" si="4"/>
        <v>46</v>
      </c>
      <c r="I62" s="5">
        <f t="shared" si="5"/>
        <v>21</v>
      </c>
      <c r="J62" s="4">
        <f t="shared" si="6"/>
        <v>202.04660144782298</v>
      </c>
      <c r="K62" s="4">
        <f t="shared" si="7"/>
        <v>83.272801667651166</v>
      </c>
    </row>
    <row r="63" spans="1:11" x14ac:dyDescent="0.25">
      <c r="A63" s="1" t="s">
        <v>64</v>
      </c>
      <c r="B63">
        <v>69</v>
      </c>
      <c r="C63">
        <v>11</v>
      </c>
      <c r="D63" s="6">
        <v>3</v>
      </c>
      <c r="E63" s="6">
        <v>2</v>
      </c>
      <c r="F63" s="6">
        <v>3</v>
      </c>
      <c r="G63" s="6">
        <v>1</v>
      </c>
      <c r="H63" s="5">
        <f t="shared" si="4"/>
        <v>5</v>
      </c>
      <c r="I63" s="5">
        <f t="shared" si="5"/>
        <v>4</v>
      </c>
      <c r="J63" s="4">
        <f t="shared" si="6"/>
        <v>10</v>
      </c>
      <c r="K63" s="4">
        <f t="shared" si="7"/>
        <v>87.904032141955355</v>
      </c>
    </row>
    <row r="64" spans="1:11" x14ac:dyDescent="0.25">
      <c r="A64" s="1" t="s">
        <v>65</v>
      </c>
      <c r="B64">
        <v>105</v>
      </c>
      <c r="C64">
        <v>21</v>
      </c>
      <c r="D64" s="6">
        <v>85</v>
      </c>
      <c r="E64" s="6">
        <v>83</v>
      </c>
      <c r="F64" s="6">
        <v>30</v>
      </c>
      <c r="G64" s="6">
        <v>18</v>
      </c>
      <c r="H64" s="5">
        <f t="shared" si="4"/>
        <v>168</v>
      </c>
      <c r="I64" s="5">
        <f t="shared" si="5"/>
        <v>48</v>
      </c>
      <c r="J64" s="4">
        <f t="shared" si="6"/>
        <v>938.27370012115432</v>
      </c>
      <c r="K64" s="4">
        <f t="shared" si="7"/>
        <v>55.186825499837653</v>
      </c>
    </row>
    <row r="65" spans="1:11" x14ac:dyDescent="0.25">
      <c r="A65" s="1" t="s">
        <v>66</v>
      </c>
      <c r="B65">
        <v>239</v>
      </c>
      <c r="C65">
        <v>31</v>
      </c>
      <c r="D65" s="6">
        <v>52</v>
      </c>
      <c r="E65" s="6">
        <v>29</v>
      </c>
      <c r="F65" s="6">
        <v>20</v>
      </c>
      <c r="G65" s="6">
        <v>7</v>
      </c>
      <c r="H65" s="5">
        <f t="shared" si="4"/>
        <v>81</v>
      </c>
      <c r="I65" s="5">
        <f t="shared" si="5"/>
        <v>27</v>
      </c>
      <c r="J65" s="4">
        <f t="shared" si="6"/>
        <v>385.145887675241</v>
      </c>
      <c r="K65" s="4">
        <f t="shared" si="7"/>
        <v>44.192455062707182</v>
      </c>
    </row>
    <row r="66" spans="1:11" x14ac:dyDescent="0.25">
      <c r="A66" s="1" t="s">
        <v>67</v>
      </c>
      <c r="B66">
        <v>68</v>
      </c>
      <c r="C66">
        <v>15</v>
      </c>
      <c r="D66" s="6">
        <v>27</v>
      </c>
      <c r="E66" s="6">
        <v>25</v>
      </c>
      <c r="F66" s="6">
        <v>11</v>
      </c>
      <c r="G66" s="6">
        <v>5</v>
      </c>
      <c r="H66" s="5">
        <f t="shared" si="4"/>
        <v>52</v>
      </c>
      <c r="I66" s="5">
        <f t="shared" si="5"/>
        <v>16</v>
      </c>
      <c r="J66" s="4">
        <f t="shared" si="6"/>
        <v>208</v>
      </c>
      <c r="K66" s="4">
        <f t="shared" si="7"/>
        <v>71.43877716170023</v>
      </c>
    </row>
    <row r="67" spans="1:11" x14ac:dyDescent="0.25">
      <c r="A67" s="1" t="s">
        <v>68</v>
      </c>
      <c r="B67">
        <v>77</v>
      </c>
      <c r="C67">
        <v>8</v>
      </c>
      <c r="D67" s="6">
        <v>108</v>
      </c>
      <c r="E67" s="6">
        <v>53</v>
      </c>
      <c r="F67" s="6">
        <v>22</v>
      </c>
      <c r="G67" s="6">
        <v>4</v>
      </c>
      <c r="H67" s="5">
        <f t="shared" si="4"/>
        <v>161</v>
      </c>
      <c r="I67" s="5">
        <f t="shared" si="5"/>
        <v>26</v>
      </c>
      <c r="J67" s="4">
        <f t="shared" si="6"/>
        <v>756.77079462071595</v>
      </c>
      <c r="K67" s="4">
        <f t="shared" si="7"/>
        <v>64.319237948817261</v>
      </c>
    </row>
    <row r="68" spans="1:11" x14ac:dyDescent="0.25">
      <c r="A68" s="1" t="s">
        <v>69</v>
      </c>
      <c r="B68">
        <v>68</v>
      </c>
      <c r="C68">
        <v>15</v>
      </c>
      <c r="D68" s="6">
        <v>27</v>
      </c>
      <c r="E68" s="6">
        <v>25</v>
      </c>
      <c r="F68" s="6">
        <v>11</v>
      </c>
      <c r="G68" s="6">
        <v>5</v>
      </c>
      <c r="H68" s="5">
        <f t="shared" si="4"/>
        <v>52</v>
      </c>
      <c r="I68" s="5">
        <f t="shared" si="5"/>
        <v>16</v>
      </c>
      <c r="J68" s="4">
        <f t="shared" si="6"/>
        <v>208</v>
      </c>
      <c r="K68" s="4">
        <f t="shared" si="7"/>
        <v>71.43877716170023</v>
      </c>
    </row>
    <row r="69" spans="1:11" x14ac:dyDescent="0.25">
      <c r="A69" s="1" t="s">
        <v>70</v>
      </c>
      <c r="B69">
        <v>80</v>
      </c>
      <c r="C69">
        <v>8</v>
      </c>
      <c r="D69" s="6">
        <v>109</v>
      </c>
      <c r="E69" s="6">
        <v>54</v>
      </c>
      <c r="F69" s="6">
        <v>23</v>
      </c>
      <c r="G69" s="6">
        <v>4</v>
      </c>
      <c r="H69" s="5">
        <f t="shared" si="4"/>
        <v>163</v>
      </c>
      <c r="I69" s="5">
        <f t="shared" si="5"/>
        <v>27</v>
      </c>
      <c r="J69" s="4">
        <f t="shared" si="6"/>
        <v>775.04666285264545</v>
      </c>
      <c r="K69" s="4">
        <f t="shared" si="7"/>
        <v>63.575967682382313</v>
      </c>
    </row>
    <row r="70" spans="1:11" x14ac:dyDescent="0.25">
      <c r="A70" s="1" t="s">
        <v>71</v>
      </c>
      <c r="B70">
        <v>788</v>
      </c>
      <c r="C70">
        <v>272</v>
      </c>
      <c r="D70" s="6">
        <v>1029</v>
      </c>
      <c r="E70" s="6">
        <v>1245</v>
      </c>
      <c r="F70" s="6">
        <v>117</v>
      </c>
      <c r="G70" s="6">
        <v>30</v>
      </c>
      <c r="H70" s="5">
        <f t="shared" si="4"/>
        <v>2274</v>
      </c>
      <c r="I70" s="5">
        <f t="shared" si="5"/>
        <v>147</v>
      </c>
      <c r="J70" s="4">
        <f t="shared" si="6"/>
        <v>16372.054912157893</v>
      </c>
      <c r="K70" s="4">
        <f t="shared" si="7"/>
        <v>-50.063191252201563</v>
      </c>
    </row>
    <row r="71" spans="1:11" x14ac:dyDescent="0.25">
      <c r="A71" s="1" t="s">
        <v>72</v>
      </c>
      <c r="B71">
        <v>1524</v>
      </c>
      <c r="C71">
        <v>61</v>
      </c>
      <c r="D71" s="6">
        <v>6908</v>
      </c>
      <c r="E71" s="6">
        <v>1963</v>
      </c>
      <c r="F71" s="6">
        <v>308</v>
      </c>
      <c r="G71" s="6">
        <v>15</v>
      </c>
      <c r="H71" s="5">
        <f t="shared" si="4"/>
        <v>8871</v>
      </c>
      <c r="I71" s="5">
        <f t="shared" si="5"/>
        <v>323</v>
      </c>
      <c r="J71" s="4">
        <f t="shared" si="6"/>
        <v>73943.247836489798</v>
      </c>
      <c r="K71" s="4">
        <f t="shared" si="7"/>
        <v>-20.058794942676144</v>
      </c>
    </row>
    <row r="72" spans="1:11" x14ac:dyDescent="0.25">
      <c r="A72" s="1" t="s">
        <v>73</v>
      </c>
      <c r="B72">
        <v>92</v>
      </c>
      <c r="C72">
        <v>17</v>
      </c>
      <c r="D72" s="6">
        <v>112</v>
      </c>
      <c r="E72" s="6">
        <v>60</v>
      </c>
      <c r="F72" s="6">
        <v>27</v>
      </c>
      <c r="G72" s="6">
        <v>3</v>
      </c>
      <c r="H72" s="5">
        <f t="shared" si="4"/>
        <v>172</v>
      </c>
      <c r="I72" s="5">
        <f t="shared" si="5"/>
        <v>30</v>
      </c>
      <c r="J72" s="4">
        <f t="shared" si="6"/>
        <v>843.98518244466527</v>
      </c>
      <c r="K72" s="4">
        <f t="shared" si="7"/>
        <v>58.798723373702913</v>
      </c>
    </row>
    <row r="73" spans="1:11" x14ac:dyDescent="0.25">
      <c r="A73" s="1" t="s">
        <v>74</v>
      </c>
      <c r="B73">
        <v>179</v>
      </c>
      <c r="C73">
        <v>17</v>
      </c>
      <c r="D73" s="6">
        <v>256</v>
      </c>
      <c r="E73" s="6">
        <v>147</v>
      </c>
      <c r="F73" s="6">
        <v>87</v>
      </c>
      <c r="G73" s="6">
        <v>6</v>
      </c>
      <c r="H73" s="5">
        <f t="shared" si="4"/>
        <v>403</v>
      </c>
      <c r="I73" s="5">
        <f t="shared" si="5"/>
        <v>93</v>
      </c>
      <c r="J73" s="4">
        <f t="shared" si="6"/>
        <v>2635.2810008765368</v>
      </c>
      <c r="K73" s="4">
        <f t="shared" si="7"/>
        <v>42.09527544103949</v>
      </c>
    </row>
    <row r="74" spans="1:11" x14ac:dyDescent="0.25">
      <c r="A74" s="1" t="s">
        <v>75</v>
      </c>
      <c r="B74">
        <v>568</v>
      </c>
      <c r="C74">
        <v>146</v>
      </c>
      <c r="D74" s="6">
        <v>472</v>
      </c>
      <c r="E74" s="6">
        <v>539</v>
      </c>
      <c r="F74" s="6">
        <v>101</v>
      </c>
      <c r="G74" s="6">
        <v>33</v>
      </c>
      <c r="H74" s="5">
        <f t="shared" si="4"/>
        <v>1011</v>
      </c>
      <c r="I74" s="5">
        <f t="shared" si="5"/>
        <v>134</v>
      </c>
      <c r="J74" s="4">
        <f t="shared" si="6"/>
        <v>7143.8161715528076</v>
      </c>
      <c r="K74" s="4">
        <f t="shared" si="7"/>
        <v>-11.467179413153389</v>
      </c>
    </row>
    <row r="75" spans="1:11" x14ac:dyDescent="0.25">
      <c r="A75" s="1" t="s">
        <v>76</v>
      </c>
      <c r="B75">
        <v>488</v>
      </c>
      <c r="C75">
        <v>78</v>
      </c>
      <c r="D75" s="6">
        <v>554</v>
      </c>
      <c r="E75" s="6">
        <v>480</v>
      </c>
      <c r="F75" s="6">
        <v>29</v>
      </c>
      <c r="G75" s="6">
        <v>9</v>
      </c>
      <c r="H75" s="5">
        <f t="shared" si="4"/>
        <v>1034</v>
      </c>
      <c r="I75" s="5">
        <f t="shared" si="5"/>
        <v>38</v>
      </c>
      <c r="J75" s="4">
        <f t="shared" si="6"/>
        <v>5426.357048900667</v>
      </c>
      <c r="K75" s="4">
        <f t="shared" si="7"/>
        <v>8.0619692943518118</v>
      </c>
    </row>
    <row r="76" spans="1:11" x14ac:dyDescent="0.25">
      <c r="A76" s="1" t="s">
        <v>77</v>
      </c>
      <c r="B76">
        <v>382</v>
      </c>
      <c r="C76">
        <v>26</v>
      </c>
      <c r="D76" s="6">
        <v>739</v>
      </c>
      <c r="E76" s="6">
        <v>363</v>
      </c>
      <c r="F76" s="6">
        <v>129</v>
      </c>
      <c r="G76" s="6">
        <v>4</v>
      </c>
      <c r="H76" s="5">
        <f t="shared" si="4"/>
        <v>1102</v>
      </c>
      <c r="I76" s="5">
        <f t="shared" si="5"/>
        <v>133</v>
      </c>
      <c r="J76" s="4">
        <f t="shared" si="6"/>
        <v>7774.9212439223111</v>
      </c>
      <c r="K76" s="4">
        <f t="shared" si="7"/>
        <v>22.119161381068693</v>
      </c>
    </row>
    <row r="77" spans="1:11" x14ac:dyDescent="0.25">
      <c r="A77" s="1" t="s">
        <v>78</v>
      </c>
      <c r="B77">
        <v>1422</v>
      </c>
      <c r="C77">
        <v>106</v>
      </c>
      <c r="D77" s="6">
        <v>2773</v>
      </c>
      <c r="E77" s="6">
        <v>1139</v>
      </c>
      <c r="F77" s="6">
        <v>367</v>
      </c>
      <c r="G77" s="6">
        <v>18</v>
      </c>
      <c r="H77" s="5">
        <f t="shared" si="4"/>
        <v>3912</v>
      </c>
      <c r="I77" s="5">
        <f t="shared" si="5"/>
        <v>385</v>
      </c>
      <c r="J77" s="4">
        <f t="shared" si="6"/>
        <v>33599.051654397823</v>
      </c>
      <c r="K77" s="4">
        <f t="shared" si="7"/>
        <v>-25.184793916987317</v>
      </c>
    </row>
    <row r="78" spans="1:11" x14ac:dyDescent="0.25">
      <c r="A78" s="1" t="s">
        <v>79</v>
      </c>
      <c r="B78">
        <v>97</v>
      </c>
      <c r="C78">
        <v>20</v>
      </c>
      <c r="D78" s="6">
        <v>2</v>
      </c>
      <c r="E78" s="6">
        <v>2</v>
      </c>
      <c r="F78" s="6">
        <v>2</v>
      </c>
      <c r="G78" s="6">
        <v>1</v>
      </c>
      <c r="H78" s="5">
        <f t="shared" si="4"/>
        <v>4</v>
      </c>
      <c r="I78" s="5">
        <f t="shared" si="5"/>
        <v>3</v>
      </c>
      <c r="J78" s="4">
        <f t="shared" si="6"/>
        <v>6.3398500028846252</v>
      </c>
      <c r="K78" s="4">
        <f t="shared" si="7"/>
        <v>82.686035579790271</v>
      </c>
    </row>
    <row r="79" spans="1:11" x14ac:dyDescent="0.25">
      <c r="A79" s="1" t="s">
        <v>80</v>
      </c>
      <c r="B79">
        <v>16</v>
      </c>
      <c r="C79">
        <v>2</v>
      </c>
      <c r="D79" s="6">
        <v>5</v>
      </c>
      <c r="E79" s="6">
        <v>2</v>
      </c>
      <c r="F79" s="6">
        <v>3</v>
      </c>
      <c r="G79" s="6">
        <v>1</v>
      </c>
      <c r="H79" s="5">
        <f t="shared" si="4"/>
        <v>7</v>
      </c>
      <c r="I79" s="5">
        <f t="shared" si="5"/>
        <v>4</v>
      </c>
      <c r="J79" s="4">
        <f t="shared" si="6"/>
        <v>14</v>
      </c>
      <c r="K79" s="4">
        <f t="shared" si="7"/>
        <v>111.90096458571618</v>
      </c>
    </row>
    <row r="80" spans="1:11" x14ac:dyDescent="0.25">
      <c r="A80" s="1" t="s">
        <v>81</v>
      </c>
      <c r="B80">
        <v>91</v>
      </c>
      <c r="C80">
        <v>10</v>
      </c>
      <c r="D80" s="6">
        <v>126</v>
      </c>
      <c r="E80" s="6">
        <v>64</v>
      </c>
      <c r="F80" s="6">
        <v>32</v>
      </c>
      <c r="G80" s="6">
        <v>4</v>
      </c>
      <c r="H80" s="5">
        <f t="shared" si="4"/>
        <v>190</v>
      </c>
      <c r="I80" s="5">
        <f t="shared" si="5"/>
        <v>36</v>
      </c>
      <c r="J80" s="4">
        <f t="shared" si="6"/>
        <v>982.28575027403929</v>
      </c>
      <c r="K80" s="4">
        <f t="shared" si="7"/>
        <v>59.796688273186319</v>
      </c>
    </row>
    <row r="81" spans="1:11" x14ac:dyDescent="0.25">
      <c r="A81" s="1" t="s">
        <v>82</v>
      </c>
      <c r="B81">
        <v>30</v>
      </c>
      <c r="C81">
        <v>5</v>
      </c>
      <c r="D81" s="6">
        <v>19</v>
      </c>
      <c r="E81" s="6">
        <v>18</v>
      </c>
      <c r="F81" s="6">
        <v>14</v>
      </c>
      <c r="G81" s="6">
        <v>5</v>
      </c>
      <c r="H81" s="5">
        <f t="shared" si="4"/>
        <v>37</v>
      </c>
      <c r="I81" s="5">
        <f t="shared" si="5"/>
        <v>19</v>
      </c>
      <c r="J81" s="4">
        <f t="shared" si="6"/>
        <v>157.17331799741265</v>
      </c>
      <c r="K81" s="4">
        <f t="shared" si="7"/>
        <v>88.452386926783618</v>
      </c>
    </row>
    <row r="82" spans="1:11" x14ac:dyDescent="0.25">
      <c r="A82" s="1" t="s">
        <v>83</v>
      </c>
      <c r="B82">
        <v>462</v>
      </c>
      <c r="C82">
        <v>108</v>
      </c>
      <c r="D82" s="6">
        <v>10</v>
      </c>
      <c r="E82" s="6">
        <v>6</v>
      </c>
      <c r="F82" s="6">
        <v>8</v>
      </c>
      <c r="G82" s="6">
        <v>3</v>
      </c>
      <c r="H82" s="5">
        <f t="shared" si="4"/>
        <v>16</v>
      </c>
      <c r="I82" s="5">
        <f t="shared" si="5"/>
        <v>11</v>
      </c>
      <c r="J82" s="4">
        <f t="shared" si="6"/>
        <v>55.350905898196764</v>
      </c>
      <c r="K82" s="4">
        <f t="shared" si="7"/>
        <v>25.892645030601145</v>
      </c>
    </row>
    <row r="83" spans="1:11" x14ac:dyDescent="0.25">
      <c r="A83" s="1" t="s">
        <v>84</v>
      </c>
      <c r="B83">
        <v>407</v>
      </c>
      <c r="C83">
        <v>34</v>
      </c>
      <c r="D83" s="6">
        <v>759</v>
      </c>
      <c r="E83" s="6">
        <v>493</v>
      </c>
      <c r="F83" s="6">
        <v>174</v>
      </c>
      <c r="G83" s="6">
        <v>6</v>
      </c>
      <c r="H83" s="5">
        <f t="shared" si="4"/>
        <v>1252</v>
      </c>
      <c r="I83" s="5">
        <f t="shared" si="5"/>
        <v>180</v>
      </c>
      <c r="J83" s="4">
        <f t="shared" si="6"/>
        <v>9379.8000766047535</v>
      </c>
      <c r="K83" s="4">
        <f t="shared" si="7"/>
        <v>18.276395010342682</v>
      </c>
    </row>
    <row r="84" spans="1:11" x14ac:dyDescent="0.25">
      <c r="A84" s="1" t="s">
        <v>85</v>
      </c>
      <c r="B84">
        <v>57</v>
      </c>
      <c r="C84">
        <v>10</v>
      </c>
      <c r="D84" s="6">
        <v>48</v>
      </c>
      <c r="E84" s="6">
        <v>42</v>
      </c>
      <c r="F84" s="6">
        <v>22</v>
      </c>
      <c r="G84" s="6">
        <v>8</v>
      </c>
      <c r="H84" s="5">
        <f t="shared" si="4"/>
        <v>90</v>
      </c>
      <c r="I84" s="5">
        <f t="shared" si="5"/>
        <v>30</v>
      </c>
      <c r="J84" s="4">
        <f t="shared" si="6"/>
        <v>441.6201536047667</v>
      </c>
      <c r="K84" s="4">
        <f t="shared" si="7"/>
        <v>71.532228776690218</v>
      </c>
    </row>
    <row r="85" spans="1:11" x14ac:dyDescent="0.25">
      <c r="A85" s="1" t="s">
        <v>86</v>
      </c>
      <c r="B85">
        <v>101</v>
      </c>
      <c r="C85">
        <v>13</v>
      </c>
      <c r="D85" s="6">
        <v>127</v>
      </c>
      <c r="E85" s="6">
        <v>75</v>
      </c>
      <c r="F85" s="6">
        <v>39</v>
      </c>
      <c r="G85" s="6">
        <v>4</v>
      </c>
      <c r="H85" s="5">
        <f t="shared" si="4"/>
        <v>202</v>
      </c>
      <c r="I85" s="5">
        <f t="shared" si="5"/>
        <v>43</v>
      </c>
      <c r="J85" s="4">
        <f t="shared" si="6"/>
        <v>1096.1054804498237</v>
      </c>
      <c r="K85" s="4">
        <f t="shared" si="7"/>
        <v>56.847550365521911</v>
      </c>
    </row>
    <row r="86" spans="1:11" x14ac:dyDescent="0.25">
      <c r="A86" s="1" t="s">
        <v>87</v>
      </c>
      <c r="B86">
        <v>38</v>
      </c>
      <c r="C86">
        <v>7</v>
      </c>
      <c r="D86" s="6">
        <v>17</v>
      </c>
      <c r="E86" s="6">
        <v>14</v>
      </c>
      <c r="F86" s="6">
        <v>13</v>
      </c>
      <c r="G86" s="6">
        <v>3</v>
      </c>
      <c r="H86" s="5">
        <f t="shared" si="4"/>
        <v>31</v>
      </c>
      <c r="I86" s="5">
        <f t="shared" si="5"/>
        <v>16</v>
      </c>
      <c r="J86" s="4">
        <f t="shared" si="6"/>
        <v>124</v>
      </c>
      <c r="K86" s="4">
        <f t="shared" si="7"/>
        <v>85.395640071286323</v>
      </c>
    </row>
    <row r="87" spans="1:11" x14ac:dyDescent="0.25">
      <c r="A87" s="1" t="s">
        <v>88</v>
      </c>
      <c r="B87">
        <v>370</v>
      </c>
      <c r="C87">
        <v>87</v>
      </c>
      <c r="D87" s="6">
        <v>326</v>
      </c>
      <c r="E87" s="6">
        <v>255</v>
      </c>
      <c r="F87" s="6">
        <v>74</v>
      </c>
      <c r="G87" s="6">
        <v>21</v>
      </c>
      <c r="H87" s="5">
        <f t="shared" si="4"/>
        <v>581</v>
      </c>
      <c r="I87" s="5">
        <f t="shared" si="5"/>
        <v>95</v>
      </c>
      <c r="J87" s="4">
        <f t="shared" si="6"/>
        <v>3817.0861084402809</v>
      </c>
      <c r="K87" s="4">
        <f t="shared" si="7"/>
        <v>12.30558972790358</v>
      </c>
    </row>
    <row r="88" spans="1:11" x14ac:dyDescent="0.25">
      <c r="A88" s="1" t="s">
        <v>89</v>
      </c>
      <c r="B88">
        <v>490</v>
      </c>
      <c r="C88">
        <v>34</v>
      </c>
      <c r="D88" s="6">
        <v>1824</v>
      </c>
      <c r="E88" s="6">
        <v>568</v>
      </c>
      <c r="F88" s="6">
        <v>279</v>
      </c>
      <c r="G88" s="6">
        <v>12</v>
      </c>
      <c r="H88" s="5">
        <f t="shared" si="4"/>
        <v>2392</v>
      </c>
      <c r="I88" s="5">
        <f t="shared" si="5"/>
        <v>291</v>
      </c>
      <c r="J88" s="4">
        <f t="shared" si="6"/>
        <v>19578.221820236617</v>
      </c>
      <c r="K88" s="4">
        <f t="shared" si="7"/>
        <v>11.443332565769438</v>
      </c>
    </row>
    <row r="89" spans="1:11" x14ac:dyDescent="0.25">
      <c r="A89" s="1" t="s">
        <v>90</v>
      </c>
      <c r="B89">
        <v>315</v>
      </c>
      <c r="C89">
        <v>12</v>
      </c>
      <c r="D89" s="6">
        <v>546</v>
      </c>
      <c r="E89" s="6">
        <v>304</v>
      </c>
      <c r="F89" s="6">
        <v>530</v>
      </c>
      <c r="G89" s="6">
        <v>8</v>
      </c>
      <c r="H89" s="5">
        <f t="shared" si="4"/>
        <v>850</v>
      </c>
      <c r="I89" s="5">
        <f t="shared" si="5"/>
        <v>538</v>
      </c>
      <c r="J89" s="4">
        <f t="shared" si="6"/>
        <v>7710.7430081731309</v>
      </c>
      <c r="K89" s="4">
        <f t="shared" si="7"/>
        <v>28.506400128124355</v>
      </c>
    </row>
    <row r="90" spans="1:11" x14ac:dyDescent="0.25">
      <c r="A90" s="1" t="s">
        <v>91</v>
      </c>
      <c r="B90">
        <v>42</v>
      </c>
      <c r="C90">
        <v>7</v>
      </c>
      <c r="D90" s="6">
        <v>2</v>
      </c>
      <c r="E90" s="6">
        <v>1</v>
      </c>
      <c r="F90" s="6">
        <v>1</v>
      </c>
      <c r="G90" s="6">
        <v>1</v>
      </c>
      <c r="H90" s="5">
        <f t="shared" si="4"/>
        <v>3</v>
      </c>
      <c r="I90" s="5">
        <f t="shared" si="5"/>
        <v>2</v>
      </c>
      <c r="J90" s="4">
        <f t="shared" si="6"/>
        <v>3</v>
      </c>
      <c r="K90" s="4">
        <f t="shared" si="7"/>
        <v>103.12696828273525</v>
      </c>
    </row>
    <row r="91" spans="1:11" x14ac:dyDescent="0.25">
      <c r="A91" s="1" t="s">
        <v>92</v>
      </c>
      <c r="B91">
        <v>117</v>
      </c>
      <c r="C91">
        <v>24</v>
      </c>
      <c r="D91" s="6">
        <v>5</v>
      </c>
      <c r="E91" s="6">
        <v>5</v>
      </c>
      <c r="F91" s="6">
        <v>5</v>
      </c>
      <c r="G91" s="6">
        <v>1</v>
      </c>
      <c r="H91" s="5">
        <f t="shared" si="4"/>
        <v>10</v>
      </c>
      <c r="I91" s="5">
        <f t="shared" si="5"/>
        <v>6</v>
      </c>
      <c r="J91" s="4">
        <f t="shared" si="6"/>
        <v>25.849625007211561</v>
      </c>
      <c r="K91" s="4">
        <f t="shared" si="7"/>
        <v>71.420842565612816</v>
      </c>
    </row>
    <row r="92" spans="1:11" x14ac:dyDescent="0.25">
      <c r="A92" s="1" t="s">
        <v>93</v>
      </c>
      <c r="B92">
        <v>336</v>
      </c>
      <c r="C92">
        <v>42</v>
      </c>
      <c r="D92" s="6">
        <v>577</v>
      </c>
      <c r="E92" s="6">
        <v>351</v>
      </c>
      <c r="F92" s="6">
        <v>44</v>
      </c>
      <c r="G92" s="6">
        <v>4</v>
      </c>
      <c r="H92" s="5">
        <f t="shared" si="4"/>
        <v>928</v>
      </c>
      <c r="I92" s="5">
        <f t="shared" si="5"/>
        <v>48</v>
      </c>
      <c r="J92" s="4">
        <f t="shared" si="6"/>
        <v>5182.8452006692332</v>
      </c>
      <c r="K92" s="4">
        <f t="shared" si="7"/>
        <v>22.62663006339433</v>
      </c>
    </row>
    <row r="93" spans="1:11" x14ac:dyDescent="0.25">
      <c r="A93" s="1" t="s">
        <v>94</v>
      </c>
      <c r="B93">
        <v>472</v>
      </c>
      <c r="C93">
        <v>128</v>
      </c>
      <c r="D93" s="6">
        <v>1</v>
      </c>
      <c r="E93" s="6">
        <v>1</v>
      </c>
      <c r="F93" s="6">
        <v>1</v>
      </c>
      <c r="G93" s="6">
        <v>1</v>
      </c>
      <c r="H93" s="5">
        <f t="shared" si="4"/>
        <v>2</v>
      </c>
      <c r="I93" s="5">
        <f t="shared" si="5"/>
        <v>2</v>
      </c>
      <c r="J93" s="4">
        <f t="shared" si="6"/>
        <v>2</v>
      </c>
      <c r="K93" s="4">
        <f t="shared" si="7"/>
        <v>38.2125750946023</v>
      </c>
    </row>
    <row r="94" spans="1:11" x14ac:dyDescent="0.25">
      <c r="A94" s="1" t="s">
        <v>95</v>
      </c>
      <c r="B94">
        <v>1084</v>
      </c>
      <c r="C94">
        <v>134</v>
      </c>
      <c r="D94" s="6">
        <v>2709</v>
      </c>
      <c r="E94" s="6">
        <v>1561</v>
      </c>
      <c r="F94" s="6">
        <v>121</v>
      </c>
      <c r="G94" s="6">
        <v>18</v>
      </c>
      <c r="H94" s="5">
        <f t="shared" si="4"/>
        <v>4270</v>
      </c>
      <c r="I94" s="5">
        <f t="shared" si="5"/>
        <v>139</v>
      </c>
      <c r="J94" s="4">
        <f t="shared" si="6"/>
        <v>30397.878380529379</v>
      </c>
      <c r="K94" s="4">
        <f t="shared" si="7"/>
        <v>-26.707359641585839</v>
      </c>
    </row>
    <row r="95" spans="1:11" x14ac:dyDescent="0.25">
      <c r="A95" s="1" t="s">
        <v>96</v>
      </c>
      <c r="B95">
        <v>164</v>
      </c>
      <c r="C95">
        <v>32</v>
      </c>
      <c r="D95" s="6">
        <v>3</v>
      </c>
      <c r="E95" s="6">
        <v>3</v>
      </c>
      <c r="F95" s="6">
        <v>3</v>
      </c>
      <c r="G95" s="6">
        <v>2</v>
      </c>
      <c r="H95" s="5">
        <f t="shared" si="4"/>
        <v>6</v>
      </c>
      <c r="I95" s="5">
        <f t="shared" si="5"/>
        <v>5</v>
      </c>
      <c r="J95" s="4">
        <f t="shared" si="6"/>
        <v>13.931568569324174</v>
      </c>
      <c r="K95" s="4">
        <f t="shared" si="7"/>
        <v>67.324545466536449</v>
      </c>
    </row>
    <row r="96" spans="1:11" x14ac:dyDescent="0.25">
      <c r="A96" s="1" t="s">
        <v>97</v>
      </c>
      <c r="B96">
        <v>254</v>
      </c>
      <c r="C96">
        <v>34</v>
      </c>
      <c r="D96" s="6">
        <v>367</v>
      </c>
      <c r="E96" s="6">
        <v>238</v>
      </c>
      <c r="F96" s="6">
        <v>79</v>
      </c>
      <c r="G96" s="6">
        <v>17</v>
      </c>
      <c r="H96" s="5">
        <f t="shared" si="4"/>
        <v>605</v>
      </c>
      <c r="I96" s="5">
        <f t="shared" si="5"/>
        <v>96</v>
      </c>
      <c r="J96" s="4">
        <f t="shared" si="6"/>
        <v>3983.9023129362995</v>
      </c>
      <c r="K96" s="4">
        <f t="shared" si="7"/>
        <v>30.367095961795172</v>
      </c>
    </row>
    <row r="97" spans="1:11" x14ac:dyDescent="0.25">
      <c r="A97" s="1" t="s">
        <v>98</v>
      </c>
      <c r="B97">
        <v>106</v>
      </c>
      <c r="C97">
        <v>21</v>
      </c>
      <c r="D97" s="6">
        <v>2</v>
      </c>
      <c r="E97" s="6">
        <v>2</v>
      </c>
      <c r="F97" s="6">
        <v>2</v>
      </c>
      <c r="G97" s="6">
        <v>1</v>
      </c>
      <c r="H97" s="5">
        <f t="shared" si="4"/>
        <v>4</v>
      </c>
      <c r="I97" s="5">
        <f t="shared" si="5"/>
        <v>3</v>
      </c>
      <c r="J97" s="4">
        <f t="shared" si="6"/>
        <v>6.3398500028846252</v>
      </c>
      <c r="K97" s="4">
        <f t="shared" si="7"/>
        <v>81.018640106929567</v>
      </c>
    </row>
    <row r="98" spans="1:11" x14ac:dyDescent="0.25">
      <c r="A98" s="1" t="s">
        <v>99</v>
      </c>
      <c r="B98">
        <v>170</v>
      </c>
      <c r="C98">
        <v>19</v>
      </c>
      <c r="D98" s="6">
        <v>39</v>
      </c>
      <c r="E98" s="6">
        <v>31</v>
      </c>
      <c r="F98" s="6">
        <v>18</v>
      </c>
      <c r="G98" s="6">
        <v>2</v>
      </c>
      <c r="H98" s="5">
        <f t="shared" si="4"/>
        <v>70</v>
      </c>
      <c r="I98" s="5">
        <f t="shared" si="5"/>
        <v>20</v>
      </c>
      <c r="J98" s="4">
        <f t="shared" si="6"/>
        <v>302.53496664211536</v>
      </c>
      <c r="K98" s="4">
        <f t="shared" si="7"/>
        <v>53.726641632206693</v>
      </c>
    </row>
    <row r="99" spans="1:11" x14ac:dyDescent="0.25">
      <c r="A99" s="1" t="s">
        <v>100</v>
      </c>
      <c r="B99">
        <v>55</v>
      </c>
      <c r="C99">
        <v>10</v>
      </c>
      <c r="D99" s="6">
        <v>32</v>
      </c>
      <c r="E99" s="6">
        <v>33</v>
      </c>
      <c r="F99" s="6">
        <v>17</v>
      </c>
      <c r="G99" s="6">
        <v>6</v>
      </c>
      <c r="H99" s="5">
        <f t="shared" si="4"/>
        <v>65</v>
      </c>
      <c r="I99" s="5">
        <f t="shared" si="5"/>
        <v>23</v>
      </c>
      <c r="J99" s="4">
        <f t="shared" si="6"/>
        <v>294.03152714370583</v>
      </c>
      <c r="K99" s="4">
        <f t="shared" si="7"/>
        <v>74.226030016019166</v>
      </c>
    </row>
    <row r="100" spans="1:11" x14ac:dyDescent="0.25">
      <c r="A100" s="1" t="s">
        <v>101</v>
      </c>
      <c r="B100">
        <v>179</v>
      </c>
      <c r="C100">
        <v>27</v>
      </c>
      <c r="D100" s="6">
        <v>132</v>
      </c>
      <c r="E100" s="6">
        <v>96</v>
      </c>
      <c r="F100" s="6">
        <v>39</v>
      </c>
      <c r="G100" s="6">
        <v>8</v>
      </c>
      <c r="H100" s="5">
        <f t="shared" si="4"/>
        <v>228</v>
      </c>
      <c r="I100" s="5">
        <f t="shared" si="5"/>
        <v>47</v>
      </c>
      <c r="J100" s="4">
        <f t="shared" si="6"/>
        <v>1266.4462581825014</v>
      </c>
      <c r="K100" s="4">
        <f t="shared" si="7"/>
        <v>43.605705762301184</v>
      </c>
    </row>
    <row r="101" spans="1:11" x14ac:dyDescent="0.25">
      <c r="A101" s="1" t="s">
        <v>102</v>
      </c>
      <c r="B101">
        <v>276</v>
      </c>
      <c r="C101">
        <v>70</v>
      </c>
      <c r="D101" s="6">
        <v>68</v>
      </c>
      <c r="E101" s="6">
        <v>39</v>
      </c>
      <c r="F101" s="6">
        <v>47</v>
      </c>
      <c r="G101" s="6">
        <v>13</v>
      </c>
      <c r="H101" s="5">
        <f t="shared" si="4"/>
        <v>107</v>
      </c>
      <c r="I101" s="5">
        <f t="shared" si="5"/>
        <v>60</v>
      </c>
      <c r="J101" s="4">
        <f t="shared" si="6"/>
        <v>632.03729373011151</v>
      </c>
      <c r="K101" s="4">
        <f t="shared" si="7"/>
        <v>30.31497428772505</v>
      </c>
    </row>
    <row r="102" spans="1:11" x14ac:dyDescent="0.25">
      <c r="A102" s="1" t="s">
        <v>103</v>
      </c>
      <c r="B102">
        <v>484</v>
      </c>
      <c r="C102">
        <v>64</v>
      </c>
      <c r="D102" s="6">
        <v>860</v>
      </c>
      <c r="E102" s="6">
        <v>461</v>
      </c>
      <c r="F102" s="6">
        <v>82</v>
      </c>
      <c r="G102" s="6">
        <v>12</v>
      </c>
      <c r="H102" s="5">
        <f t="shared" si="4"/>
        <v>1321</v>
      </c>
      <c r="I102" s="5">
        <f t="shared" si="5"/>
        <v>94</v>
      </c>
      <c r="J102" s="4">
        <f t="shared" si="6"/>
        <v>8658.6118730661601</v>
      </c>
      <c r="K102" s="4">
        <f t="shared" si="7"/>
        <v>8.9854140872344601</v>
      </c>
    </row>
    <row r="103" spans="1:11" x14ac:dyDescent="0.25">
      <c r="A103" s="1" t="s">
        <v>104</v>
      </c>
      <c r="B103">
        <v>306</v>
      </c>
      <c r="C103">
        <v>66</v>
      </c>
      <c r="D103" s="6">
        <v>26</v>
      </c>
      <c r="E103" s="6">
        <v>17</v>
      </c>
      <c r="F103" s="6">
        <v>16</v>
      </c>
      <c r="G103" s="6">
        <v>5</v>
      </c>
      <c r="H103" s="5">
        <f t="shared" si="4"/>
        <v>43</v>
      </c>
      <c r="I103" s="5">
        <f t="shared" si="5"/>
        <v>21</v>
      </c>
      <c r="J103" s="4">
        <f t="shared" si="6"/>
        <v>188.86964917948671</v>
      </c>
      <c r="K103" s="4">
        <f t="shared" si="7"/>
        <v>35.844424479148316</v>
      </c>
    </row>
    <row r="104" spans="1:11" x14ac:dyDescent="0.25">
      <c r="A104" s="1" t="s">
        <v>105</v>
      </c>
      <c r="B104">
        <v>273</v>
      </c>
      <c r="C104">
        <v>34</v>
      </c>
      <c r="D104" s="6">
        <v>1</v>
      </c>
      <c r="E104" s="6">
        <v>1</v>
      </c>
      <c r="F104" s="6">
        <v>1</v>
      </c>
      <c r="G104" s="6">
        <v>1</v>
      </c>
      <c r="H104" s="5">
        <f t="shared" si="4"/>
        <v>2</v>
      </c>
      <c r="I104" s="5">
        <f t="shared" si="5"/>
        <v>2</v>
      </c>
      <c r="J104" s="4">
        <f t="shared" si="6"/>
        <v>2</v>
      </c>
      <c r="K104" s="4">
        <f t="shared" si="7"/>
        <v>68.702191579091945</v>
      </c>
    </row>
    <row r="105" spans="1:11" x14ac:dyDescent="0.25">
      <c r="A105" s="1" t="s">
        <v>106</v>
      </c>
      <c r="B105">
        <v>178</v>
      </c>
      <c r="C105">
        <v>43</v>
      </c>
      <c r="D105" s="6">
        <v>142</v>
      </c>
      <c r="E105" s="6">
        <v>103</v>
      </c>
      <c r="F105" s="6">
        <v>37</v>
      </c>
      <c r="G105" s="6">
        <v>8</v>
      </c>
      <c r="H105" s="5">
        <f t="shared" si="4"/>
        <v>245</v>
      </c>
      <c r="I105" s="5">
        <f t="shared" si="5"/>
        <v>45</v>
      </c>
      <c r="J105" s="4">
        <f t="shared" si="6"/>
        <v>1345.5040086007702</v>
      </c>
      <c r="K105" s="4">
        <f t="shared" si="7"/>
        <v>39.701581948246215</v>
      </c>
    </row>
    <row r="106" spans="1:11" x14ac:dyDescent="0.25">
      <c r="A106" s="1" t="s">
        <v>108</v>
      </c>
      <c r="B106">
        <v>9</v>
      </c>
      <c r="C106">
        <v>1</v>
      </c>
      <c r="D106" s="6">
        <v>4</v>
      </c>
      <c r="E106" s="6">
        <v>2</v>
      </c>
      <c r="F106" s="6">
        <v>4</v>
      </c>
      <c r="G106" s="6">
        <v>2</v>
      </c>
      <c r="H106" s="5">
        <f t="shared" si="4"/>
        <v>6</v>
      </c>
      <c r="I106" s="5">
        <f t="shared" si="5"/>
        <v>6</v>
      </c>
      <c r="J106" s="4">
        <f t="shared" si="6"/>
        <v>15.509775004326936</v>
      </c>
      <c r="K106" s="4">
        <f t="shared" si="7"/>
        <v>120.91931540007288</v>
      </c>
    </row>
    <row r="107" spans="1:11" x14ac:dyDescent="0.25">
      <c r="A107" s="1" t="s">
        <v>109</v>
      </c>
      <c r="B107">
        <v>9</v>
      </c>
      <c r="C107">
        <v>1</v>
      </c>
      <c r="D107" s="6">
        <v>4</v>
      </c>
      <c r="E107" s="6">
        <v>2</v>
      </c>
      <c r="F107" s="6">
        <v>4</v>
      </c>
      <c r="G107" s="6">
        <v>2</v>
      </c>
      <c r="H107" s="5">
        <f t="shared" si="4"/>
        <v>6</v>
      </c>
      <c r="I107" s="5">
        <f t="shared" si="5"/>
        <v>6</v>
      </c>
      <c r="J107" s="4">
        <f t="shared" si="6"/>
        <v>15.509775004326936</v>
      </c>
      <c r="K107" s="4">
        <f t="shared" si="7"/>
        <v>120.91931540007288</v>
      </c>
    </row>
    <row r="108" spans="1:11" x14ac:dyDescent="0.25">
      <c r="A108" s="1" t="s">
        <v>107</v>
      </c>
      <c r="B108">
        <v>247</v>
      </c>
      <c r="C108">
        <v>25</v>
      </c>
      <c r="D108" s="6">
        <v>276</v>
      </c>
      <c r="E108" s="6">
        <v>219</v>
      </c>
      <c r="F108" s="6">
        <v>71</v>
      </c>
      <c r="G108" s="6">
        <v>13</v>
      </c>
      <c r="H108" s="5">
        <f t="shared" si="4"/>
        <v>495</v>
      </c>
      <c r="I108" s="5">
        <f t="shared" si="5"/>
        <v>84</v>
      </c>
      <c r="J108" s="4">
        <f t="shared" si="6"/>
        <v>3164.1971242754862</v>
      </c>
      <c r="K108" s="4">
        <f t="shared" si="7"/>
        <v>34.087704874874717</v>
      </c>
    </row>
    <row r="109" spans="1:11" x14ac:dyDescent="0.25">
      <c r="A109" s="1" t="s">
        <v>110</v>
      </c>
      <c r="B109">
        <v>590</v>
      </c>
      <c r="C109">
        <v>150</v>
      </c>
      <c r="D109" s="6">
        <v>38</v>
      </c>
      <c r="E109" s="6">
        <v>27</v>
      </c>
      <c r="F109" s="6">
        <v>19</v>
      </c>
      <c r="G109" s="6">
        <v>9</v>
      </c>
      <c r="H109" s="5">
        <f t="shared" si="4"/>
        <v>65</v>
      </c>
      <c r="I109" s="5">
        <f t="shared" si="5"/>
        <v>28</v>
      </c>
      <c r="J109" s="4">
        <f t="shared" si="6"/>
        <v>312.47806993374422</v>
      </c>
      <c r="K109" s="4">
        <f t="shared" si="7"/>
        <v>3.27043659161356</v>
      </c>
    </row>
    <row r="110" spans="1:11" x14ac:dyDescent="0.25">
      <c r="A110" s="1" t="s">
        <v>113</v>
      </c>
      <c r="B110">
        <v>79</v>
      </c>
      <c r="C110">
        <v>7</v>
      </c>
      <c r="D110" s="6">
        <v>78</v>
      </c>
      <c r="E110" s="6">
        <v>31</v>
      </c>
      <c r="F110" s="6">
        <v>30</v>
      </c>
      <c r="G110" s="6">
        <v>2</v>
      </c>
      <c r="H110" s="5">
        <f t="shared" si="4"/>
        <v>109</v>
      </c>
      <c r="I110" s="5">
        <f t="shared" si="5"/>
        <v>32</v>
      </c>
      <c r="J110" s="4">
        <f t="shared" si="6"/>
        <v>545</v>
      </c>
      <c r="K110" s="4">
        <f t="shared" si="7"/>
        <v>65.840858657785361</v>
      </c>
    </row>
    <row r="111" spans="1:11" x14ac:dyDescent="0.25">
      <c r="A111" s="1" t="s">
        <v>114</v>
      </c>
      <c r="B111">
        <v>43</v>
      </c>
      <c r="C111">
        <v>7</v>
      </c>
      <c r="D111" s="6">
        <v>35</v>
      </c>
      <c r="E111" s="6">
        <v>37</v>
      </c>
      <c r="F111" s="6">
        <v>23</v>
      </c>
      <c r="G111" s="6">
        <v>12</v>
      </c>
      <c r="H111" s="5">
        <f t="shared" si="4"/>
        <v>72</v>
      </c>
      <c r="I111" s="5">
        <f t="shared" si="5"/>
        <v>35</v>
      </c>
      <c r="J111" s="4">
        <f t="shared" si="6"/>
        <v>369.30837722003758</v>
      </c>
      <c r="K111" s="4">
        <f t="shared" si="7"/>
        <v>77.71807169637259</v>
      </c>
    </row>
    <row r="112" spans="1:11" x14ac:dyDescent="0.25">
      <c r="A112" s="1" t="s">
        <v>111</v>
      </c>
      <c r="B112">
        <v>177</v>
      </c>
      <c r="C112">
        <v>21</v>
      </c>
      <c r="D112" s="6">
        <v>272</v>
      </c>
      <c r="E112" s="6">
        <v>146</v>
      </c>
      <c r="F112" s="6">
        <v>74</v>
      </c>
      <c r="G112" s="6">
        <v>15</v>
      </c>
      <c r="H112" s="5">
        <f t="shared" si="4"/>
        <v>418</v>
      </c>
      <c r="I112" s="5">
        <f t="shared" si="5"/>
        <v>89</v>
      </c>
      <c r="J112" s="4">
        <f t="shared" si="6"/>
        <v>2706.8565741439543</v>
      </c>
      <c r="K112" s="4">
        <f t="shared" si="7"/>
        <v>41.217949146889595</v>
      </c>
    </row>
    <row r="113" spans="1:11" x14ac:dyDescent="0.25">
      <c r="A113" s="1" t="s">
        <v>112</v>
      </c>
      <c r="B113">
        <v>549</v>
      </c>
      <c r="C113">
        <v>84</v>
      </c>
      <c r="D113" s="6">
        <v>58</v>
      </c>
      <c r="E113" s="6">
        <v>36</v>
      </c>
      <c r="F113" s="6">
        <v>32</v>
      </c>
      <c r="G113" s="6">
        <v>5</v>
      </c>
      <c r="H113" s="5">
        <f t="shared" si="4"/>
        <v>94</v>
      </c>
      <c r="I113" s="5">
        <f t="shared" si="5"/>
        <v>37</v>
      </c>
      <c r="J113" s="4">
        <f t="shared" si="6"/>
        <v>489.68861636912129</v>
      </c>
      <c r="K113" s="4">
        <f t="shared" si="7"/>
        <v>17.281202743554431</v>
      </c>
    </row>
    <row r="114" spans="1:11" x14ac:dyDescent="0.25">
      <c r="A114" s="1" t="s">
        <v>115</v>
      </c>
      <c r="B114">
        <v>827</v>
      </c>
      <c r="C114">
        <v>190</v>
      </c>
      <c r="D114" s="6">
        <v>24</v>
      </c>
      <c r="E114" s="6">
        <v>24</v>
      </c>
      <c r="F114" s="6">
        <v>18</v>
      </c>
      <c r="G114" s="6">
        <v>7</v>
      </c>
      <c r="H114" s="5">
        <f t="shared" si="4"/>
        <v>48</v>
      </c>
      <c r="I114" s="5">
        <f t="shared" si="5"/>
        <v>25</v>
      </c>
      <c r="J114" s="4">
        <f t="shared" si="6"/>
        <v>222.90509710918678</v>
      </c>
      <c r="K114" s="4">
        <f t="shared" si="7"/>
        <v>-9.6435158177421698</v>
      </c>
    </row>
    <row r="115" spans="1:11" x14ac:dyDescent="0.25">
      <c r="A115" s="1" t="s">
        <v>116</v>
      </c>
      <c r="B115">
        <v>314</v>
      </c>
      <c r="C115">
        <v>32</v>
      </c>
      <c r="D115" s="6">
        <v>491</v>
      </c>
      <c r="E115" s="6">
        <v>238</v>
      </c>
      <c r="F115" s="6">
        <v>158</v>
      </c>
      <c r="G115" s="6">
        <v>6</v>
      </c>
      <c r="H115" s="5">
        <f t="shared" si="4"/>
        <v>729</v>
      </c>
      <c r="I115" s="5">
        <f t="shared" si="5"/>
        <v>164</v>
      </c>
      <c r="J115" s="4">
        <f t="shared" si="6"/>
        <v>5363.6554113665834</v>
      </c>
      <c r="K115" s="4">
        <f t="shared" si="7"/>
        <v>25.845348421240743</v>
      </c>
    </row>
    <row r="116" spans="1:11" x14ac:dyDescent="0.25">
      <c r="A116" s="1" t="s">
        <v>117</v>
      </c>
      <c r="B116">
        <v>37</v>
      </c>
      <c r="C116">
        <v>4</v>
      </c>
      <c r="D116" s="6">
        <v>2</v>
      </c>
      <c r="E116" s="6">
        <v>3</v>
      </c>
      <c r="F116" s="6">
        <v>2</v>
      </c>
      <c r="G116" s="6">
        <v>1</v>
      </c>
      <c r="H116" s="5">
        <f t="shared" si="4"/>
        <v>5</v>
      </c>
      <c r="I116" s="5">
        <f t="shared" si="5"/>
        <v>3</v>
      </c>
      <c r="J116" s="4">
        <f t="shared" si="6"/>
        <v>7.9248125036057813</v>
      </c>
      <c r="K116" s="4">
        <f t="shared" si="7"/>
        <v>100.81913677987475</v>
      </c>
    </row>
    <row r="117" spans="1:11" x14ac:dyDescent="0.25">
      <c r="A117" s="1" t="s">
        <v>118</v>
      </c>
      <c r="B117">
        <v>242</v>
      </c>
      <c r="C117">
        <v>55</v>
      </c>
      <c r="D117" s="6">
        <v>64</v>
      </c>
      <c r="E117" s="6">
        <v>56</v>
      </c>
      <c r="F117" s="6">
        <v>23</v>
      </c>
      <c r="G117" s="6">
        <v>13</v>
      </c>
      <c r="H117" s="5">
        <f t="shared" ref="H117:H172" si="8">SUM(D117:E117)</f>
        <v>120</v>
      </c>
      <c r="I117" s="5">
        <f t="shared" ref="I117:I172" si="9">SUM(F117:G117)</f>
        <v>36</v>
      </c>
      <c r="J117" s="4">
        <f t="shared" ref="J117:J172" si="10">H117*LOG(I117,2)</f>
        <v>620.39100017307749</v>
      </c>
      <c r="K117" s="4">
        <f t="shared" ref="K117:K172" si="11">171-5.2*LN(J117)-0.23*(C117)-16.2*LN(B117)</f>
        <v>35.991389227788844</v>
      </c>
    </row>
    <row r="118" spans="1:11" x14ac:dyDescent="0.25">
      <c r="A118" s="1" t="s">
        <v>119</v>
      </c>
      <c r="B118">
        <v>1127</v>
      </c>
      <c r="C118">
        <v>172</v>
      </c>
      <c r="D118" s="6">
        <v>236</v>
      </c>
      <c r="E118" s="6">
        <v>163</v>
      </c>
      <c r="F118" s="6">
        <v>42</v>
      </c>
      <c r="G118" s="6">
        <v>3</v>
      </c>
      <c r="H118" s="5">
        <f t="shared" si="8"/>
        <v>399</v>
      </c>
      <c r="I118" s="5">
        <f t="shared" si="9"/>
        <v>45</v>
      </c>
      <c r="J118" s="4">
        <f t="shared" si="10"/>
        <v>2191.2493854355403</v>
      </c>
      <c r="K118" s="4">
        <f t="shared" si="11"/>
        <v>-22.402076337461097</v>
      </c>
    </row>
    <row r="119" spans="1:11" x14ac:dyDescent="0.25">
      <c r="A119" s="1" t="s">
        <v>120</v>
      </c>
      <c r="B119">
        <v>104</v>
      </c>
      <c r="C119">
        <v>23</v>
      </c>
      <c r="D119" s="6">
        <v>2</v>
      </c>
      <c r="E119" s="6">
        <v>2</v>
      </c>
      <c r="F119" s="6">
        <v>2</v>
      </c>
      <c r="G119" s="6">
        <v>1</v>
      </c>
      <c r="H119" s="5">
        <f t="shared" si="8"/>
        <v>4</v>
      </c>
      <c r="I119" s="5">
        <f t="shared" si="9"/>
        <v>3</v>
      </c>
      <c r="J119" s="4">
        <f t="shared" si="10"/>
        <v>6.3398500028846252</v>
      </c>
      <c r="K119" s="4">
        <f t="shared" si="11"/>
        <v>80.86722086545484</v>
      </c>
    </row>
    <row r="120" spans="1:11" x14ac:dyDescent="0.25">
      <c r="A120" s="1" t="s">
        <v>121</v>
      </c>
      <c r="B120">
        <v>45</v>
      </c>
      <c r="C120">
        <v>9</v>
      </c>
      <c r="D120" s="6">
        <v>33</v>
      </c>
      <c r="E120" s="6">
        <v>31</v>
      </c>
      <c r="F120" s="6">
        <v>15</v>
      </c>
      <c r="G120" s="6">
        <v>15</v>
      </c>
      <c r="H120" s="5">
        <f t="shared" si="8"/>
        <v>64</v>
      </c>
      <c r="I120" s="5">
        <f t="shared" si="9"/>
        <v>30</v>
      </c>
      <c r="J120" s="4">
        <f t="shared" si="10"/>
        <v>314.0409981189452</v>
      </c>
      <c r="K120" s="4">
        <f t="shared" si="11"/>
        <v>77.364545233577857</v>
      </c>
    </row>
    <row r="121" spans="1:11" x14ac:dyDescent="0.25">
      <c r="A121" s="1" t="s">
        <v>122</v>
      </c>
      <c r="B121">
        <v>85</v>
      </c>
      <c r="C121">
        <v>5</v>
      </c>
      <c r="D121" s="6">
        <v>654</v>
      </c>
      <c r="E121" s="6">
        <v>242</v>
      </c>
      <c r="F121" s="6">
        <v>51</v>
      </c>
      <c r="G121" s="6">
        <v>2</v>
      </c>
      <c r="H121" s="5">
        <f t="shared" si="8"/>
        <v>896</v>
      </c>
      <c r="I121" s="5">
        <f t="shared" si="9"/>
        <v>53</v>
      </c>
      <c r="J121" s="4">
        <f t="shared" si="10"/>
        <v>5132.2167272886272</v>
      </c>
      <c r="K121" s="4">
        <f t="shared" si="11"/>
        <v>53.453926276701452</v>
      </c>
    </row>
    <row r="122" spans="1:11" x14ac:dyDescent="0.25">
      <c r="A122" s="1" t="s">
        <v>123</v>
      </c>
      <c r="B122">
        <v>417</v>
      </c>
      <c r="C122">
        <v>108</v>
      </c>
      <c r="D122" s="6">
        <v>588</v>
      </c>
      <c r="E122" s="6">
        <v>551</v>
      </c>
      <c r="F122" s="6">
        <v>122</v>
      </c>
      <c r="G122" s="6">
        <v>29</v>
      </c>
      <c r="H122" s="5">
        <f t="shared" si="8"/>
        <v>1139</v>
      </c>
      <c r="I122" s="5">
        <f t="shared" si="9"/>
        <v>151</v>
      </c>
      <c r="J122" s="4">
        <f t="shared" si="10"/>
        <v>8244.542998091265</v>
      </c>
      <c r="K122" s="4">
        <f t="shared" si="11"/>
        <v>1.5340078172496447</v>
      </c>
    </row>
    <row r="123" spans="1:11" x14ac:dyDescent="0.25">
      <c r="A123" s="1" t="s">
        <v>124</v>
      </c>
      <c r="B123">
        <v>1039</v>
      </c>
      <c r="C123">
        <v>100</v>
      </c>
      <c r="D123" s="6">
        <v>2443</v>
      </c>
      <c r="E123" s="6">
        <v>1705</v>
      </c>
      <c r="F123" s="6">
        <v>173</v>
      </c>
      <c r="G123" s="6">
        <v>18</v>
      </c>
      <c r="H123" s="5">
        <f t="shared" si="8"/>
        <v>4148</v>
      </c>
      <c r="I123" s="5">
        <f t="shared" si="9"/>
        <v>191</v>
      </c>
      <c r="J123" s="4">
        <f t="shared" si="10"/>
        <v>31431.174778692286</v>
      </c>
      <c r="K123" s="4">
        <f t="shared" si="11"/>
        <v>-18.37431529073136</v>
      </c>
    </row>
    <row r="124" spans="1:11" x14ac:dyDescent="0.25">
      <c r="A124" s="1" t="s">
        <v>125</v>
      </c>
      <c r="B124">
        <v>276</v>
      </c>
      <c r="C124">
        <v>73</v>
      </c>
      <c r="D124" s="6">
        <v>3</v>
      </c>
      <c r="E124" s="6">
        <v>3</v>
      </c>
      <c r="F124" s="6">
        <v>3</v>
      </c>
      <c r="G124" s="6">
        <v>1</v>
      </c>
      <c r="H124" s="5">
        <f t="shared" si="8"/>
        <v>6</v>
      </c>
      <c r="I124" s="5">
        <f t="shared" si="9"/>
        <v>4</v>
      </c>
      <c r="J124" s="4">
        <f t="shared" si="10"/>
        <v>12</v>
      </c>
      <c r="K124" s="4">
        <f t="shared" si="11"/>
        <v>50.237991396484574</v>
      </c>
    </row>
    <row r="125" spans="1:11" x14ac:dyDescent="0.25">
      <c r="A125" s="1" t="s">
        <v>126</v>
      </c>
      <c r="B125">
        <v>86</v>
      </c>
      <c r="C125">
        <v>12</v>
      </c>
      <c r="D125" s="6">
        <v>107</v>
      </c>
      <c r="E125" s="6">
        <v>50</v>
      </c>
      <c r="F125" s="6">
        <v>23</v>
      </c>
      <c r="G125" s="6">
        <v>4</v>
      </c>
      <c r="H125" s="5">
        <f t="shared" si="8"/>
        <v>157</v>
      </c>
      <c r="I125" s="5">
        <f t="shared" si="9"/>
        <v>27</v>
      </c>
      <c r="J125" s="4">
        <f t="shared" si="10"/>
        <v>746.51733783966461</v>
      </c>
      <c r="K125" s="4">
        <f t="shared" si="11"/>
        <v>61.679395821176342</v>
      </c>
    </row>
    <row r="126" spans="1:11" x14ac:dyDescent="0.25">
      <c r="A126" s="1" t="s">
        <v>127</v>
      </c>
      <c r="B126">
        <v>479</v>
      </c>
      <c r="C126">
        <v>67</v>
      </c>
      <c r="D126" s="6">
        <v>1472</v>
      </c>
      <c r="E126" s="6">
        <v>911</v>
      </c>
      <c r="F126" s="6">
        <v>77</v>
      </c>
      <c r="G126" s="6">
        <v>14</v>
      </c>
      <c r="H126" s="5">
        <f t="shared" si="8"/>
        <v>2383</v>
      </c>
      <c r="I126" s="5">
        <f t="shared" si="9"/>
        <v>91</v>
      </c>
      <c r="J126" s="4">
        <f t="shared" si="10"/>
        <v>15508.074627593493</v>
      </c>
      <c r="K126" s="4">
        <f t="shared" si="11"/>
        <v>5.4330465448525018</v>
      </c>
    </row>
    <row r="127" spans="1:11" x14ac:dyDescent="0.25">
      <c r="A127" s="1" t="s">
        <v>128</v>
      </c>
      <c r="B127">
        <v>66</v>
      </c>
      <c r="C127">
        <v>10</v>
      </c>
      <c r="D127" s="6">
        <v>2</v>
      </c>
      <c r="E127" s="6">
        <v>2</v>
      </c>
      <c r="F127" s="6">
        <v>2</v>
      </c>
      <c r="G127" s="6">
        <v>1</v>
      </c>
      <c r="H127" s="5">
        <f t="shared" si="8"/>
        <v>4</v>
      </c>
      <c r="I127" s="5">
        <f t="shared" si="9"/>
        <v>3</v>
      </c>
      <c r="J127" s="4">
        <f t="shared" si="10"/>
        <v>6.3398500028846252</v>
      </c>
      <c r="K127" s="4">
        <f t="shared" si="11"/>
        <v>91.223946610716965</v>
      </c>
    </row>
    <row r="128" spans="1:11" x14ac:dyDescent="0.25">
      <c r="A128" s="1" t="s">
        <v>129</v>
      </c>
      <c r="B128">
        <v>24</v>
      </c>
      <c r="C128">
        <v>5</v>
      </c>
      <c r="D128" s="6">
        <v>11</v>
      </c>
      <c r="E128" s="6">
        <v>14</v>
      </c>
      <c r="F128" s="6">
        <v>6</v>
      </c>
      <c r="G128" s="6">
        <v>8</v>
      </c>
      <c r="H128" s="5">
        <f t="shared" si="8"/>
        <v>25</v>
      </c>
      <c r="I128" s="5">
        <f t="shared" si="9"/>
        <v>14</v>
      </c>
      <c r="J128" s="4">
        <f t="shared" si="10"/>
        <v>95.183873051440088</v>
      </c>
      <c r="K128" s="4">
        <f t="shared" si="11"/>
        <v>94.675313209381699</v>
      </c>
    </row>
    <row r="129" spans="1:11" x14ac:dyDescent="0.25">
      <c r="A129" s="1" t="s">
        <v>130</v>
      </c>
      <c r="B129">
        <v>92</v>
      </c>
      <c r="C129">
        <v>24</v>
      </c>
      <c r="D129" s="6">
        <v>124</v>
      </c>
      <c r="E129" s="6">
        <v>96</v>
      </c>
      <c r="F129" s="6">
        <v>17</v>
      </c>
      <c r="G129" s="6">
        <v>10</v>
      </c>
      <c r="H129" s="5">
        <f t="shared" si="8"/>
        <v>220</v>
      </c>
      <c r="I129" s="5">
        <f t="shared" si="9"/>
        <v>27</v>
      </c>
      <c r="J129" s="4">
        <f t="shared" si="10"/>
        <v>1046.0752504759632</v>
      </c>
      <c r="K129" s="4">
        <f t="shared" si="11"/>
        <v>56.072462019067601</v>
      </c>
    </row>
    <row r="130" spans="1:11" x14ac:dyDescent="0.25">
      <c r="A130" s="1" t="s">
        <v>131</v>
      </c>
      <c r="B130">
        <v>67</v>
      </c>
      <c r="C130">
        <v>11</v>
      </c>
      <c r="D130" s="6">
        <v>121</v>
      </c>
      <c r="E130" s="6">
        <v>68</v>
      </c>
      <c r="F130" s="6">
        <v>25</v>
      </c>
      <c r="G130" s="6">
        <v>5</v>
      </c>
      <c r="H130" s="5">
        <f t="shared" si="8"/>
        <v>189</v>
      </c>
      <c r="I130" s="5">
        <f t="shared" si="9"/>
        <v>30</v>
      </c>
      <c r="J130" s="4">
        <f t="shared" si="10"/>
        <v>927.40232257001003</v>
      </c>
      <c r="K130" s="4">
        <f t="shared" si="11"/>
        <v>64.825564688883532</v>
      </c>
    </row>
    <row r="131" spans="1:11" x14ac:dyDescent="0.25">
      <c r="A131" s="1" t="s">
        <v>132</v>
      </c>
      <c r="B131">
        <v>32</v>
      </c>
      <c r="C131">
        <v>6</v>
      </c>
      <c r="D131" s="6">
        <v>8</v>
      </c>
      <c r="E131" s="6">
        <v>5</v>
      </c>
      <c r="F131" s="6">
        <v>7</v>
      </c>
      <c r="G131" s="6">
        <v>3</v>
      </c>
      <c r="H131" s="5">
        <f t="shared" si="8"/>
        <v>13</v>
      </c>
      <c r="I131" s="5">
        <f t="shared" si="9"/>
        <v>10</v>
      </c>
      <c r="J131" s="4">
        <f t="shared" si="10"/>
        <v>43.185065233535717</v>
      </c>
      <c r="K131" s="4">
        <f t="shared" si="11"/>
        <v>93.894505813530415</v>
      </c>
    </row>
    <row r="132" spans="1:11" x14ac:dyDescent="0.25">
      <c r="A132" s="1" t="s">
        <v>133</v>
      </c>
      <c r="B132">
        <v>101</v>
      </c>
      <c r="C132">
        <v>13</v>
      </c>
      <c r="D132" s="6">
        <v>1</v>
      </c>
      <c r="E132" s="6">
        <v>1</v>
      </c>
      <c r="F132" s="6">
        <v>1</v>
      </c>
      <c r="G132" s="6">
        <v>1</v>
      </c>
      <c r="H132" s="5">
        <f t="shared" si="8"/>
        <v>2</v>
      </c>
      <c r="I132" s="5">
        <f t="shared" si="9"/>
        <v>2</v>
      </c>
      <c r="J132" s="4">
        <f t="shared" si="10"/>
        <v>2</v>
      </c>
      <c r="K132" s="4">
        <f t="shared" si="11"/>
        <v>89.640682288259868</v>
      </c>
    </row>
    <row r="133" spans="1:11" x14ac:dyDescent="0.25">
      <c r="A133" s="1" t="s">
        <v>134</v>
      </c>
      <c r="B133">
        <v>34</v>
      </c>
      <c r="C133">
        <v>6</v>
      </c>
      <c r="D133" s="6">
        <v>9</v>
      </c>
      <c r="E133" s="6">
        <v>5</v>
      </c>
      <c r="F133" s="6">
        <v>7</v>
      </c>
      <c r="G133" s="6">
        <v>3</v>
      </c>
      <c r="H133" s="5">
        <f t="shared" si="8"/>
        <v>14</v>
      </c>
      <c r="I133" s="5">
        <f t="shared" si="9"/>
        <v>10</v>
      </c>
      <c r="J133" s="4">
        <f t="shared" si="10"/>
        <v>46.506993328423079</v>
      </c>
      <c r="K133" s="4">
        <f t="shared" si="11"/>
        <v>92.527025484904811</v>
      </c>
    </row>
    <row r="134" spans="1:11" x14ac:dyDescent="0.25">
      <c r="A134" s="1" t="s">
        <v>135</v>
      </c>
      <c r="B134">
        <v>108</v>
      </c>
      <c r="C134">
        <v>12</v>
      </c>
      <c r="D134" s="6">
        <v>1</v>
      </c>
      <c r="E134" s="6">
        <v>1</v>
      </c>
      <c r="F134" s="6">
        <v>1</v>
      </c>
      <c r="G134" s="6">
        <v>1</v>
      </c>
      <c r="H134" s="5">
        <f t="shared" si="8"/>
        <v>2</v>
      </c>
      <c r="I134" s="5">
        <f t="shared" si="9"/>
        <v>2</v>
      </c>
      <c r="J134" s="4">
        <f t="shared" si="10"/>
        <v>2</v>
      </c>
      <c r="K134" s="4">
        <f t="shared" si="11"/>
        <v>88.78510878167593</v>
      </c>
    </row>
    <row r="135" spans="1:11" x14ac:dyDescent="0.25">
      <c r="A135" s="1" t="s">
        <v>136</v>
      </c>
      <c r="B135">
        <v>22</v>
      </c>
      <c r="C135">
        <v>6</v>
      </c>
      <c r="D135" s="6">
        <v>20</v>
      </c>
      <c r="E135" s="6">
        <v>21</v>
      </c>
      <c r="F135" s="6">
        <v>10</v>
      </c>
      <c r="G135" s="6">
        <v>10</v>
      </c>
      <c r="H135" s="5">
        <f t="shared" si="8"/>
        <v>41</v>
      </c>
      <c r="I135" s="5">
        <f t="shared" si="9"/>
        <v>20</v>
      </c>
      <c r="J135" s="4">
        <f t="shared" si="10"/>
        <v>177.19905189038187</v>
      </c>
      <c r="K135" s="4">
        <f t="shared" si="11"/>
        <v>92.62328907981049</v>
      </c>
    </row>
    <row r="136" spans="1:11" x14ac:dyDescent="0.25">
      <c r="A136" s="1" t="s">
        <v>137</v>
      </c>
      <c r="B136">
        <v>48</v>
      </c>
      <c r="C136">
        <v>9</v>
      </c>
      <c r="D136" s="6">
        <v>39</v>
      </c>
      <c r="E136" s="6">
        <v>24</v>
      </c>
      <c r="F136" s="6">
        <v>9</v>
      </c>
      <c r="G136" s="6">
        <v>1</v>
      </c>
      <c r="H136" s="5">
        <f t="shared" si="8"/>
        <v>63</v>
      </c>
      <c r="I136" s="5">
        <f t="shared" si="9"/>
        <v>10</v>
      </c>
      <c r="J136" s="4">
        <f t="shared" si="10"/>
        <v>209.28146997790384</v>
      </c>
      <c r="K136" s="4">
        <f t="shared" si="11"/>
        <v>78.429407143742196</v>
      </c>
    </row>
    <row r="137" spans="1:11" x14ac:dyDescent="0.25">
      <c r="A137" s="1" t="s">
        <v>138</v>
      </c>
      <c r="B137">
        <v>24</v>
      </c>
      <c r="C137">
        <v>6</v>
      </c>
      <c r="D137" s="6">
        <v>21</v>
      </c>
      <c r="E137" s="6">
        <v>15</v>
      </c>
      <c r="F137" s="6">
        <v>13</v>
      </c>
      <c r="G137" s="6">
        <v>5</v>
      </c>
      <c r="H137" s="5">
        <f t="shared" si="8"/>
        <v>36</v>
      </c>
      <c r="I137" s="5">
        <f t="shared" si="9"/>
        <v>18</v>
      </c>
      <c r="J137" s="4">
        <f t="shared" si="10"/>
        <v>150.11730005192322</v>
      </c>
      <c r="K137" s="4">
        <f t="shared" si="11"/>
        <v>92.076159606398136</v>
      </c>
    </row>
    <row r="138" spans="1:11" x14ac:dyDescent="0.25">
      <c r="A138" s="1" t="s">
        <v>139</v>
      </c>
      <c r="B138">
        <v>87</v>
      </c>
      <c r="C138">
        <v>25</v>
      </c>
      <c r="D138" s="6">
        <v>65</v>
      </c>
      <c r="E138" s="6">
        <v>85</v>
      </c>
      <c r="F138" s="6">
        <v>35</v>
      </c>
      <c r="G138" s="6">
        <v>12</v>
      </c>
      <c r="H138" s="5">
        <f t="shared" si="8"/>
        <v>150</v>
      </c>
      <c r="I138" s="5">
        <f t="shared" si="9"/>
        <v>47</v>
      </c>
      <c r="J138" s="4">
        <f t="shared" si="10"/>
        <v>833.1883277516456</v>
      </c>
      <c r="K138" s="4">
        <f t="shared" si="11"/>
        <v>57.930938035979736</v>
      </c>
    </row>
    <row r="139" spans="1:11" x14ac:dyDescent="0.25">
      <c r="A139" s="1" t="s">
        <v>140</v>
      </c>
      <c r="B139">
        <v>47</v>
      </c>
      <c r="C139">
        <v>3</v>
      </c>
      <c r="D139" s="6">
        <v>62</v>
      </c>
      <c r="E139" s="6">
        <v>31</v>
      </c>
      <c r="F139" s="6">
        <v>33</v>
      </c>
      <c r="G139" s="6">
        <v>1</v>
      </c>
      <c r="H139" s="5">
        <f t="shared" si="8"/>
        <v>93</v>
      </c>
      <c r="I139" s="5">
        <f t="shared" si="9"/>
        <v>34</v>
      </c>
      <c r="J139" s="4">
        <f t="shared" si="10"/>
        <v>473.13404423628162</v>
      </c>
      <c r="K139" s="4">
        <f t="shared" si="11"/>
        <v>75.90883940448343</v>
      </c>
    </row>
    <row r="140" spans="1:11" x14ac:dyDescent="0.25">
      <c r="A140" s="1" t="s">
        <v>141</v>
      </c>
      <c r="B140">
        <v>289</v>
      </c>
      <c r="C140">
        <v>38</v>
      </c>
      <c r="D140" s="6">
        <v>188</v>
      </c>
      <c r="E140" s="6">
        <v>105</v>
      </c>
      <c r="F140" s="6">
        <v>42</v>
      </c>
      <c r="G140" s="6">
        <v>6</v>
      </c>
      <c r="H140" s="5">
        <f t="shared" si="8"/>
        <v>293</v>
      </c>
      <c r="I140" s="5">
        <f t="shared" si="9"/>
        <v>48</v>
      </c>
      <c r="J140" s="4">
        <f t="shared" si="10"/>
        <v>1636.394012711299</v>
      </c>
      <c r="K140" s="4">
        <f t="shared" si="11"/>
        <v>31.982585950976343</v>
      </c>
    </row>
    <row r="141" spans="1:11" x14ac:dyDescent="0.25">
      <c r="A141" s="1" t="s">
        <v>142</v>
      </c>
      <c r="B141">
        <v>20</v>
      </c>
      <c r="C141">
        <v>3</v>
      </c>
      <c r="D141" s="6">
        <v>14</v>
      </c>
      <c r="E141" s="6">
        <v>13</v>
      </c>
      <c r="F141" s="6">
        <v>6</v>
      </c>
      <c r="G141" s="6">
        <v>6</v>
      </c>
      <c r="H141" s="5">
        <f t="shared" si="8"/>
        <v>27</v>
      </c>
      <c r="I141" s="5">
        <f t="shared" si="9"/>
        <v>12</v>
      </c>
      <c r="J141" s="4">
        <f t="shared" si="10"/>
        <v>96.79398751947123</v>
      </c>
      <c r="K141" s="4">
        <f t="shared" si="11"/>
        <v>98.00169579267849</v>
      </c>
    </row>
    <row r="142" spans="1:11" x14ac:dyDescent="0.25">
      <c r="A142" s="1" t="s">
        <v>143</v>
      </c>
      <c r="B142">
        <v>20</v>
      </c>
      <c r="C142">
        <v>3</v>
      </c>
      <c r="D142" s="6">
        <v>4</v>
      </c>
      <c r="E142" s="6">
        <v>3</v>
      </c>
      <c r="F142" s="6">
        <v>2</v>
      </c>
      <c r="G142" s="6">
        <v>2</v>
      </c>
      <c r="H142" s="5">
        <f t="shared" si="8"/>
        <v>7</v>
      </c>
      <c r="I142" s="5">
        <f t="shared" si="9"/>
        <v>4</v>
      </c>
      <c r="J142" s="4">
        <f t="shared" si="10"/>
        <v>14</v>
      </c>
      <c r="K142" s="4">
        <f t="shared" si="11"/>
        <v>108.05603905442599</v>
      </c>
    </row>
    <row r="143" spans="1:11" x14ac:dyDescent="0.25">
      <c r="A143" s="1" t="s">
        <v>144</v>
      </c>
      <c r="B143">
        <v>168</v>
      </c>
      <c r="C143">
        <v>40</v>
      </c>
      <c r="D143" s="6">
        <v>1</v>
      </c>
      <c r="E143" s="6">
        <v>1</v>
      </c>
      <c r="F143" s="6">
        <v>1</v>
      </c>
      <c r="G143" s="6">
        <v>1</v>
      </c>
      <c r="H143" s="5">
        <f t="shared" si="8"/>
        <v>2</v>
      </c>
      <c r="I143" s="5">
        <f t="shared" si="9"/>
        <v>2</v>
      </c>
      <c r="J143" s="4">
        <f t="shared" si="10"/>
        <v>2</v>
      </c>
      <c r="K143" s="4">
        <f t="shared" si="11"/>
        <v>75.187418194755509</v>
      </c>
    </row>
    <row r="144" spans="1:11" x14ac:dyDescent="0.25">
      <c r="A144" s="1" t="s">
        <v>145</v>
      </c>
      <c r="B144">
        <v>421</v>
      </c>
      <c r="C144">
        <v>64</v>
      </c>
      <c r="D144" s="6">
        <v>305</v>
      </c>
      <c r="E144" s="6">
        <v>165</v>
      </c>
      <c r="F144" s="6">
        <v>84</v>
      </c>
      <c r="G144" s="6">
        <v>10</v>
      </c>
      <c r="H144" s="5">
        <f t="shared" si="8"/>
        <v>470</v>
      </c>
      <c r="I144" s="5">
        <f t="shared" si="9"/>
        <v>94</v>
      </c>
      <c r="J144" s="4">
        <f t="shared" si="10"/>
        <v>3080.6567602884897</v>
      </c>
      <c r="K144" s="4">
        <f t="shared" si="11"/>
        <v>16.6182780414441</v>
      </c>
    </row>
    <row r="145" spans="1:11" x14ac:dyDescent="0.25">
      <c r="A145" s="1" t="s">
        <v>146</v>
      </c>
      <c r="B145">
        <v>51</v>
      </c>
      <c r="C145">
        <v>10</v>
      </c>
      <c r="D145" s="6">
        <v>2</v>
      </c>
      <c r="E145" s="6">
        <v>1</v>
      </c>
      <c r="F145" s="6">
        <v>2</v>
      </c>
      <c r="G145" s="6">
        <v>1</v>
      </c>
      <c r="H145" s="5">
        <f t="shared" si="8"/>
        <v>3</v>
      </c>
      <c r="I145" s="5">
        <f t="shared" si="9"/>
        <v>3</v>
      </c>
      <c r="J145" s="4">
        <f t="shared" si="10"/>
        <v>4.7548875021634691</v>
      </c>
      <c r="K145" s="4">
        <f t="shared" si="11"/>
        <v>96.896724958160235</v>
      </c>
    </row>
    <row r="146" spans="1:11" x14ac:dyDescent="0.25">
      <c r="A146" s="1" t="s">
        <v>147</v>
      </c>
      <c r="B146">
        <v>24</v>
      </c>
      <c r="C146">
        <v>2</v>
      </c>
      <c r="D146" s="6">
        <v>35</v>
      </c>
      <c r="E146" s="6">
        <v>14</v>
      </c>
      <c r="F146" s="6">
        <v>11</v>
      </c>
      <c r="G146" s="6">
        <v>3</v>
      </c>
      <c r="H146" s="5">
        <f t="shared" si="8"/>
        <v>49</v>
      </c>
      <c r="I146" s="5">
        <f t="shared" si="9"/>
        <v>14</v>
      </c>
      <c r="J146" s="4">
        <f t="shared" si="10"/>
        <v>186.56039118082259</v>
      </c>
      <c r="K146" s="4">
        <f t="shared" si="11"/>
        <v>91.866001948521074</v>
      </c>
    </row>
    <row r="147" spans="1:11" x14ac:dyDescent="0.25">
      <c r="A147" s="1" t="s">
        <v>148</v>
      </c>
      <c r="B147">
        <v>157</v>
      </c>
      <c r="C147">
        <v>43</v>
      </c>
      <c r="D147" s="6">
        <v>185</v>
      </c>
      <c r="E147" s="6">
        <v>193</v>
      </c>
      <c r="F147" s="6">
        <v>57</v>
      </c>
      <c r="G147" s="6">
        <v>26</v>
      </c>
      <c r="H147" s="5">
        <f t="shared" si="8"/>
        <v>378</v>
      </c>
      <c r="I147" s="5">
        <f t="shared" si="9"/>
        <v>83</v>
      </c>
      <c r="J147" s="4">
        <f t="shared" si="10"/>
        <v>2409.7649050491377</v>
      </c>
      <c r="K147" s="4">
        <f t="shared" si="11"/>
        <v>38.70493869919521</v>
      </c>
    </row>
    <row r="148" spans="1:11" x14ac:dyDescent="0.25">
      <c r="A148" s="1" t="s">
        <v>149</v>
      </c>
      <c r="B148">
        <v>59</v>
      </c>
      <c r="C148">
        <v>13</v>
      </c>
      <c r="D148" s="6">
        <v>1</v>
      </c>
      <c r="E148" s="6">
        <v>1</v>
      </c>
      <c r="F148" s="6">
        <v>1</v>
      </c>
      <c r="G148" s="6">
        <v>1</v>
      </c>
      <c r="H148" s="5">
        <f t="shared" si="8"/>
        <v>2</v>
      </c>
      <c r="I148" s="5">
        <f t="shared" si="9"/>
        <v>2</v>
      </c>
      <c r="J148" s="4">
        <f t="shared" si="10"/>
        <v>2</v>
      </c>
      <c r="K148" s="4">
        <f t="shared" si="11"/>
        <v>98.349528069815619</v>
      </c>
    </row>
    <row r="149" spans="1:11" x14ac:dyDescent="0.25">
      <c r="A149" s="1" t="s">
        <v>150</v>
      </c>
      <c r="B149">
        <v>84</v>
      </c>
      <c r="C149">
        <v>9</v>
      </c>
      <c r="D149" s="6">
        <v>2</v>
      </c>
      <c r="E149" s="6">
        <v>2</v>
      </c>
      <c r="F149" s="6">
        <v>2</v>
      </c>
      <c r="G149" s="6">
        <v>1</v>
      </c>
      <c r="H149" s="5">
        <f t="shared" si="8"/>
        <v>4</v>
      </c>
      <c r="I149" s="5">
        <f t="shared" si="9"/>
        <v>3</v>
      </c>
      <c r="J149" s="4">
        <f t="shared" si="10"/>
        <v>6.3398500028846252</v>
      </c>
      <c r="K149" s="4">
        <f t="shared" si="11"/>
        <v>87.5471212902834</v>
      </c>
    </row>
    <row r="150" spans="1:11" x14ac:dyDescent="0.25">
      <c r="A150" s="1" t="s">
        <v>151</v>
      </c>
      <c r="B150">
        <v>432</v>
      </c>
      <c r="C150">
        <v>90</v>
      </c>
      <c r="D150" s="6">
        <v>320</v>
      </c>
      <c r="E150" s="6">
        <v>312</v>
      </c>
      <c r="F150" s="6">
        <v>75</v>
      </c>
      <c r="G150" s="6">
        <v>22</v>
      </c>
      <c r="H150" s="5">
        <f t="shared" si="8"/>
        <v>632</v>
      </c>
      <c r="I150" s="5">
        <f t="shared" si="9"/>
        <v>97</v>
      </c>
      <c r="J150" s="4">
        <f t="shared" si="10"/>
        <v>4171.1449162622648</v>
      </c>
      <c r="K150" s="4">
        <f t="shared" si="11"/>
        <v>8.6445871161587462</v>
      </c>
    </row>
    <row r="151" spans="1:11" x14ac:dyDescent="0.25">
      <c r="A151" s="1" t="s">
        <v>152</v>
      </c>
      <c r="B151">
        <v>848</v>
      </c>
      <c r="C151">
        <v>124</v>
      </c>
      <c r="D151" s="6">
        <v>69</v>
      </c>
      <c r="E151" s="6">
        <v>57</v>
      </c>
      <c r="F151" s="6">
        <v>47</v>
      </c>
      <c r="G151" s="6">
        <v>4</v>
      </c>
      <c r="H151" s="5">
        <f t="shared" si="8"/>
        <v>126</v>
      </c>
      <c r="I151" s="5">
        <f t="shared" si="9"/>
        <v>51</v>
      </c>
      <c r="J151" s="4">
        <f t="shared" si="10"/>
        <v>714.72559308840846</v>
      </c>
      <c r="K151" s="4">
        <f t="shared" si="11"/>
        <v>-0.92853945215169631</v>
      </c>
    </row>
    <row r="152" spans="1:11" x14ac:dyDescent="0.25">
      <c r="A152" s="1" t="s">
        <v>153</v>
      </c>
      <c r="B152">
        <v>106</v>
      </c>
      <c r="C152">
        <v>20</v>
      </c>
      <c r="D152" s="6">
        <v>1</v>
      </c>
      <c r="E152" s="6">
        <v>1</v>
      </c>
      <c r="F152" s="6">
        <v>1</v>
      </c>
      <c r="G152" s="6">
        <v>1</v>
      </c>
      <c r="H152" s="5">
        <f t="shared" si="8"/>
        <v>2</v>
      </c>
      <c r="I152" s="5">
        <f t="shared" si="9"/>
        <v>2</v>
      </c>
      <c r="J152" s="4">
        <f t="shared" si="10"/>
        <v>2</v>
      </c>
      <c r="K152" s="4">
        <f t="shared" si="11"/>
        <v>87.2479213364728</v>
      </c>
    </row>
    <row r="153" spans="1:11" x14ac:dyDescent="0.25">
      <c r="A153" s="1" t="s">
        <v>154</v>
      </c>
      <c r="B153">
        <v>241</v>
      </c>
      <c r="C153">
        <v>29</v>
      </c>
      <c r="D153" s="6">
        <v>225</v>
      </c>
      <c r="E153" s="6">
        <v>164</v>
      </c>
      <c r="F153" s="6">
        <v>70</v>
      </c>
      <c r="G153" s="6">
        <v>14</v>
      </c>
      <c r="H153" s="5">
        <f t="shared" si="8"/>
        <v>389</v>
      </c>
      <c r="I153" s="5">
        <f t="shared" si="9"/>
        <v>84</v>
      </c>
      <c r="J153" s="4">
        <f t="shared" si="10"/>
        <v>2486.6114774609377</v>
      </c>
      <c r="K153" s="4">
        <f t="shared" si="11"/>
        <v>34.819173384240614</v>
      </c>
    </row>
    <row r="154" spans="1:11" x14ac:dyDescent="0.25">
      <c r="A154" s="1" t="s">
        <v>156</v>
      </c>
      <c r="B154">
        <v>119</v>
      </c>
      <c r="C154">
        <v>16</v>
      </c>
      <c r="D154" s="6">
        <v>141</v>
      </c>
      <c r="E154" s="6">
        <v>90</v>
      </c>
      <c r="F154" s="6">
        <v>30</v>
      </c>
      <c r="G154" s="6">
        <v>14</v>
      </c>
      <c r="H154" s="5">
        <f t="shared" si="8"/>
        <v>231</v>
      </c>
      <c r="I154" s="5">
        <f t="shared" si="9"/>
        <v>44</v>
      </c>
      <c r="J154" s="4">
        <f t="shared" si="10"/>
        <v>1261.1287039052156</v>
      </c>
      <c r="K154" s="4">
        <f t="shared" si="11"/>
        <v>52.771434953905171</v>
      </c>
    </row>
    <row r="155" spans="1:11" x14ac:dyDescent="0.25">
      <c r="A155" s="1" t="s">
        <v>157</v>
      </c>
      <c r="B155">
        <v>227</v>
      </c>
      <c r="C155">
        <v>18</v>
      </c>
      <c r="D155" s="6">
        <v>343</v>
      </c>
      <c r="E155" s="6">
        <v>291</v>
      </c>
      <c r="F155" s="6">
        <v>90</v>
      </c>
      <c r="G155" s="6">
        <v>5</v>
      </c>
      <c r="H155" s="5">
        <f t="shared" si="8"/>
        <v>634</v>
      </c>
      <c r="I155" s="5">
        <f t="shared" si="9"/>
        <v>95</v>
      </c>
      <c r="J155" s="4">
        <f t="shared" si="10"/>
        <v>4165.2884556818208</v>
      </c>
      <c r="K155" s="4">
        <f t="shared" si="11"/>
        <v>35.6361975086012</v>
      </c>
    </row>
    <row r="156" spans="1:11" x14ac:dyDescent="0.25">
      <c r="A156" s="1" t="s">
        <v>155</v>
      </c>
      <c r="B156">
        <v>91</v>
      </c>
      <c r="C156">
        <v>10</v>
      </c>
      <c r="D156" s="6">
        <v>158</v>
      </c>
      <c r="E156" s="6">
        <v>128</v>
      </c>
      <c r="F156" s="6">
        <v>31</v>
      </c>
      <c r="G156" s="6">
        <v>4</v>
      </c>
      <c r="H156" s="5">
        <f t="shared" si="8"/>
        <v>286</v>
      </c>
      <c r="I156" s="5">
        <f t="shared" si="9"/>
        <v>35</v>
      </c>
      <c r="J156" s="4">
        <f t="shared" si="10"/>
        <v>1466.9749428462603</v>
      </c>
      <c r="K156" s="4">
        <f t="shared" si="11"/>
        <v>57.711095967655595</v>
      </c>
    </row>
    <row r="157" spans="1:11" x14ac:dyDescent="0.25">
      <c r="A157" s="1" t="s">
        <v>158</v>
      </c>
      <c r="B157">
        <v>66</v>
      </c>
      <c r="C157">
        <v>18</v>
      </c>
      <c r="D157" s="6">
        <v>28</v>
      </c>
      <c r="E157" s="6">
        <v>35</v>
      </c>
      <c r="F157" s="6">
        <v>9</v>
      </c>
      <c r="G157" s="6">
        <v>8</v>
      </c>
      <c r="H157" s="5">
        <f t="shared" si="8"/>
        <v>63</v>
      </c>
      <c r="I157" s="5">
        <f t="shared" si="9"/>
        <v>17</v>
      </c>
      <c r="J157" s="4">
        <f t="shared" si="10"/>
        <v>257.51015899877143</v>
      </c>
      <c r="K157" s="4">
        <f t="shared" si="11"/>
        <v>70.122085486082412</v>
      </c>
    </row>
    <row r="158" spans="1:11" x14ac:dyDescent="0.25">
      <c r="A158" s="1" t="s">
        <v>159</v>
      </c>
      <c r="B158">
        <v>93</v>
      </c>
      <c r="C158">
        <v>9</v>
      </c>
      <c r="D158" s="6">
        <v>152</v>
      </c>
      <c r="E158" s="6">
        <v>103</v>
      </c>
      <c r="F158" s="6">
        <v>26</v>
      </c>
      <c r="G158" s="6">
        <v>4</v>
      </c>
      <c r="H158" s="5">
        <f t="shared" si="8"/>
        <v>255</v>
      </c>
      <c r="I158" s="5">
        <f t="shared" si="9"/>
        <v>30</v>
      </c>
      <c r="J158" s="4">
        <f t="shared" si="10"/>
        <v>1251.2571018801723</v>
      </c>
      <c r="K158" s="4">
        <f t="shared" si="11"/>
        <v>58.415987377420777</v>
      </c>
    </row>
    <row r="159" spans="1:11" x14ac:dyDescent="0.25">
      <c r="A159" s="1" t="s">
        <v>160</v>
      </c>
      <c r="B159">
        <v>128</v>
      </c>
      <c r="C159">
        <v>32</v>
      </c>
      <c r="D159" s="6">
        <v>52</v>
      </c>
      <c r="E159" s="6">
        <v>66</v>
      </c>
      <c r="F159" s="6">
        <v>9</v>
      </c>
      <c r="G159" s="6">
        <v>11</v>
      </c>
      <c r="H159" s="5">
        <f t="shared" si="8"/>
        <v>118</v>
      </c>
      <c r="I159" s="5">
        <f t="shared" si="9"/>
        <v>20</v>
      </c>
      <c r="J159" s="4">
        <f t="shared" si="10"/>
        <v>509.98751519670878</v>
      </c>
      <c r="K159" s="4">
        <f t="shared" si="11"/>
        <v>52.61830124835835</v>
      </c>
    </row>
    <row r="160" spans="1:11" x14ac:dyDescent="0.25">
      <c r="A160" s="1" t="s">
        <v>161</v>
      </c>
      <c r="B160">
        <v>196</v>
      </c>
      <c r="C160">
        <v>25</v>
      </c>
      <c r="D160" s="6">
        <v>323</v>
      </c>
      <c r="E160" s="6">
        <v>271</v>
      </c>
      <c r="F160" s="6">
        <v>50</v>
      </c>
      <c r="G160" s="6">
        <v>5</v>
      </c>
      <c r="H160" s="5">
        <f t="shared" si="8"/>
        <v>594</v>
      </c>
      <c r="I160" s="5">
        <f t="shared" si="9"/>
        <v>55</v>
      </c>
      <c r="J160" s="4">
        <f t="shared" si="10"/>
        <v>3434.1276698336478</v>
      </c>
      <c r="K160" s="4">
        <f t="shared" si="11"/>
        <v>37.408647781999932</v>
      </c>
    </row>
    <row r="161" spans="1:11" x14ac:dyDescent="0.25">
      <c r="A161" s="1" t="s">
        <v>162</v>
      </c>
      <c r="B161">
        <v>128</v>
      </c>
      <c r="C161">
        <v>32</v>
      </c>
      <c r="D161" s="6">
        <v>54</v>
      </c>
      <c r="E161" s="6">
        <v>72</v>
      </c>
      <c r="F161" s="6">
        <v>8</v>
      </c>
      <c r="G161" s="6">
        <v>13</v>
      </c>
      <c r="H161" s="5">
        <f t="shared" si="8"/>
        <v>126</v>
      </c>
      <c r="I161" s="5">
        <f t="shared" si="9"/>
        <v>21</v>
      </c>
      <c r="J161" s="4">
        <f t="shared" si="10"/>
        <v>553.43199527012382</v>
      </c>
      <c r="K161" s="4">
        <f t="shared" si="11"/>
        <v>52.193187540737924</v>
      </c>
    </row>
    <row r="162" spans="1:11" x14ac:dyDescent="0.25">
      <c r="A162" s="1" t="s">
        <v>163</v>
      </c>
      <c r="B162">
        <v>205</v>
      </c>
      <c r="C162">
        <v>26</v>
      </c>
      <c r="D162" s="6">
        <v>359</v>
      </c>
      <c r="E162" s="6">
        <v>203</v>
      </c>
      <c r="F162" s="6">
        <v>70</v>
      </c>
      <c r="G162" s="6">
        <v>5</v>
      </c>
      <c r="H162" s="5">
        <f t="shared" si="8"/>
        <v>562</v>
      </c>
      <c r="I162" s="5">
        <f t="shared" si="9"/>
        <v>75</v>
      </c>
      <c r="J162" s="4">
        <f t="shared" si="10"/>
        <v>3500.5961040586849</v>
      </c>
      <c r="K162" s="4">
        <f t="shared" si="11"/>
        <v>36.351657886169548</v>
      </c>
    </row>
    <row r="163" spans="1:11" x14ac:dyDescent="0.25">
      <c r="A163" s="1" t="s">
        <v>164</v>
      </c>
      <c r="B163">
        <v>127</v>
      </c>
      <c r="C163">
        <v>32</v>
      </c>
      <c r="D163" s="6">
        <v>51</v>
      </c>
      <c r="E163" s="6">
        <v>67</v>
      </c>
      <c r="F163" s="6">
        <v>6</v>
      </c>
      <c r="G163" s="6">
        <v>11</v>
      </c>
      <c r="H163" s="5">
        <f t="shared" si="8"/>
        <v>118</v>
      </c>
      <c r="I163" s="5">
        <f t="shared" si="9"/>
        <v>17</v>
      </c>
      <c r="J163" s="4">
        <f t="shared" si="10"/>
        <v>482.32061526754012</v>
      </c>
      <c r="K163" s="4">
        <f t="shared" si="11"/>
        <v>53.035402036295849</v>
      </c>
    </row>
    <row r="164" spans="1:11" x14ac:dyDescent="0.25">
      <c r="A164" s="1" t="s">
        <v>165</v>
      </c>
      <c r="B164">
        <v>205</v>
      </c>
      <c r="C164">
        <v>26</v>
      </c>
      <c r="D164" s="6">
        <v>358</v>
      </c>
      <c r="E164" s="6">
        <v>203</v>
      </c>
      <c r="F164" s="6">
        <v>74</v>
      </c>
      <c r="G164" s="6">
        <v>5</v>
      </c>
      <c r="H164" s="5">
        <f t="shared" si="8"/>
        <v>561</v>
      </c>
      <c r="I164" s="5">
        <f t="shared" si="9"/>
        <v>79</v>
      </c>
      <c r="J164" s="4">
        <f t="shared" si="10"/>
        <v>3536.4209997273547</v>
      </c>
      <c r="K164" s="4">
        <f t="shared" si="11"/>
        <v>36.298711854025939</v>
      </c>
    </row>
    <row r="165" spans="1:11" x14ac:dyDescent="0.25">
      <c r="A165" s="1" t="s">
        <v>166</v>
      </c>
      <c r="B165">
        <v>124</v>
      </c>
      <c r="C165">
        <v>31</v>
      </c>
      <c r="D165" s="6">
        <v>51</v>
      </c>
      <c r="E165" s="6">
        <v>65</v>
      </c>
      <c r="F165" s="6">
        <v>9</v>
      </c>
      <c r="G165" s="6">
        <v>11</v>
      </c>
      <c r="H165" s="5">
        <f t="shared" si="8"/>
        <v>116</v>
      </c>
      <c r="I165" s="5">
        <f t="shared" si="9"/>
        <v>20</v>
      </c>
      <c r="J165" s="4">
        <f t="shared" si="10"/>
        <v>501.34365900693405</v>
      </c>
      <c r="K165" s="4">
        <f t="shared" si="11"/>
        <v>53.451521214522913</v>
      </c>
    </row>
    <row r="166" spans="1:11" x14ac:dyDescent="0.25">
      <c r="A166" s="1" t="s">
        <v>167</v>
      </c>
      <c r="B166">
        <v>199</v>
      </c>
      <c r="C166">
        <v>26</v>
      </c>
      <c r="D166" s="6">
        <v>316</v>
      </c>
      <c r="E166" s="6">
        <v>188</v>
      </c>
      <c r="F166" s="6">
        <v>47</v>
      </c>
      <c r="G166" s="6">
        <v>5</v>
      </c>
      <c r="H166" s="5">
        <f t="shared" si="8"/>
        <v>504</v>
      </c>
      <c r="I166" s="5">
        <f t="shared" si="9"/>
        <v>52</v>
      </c>
      <c r="J166" s="4">
        <f t="shared" si="10"/>
        <v>2873.0216179431109</v>
      </c>
      <c r="K166" s="4">
        <f t="shared" si="11"/>
        <v>37.860240005419271</v>
      </c>
    </row>
    <row r="167" spans="1:11" x14ac:dyDescent="0.25">
      <c r="A167" s="1" t="s">
        <v>168</v>
      </c>
      <c r="B167">
        <v>124</v>
      </c>
      <c r="C167">
        <v>31</v>
      </c>
      <c r="D167" s="6">
        <v>53</v>
      </c>
      <c r="E167" s="6">
        <v>69</v>
      </c>
      <c r="F167" s="6">
        <v>10</v>
      </c>
      <c r="G167" s="6">
        <v>13</v>
      </c>
      <c r="H167" s="5">
        <f t="shared" si="8"/>
        <v>122</v>
      </c>
      <c r="I167" s="5">
        <f t="shared" si="9"/>
        <v>23</v>
      </c>
      <c r="J167" s="4">
        <f t="shared" si="10"/>
        <v>551.87455863895559</v>
      </c>
      <c r="K167" s="4">
        <f t="shared" si="11"/>
        <v>52.952170624828014</v>
      </c>
    </row>
    <row r="168" spans="1:11" x14ac:dyDescent="0.25">
      <c r="A168" s="1" t="s">
        <v>169</v>
      </c>
      <c r="B168">
        <v>200</v>
      </c>
      <c r="C168">
        <v>25</v>
      </c>
      <c r="D168" s="6">
        <v>335</v>
      </c>
      <c r="E168" s="6">
        <v>202</v>
      </c>
      <c r="F168" s="6">
        <v>51</v>
      </c>
      <c r="G168" s="6">
        <v>5</v>
      </c>
      <c r="H168" s="5">
        <f t="shared" si="8"/>
        <v>537</v>
      </c>
      <c r="I168" s="5">
        <f t="shared" si="9"/>
        <v>56</v>
      </c>
      <c r="J168" s="4">
        <f t="shared" si="10"/>
        <v>3118.5495931449336</v>
      </c>
      <c r="K168" s="4">
        <f t="shared" si="11"/>
        <v>37.582617508556481</v>
      </c>
    </row>
    <row r="169" spans="1:11" x14ac:dyDescent="0.25">
      <c r="A169" s="1" t="s">
        <v>170</v>
      </c>
      <c r="B169">
        <v>43</v>
      </c>
      <c r="C169">
        <v>12</v>
      </c>
      <c r="D169" s="6">
        <v>23</v>
      </c>
      <c r="E169" s="6">
        <v>28</v>
      </c>
      <c r="F169" s="6">
        <v>11</v>
      </c>
      <c r="G169" s="6">
        <v>7</v>
      </c>
      <c r="H169" s="5">
        <f t="shared" si="8"/>
        <v>51</v>
      </c>
      <c r="I169" s="5">
        <f t="shared" si="9"/>
        <v>18</v>
      </c>
      <c r="J169" s="4">
        <f t="shared" si="10"/>
        <v>212.66617507355792</v>
      </c>
      <c r="K169" s="4">
        <f t="shared" si="11"/>
        <v>79.437994973604447</v>
      </c>
    </row>
    <row r="170" spans="1:11" x14ac:dyDescent="0.25">
      <c r="A170" s="1" t="s">
        <v>171</v>
      </c>
      <c r="B170">
        <v>63</v>
      </c>
      <c r="C170">
        <v>5</v>
      </c>
      <c r="D170" s="6">
        <v>7</v>
      </c>
      <c r="E170" s="6">
        <v>3</v>
      </c>
      <c r="F170" s="6">
        <v>6</v>
      </c>
      <c r="G170" s="6">
        <v>2</v>
      </c>
      <c r="H170" s="5">
        <f t="shared" si="8"/>
        <v>10</v>
      </c>
      <c r="I170" s="5">
        <f t="shared" si="9"/>
        <v>8</v>
      </c>
      <c r="J170" s="4">
        <f t="shared" si="10"/>
        <v>30</v>
      </c>
      <c r="K170" s="4">
        <f t="shared" si="11"/>
        <v>85.044991047813951</v>
      </c>
    </row>
    <row r="171" spans="1:11" x14ac:dyDescent="0.25">
      <c r="A171" s="1" t="s">
        <v>172</v>
      </c>
      <c r="B171">
        <v>37</v>
      </c>
      <c r="C171">
        <v>8</v>
      </c>
      <c r="D171" s="6">
        <v>2</v>
      </c>
      <c r="E171" s="6">
        <v>2</v>
      </c>
      <c r="F171" s="6">
        <v>2</v>
      </c>
      <c r="G171" s="6">
        <v>2</v>
      </c>
      <c r="H171" s="5">
        <f t="shared" si="8"/>
        <v>4</v>
      </c>
      <c r="I171" s="5">
        <f t="shared" si="9"/>
        <v>4</v>
      </c>
      <c r="J171" s="4">
        <f t="shared" si="10"/>
        <v>8</v>
      </c>
      <c r="K171" s="4">
        <f t="shared" si="11"/>
        <v>99.850033798428399</v>
      </c>
    </row>
    <row r="172" spans="1:11" x14ac:dyDescent="0.25">
      <c r="A172" s="1" t="s">
        <v>173</v>
      </c>
      <c r="B172">
        <v>76</v>
      </c>
      <c r="C172">
        <v>8</v>
      </c>
      <c r="D172" s="6">
        <v>1</v>
      </c>
      <c r="E172" s="6">
        <v>1</v>
      </c>
      <c r="F172" s="6">
        <v>1</v>
      </c>
      <c r="G172" s="6">
        <v>1</v>
      </c>
      <c r="H172" s="5">
        <f t="shared" si="8"/>
        <v>2</v>
      </c>
      <c r="I172" s="5">
        <f t="shared" si="9"/>
        <v>2</v>
      </c>
      <c r="J172" s="4">
        <f t="shared" si="10"/>
        <v>2</v>
      </c>
      <c r="K172" s="4">
        <f t="shared" si="11"/>
        <v>95.397754548449711</v>
      </c>
    </row>
    <row r="173" spans="1:11" x14ac:dyDescent="0.25">
      <c r="A173" s="1" t="s">
        <v>174</v>
      </c>
      <c r="B173">
        <v>128</v>
      </c>
      <c r="C173">
        <v>32</v>
      </c>
      <c r="D173" s="6">
        <v>52</v>
      </c>
      <c r="E173" s="6">
        <v>66</v>
      </c>
      <c r="F173" s="6">
        <v>9</v>
      </c>
      <c r="G173" s="6">
        <v>11</v>
      </c>
      <c r="H173" s="5">
        <f t="shared" ref="H173:H234" si="12">SUM(D173:E173)</f>
        <v>118</v>
      </c>
      <c r="I173" s="5">
        <f t="shared" ref="I173:I234" si="13">SUM(F173:G173)</f>
        <v>20</v>
      </c>
      <c r="J173" s="4">
        <f t="shared" ref="J173:J234" si="14">H173*LOG(I173,2)</f>
        <v>509.98751519670878</v>
      </c>
      <c r="K173" s="4">
        <f t="shared" ref="K173:K234" si="15">171-5.2*LN(J173)-0.23*(C173)-16.2*LN(B173)</f>
        <v>52.61830124835835</v>
      </c>
    </row>
    <row r="174" spans="1:11" x14ac:dyDescent="0.25">
      <c r="A174" s="1" t="s">
        <v>175</v>
      </c>
      <c r="B174">
        <v>195</v>
      </c>
      <c r="C174">
        <v>25</v>
      </c>
      <c r="D174" s="6">
        <v>322</v>
      </c>
      <c r="E174" s="6">
        <v>278</v>
      </c>
      <c r="F174" s="6">
        <v>51</v>
      </c>
      <c r="G174" s="6">
        <v>7</v>
      </c>
      <c r="H174" s="5">
        <f t="shared" si="12"/>
        <v>600</v>
      </c>
      <c r="I174" s="5">
        <f t="shared" si="13"/>
        <v>58</v>
      </c>
      <c r="J174" s="4">
        <f t="shared" si="14"/>
        <v>3514.7885970765433</v>
      </c>
      <c r="K174" s="4">
        <f t="shared" si="15"/>
        <v>37.370786922611543</v>
      </c>
    </row>
    <row r="175" spans="1:11" x14ac:dyDescent="0.25">
      <c r="A175" s="1" t="s">
        <v>176</v>
      </c>
      <c r="B175">
        <v>40</v>
      </c>
      <c r="C175">
        <v>9</v>
      </c>
      <c r="D175" s="6">
        <v>2</v>
      </c>
      <c r="E175" s="6">
        <v>2</v>
      </c>
      <c r="F175" s="6">
        <v>2</v>
      </c>
      <c r="G175" s="6">
        <v>2</v>
      </c>
      <c r="H175" s="5">
        <f t="shared" si="12"/>
        <v>4</v>
      </c>
      <c r="I175" s="5">
        <f t="shared" si="13"/>
        <v>4</v>
      </c>
      <c r="J175" s="4">
        <f t="shared" si="14"/>
        <v>8</v>
      </c>
      <c r="K175" s="4">
        <f t="shared" si="15"/>
        <v>98.357056826619086</v>
      </c>
    </row>
    <row r="176" spans="1:11" x14ac:dyDescent="0.25">
      <c r="A176" s="1" t="s">
        <v>177</v>
      </c>
      <c r="B176">
        <v>87</v>
      </c>
      <c r="C176">
        <v>8</v>
      </c>
      <c r="D176" s="6">
        <v>1</v>
      </c>
      <c r="E176" s="6">
        <v>1</v>
      </c>
      <c r="F176" s="6">
        <v>1</v>
      </c>
      <c r="G176" s="6">
        <v>1</v>
      </c>
      <c r="H176" s="5">
        <f t="shared" si="12"/>
        <v>2</v>
      </c>
      <c r="I176" s="5">
        <f t="shared" si="13"/>
        <v>2</v>
      </c>
      <c r="J176" s="4">
        <f t="shared" si="14"/>
        <v>2</v>
      </c>
      <c r="K176" s="4">
        <f t="shared" si="15"/>
        <v>93.207923138884027</v>
      </c>
    </row>
    <row r="177" spans="1:11" x14ac:dyDescent="0.25">
      <c r="A177" s="1" t="s">
        <v>178</v>
      </c>
      <c r="B177">
        <v>89</v>
      </c>
      <c r="C177">
        <v>10</v>
      </c>
      <c r="D177" s="6">
        <v>110</v>
      </c>
      <c r="E177" s="6">
        <v>47</v>
      </c>
      <c r="F177" s="6">
        <v>29</v>
      </c>
      <c r="G177" s="6">
        <v>3</v>
      </c>
      <c r="H177" s="5">
        <f t="shared" si="12"/>
        <v>157</v>
      </c>
      <c r="I177" s="5">
        <f t="shared" si="13"/>
        <v>32</v>
      </c>
      <c r="J177" s="4">
        <f t="shared" si="14"/>
        <v>785</v>
      </c>
      <c r="K177" s="4">
        <f t="shared" si="15"/>
        <v>61.322535477870787</v>
      </c>
    </row>
    <row r="178" spans="1:11" x14ac:dyDescent="0.25">
      <c r="A178" s="1" t="s">
        <v>179</v>
      </c>
      <c r="B178">
        <v>91</v>
      </c>
      <c r="C178">
        <v>10</v>
      </c>
      <c r="D178" s="6">
        <v>126</v>
      </c>
      <c r="E178" s="6">
        <v>64</v>
      </c>
      <c r="F178" s="6">
        <v>30</v>
      </c>
      <c r="G178" s="6">
        <v>4</v>
      </c>
      <c r="H178" s="5">
        <f t="shared" si="12"/>
        <v>190</v>
      </c>
      <c r="I178" s="5">
        <f t="shared" si="13"/>
        <v>34</v>
      </c>
      <c r="J178" s="4">
        <f t="shared" si="14"/>
        <v>966.61793983756456</v>
      </c>
      <c r="K178" s="4">
        <f t="shared" si="15"/>
        <v>59.88029873577581</v>
      </c>
    </row>
    <row r="179" spans="1:11" x14ac:dyDescent="0.25">
      <c r="A179" s="1" t="s">
        <v>180</v>
      </c>
      <c r="B179">
        <v>29</v>
      </c>
      <c r="C179">
        <v>7</v>
      </c>
      <c r="D179" s="6">
        <v>20</v>
      </c>
      <c r="E179" s="6">
        <v>10</v>
      </c>
      <c r="F179" s="6">
        <v>6</v>
      </c>
      <c r="G179" s="6">
        <v>4</v>
      </c>
      <c r="H179" s="5">
        <f t="shared" si="12"/>
        <v>30</v>
      </c>
      <c r="I179" s="5">
        <f t="shared" si="13"/>
        <v>10</v>
      </c>
      <c r="J179" s="4">
        <f t="shared" si="14"/>
        <v>99.657842846620881</v>
      </c>
      <c r="K179" s="4">
        <f t="shared" si="15"/>
        <v>90.910745267261859</v>
      </c>
    </row>
    <row r="180" spans="1:11" x14ac:dyDescent="0.25">
      <c r="A180" s="1" t="s">
        <v>181</v>
      </c>
      <c r="B180">
        <v>30</v>
      </c>
      <c r="C180">
        <v>2</v>
      </c>
      <c r="D180" s="6">
        <v>75</v>
      </c>
      <c r="E180" s="6">
        <v>26</v>
      </c>
      <c r="F180" s="6">
        <v>25</v>
      </c>
      <c r="G180" s="6">
        <v>3</v>
      </c>
      <c r="H180" s="5">
        <f t="shared" si="12"/>
        <v>101</v>
      </c>
      <c r="I180" s="5">
        <f t="shared" si="13"/>
        <v>28</v>
      </c>
      <c r="J180" s="4">
        <f t="shared" si="14"/>
        <v>485.54284712781799</v>
      </c>
      <c r="K180" s="4">
        <f t="shared" si="15"/>
        <v>83.277211222345585</v>
      </c>
    </row>
    <row r="181" spans="1:11" x14ac:dyDescent="0.25">
      <c r="A181" s="1" t="s">
        <v>182</v>
      </c>
      <c r="B181">
        <v>18</v>
      </c>
      <c r="C181">
        <v>4</v>
      </c>
      <c r="D181" s="6">
        <v>8</v>
      </c>
      <c r="E181" s="6">
        <v>5</v>
      </c>
      <c r="F181" s="6">
        <v>4</v>
      </c>
      <c r="G181" s="6">
        <v>3</v>
      </c>
      <c r="H181" s="5">
        <f t="shared" si="12"/>
        <v>13</v>
      </c>
      <c r="I181" s="5">
        <f t="shared" si="13"/>
        <v>7</v>
      </c>
      <c r="J181" s="4">
        <f t="shared" si="14"/>
        <v>36.495613986748857</v>
      </c>
      <c r="K181" s="4">
        <f t="shared" si="15"/>
        <v>104.55057866125047</v>
      </c>
    </row>
    <row r="182" spans="1:11" x14ac:dyDescent="0.25">
      <c r="A182" s="1" t="s">
        <v>183</v>
      </c>
      <c r="B182">
        <v>708</v>
      </c>
      <c r="C182">
        <v>208</v>
      </c>
      <c r="D182" s="6">
        <v>849</v>
      </c>
      <c r="E182" s="6">
        <v>853</v>
      </c>
      <c r="F182" s="6">
        <v>118</v>
      </c>
      <c r="G182" s="6">
        <v>32</v>
      </c>
      <c r="H182" s="5">
        <f t="shared" si="12"/>
        <v>1702</v>
      </c>
      <c r="I182" s="5">
        <f t="shared" si="13"/>
        <v>150</v>
      </c>
      <c r="J182" s="4">
        <f t="shared" si="14"/>
        <v>12303.449411223988</v>
      </c>
      <c r="K182" s="4">
        <f t="shared" si="15"/>
        <v>-32.123296016142007</v>
      </c>
    </row>
    <row r="183" spans="1:11" x14ac:dyDescent="0.25">
      <c r="A183" s="1" t="s">
        <v>184</v>
      </c>
      <c r="B183">
        <v>1252</v>
      </c>
      <c r="C183">
        <v>123</v>
      </c>
      <c r="D183" s="6">
        <v>2999</v>
      </c>
      <c r="E183" s="6">
        <v>1605</v>
      </c>
      <c r="F183" s="6">
        <v>524</v>
      </c>
      <c r="G183" s="6">
        <v>18</v>
      </c>
      <c r="H183" s="5">
        <f t="shared" si="12"/>
        <v>4604</v>
      </c>
      <c r="I183" s="5">
        <f t="shared" si="13"/>
        <v>542</v>
      </c>
      <c r="J183" s="4">
        <f t="shared" si="14"/>
        <v>41814.214186393227</v>
      </c>
      <c r="K183" s="4">
        <f t="shared" si="15"/>
        <v>-28.16961672456668</v>
      </c>
    </row>
    <row r="184" spans="1:11" x14ac:dyDescent="0.25">
      <c r="A184" s="1" t="s">
        <v>185</v>
      </c>
      <c r="B184">
        <v>45</v>
      </c>
      <c r="C184">
        <v>10</v>
      </c>
      <c r="D184" s="6">
        <v>33</v>
      </c>
      <c r="E184" s="6">
        <v>25</v>
      </c>
      <c r="F184" s="6">
        <v>12</v>
      </c>
      <c r="G184" s="6">
        <v>11</v>
      </c>
      <c r="H184" s="5">
        <f t="shared" si="12"/>
        <v>58</v>
      </c>
      <c r="I184" s="5">
        <f t="shared" si="13"/>
        <v>23</v>
      </c>
      <c r="J184" s="4">
        <f t="shared" si="14"/>
        <v>262.36659345130676</v>
      </c>
      <c r="K184" s="4">
        <f t="shared" si="15"/>
        <v>78.069405431121979</v>
      </c>
    </row>
    <row r="185" spans="1:11" x14ac:dyDescent="0.25">
      <c r="A185" s="1" t="s">
        <v>186</v>
      </c>
      <c r="B185">
        <v>35</v>
      </c>
      <c r="C185">
        <v>4</v>
      </c>
      <c r="D185" s="6">
        <v>37</v>
      </c>
      <c r="E185" s="6">
        <v>24</v>
      </c>
      <c r="F185" s="6">
        <v>21</v>
      </c>
      <c r="G185" s="6">
        <v>2</v>
      </c>
      <c r="H185" s="5">
        <f t="shared" si="12"/>
        <v>61</v>
      </c>
      <c r="I185" s="5">
        <f t="shared" si="13"/>
        <v>23</v>
      </c>
      <c r="J185" s="4">
        <f t="shared" si="14"/>
        <v>275.9372793194778</v>
      </c>
      <c r="K185" s="4">
        <f t="shared" si="15"/>
        <v>83.258458730412812</v>
      </c>
    </row>
    <row r="186" spans="1:11" x14ac:dyDescent="0.25">
      <c r="A186" s="1" t="s">
        <v>187</v>
      </c>
      <c r="B186">
        <v>70</v>
      </c>
      <c r="C186">
        <v>18</v>
      </c>
      <c r="D186" s="6">
        <v>86</v>
      </c>
      <c r="E186" s="6">
        <v>84</v>
      </c>
      <c r="F186" s="6">
        <v>35</v>
      </c>
      <c r="G186" s="6">
        <v>23</v>
      </c>
      <c r="H186" s="5">
        <f t="shared" si="12"/>
        <v>170</v>
      </c>
      <c r="I186" s="5">
        <f t="shared" si="13"/>
        <v>58</v>
      </c>
      <c r="J186" s="4">
        <f t="shared" si="14"/>
        <v>995.85676917168723</v>
      </c>
      <c r="K186" s="4">
        <f t="shared" si="15"/>
        <v>62.135639184607214</v>
      </c>
    </row>
    <row r="187" spans="1:11" x14ac:dyDescent="0.25">
      <c r="A187" s="1" t="s">
        <v>188</v>
      </c>
      <c r="B187">
        <v>43</v>
      </c>
      <c r="C187">
        <v>4</v>
      </c>
      <c r="D187" s="6">
        <v>61</v>
      </c>
      <c r="E187" s="6">
        <v>34</v>
      </c>
      <c r="F187" s="6">
        <v>21</v>
      </c>
      <c r="G187" s="6">
        <v>4</v>
      </c>
      <c r="H187" s="5">
        <f t="shared" si="12"/>
        <v>95</v>
      </c>
      <c r="I187" s="5">
        <f t="shared" si="13"/>
        <v>25</v>
      </c>
      <c r="J187" s="4">
        <f t="shared" si="14"/>
        <v>441.16633802859883</v>
      </c>
      <c r="K187" s="4">
        <f t="shared" si="15"/>
        <v>77.483563787804144</v>
      </c>
    </row>
    <row r="188" spans="1:11" x14ac:dyDescent="0.25">
      <c r="A188" s="1" t="s">
        <v>189</v>
      </c>
      <c r="B188">
        <v>292</v>
      </c>
      <c r="C188">
        <v>80</v>
      </c>
      <c r="D188" s="6">
        <v>126</v>
      </c>
      <c r="E188" s="6">
        <v>112</v>
      </c>
      <c r="F188" s="6">
        <v>30</v>
      </c>
      <c r="G188" s="6">
        <v>14</v>
      </c>
      <c r="H188" s="5">
        <f t="shared" si="12"/>
        <v>238</v>
      </c>
      <c r="I188" s="5">
        <f t="shared" si="13"/>
        <v>44</v>
      </c>
      <c r="J188" s="4">
        <f t="shared" si="14"/>
        <v>1299.3447252356768</v>
      </c>
      <c r="K188" s="4">
        <f t="shared" si="15"/>
        <v>23.354588537187468</v>
      </c>
    </row>
    <row r="189" spans="1:11" x14ac:dyDescent="0.25">
      <c r="A189" s="1" t="s">
        <v>190</v>
      </c>
      <c r="B189">
        <v>490</v>
      </c>
      <c r="C189">
        <v>64</v>
      </c>
      <c r="D189" s="6">
        <v>204</v>
      </c>
      <c r="E189" s="6">
        <v>110</v>
      </c>
      <c r="F189" s="6">
        <v>47</v>
      </c>
      <c r="G189" s="6">
        <v>5</v>
      </c>
      <c r="H189" s="5">
        <f t="shared" si="12"/>
        <v>314</v>
      </c>
      <c r="I189" s="5">
        <f t="shared" si="13"/>
        <v>52</v>
      </c>
      <c r="J189" s="4">
        <f t="shared" si="14"/>
        <v>1789.9380714963031</v>
      </c>
      <c r="K189" s="4">
        <f t="shared" si="15"/>
        <v>16.982963897308579</v>
      </c>
    </row>
    <row r="190" spans="1:11" x14ac:dyDescent="0.25">
      <c r="A190" s="1" t="s">
        <v>191</v>
      </c>
      <c r="B190">
        <v>32</v>
      </c>
      <c r="C190">
        <v>6</v>
      </c>
      <c r="D190" s="6">
        <v>40</v>
      </c>
      <c r="E190" s="6">
        <v>38</v>
      </c>
      <c r="F190" s="6">
        <v>18</v>
      </c>
      <c r="G190" s="6">
        <v>11</v>
      </c>
      <c r="H190" s="5">
        <f t="shared" si="12"/>
        <v>78</v>
      </c>
      <c r="I190" s="5">
        <f t="shared" si="13"/>
        <v>29</v>
      </c>
      <c r="J190" s="4">
        <f t="shared" si="14"/>
        <v>378.92251761995067</v>
      </c>
      <c r="K190" s="4">
        <f t="shared" si="15"/>
        <v>82.600953299685372</v>
      </c>
    </row>
    <row r="191" spans="1:11" x14ac:dyDescent="0.25">
      <c r="A191" s="1" t="s">
        <v>192</v>
      </c>
      <c r="B191">
        <v>46</v>
      </c>
      <c r="C191">
        <v>1</v>
      </c>
      <c r="D191" s="6">
        <v>111</v>
      </c>
      <c r="E191" s="6">
        <v>53</v>
      </c>
      <c r="F191" s="6">
        <v>32</v>
      </c>
      <c r="G191" s="6">
        <v>3</v>
      </c>
      <c r="H191" s="5">
        <f t="shared" si="12"/>
        <v>164</v>
      </c>
      <c r="I191" s="5">
        <f t="shared" si="13"/>
        <v>35</v>
      </c>
      <c r="J191" s="4">
        <f t="shared" si="14"/>
        <v>841.20241477897446</v>
      </c>
      <c r="K191" s="4">
        <f t="shared" si="15"/>
        <v>73.724881341682632</v>
      </c>
    </row>
    <row r="192" spans="1:11" x14ac:dyDescent="0.25">
      <c r="A192" s="1" t="s">
        <v>193</v>
      </c>
      <c r="B192">
        <v>50</v>
      </c>
      <c r="C192">
        <v>12</v>
      </c>
      <c r="D192" s="6">
        <v>2</v>
      </c>
      <c r="E192" s="6">
        <v>2</v>
      </c>
      <c r="F192" s="6">
        <v>2</v>
      </c>
      <c r="G192" s="6">
        <v>2</v>
      </c>
      <c r="H192" s="5">
        <f t="shared" si="12"/>
        <v>4</v>
      </c>
      <c r="I192" s="5">
        <f t="shared" si="13"/>
        <v>4</v>
      </c>
      <c r="J192" s="4">
        <f t="shared" si="14"/>
        <v>8</v>
      </c>
      <c r="K192" s="4">
        <f t="shared" si="15"/>
        <v>94.052131295328891</v>
      </c>
    </row>
    <row r="193" spans="1:11" x14ac:dyDescent="0.25">
      <c r="A193" s="1" t="s">
        <v>194</v>
      </c>
      <c r="B193">
        <v>85</v>
      </c>
      <c r="C193">
        <v>9</v>
      </c>
      <c r="D193" s="6">
        <v>39</v>
      </c>
      <c r="E193" s="6">
        <v>30</v>
      </c>
      <c r="F193" s="6">
        <v>17</v>
      </c>
      <c r="G193" s="6">
        <v>4</v>
      </c>
      <c r="H193" s="5">
        <f t="shared" si="12"/>
        <v>69</v>
      </c>
      <c r="I193" s="5">
        <f t="shared" si="13"/>
        <v>21</v>
      </c>
      <c r="J193" s="4">
        <f t="shared" si="14"/>
        <v>303.0699021717345</v>
      </c>
      <c r="K193" s="4">
        <f t="shared" si="15"/>
        <v>67.246439553334554</v>
      </c>
    </row>
    <row r="194" spans="1:11" x14ac:dyDescent="0.25">
      <c r="A194" s="1" t="s">
        <v>195</v>
      </c>
      <c r="B194">
        <v>16</v>
      </c>
      <c r="C194">
        <v>3</v>
      </c>
      <c r="D194" s="6">
        <v>6</v>
      </c>
      <c r="E194" s="6">
        <v>4</v>
      </c>
      <c r="F194" s="6">
        <v>5</v>
      </c>
      <c r="G194" s="6">
        <v>1</v>
      </c>
      <c r="H194" s="5">
        <f t="shared" si="12"/>
        <v>10</v>
      </c>
      <c r="I194" s="5">
        <f t="shared" si="13"/>
        <v>6</v>
      </c>
      <c r="J194" s="4">
        <f t="shared" si="14"/>
        <v>25.849625007211561</v>
      </c>
      <c r="K194" s="4">
        <f t="shared" si="15"/>
        <v>108.48212300905202</v>
      </c>
    </row>
    <row r="195" spans="1:11" x14ac:dyDescent="0.25">
      <c r="A195" s="1" t="s">
        <v>196</v>
      </c>
      <c r="B195">
        <v>8</v>
      </c>
      <c r="C195">
        <v>0</v>
      </c>
      <c r="D195" s="6">
        <v>4</v>
      </c>
      <c r="E195" s="6">
        <v>4</v>
      </c>
      <c r="F195" s="6">
        <v>4</v>
      </c>
      <c r="G195" s="6">
        <v>1</v>
      </c>
      <c r="H195" s="5">
        <f t="shared" si="12"/>
        <v>8</v>
      </c>
      <c r="I195" s="5">
        <f t="shared" si="13"/>
        <v>5</v>
      </c>
      <c r="J195" s="4">
        <f t="shared" si="14"/>
        <v>18.575424759098897</v>
      </c>
      <c r="K195" s="4">
        <f t="shared" si="15"/>
        <v>122.11948184532588</v>
      </c>
    </row>
    <row r="196" spans="1:11" x14ac:dyDescent="0.25">
      <c r="A196" s="1" t="s">
        <v>197</v>
      </c>
      <c r="B196">
        <v>41</v>
      </c>
      <c r="C196">
        <v>12</v>
      </c>
      <c r="D196" s="6">
        <v>11</v>
      </c>
      <c r="E196" s="6">
        <v>11</v>
      </c>
      <c r="F196" s="6">
        <v>2</v>
      </c>
      <c r="G196" s="6">
        <v>3</v>
      </c>
      <c r="H196" s="5">
        <f t="shared" si="12"/>
        <v>22</v>
      </c>
      <c r="I196" s="5">
        <f t="shared" si="13"/>
        <v>5</v>
      </c>
      <c r="J196" s="4">
        <f t="shared" si="14"/>
        <v>51.082418087521965</v>
      </c>
      <c r="K196" s="4">
        <f t="shared" si="15"/>
        <v>87.626242599201333</v>
      </c>
    </row>
    <row r="197" spans="1:11" x14ac:dyDescent="0.25">
      <c r="A197" s="1" t="s">
        <v>198</v>
      </c>
      <c r="B197">
        <v>16</v>
      </c>
      <c r="C197">
        <v>4</v>
      </c>
      <c r="D197" s="6">
        <v>1</v>
      </c>
      <c r="E197" s="6">
        <v>1</v>
      </c>
      <c r="F197" s="6">
        <v>1</v>
      </c>
      <c r="G197" s="6">
        <v>1</v>
      </c>
      <c r="H197" s="5">
        <f t="shared" si="12"/>
        <v>2</v>
      </c>
      <c r="I197" s="5">
        <f t="shared" si="13"/>
        <v>2</v>
      </c>
      <c r="J197" s="4">
        <f t="shared" si="14"/>
        <v>2</v>
      </c>
      <c r="K197" s="4">
        <f t="shared" si="15"/>
        <v>121.55969736080384</v>
      </c>
    </row>
    <row r="198" spans="1:11" x14ac:dyDescent="0.25">
      <c r="A198" s="1" t="s">
        <v>199</v>
      </c>
      <c r="B198">
        <v>7</v>
      </c>
      <c r="C198">
        <v>0</v>
      </c>
      <c r="D198" s="6">
        <v>4</v>
      </c>
      <c r="E198" s="6">
        <v>4</v>
      </c>
      <c r="F198" s="6">
        <v>4</v>
      </c>
      <c r="G198" s="6">
        <v>1</v>
      </c>
      <c r="H198" s="5">
        <f t="shared" si="12"/>
        <v>8</v>
      </c>
      <c r="I198" s="5">
        <f t="shared" si="13"/>
        <v>5</v>
      </c>
      <c r="J198" s="4">
        <f t="shared" si="14"/>
        <v>18.575424759098897</v>
      </c>
      <c r="K198" s="4">
        <f t="shared" si="15"/>
        <v>124.28269040584314</v>
      </c>
    </row>
    <row r="199" spans="1:11" x14ac:dyDescent="0.25">
      <c r="A199" s="1" t="s">
        <v>200</v>
      </c>
      <c r="B199">
        <v>136</v>
      </c>
      <c r="C199">
        <v>38</v>
      </c>
      <c r="D199" s="6">
        <v>176</v>
      </c>
      <c r="E199" s="6">
        <v>148</v>
      </c>
      <c r="F199" s="6">
        <v>44</v>
      </c>
      <c r="G199" s="6">
        <v>23</v>
      </c>
      <c r="H199" s="5">
        <f t="shared" si="12"/>
        <v>324</v>
      </c>
      <c r="I199" s="5">
        <f t="shared" si="13"/>
        <v>67</v>
      </c>
      <c r="J199" s="4">
        <f t="shared" si="14"/>
        <v>1965.412897708318</v>
      </c>
      <c r="K199" s="4">
        <f t="shared" si="15"/>
        <v>43.241011183966975</v>
      </c>
    </row>
    <row r="200" spans="1:11" x14ac:dyDescent="0.25">
      <c r="A200" s="1" t="s">
        <v>201</v>
      </c>
      <c r="B200">
        <v>438</v>
      </c>
      <c r="C200">
        <v>85</v>
      </c>
      <c r="D200" s="6">
        <v>852</v>
      </c>
      <c r="E200" s="6">
        <v>631</v>
      </c>
      <c r="F200" s="6">
        <v>146</v>
      </c>
      <c r="G200" s="6">
        <v>26</v>
      </c>
      <c r="H200" s="5">
        <f t="shared" si="12"/>
        <v>1483</v>
      </c>
      <c r="I200" s="5">
        <f t="shared" si="13"/>
        <v>172</v>
      </c>
      <c r="J200" s="4">
        <f t="shared" si="14"/>
        <v>11013.15063122321</v>
      </c>
      <c r="K200" s="4">
        <f t="shared" si="15"/>
        <v>4.5224578336978851</v>
      </c>
    </row>
    <row r="201" spans="1:11" x14ac:dyDescent="0.25">
      <c r="A201" s="1" t="s">
        <v>202</v>
      </c>
      <c r="B201">
        <v>65</v>
      </c>
      <c r="C201">
        <v>15</v>
      </c>
      <c r="D201" s="6">
        <v>38</v>
      </c>
      <c r="E201" s="6">
        <v>56</v>
      </c>
      <c r="F201" s="6">
        <v>12</v>
      </c>
      <c r="G201" s="6">
        <v>10</v>
      </c>
      <c r="H201" s="5">
        <f t="shared" si="12"/>
        <v>94</v>
      </c>
      <c r="I201" s="5">
        <f t="shared" si="13"/>
        <v>22</v>
      </c>
      <c r="J201" s="4">
        <f t="shared" si="14"/>
        <v>419.18657215190592</v>
      </c>
      <c r="K201" s="4">
        <f t="shared" si="15"/>
        <v>68.525682505540928</v>
      </c>
    </row>
    <row r="202" spans="1:11" x14ac:dyDescent="0.25">
      <c r="A202" s="1" t="s">
        <v>203</v>
      </c>
      <c r="B202">
        <v>151</v>
      </c>
      <c r="C202">
        <v>29</v>
      </c>
      <c r="D202" s="6">
        <v>160</v>
      </c>
      <c r="E202" s="6">
        <v>113</v>
      </c>
      <c r="F202" s="6">
        <v>39</v>
      </c>
      <c r="G202" s="6">
        <v>10</v>
      </c>
      <c r="H202" s="5">
        <f t="shared" si="12"/>
        <v>273</v>
      </c>
      <c r="I202" s="5">
        <f t="shared" si="13"/>
        <v>49</v>
      </c>
      <c r="J202" s="4">
        <f t="shared" si="14"/>
        <v>1532.8157874434519</v>
      </c>
      <c r="K202" s="4">
        <f t="shared" si="15"/>
        <v>44.908785767693018</v>
      </c>
    </row>
    <row r="203" spans="1:11" x14ac:dyDescent="0.25">
      <c r="A203" s="1" t="s">
        <v>204</v>
      </c>
      <c r="B203">
        <v>177</v>
      </c>
      <c r="C203">
        <v>49</v>
      </c>
      <c r="D203" s="6">
        <v>8</v>
      </c>
      <c r="E203" s="6">
        <v>8</v>
      </c>
      <c r="F203" s="6">
        <v>5</v>
      </c>
      <c r="G203" s="6">
        <v>3</v>
      </c>
      <c r="H203" s="5">
        <f t="shared" si="12"/>
        <v>16</v>
      </c>
      <c r="I203" s="5">
        <f t="shared" si="13"/>
        <v>8</v>
      </c>
      <c r="J203" s="4">
        <f t="shared" si="14"/>
        <v>48</v>
      </c>
      <c r="K203" s="4">
        <f t="shared" si="15"/>
        <v>55.746129075582942</v>
      </c>
    </row>
    <row r="204" spans="1:11" x14ac:dyDescent="0.25">
      <c r="A204" s="1" t="s">
        <v>205</v>
      </c>
      <c r="B204">
        <v>283</v>
      </c>
      <c r="C204">
        <v>30</v>
      </c>
      <c r="D204" s="6">
        <v>611</v>
      </c>
      <c r="E204" s="6">
        <v>379</v>
      </c>
      <c r="F204" s="6">
        <v>104</v>
      </c>
      <c r="G204" s="6">
        <v>9</v>
      </c>
      <c r="H204" s="5">
        <f t="shared" si="12"/>
        <v>990</v>
      </c>
      <c r="I204" s="5">
        <f t="shared" si="13"/>
        <v>113</v>
      </c>
      <c r="J204" s="4">
        <f t="shared" si="14"/>
        <v>6751.9771727910365</v>
      </c>
      <c r="K204" s="4">
        <f t="shared" si="15"/>
        <v>26.792288849771637</v>
      </c>
    </row>
    <row r="205" spans="1:11" x14ac:dyDescent="0.25">
      <c r="A205" s="1" t="s">
        <v>206</v>
      </c>
      <c r="B205">
        <v>28</v>
      </c>
      <c r="C205">
        <v>5</v>
      </c>
      <c r="D205" s="6">
        <v>17</v>
      </c>
      <c r="E205" s="6">
        <v>15</v>
      </c>
      <c r="F205" s="6">
        <v>12</v>
      </c>
      <c r="G205" s="6">
        <v>7</v>
      </c>
      <c r="H205" s="5">
        <f t="shared" si="12"/>
        <v>32</v>
      </c>
      <c r="I205" s="5">
        <f t="shared" si="13"/>
        <v>19</v>
      </c>
      <c r="J205" s="4">
        <f t="shared" si="14"/>
        <v>135.93368043019473</v>
      </c>
      <c r="K205" s="4">
        <f t="shared" si="15"/>
        <v>90.325017896063642</v>
      </c>
    </row>
    <row r="206" spans="1:11" x14ac:dyDescent="0.25">
      <c r="A206" s="1" t="s">
        <v>207</v>
      </c>
      <c r="B206">
        <v>105</v>
      </c>
      <c r="C206">
        <v>10</v>
      </c>
      <c r="D206" s="6">
        <v>65</v>
      </c>
      <c r="E206" s="6">
        <v>36</v>
      </c>
      <c r="F206" s="6">
        <v>22</v>
      </c>
      <c r="G206" s="6">
        <v>3</v>
      </c>
      <c r="H206" s="5">
        <f t="shared" si="12"/>
        <v>101</v>
      </c>
      <c r="I206" s="5">
        <f t="shared" si="13"/>
        <v>25</v>
      </c>
      <c r="J206" s="4">
        <f t="shared" si="14"/>
        <v>469.02947516724714</v>
      </c>
      <c r="K206" s="4">
        <f t="shared" si="15"/>
        <v>61.322381138236238</v>
      </c>
    </row>
    <row r="207" spans="1:11" x14ac:dyDescent="0.25">
      <c r="A207" s="1" t="s">
        <v>208</v>
      </c>
      <c r="B207">
        <v>45</v>
      </c>
      <c r="C207">
        <v>10</v>
      </c>
      <c r="D207" s="6">
        <v>32</v>
      </c>
      <c r="E207" s="6">
        <v>30</v>
      </c>
      <c r="F207" s="6">
        <v>20</v>
      </c>
      <c r="G207" s="6">
        <v>11</v>
      </c>
      <c r="H207" s="5">
        <f t="shared" si="12"/>
        <v>62</v>
      </c>
      <c r="I207" s="5">
        <f t="shared" si="13"/>
        <v>31</v>
      </c>
      <c r="J207" s="4">
        <f t="shared" si="14"/>
        <v>307.16017124398633</v>
      </c>
      <c r="K207" s="4">
        <f t="shared" si="15"/>
        <v>77.249747087478724</v>
      </c>
    </row>
    <row r="208" spans="1:11" x14ac:dyDescent="0.25">
      <c r="A208" s="1" t="s">
        <v>209</v>
      </c>
      <c r="B208">
        <v>93</v>
      </c>
      <c r="C208">
        <v>9</v>
      </c>
      <c r="D208" s="6">
        <v>84</v>
      </c>
      <c r="E208" s="6">
        <v>79</v>
      </c>
      <c r="F208" s="6">
        <v>31</v>
      </c>
      <c r="G208" s="6">
        <v>5</v>
      </c>
      <c r="H208" s="5">
        <f t="shared" si="12"/>
        <v>163</v>
      </c>
      <c r="I208" s="5">
        <f t="shared" si="13"/>
        <v>36</v>
      </c>
      <c r="J208" s="4">
        <f t="shared" si="14"/>
        <v>842.69777523509686</v>
      </c>
      <c r="K208" s="4">
        <f t="shared" si="15"/>
        <v>60.471524620715883</v>
      </c>
    </row>
    <row r="209" spans="1:11" x14ac:dyDescent="0.25">
      <c r="A209" s="1" t="s">
        <v>210</v>
      </c>
      <c r="B209">
        <v>193</v>
      </c>
      <c r="C209">
        <v>48</v>
      </c>
      <c r="D209" s="6">
        <v>38</v>
      </c>
      <c r="E209" s="6">
        <v>21</v>
      </c>
      <c r="F209" s="6">
        <v>10</v>
      </c>
      <c r="G209" s="6">
        <v>5</v>
      </c>
      <c r="H209" s="5">
        <f t="shared" si="12"/>
        <v>59</v>
      </c>
      <c r="I209" s="5">
        <f t="shared" si="13"/>
        <v>15</v>
      </c>
      <c r="J209" s="4">
        <f t="shared" si="14"/>
        <v>230.5065451409026</v>
      </c>
      <c r="K209" s="4">
        <f t="shared" si="15"/>
        <v>46.414966801059194</v>
      </c>
    </row>
    <row r="210" spans="1:11" x14ac:dyDescent="0.25">
      <c r="A210" s="1" t="s">
        <v>211</v>
      </c>
      <c r="B210">
        <v>76</v>
      </c>
      <c r="C210">
        <v>11</v>
      </c>
      <c r="D210" s="6">
        <v>35</v>
      </c>
      <c r="E210" s="6">
        <v>28</v>
      </c>
      <c r="F210" s="6">
        <v>12</v>
      </c>
      <c r="G210" s="6">
        <v>6</v>
      </c>
      <c r="H210" s="5">
        <f t="shared" si="12"/>
        <v>63</v>
      </c>
      <c r="I210" s="5">
        <f t="shared" si="13"/>
        <v>18</v>
      </c>
      <c r="J210" s="4">
        <f t="shared" si="14"/>
        <v>262.70527509086565</v>
      </c>
      <c r="K210" s="4">
        <f t="shared" si="15"/>
        <v>69.342749448132082</v>
      </c>
    </row>
    <row r="211" spans="1:11" x14ac:dyDescent="0.25">
      <c r="A211" s="1" t="s">
        <v>212</v>
      </c>
      <c r="B211">
        <v>111</v>
      </c>
      <c r="C211">
        <v>6</v>
      </c>
      <c r="D211" s="6">
        <v>266</v>
      </c>
      <c r="E211" s="6">
        <v>107</v>
      </c>
      <c r="F211" s="6">
        <v>27</v>
      </c>
      <c r="G211" s="6">
        <v>2</v>
      </c>
      <c r="H211" s="5">
        <f t="shared" si="12"/>
        <v>373</v>
      </c>
      <c r="I211" s="5">
        <f t="shared" si="13"/>
        <v>29</v>
      </c>
      <c r="J211" s="4">
        <f t="shared" si="14"/>
        <v>1812.0269111825846</v>
      </c>
      <c r="K211" s="4">
        <f t="shared" si="15"/>
        <v>54.314163780419179</v>
      </c>
    </row>
    <row r="212" spans="1:11" x14ac:dyDescent="0.25">
      <c r="A212" s="1" t="s">
        <v>213</v>
      </c>
      <c r="B212">
        <v>93</v>
      </c>
      <c r="C212">
        <v>14</v>
      </c>
      <c r="D212" s="6">
        <v>31</v>
      </c>
      <c r="E212" s="6">
        <v>19</v>
      </c>
      <c r="F212" s="6">
        <v>14</v>
      </c>
      <c r="G212" s="6">
        <v>2</v>
      </c>
      <c r="H212" s="5">
        <f t="shared" si="12"/>
        <v>50</v>
      </c>
      <c r="I212" s="5">
        <f t="shared" si="13"/>
        <v>16</v>
      </c>
      <c r="J212" s="4">
        <f t="shared" si="14"/>
        <v>200</v>
      </c>
      <c r="K212" s="4">
        <f t="shared" si="15"/>
        <v>66.800637904867472</v>
      </c>
    </row>
    <row r="213" spans="1:11" x14ac:dyDescent="0.25">
      <c r="A213" s="1" t="s">
        <v>214</v>
      </c>
      <c r="B213">
        <v>25</v>
      </c>
      <c r="C213">
        <v>1</v>
      </c>
      <c r="D213" s="6">
        <v>27</v>
      </c>
      <c r="E213" s="6">
        <v>18</v>
      </c>
      <c r="F213" s="6">
        <v>15</v>
      </c>
      <c r="G213" s="6">
        <v>2</v>
      </c>
      <c r="H213" s="5">
        <f t="shared" si="12"/>
        <v>45</v>
      </c>
      <c r="I213" s="5">
        <f t="shared" si="13"/>
        <v>17</v>
      </c>
      <c r="J213" s="4">
        <f t="shared" si="14"/>
        <v>183.93582785626529</v>
      </c>
      <c r="K213" s="4">
        <f t="shared" si="15"/>
        <v>91.508359574475989</v>
      </c>
    </row>
    <row r="214" spans="1:11" x14ac:dyDescent="0.25">
      <c r="A214" s="1" t="s">
        <v>215</v>
      </c>
      <c r="B214">
        <v>65</v>
      </c>
      <c r="C214">
        <v>12</v>
      </c>
      <c r="D214" s="6">
        <v>1</v>
      </c>
      <c r="E214" s="6">
        <v>1</v>
      </c>
      <c r="F214" s="6">
        <v>1</v>
      </c>
      <c r="G214" s="6">
        <v>1</v>
      </c>
      <c r="H214" s="5">
        <f t="shared" si="12"/>
        <v>2</v>
      </c>
      <c r="I214" s="5">
        <f t="shared" si="13"/>
        <v>2</v>
      </c>
      <c r="J214" s="4">
        <f t="shared" si="14"/>
        <v>2</v>
      </c>
      <c r="K214" s="4">
        <f t="shared" si="15"/>
        <v>97.010560888778983</v>
      </c>
    </row>
    <row r="215" spans="1:11" x14ac:dyDescent="0.25">
      <c r="A215" s="1" t="s">
        <v>216</v>
      </c>
      <c r="B215">
        <v>8</v>
      </c>
      <c r="C215">
        <v>1</v>
      </c>
      <c r="D215" s="6">
        <v>3</v>
      </c>
      <c r="E215" s="6">
        <v>0</v>
      </c>
      <c r="F215" s="6">
        <v>2</v>
      </c>
      <c r="G215" s="6">
        <v>0</v>
      </c>
      <c r="H215" s="5">
        <f t="shared" si="12"/>
        <v>3</v>
      </c>
      <c r="I215" s="5">
        <f t="shared" si="13"/>
        <v>2</v>
      </c>
      <c r="J215" s="4">
        <f t="shared" si="14"/>
        <v>3</v>
      </c>
      <c r="K215" s="4">
        <f t="shared" si="15"/>
        <v>131.3702631237125</v>
      </c>
    </row>
    <row r="216" spans="1:11" x14ac:dyDescent="0.25">
      <c r="A216" s="1" t="s">
        <v>217</v>
      </c>
      <c r="B216">
        <v>16</v>
      </c>
      <c r="C216">
        <v>4</v>
      </c>
      <c r="D216" s="6">
        <v>5</v>
      </c>
      <c r="E216" s="6">
        <v>1</v>
      </c>
      <c r="F216" s="6">
        <v>3</v>
      </c>
      <c r="G216" s="6">
        <v>1</v>
      </c>
      <c r="H216" s="5">
        <f t="shared" si="12"/>
        <v>6</v>
      </c>
      <c r="I216" s="5">
        <f t="shared" si="13"/>
        <v>4</v>
      </c>
      <c r="J216" s="4">
        <f t="shared" si="14"/>
        <v>12</v>
      </c>
      <c r="K216" s="4">
        <f t="shared" si="15"/>
        <v>112.24254812081794</v>
      </c>
    </row>
    <row r="217" spans="1:11" x14ac:dyDescent="0.25">
      <c r="A217" s="1" t="s">
        <v>218</v>
      </c>
      <c r="B217">
        <v>102</v>
      </c>
      <c r="C217">
        <v>17</v>
      </c>
      <c r="D217" s="6">
        <v>7</v>
      </c>
      <c r="E217" s="6">
        <v>7</v>
      </c>
      <c r="F217" s="6">
        <v>5</v>
      </c>
      <c r="G217" s="6">
        <v>6</v>
      </c>
      <c r="H217" s="5">
        <f t="shared" si="12"/>
        <v>14</v>
      </c>
      <c r="I217" s="5">
        <f t="shared" si="13"/>
        <v>11</v>
      </c>
      <c r="J217" s="4">
        <f t="shared" si="14"/>
        <v>48.432042660922171</v>
      </c>
      <c r="K217" s="4">
        <f t="shared" si="15"/>
        <v>71.988599932567652</v>
      </c>
    </row>
    <row r="218" spans="1:11" x14ac:dyDescent="0.25">
      <c r="A218" s="1" t="s">
        <v>219</v>
      </c>
      <c r="B218">
        <v>342</v>
      </c>
      <c r="C218">
        <v>45</v>
      </c>
      <c r="D218" s="6">
        <v>8</v>
      </c>
      <c r="E218" s="6">
        <v>5</v>
      </c>
      <c r="F218" s="6">
        <v>8</v>
      </c>
      <c r="G218" s="6">
        <v>1</v>
      </c>
      <c r="H218" s="5">
        <f t="shared" si="12"/>
        <v>13</v>
      </c>
      <c r="I218" s="5">
        <f t="shared" si="13"/>
        <v>9</v>
      </c>
      <c r="J218" s="4">
        <f t="shared" si="14"/>
        <v>41.209025018750062</v>
      </c>
      <c r="K218" s="4">
        <f t="shared" si="15"/>
        <v>46.789048171242598</v>
      </c>
    </row>
    <row r="219" spans="1:11" x14ac:dyDescent="0.25">
      <c r="A219" s="1" t="s">
        <v>220</v>
      </c>
      <c r="B219">
        <v>91</v>
      </c>
      <c r="C219">
        <v>10</v>
      </c>
      <c r="D219" s="6">
        <v>124</v>
      </c>
      <c r="E219" s="6">
        <v>61</v>
      </c>
      <c r="F219" s="6">
        <v>31</v>
      </c>
      <c r="G219" s="6">
        <v>4</v>
      </c>
      <c r="H219" s="5">
        <f t="shared" si="12"/>
        <v>185</v>
      </c>
      <c r="I219" s="5">
        <f t="shared" si="13"/>
        <v>35</v>
      </c>
      <c r="J219" s="4">
        <f t="shared" si="14"/>
        <v>948.91735813481876</v>
      </c>
      <c r="K219" s="4">
        <f t="shared" si="15"/>
        <v>59.976403093511536</v>
      </c>
    </row>
    <row r="220" spans="1:11" x14ac:dyDescent="0.25">
      <c r="A220" s="1" t="s">
        <v>221</v>
      </c>
      <c r="B220">
        <v>89</v>
      </c>
      <c r="C220">
        <v>10</v>
      </c>
      <c r="D220" s="6">
        <v>110</v>
      </c>
      <c r="E220" s="6">
        <v>47</v>
      </c>
      <c r="F220" s="6">
        <v>24</v>
      </c>
      <c r="G220" s="6">
        <v>3</v>
      </c>
      <c r="H220" s="5">
        <f t="shared" si="12"/>
        <v>157</v>
      </c>
      <c r="I220" s="5">
        <f t="shared" si="13"/>
        <v>27</v>
      </c>
      <c r="J220" s="4">
        <f t="shared" si="14"/>
        <v>746.51733783966461</v>
      </c>
      <c r="K220" s="4">
        <f t="shared" si="15"/>
        <v>61.58391283082247</v>
      </c>
    </row>
    <row r="221" spans="1:11" x14ac:dyDescent="0.25">
      <c r="A221" s="1" t="s">
        <v>222</v>
      </c>
      <c r="B221">
        <v>167</v>
      </c>
      <c r="C221">
        <v>41</v>
      </c>
      <c r="D221" s="6">
        <v>2</v>
      </c>
      <c r="E221" s="6">
        <v>21</v>
      </c>
      <c r="F221" s="6">
        <v>2</v>
      </c>
      <c r="G221" s="6">
        <v>2</v>
      </c>
      <c r="H221" s="5">
        <f t="shared" si="12"/>
        <v>23</v>
      </c>
      <c r="I221" s="5">
        <f t="shared" si="13"/>
        <v>4</v>
      </c>
      <c r="J221" s="4">
        <f t="shared" si="14"/>
        <v>46</v>
      </c>
      <c r="K221" s="4">
        <f t="shared" si="15"/>
        <v>58.749564977105265</v>
      </c>
    </row>
    <row r="222" spans="1:11" x14ac:dyDescent="0.25">
      <c r="A222" s="1" t="s">
        <v>223</v>
      </c>
      <c r="B222">
        <v>104</v>
      </c>
      <c r="C222">
        <v>10</v>
      </c>
      <c r="D222" s="6">
        <v>146</v>
      </c>
      <c r="E222" s="6">
        <v>72</v>
      </c>
      <c r="F222" s="6">
        <v>49</v>
      </c>
      <c r="G222" s="6">
        <v>4</v>
      </c>
      <c r="H222" s="5">
        <f t="shared" si="12"/>
        <v>218</v>
      </c>
      <c r="I222" s="5">
        <f t="shared" si="13"/>
        <v>53</v>
      </c>
      <c r="J222" s="4">
        <f t="shared" si="14"/>
        <v>1248.6866590947775</v>
      </c>
      <c r="K222" s="4">
        <f t="shared" si="15"/>
        <v>56.385659886720731</v>
      </c>
    </row>
    <row r="223" spans="1:11" x14ac:dyDescent="0.25">
      <c r="A223" s="1" t="s">
        <v>224</v>
      </c>
      <c r="B223">
        <v>29</v>
      </c>
      <c r="C223">
        <v>4</v>
      </c>
      <c r="D223" s="6">
        <v>18</v>
      </c>
      <c r="E223" s="6">
        <v>12</v>
      </c>
      <c r="F223" s="6">
        <v>10</v>
      </c>
      <c r="G223" s="6">
        <v>2</v>
      </c>
      <c r="H223" s="5">
        <f t="shared" si="12"/>
        <v>30</v>
      </c>
      <c r="I223" s="5">
        <f t="shared" si="13"/>
        <v>12</v>
      </c>
      <c r="J223" s="4">
        <f t="shared" si="14"/>
        <v>107.5488750216347</v>
      </c>
      <c r="K223" s="4">
        <f t="shared" si="15"/>
        <v>91.204491497051578</v>
      </c>
    </row>
    <row r="224" spans="1:11" x14ac:dyDescent="0.25">
      <c r="A224" s="1" t="s">
        <v>225</v>
      </c>
      <c r="B224">
        <v>181</v>
      </c>
      <c r="C224">
        <v>49</v>
      </c>
      <c r="D224" s="6">
        <v>82</v>
      </c>
      <c r="E224" s="6">
        <v>136</v>
      </c>
      <c r="F224" s="6">
        <v>27</v>
      </c>
      <c r="G224" s="6">
        <v>13</v>
      </c>
      <c r="H224" s="5">
        <f t="shared" si="12"/>
        <v>218</v>
      </c>
      <c r="I224" s="5">
        <f t="shared" si="13"/>
        <v>40</v>
      </c>
      <c r="J224" s="4">
        <f t="shared" si="14"/>
        <v>1160.1803246854452</v>
      </c>
      <c r="K224" s="4">
        <f t="shared" si="15"/>
        <v>38.821428326956863</v>
      </c>
    </row>
    <row r="225" spans="1:11" x14ac:dyDescent="0.25">
      <c r="A225" s="1" t="s">
        <v>226</v>
      </c>
      <c r="B225">
        <v>244</v>
      </c>
      <c r="C225">
        <v>36</v>
      </c>
      <c r="D225" s="6">
        <v>201</v>
      </c>
      <c r="E225" s="6">
        <v>212</v>
      </c>
      <c r="F225" s="6">
        <v>66</v>
      </c>
      <c r="G225" s="6">
        <v>10</v>
      </c>
      <c r="H225" s="5">
        <f t="shared" si="12"/>
        <v>413</v>
      </c>
      <c r="I225" s="5">
        <f t="shared" si="13"/>
        <v>76</v>
      </c>
      <c r="J225" s="4">
        <f t="shared" si="14"/>
        <v>2580.3940630522011</v>
      </c>
      <c r="K225" s="4">
        <f t="shared" si="15"/>
        <v>32.816248250128254</v>
      </c>
    </row>
    <row r="226" spans="1:11" x14ac:dyDescent="0.25">
      <c r="A226" s="1" t="s">
        <v>227</v>
      </c>
      <c r="B226">
        <v>1413</v>
      </c>
      <c r="C226">
        <v>405</v>
      </c>
      <c r="D226" s="6">
        <v>1638</v>
      </c>
      <c r="E226" s="6">
        <v>1527</v>
      </c>
      <c r="F226" s="6">
        <v>126</v>
      </c>
      <c r="G226" s="6">
        <v>32</v>
      </c>
      <c r="H226" s="5">
        <f t="shared" si="12"/>
        <v>3165</v>
      </c>
      <c r="I226" s="5">
        <f t="shared" si="13"/>
        <v>158</v>
      </c>
      <c r="J226" s="4">
        <f t="shared" si="14"/>
        <v>23116.466067980531</v>
      </c>
      <c r="K226" s="4">
        <f t="shared" si="15"/>
        <v>-91.907382588225573</v>
      </c>
    </row>
    <row r="227" spans="1:11" x14ac:dyDescent="0.25">
      <c r="A227" s="1" t="s">
        <v>228</v>
      </c>
      <c r="B227">
        <v>1198</v>
      </c>
      <c r="C227">
        <v>132</v>
      </c>
      <c r="D227" s="6">
        <v>2234</v>
      </c>
      <c r="E227" s="6">
        <v>1257</v>
      </c>
      <c r="F227" s="6">
        <v>191</v>
      </c>
      <c r="G227" s="6">
        <v>9</v>
      </c>
      <c r="H227" s="5">
        <f t="shared" si="12"/>
        <v>3491</v>
      </c>
      <c r="I227" s="5">
        <f t="shared" si="13"/>
        <v>200</v>
      </c>
      <c r="J227" s="4">
        <f t="shared" si="14"/>
        <v>26684.701958503563</v>
      </c>
      <c r="K227" s="4">
        <f t="shared" si="15"/>
        <v>-27.189819957647828</v>
      </c>
    </row>
    <row r="228" spans="1:11" x14ac:dyDescent="0.25">
      <c r="A228" s="1" t="s">
        <v>229</v>
      </c>
      <c r="B228">
        <v>1577</v>
      </c>
      <c r="C228">
        <v>137</v>
      </c>
      <c r="D228" s="6">
        <v>3864</v>
      </c>
      <c r="E228" s="6">
        <v>2124</v>
      </c>
      <c r="F228" s="6">
        <v>342</v>
      </c>
      <c r="G228" s="6">
        <v>20</v>
      </c>
      <c r="H228" s="5">
        <f t="shared" si="12"/>
        <v>5988</v>
      </c>
      <c r="I228" s="5">
        <f t="shared" si="13"/>
        <v>362</v>
      </c>
      <c r="J228" s="4">
        <f t="shared" si="14"/>
        <v>50897.077171854238</v>
      </c>
      <c r="K228" s="4">
        <f t="shared" si="15"/>
        <v>-36.150445354089399</v>
      </c>
    </row>
    <row r="229" spans="1:11" x14ac:dyDescent="0.25">
      <c r="A229" s="1" t="s">
        <v>238</v>
      </c>
      <c r="B229">
        <v>259</v>
      </c>
      <c r="C229">
        <v>24</v>
      </c>
      <c r="D229" s="6">
        <v>252</v>
      </c>
      <c r="E229" s="6">
        <v>165</v>
      </c>
      <c r="F229" s="6">
        <v>84</v>
      </c>
      <c r="G229" s="6">
        <v>11</v>
      </c>
      <c r="H229" s="5">
        <f t="shared" si="12"/>
        <v>417</v>
      </c>
      <c r="I229" s="5">
        <f t="shared" si="13"/>
        <v>95</v>
      </c>
      <c r="J229" s="4">
        <f t="shared" si="14"/>
        <v>2739.6297886740053</v>
      </c>
      <c r="K229" s="4">
        <f t="shared" si="15"/>
        <v>34.298379401987219</v>
      </c>
    </row>
    <row r="230" spans="1:11" x14ac:dyDescent="0.25">
      <c r="A230" s="1" t="s">
        <v>239</v>
      </c>
      <c r="B230">
        <v>503</v>
      </c>
      <c r="C230">
        <v>76</v>
      </c>
      <c r="D230" s="6">
        <v>835</v>
      </c>
      <c r="E230" s="6">
        <v>477</v>
      </c>
      <c r="F230" s="6">
        <v>269</v>
      </c>
      <c r="G230" s="6">
        <v>13</v>
      </c>
      <c r="H230" s="5">
        <f t="shared" si="12"/>
        <v>1312</v>
      </c>
      <c r="I230" s="5">
        <f t="shared" si="13"/>
        <v>282</v>
      </c>
      <c r="J230" s="4">
        <f t="shared" si="14"/>
        <v>10679.091374347217</v>
      </c>
      <c r="K230" s="4">
        <f t="shared" si="15"/>
        <v>4.5110154801339206</v>
      </c>
    </row>
    <row r="231" spans="1:11" x14ac:dyDescent="0.25">
      <c r="A231" s="1" t="s">
        <v>240</v>
      </c>
      <c r="B231">
        <v>2757</v>
      </c>
      <c r="C231">
        <v>823</v>
      </c>
      <c r="D231" s="6">
        <v>770</v>
      </c>
      <c r="E231" s="6">
        <v>890</v>
      </c>
      <c r="F231" s="6">
        <v>92</v>
      </c>
      <c r="G231" s="6">
        <v>26</v>
      </c>
      <c r="H231" s="5">
        <f t="shared" si="12"/>
        <v>1660</v>
      </c>
      <c r="I231" s="5">
        <f t="shared" si="13"/>
        <v>118</v>
      </c>
      <c r="J231" s="4">
        <f t="shared" si="14"/>
        <v>11425.187461940657</v>
      </c>
      <c r="K231" s="4">
        <f t="shared" si="15"/>
        <v>-195.21134750169611</v>
      </c>
    </row>
    <row r="232" spans="1:11" x14ac:dyDescent="0.25">
      <c r="A232" s="1" t="s">
        <v>241</v>
      </c>
      <c r="B232">
        <v>353</v>
      </c>
      <c r="C232">
        <v>25</v>
      </c>
      <c r="D232" s="6">
        <v>981</v>
      </c>
      <c r="E232" s="6">
        <v>551</v>
      </c>
      <c r="F232" s="6">
        <v>84</v>
      </c>
      <c r="G232" s="6">
        <v>9</v>
      </c>
      <c r="H232" s="5">
        <f t="shared" si="12"/>
        <v>1532</v>
      </c>
      <c r="I232" s="5">
        <f t="shared" si="13"/>
        <v>93</v>
      </c>
      <c r="J232" s="4">
        <f t="shared" si="14"/>
        <v>10017.991298617504</v>
      </c>
      <c r="K232" s="4">
        <f t="shared" si="15"/>
        <v>22.310100473900278</v>
      </c>
    </row>
    <row r="233" spans="1:11" x14ac:dyDescent="0.25">
      <c r="A233" s="1" t="s">
        <v>242</v>
      </c>
      <c r="B233">
        <v>111</v>
      </c>
      <c r="C233">
        <v>10</v>
      </c>
      <c r="D233" s="6">
        <v>263</v>
      </c>
      <c r="E233" s="6">
        <v>162</v>
      </c>
      <c r="F233" s="6">
        <v>21</v>
      </c>
      <c r="G233" s="6">
        <v>2</v>
      </c>
      <c r="H233" s="5">
        <f t="shared" si="12"/>
        <v>425</v>
      </c>
      <c r="I233" s="5">
        <f t="shared" si="13"/>
        <v>23</v>
      </c>
      <c r="J233" s="4">
        <f t="shared" si="14"/>
        <v>1922.5138313242305</v>
      </c>
      <c r="K233" s="4">
        <f t="shared" si="15"/>
        <v>53.086388480575735</v>
      </c>
    </row>
    <row r="234" spans="1:11" x14ac:dyDescent="0.25">
      <c r="A234" s="1" t="s">
        <v>243</v>
      </c>
      <c r="B234">
        <v>670</v>
      </c>
      <c r="C234">
        <v>45</v>
      </c>
      <c r="D234" s="6">
        <v>2745</v>
      </c>
      <c r="E234" s="6">
        <v>1095</v>
      </c>
      <c r="F234" s="6">
        <v>109</v>
      </c>
      <c r="G234" s="6">
        <v>13</v>
      </c>
      <c r="H234" s="5">
        <f t="shared" si="12"/>
        <v>3840</v>
      </c>
      <c r="I234" s="5">
        <f t="shared" si="13"/>
        <v>122</v>
      </c>
      <c r="J234" s="4">
        <f t="shared" si="14"/>
        <v>26614.031376241484</v>
      </c>
      <c r="K234" s="4">
        <f t="shared" si="15"/>
        <v>2.2482930339524785</v>
      </c>
    </row>
    <row r="235" spans="1:11" x14ac:dyDescent="0.25">
      <c r="A235" s="1" t="s">
        <v>244</v>
      </c>
      <c r="B235">
        <v>142</v>
      </c>
      <c r="C235">
        <v>8</v>
      </c>
      <c r="D235" s="6">
        <v>334</v>
      </c>
      <c r="E235" s="6">
        <v>224</v>
      </c>
      <c r="F235" s="6">
        <v>47</v>
      </c>
      <c r="G235" s="6">
        <v>1</v>
      </c>
      <c r="H235" s="5">
        <f t="shared" ref="H235:H279" si="16">SUM(D235:E235)</f>
        <v>558</v>
      </c>
      <c r="I235" s="5">
        <f t="shared" ref="I235:I279" si="17">SUM(F235:G235)</f>
        <v>48</v>
      </c>
      <c r="J235" s="4">
        <f t="shared" ref="J235:J279" si="18">H235*LOG(I235,2)</f>
        <v>3116.4090754024055</v>
      </c>
      <c r="K235" s="4">
        <f t="shared" ref="K235:K279" si="19">171-5.2*LN(J235)-0.23*(C235)-16.2*LN(B235)</f>
        <v>47.044530927763248</v>
      </c>
    </row>
    <row r="236" spans="1:11" x14ac:dyDescent="0.25">
      <c r="A236" s="1" t="s">
        <v>245</v>
      </c>
      <c r="B236">
        <v>124</v>
      </c>
      <c r="C236">
        <v>6</v>
      </c>
      <c r="D236" s="6">
        <v>471</v>
      </c>
      <c r="E236" s="6">
        <v>192</v>
      </c>
      <c r="F236" s="6">
        <v>109</v>
      </c>
      <c r="G236" s="6">
        <v>3</v>
      </c>
      <c r="H236" s="5">
        <f t="shared" si="16"/>
        <v>663</v>
      </c>
      <c r="I236" s="5">
        <f t="shared" si="17"/>
        <v>112</v>
      </c>
      <c r="J236" s="4">
        <f t="shared" si="18"/>
        <v>4513.2763133241915</v>
      </c>
      <c r="K236" s="4">
        <f t="shared" si="19"/>
        <v>47.774589792199066</v>
      </c>
    </row>
    <row r="237" spans="1:11" x14ac:dyDescent="0.25">
      <c r="A237" s="1" t="s">
        <v>246</v>
      </c>
      <c r="B237">
        <v>252</v>
      </c>
      <c r="C237">
        <v>14</v>
      </c>
      <c r="D237" s="6">
        <v>973</v>
      </c>
      <c r="E237" s="6">
        <v>381</v>
      </c>
      <c r="F237" s="6">
        <v>99</v>
      </c>
      <c r="G237" s="6">
        <v>3</v>
      </c>
      <c r="H237" s="5">
        <f t="shared" si="16"/>
        <v>1354</v>
      </c>
      <c r="I237" s="5">
        <f t="shared" si="17"/>
        <v>102</v>
      </c>
      <c r="J237" s="4">
        <f t="shared" si="18"/>
        <v>9034.4639130294036</v>
      </c>
      <c r="K237" s="4">
        <f t="shared" si="19"/>
        <v>30.837479074995557</v>
      </c>
    </row>
    <row r="238" spans="1:11" x14ac:dyDescent="0.25">
      <c r="A238" s="1" t="s">
        <v>247</v>
      </c>
      <c r="B238">
        <v>2626</v>
      </c>
      <c r="C238">
        <v>224</v>
      </c>
      <c r="D238" s="6">
        <v>8834</v>
      </c>
      <c r="E238" s="6">
        <v>3768</v>
      </c>
      <c r="F238" s="6">
        <v>971</v>
      </c>
      <c r="G238" s="6">
        <v>25</v>
      </c>
      <c r="H238" s="5">
        <f t="shared" si="16"/>
        <v>12602</v>
      </c>
      <c r="I238" s="5">
        <f t="shared" si="17"/>
        <v>996</v>
      </c>
      <c r="J238" s="4">
        <f t="shared" si="18"/>
        <v>125515.94434792196</v>
      </c>
      <c r="K238" s="4">
        <f t="shared" si="19"/>
        <v>-69.115094284398793</v>
      </c>
    </row>
    <row r="239" spans="1:11" x14ac:dyDescent="0.25">
      <c r="A239" s="1" t="s">
        <v>248</v>
      </c>
      <c r="B239">
        <v>177</v>
      </c>
      <c r="C239">
        <v>11</v>
      </c>
      <c r="D239" s="6">
        <v>552</v>
      </c>
      <c r="E239" s="6">
        <v>289</v>
      </c>
      <c r="F239" s="6">
        <v>58</v>
      </c>
      <c r="G239" s="6">
        <v>4</v>
      </c>
      <c r="H239" s="5">
        <f t="shared" si="16"/>
        <v>841</v>
      </c>
      <c r="I239" s="5">
        <f t="shared" si="17"/>
        <v>62</v>
      </c>
      <c r="J239" s="4">
        <f t="shared" si="18"/>
        <v>5007.4790970353624</v>
      </c>
      <c r="K239" s="4">
        <f t="shared" si="19"/>
        <v>40.319197287664863</v>
      </c>
    </row>
    <row r="240" spans="1:11" x14ac:dyDescent="0.25">
      <c r="A240" s="1" t="s">
        <v>230</v>
      </c>
      <c r="B240">
        <v>49</v>
      </c>
      <c r="C240">
        <v>11</v>
      </c>
      <c r="D240" s="6">
        <v>1</v>
      </c>
      <c r="E240" s="6">
        <v>1</v>
      </c>
      <c r="F240" s="6">
        <v>1</v>
      </c>
      <c r="G240" s="6">
        <v>1</v>
      </c>
      <c r="H240" s="5">
        <f t="shared" si="16"/>
        <v>2</v>
      </c>
      <c r="I240" s="5">
        <f t="shared" si="17"/>
        <v>2</v>
      </c>
      <c r="J240" s="4">
        <f t="shared" si="18"/>
        <v>2</v>
      </c>
      <c r="K240" s="4">
        <f t="shared" si="19"/>
        <v>101.81814583169614</v>
      </c>
    </row>
    <row r="241" spans="1:11" x14ac:dyDescent="0.25">
      <c r="A241" s="1" t="s">
        <v>231</v>
      </c>
      <c r="B241">
        <v>73</v>
      </c>
      <c r="C241">
        <v>7</v>
      </c>
      <c r="D241" s="6">
        <v>70</v>
      </c>
      <c r="E241" s="6">
        <v>52</v>
      </c>
      <c r="F241" s="6">
        <v>19</v>
      </c>
      <c r="G241" s="6">
        <v>6</v>
      </c>
      <c r="H241" s="5">
        <f t="shared" si="16"/>
        <v>122</v>
      </c>
      <c r="I241" s="5">
        <f t="shared" si="17"/>
        <v>25</v>
      </c>
      <c r="J241" s="4">
        <f t="shared" si="18"/>
        <v>566.55045515251641</v>
      </c>
      <c r="K241" s="4">
        <f t="shared" si="19"/>
        <v>66.918813119145781</v>
      </c>
    </row>
    <row r="242" spans="1:11" x14ac:dyDescent="0.25">
      <c r="A242" s="1" t="s">
        <v>232</v>
      </c>
      <c r="B242">
        <v>141</v>
      </c>
      <c r="C242">
        <v>37</v>
      </c>
      <c r="D242" s="6">
        <v>97</v>
      </c>
      <c r="E242" s="6">
        <v>82</v>
      </c>
      <c r="F242" s="6">
        <v>33</v>
      </c>
      <c r="G242" s="6">
        <v>16</v>
      </c>
      <c r="H242" s="5">
        <f t="shared" si="16"/>
        <v>179</v>
      </c>
      <c r="I242" s="5">
        <f t="shared" si="17"/>
        <v>49</v>
      </c>
      <c r="J242" s="4">
        <f t="shared" si="18"/>
        <v>1005.0330620966223</v>
      </c>
      <c r="K242" s="4">
        <f t="shared" si="19"/>
        <v>46.373656044558345</v>
      </c>
    </row>
    <row r="243" spans="1:11" x14ac:dyDescent="0.25">
      <c r="A243" s="1" t="s">
        <v>233</v>
      </c>
      <c r="B243">
        <v>158</v>
      </c>
      <c r="C243">
        <v>14</v>
      </c>
      <c r="D243" s="6">
        <v>462</v>
      </c>
      <c r="E243" s="6">
        <v>228</v>
      </c>
      <c r="F243" s="6">
        <v>42</v>
      </c>
      <c r="G243" s="6">
        <v>4</v>
      </c>
      <c r="H243" s="5">
        <f t="shared" si="16"/>
        <v>690</v>
      </c>
      <c r="I243" s="5">
        <f t="shared" si="17"/>
        <v>46</v>
      </c>
      <c r="J243" s="4">
        <f t="shared" si="18"/>
        <v>3811.2577496793392</v>
      </c>
      <c r="K243" s="4">
        <f t="shared" si="19"/>
        <v>42.888244900279915</v>
      </c>
    </row>
    <row r="244" spans="1:11" x14ac:dyDescent="0.25">
      <c r="A244" s="1" t="s">
        <v>234</v>
      </c>
      <c r="B244">
        <v>446</v>
      </c>
      <c r="C244">
        <v>103</v>
      </c>
      <c r="D244" s="6">
        <v>16</v>
      </c>
      <c r="E244" s="6">
        <v>16</v>
      </c>
      <c r="F244" s="6">
        <v>10</v>
      </c>
      <c r="G244" s="6">
        <v>5</v>
      </c>
      <c r="H244" s="5">
        <f t="shared" si="16"/>
        <v>32</v>
      </c>
      <c r="I244" s="5">
        <f t="shared" si="17"/>
        <v>15</v>
      </c>
      <c r="J244" s="4">
        <f t="shared" si="18"/>
        <v>125.0204990594726</v>
      </c>
      <c r="K244" s="4">
        <f t="shared" si="19"/>
        <v>23.376748852344477</v>
      </c>
    </row>
    <row r="245" spans="1:11" x14ac:dyDescent="0.25">
      <c r="A245" s="1" t="s">
        <v>235</v>
      </c>
      <c r="B245">
        <v>503</v>
      </c>
      <c r="C245">
        <v>61</v>
      </c>
      <c r="D245" s="6">
        <v>2</v>
      </c>
      <c r="E245" s="6">
        <v>1</v>
      </c>
      <c r="F245" s="6">
        <v>2</v>
      </c>
      <c r="G245" s="6">
        <v>1</v>
      </c>
      <c r="H245" s="5">
        <f t="shared" si="16"/>
        <v>3</v>
      </c>
      <c r="I245" s="5">
        <f t="shared" si="17"/>
        <v>3</v>
      </c>
      <c r="J245" s="4">
        <f t="shared" si="18"/>
        <v>4.7548875021634691</v>
      </c>
      <c r="K245" s="4">
        <f t="shared" si="19"/>
        <v>48.088739452678553</v>
      </c>
    </row>
    <row r="246" spans="1:11" x14ac:dyDescent="0.25">
      <c r="A246" s="1" t="s">
        <v>236</v>
      </c>
      <c r="B246">
        <v>432</v>
      </c>
      <c r="C246">
        <v>102</v>
      </c>
      <c r="D246" s="6">
        <v>97</v>
      </c>
      <c r="E246" s="6">
        <v>96</v>
      </c>
      <c r="F246" s="6">
        <v>37</v>
      </c>
      <c r="G246" s="6">
        <v>10</v>
      </c>
      <c r="H246" s="5">
        <f t="shared" si="16"/>
        <v>193</v>
      </c>
      <c r="I246" s="5">
        <f t="shared" si="17"/>
        <v>47</v>
      </c>
      <c r="J246" s="4">
        <f t="shared" si="18"/>
        <v>1072.0356483737842</v>
      </c>
      <c r="K246" s="4">
        <f t="shared" si="19"/>
        <v>12.949469575624505</v>
      </c>
    </row>
    <row r="247" spans="1:11" x14ac:dyDescent="0.25">
      <c r="A247" s="1" t="s">
        <v>237</v>
      </c>
      <c r="B247">
        <v>712</v>
      </c>
      <c r="C247">
        <v>77</v>
      </c>
      <c r="D247" s="6">
        <v>1359</v>
      </c>
      <c r="E247" s="6">
        <v>897</v>
      </c>
      <c r="F247" s="6">
        <v>162</v>
      </c>
      <c r="G247" s="6">
        <v>14</v>
      </c>
      <c r="H247" s="5">
        <f t="shared" si="16"/>
        <v>2256</v>
      </c>
      <c r="I247" s="5">
        <f t="shared" si="17"/>
        <v>176</v>
      </c>
      <c r="J247" s="4">
        <f t="shared" si="18"/>
        <v>16828.477731645744</v>
      </c>
      <c r="K247" s="4">
        <f t="shared" si="19"/>
        <v>-3.7131668985528705</v>
      </c>
    </row>
    <row r="248" spans="1:11" x14ac:dyDescent="0.25">
      <c r="A248" s="1" t="s">
        <v>249</v>
      </c>
      <c r="B248">
        <v>53</v>
      </c>
      <c r="C248">
        <v>8</v>
      </c>
      <c r="D248" s="6">
        <v>15</v>
      </c>
      <c r="E248" s="6">
        <v>24</v>
      </c>
      <c r="F248" s="6">
        <v>10</v>
      </c>
      <c r="G248" s="6">
        <v>7</v>
      </c>
      <c r="H248" s="5">
        <f t="shared" si="16"/>
        <v>39</v>
      </c>
      <c r="I248" s="5">
        <f t="shared" si="17"/>
        <v>17</v>
      </c>
      <c r="J248" s="4">
        <f t="shared" si="18"/>
        <v>159.41105080876326</v>
      </c>
      <c r="K248" s="4">
        <f t="shared" si="19"/>
        <v>78.469543324727951</v>
      </c>
    </row>
    <row r="249" spans="1:11" x14ac:dyDescent="0.25">
      <c r="A249" s="1" t="s">
        <v>250</v>
      </c>
      <c r="B249">
        <v>57</v>
      </c>
      <c r="C249">
        <v>8</v>
      </c>
      <c r="D249" s="6">
        <v>23</v>
      </c>
      <c r="E249" s="6">
        <v>16</v>
      </c>
      <c r="F249" s="6">
        <v>13</v>
      </c>
      <c r="G249" s="6">
        <v>5</v>
      </c>
      <c r="H249" s="5">
        <f t="shared" si="16"/>
        <v>39</v>
      </c>
      <c r="I249" s="5">
        <f t="shared" si="17"/>
        <v>18</v>
      </c>
      <c r="J249" s="4">
        <f t="shared" si="18"/>
        <v>162.62707505625016</v>
      </c>
      <c r="K249" s="4">
        <f t="shared" si="19"/>
        <v>77.186979039212744</v>
      </c>
    </row>
    <row r="250" spans="1:11" x14ac:dyDescent="0.25">
      <c r="A250" s="1" t="s">
        <v>251</v>
      </c>
      <c r="B250">
        <v>183</v>
      </c>
      <c r="C250">
        <v>24</v>
      </c>
      <c r="D250" s="6">
        <v>285</v>
      </c>
      <c r="E250" s="6">
        <v>274</v>
      </c>
      <c r="F250" s="6">
        <v>139</v>
      </c>
      <c r="G250" s="6">
        <v>16</v>
      </c>
      <c r="H250" s="5">
        <f t="shared" si="16"/>
        <v>559</v>
      </c>
      <c r="I250" s="5">
        <f t="shared" si="17"/>
        <v>155</v>
      </c>
      <c r="J250" s="4">
        <f t="shared" si="18"/>
        <v>4067.3535425482992</v>
      </c>
      <c r="K250" s="4">
        <f t="shared" si="19"/>
        <v>37.870435599150298</v>
      </c>
    </row>
    <row r="251" spans="1:11" x14ac:dyDescent="0.25">
      <c r="A251" s="1" t="s">
        <v>252</v>
      </c>
      <c r="B251">
        <v>446</v>
      </c>
      <c r="C251">
        <v>34</v>
      </c>
      <c r="D251" s="6">
        <v>1019</v>
      </c>
      <c r="E251" s="6">
        <v>609</v>
      </c>
      <c r="F251" s="6">
        <v>81</v>
      </c>
      <c r="G251" s="6">
        <v>9</v>
      </c>
      <c r="H251" s="5">
        <f t="shared" si="16"/>
        <v>1628</v>
      </c>
      <c r="I251" s="5">
        <f t="shared" si="17"/>
        <v>90</v>
      </c>
      <c r="J251" s="4">
        <f t="shared" si="18"/>
        <v>10568.736840824711</v>
      </c>
      <c r="K251" s="4">
        <f t="shared" si="19"/>
        <v>16.1734240260473</v>
      </c>
    </row>
    <row r="252" spans="1:11" x14ac:dyDescent="0.25">
      <c r="A252" s="1" t="s">
        <v>253</v>
      </c>
      <c r="B252">
        <v>155</v>
      </c>
      <c r="C252">
        <v>36</v>
      </c>
      <c r="D252" s="6">
        <v>33</v>
      </c>
      <c r="E252" s="6">
        <v>33</v>
      </c>
      <c r="F252" s="6">
        <v>14</v>
      </c>
      <c r="G252" s="6">
        <v>6</v>
      </c>
      <c r="H252" s="5">
        <f t="shared" si="16"/>
        <v>66</v>
      </c>
      <c r="I252" s="5">
        <f t="shared" si="17"/>
        <v>20</v>
      </c>
      <c r="J252" s="4">
        <f t="shared" si="18"/>
        <v>285.24725426256595</v>
      </c>
      <c r="K252" s="4">
        <f t="shared" si="19"/>
        <v>51.619060018448394</v>
      </c>
    </row>
    <row r="253" spans="1:11" x14ac:dyDescent="0.25">
      <c r="A253" s="1" t="s">
        <v>254</v>
      </c>
      <c r="B253">
        <v>301</v>
      </c>
      <c r="C253">
        <v>37</v>
      </c>
      <c r="D253" s="6">
        <v>356</v>
      </c>
      <c r="E253" s="6">
        <v>225</v>
      </c>
      <c r="F253" s="6">
        <v>93</v>
      </c>
      <c r="G253" s="6">
        <v>13</v>
      </c>
      <c r="H253" s="5">
        <f t="shared" si="16"/>
        <v>581</v>
      </c>
      <c r="I253" s="5">
        <f t="shared" si="17"/>
        <v>106</v>
      </c>
      <c r="J253" s="4">
        <f t="shared" si="18"/>
        <v>3908.9217841012187</v>
      </c>
      <c r="K253" s="4">
        <f t="shared" si="19"/>
        <v>27.025526057740663</v>
      </c>
    </row>
    <row r="254" spans="1:11" x14ac:dyDescent="0.25">
      <c r="A254" s="1" t="s">
        <v>255</v>
      </c>
      <c r="B254">
        <v>35</v>
      </c>
      <c r="C254">
        <v>7</v>
      </c>
      <c r="D254" s="6">
        <v>20</v>
      </c>
      <c r="E254" s="6">
        <v>21</v>
      </c>
      <c r="F254" s="6">
        <v>11</v>
      </c>
      <c r="G254" s="6">
        <v>6</v>
      </c>
      <c r="H254" s="5">
        <f t="shared" si="16"/>
        <v>41</v>
      </c>
      <c r="I254" s="5">
        <f t="shared" si="17"/>
        <v>17</v>
      </c>
      <c r="J254" s="4">
        <f t="shared" si="18"/>
        <v>167.58597649126395</v>
      </c>
      <c r="K254" s="4">
        <f t="shared" si="19"/>
        <v>85.161579541155575</v>
      </c>
    </row>
    <row r="255" spans="1:11" x14ac:dyDescent="0.25">
      <c r="A255" s="1" t="s">
        <v>256</v>
      </c>
      <c r="B255">
        <v>38</v>
      </c>
      <c r="C255">
        <v>5</v>
      </c>
      <c r="D255" s="6">
        <v>39</v>
      </c>
      <c r="E255" s="6">
        <v>21</v>
      </c>
      <c r="F255" s="6">
        <v>19</v>
      </c>
      <c r="G255" s="6">
        <v>2</v>
      </c>
      <c r="H255" s="5">
        <f t="shared" si="16"/>
        <v>60</v>
      </c>
      <c r="I255" s="5">
        <f t="shared" si="17"/>
        <v>21</v>
      </c>
      <c r="J255" s="4">
        <f t="shared" si="18"/>
        <v>263.53904536672565</v>
      </c>
      <c r="K255" s="4">
        <f t="shared" si="19"/>
        <v>81.935256221261028</v>
      </c>
    </row>
    <row r="256" spans="1:11" x14ac:dyDescent="0.25">
      <c r="A256" s="1" t="s">
        <v>257</v>
      </c>
      <c r="B256">
        <v>128</v>
      </c>
      <c r="C256">
        <v>30</v>
      </c>
      <c r="D256" s="6">
        <v>89</v>
      </c>
      <c r="E256" s="6">
        <v>82</v>
      </c>
      <c r="F256" s="6">
        <v>40</v>
      </c>
      <c r="G256" s="6">
        <v>19</v>
      </c>
      <c r="H256" s="5">
        <f t="shared" si="16"/>
        <v>171</v>
      </c>
      <c r="I256" s="5">
        <f t="shared" si="17"/>
        <v>59</v>
      </c>
      <c r="J256" s="4">
        <f t="shared" si="18"/>
        <v>1005.9319614408749</v>
      </c>
      <c r="K256" s="4">
        <f t="shared" si="19"/>
        <v>49.546027203330553</v>
      </c>
    </row>
    <row r="257" spans="1:11" x14ac:dyDescent="0.25">
      <c r="A257" s="1" t="s">
        <v>258</v>
      </c>
      <c r="B257">
        <v>356</v>
      </c>
      <c r="C257">
        <v>45</v>
      </c>
      <c r="D257" s="6">
        <v>407</v>
      </c>
      <c r="E257" s="6">
        <v>234</v>
      </c>
      <c r="F257" s="6">
        <v>102</v>
      </c>
      <c r="G257" s="6">
        <v>21</v>
      </c>
      <c r="H257" s="5">
        <f t="shared" si="16"/>
        <v>641</v>
      </c>
      <c r="I257" s="5">
        <f t="shared" si="17"/>
        <v>123</v>
      </c>
      <c r="J257" s="4">
        <f t="shared" si="18"/>
        <v>4450.1517979224527</v>
      </c>
      <c r="K257" s="4">
        <f t="shared" si="19"/>
        <v>21.792516030547006</v>
      </c>
    </row>
    <row r="258" spans="1:11" x14ac:dyDescent="0.25">
      <c r="A258" s="1" t="s">
        <v>259</v>
      </c>
      <c r="B258">
        <v>272</v>
      </c>
      <c r="C258">
        <v>68</v>
      </c>
      <c r="D258" s="6">
        <v>274</v>
      </c>
      <c r="E258" s="6">
        <v>149</v>
      </c>
      <c r="F258" s="6">
        <v>29</v>
      </c>
      <c r="G258" s="6">
        <v>7</v>
      </c>
      <c r="H258" s="5">
        <f t="shared" si="16"/>
        <v>423</v>
      </c>
      <c r="I258" s="5">
        <f t="shared" si="17"/>
        <v>36</v>
      </c>
      <c r="J258" s="4">
        <f t="shared" si="18"/>
        <v>2186.8782756100982</v>
      </c>
      <c r="K258" s="4">
        <f t="shared" si="19"/>
        <v>24.556808648957997</v>
      </c>
    </row>
    <row r="259" spans="1:11" x14ac:dyDescent="0.25">
      <c r="A259" s="1" t="s">
        <v>260</v>
      </c>
      <c r="B259">
        <v>1024</v>
      </c>
      <c r="C259">
        <v>116</v>
      </c>
      <c r="D259" s="6">
        <v>406</v>
      </c>
      <c r="E259" s="6">
        <v>227</v>
      </c>
      <c r="F259" s="6">
        <v>69</v>
      </c>
      <c r="G259" s="6">
        <v>11</v>
      </c>
      <c r="H259" s="5">
        <f t="shared" si="16"/>
        <v>633</v>
      </c>
      <c r="I259" s="5">
        <f t="shared" si="17"/>
        <v>80</v>
      </c>
      <c r="J259" s="4">
        <f t="shared" si="18"/>
        <v>4001.7804840637</v>
      </c>
      <c r="K259" s="4">
        <f t="shared" si="19"/>
        <v>-11.101215493532237</v>
      </c>
    </row>
    <row r="260" spans="1:11" x14ac:dyDescent="0.25">
      <c r="A260" s="1" t="s">
        <v>261</v>
      </c>
      <c r="B260">
        <v>1007</v>
      </c>
      <c r="C260">
        <v>264</v>
      </c>
      <c r="D260" s="6">
        <v>9</v>
      </c>
      <c r="E260" s="6">
        <v>9</v>
      </c>
      <c r="F260" s="6">
        <v>2</v>
      </c>
      <c r="G260" s="6">
        <v>1</v>
      </c>
      <c r="H260" s="5">
        <f t="shared" si="16"/>
        <v>18</v>
      </c>
      <c r="I260" s="5">
        <f t="shared" si="17"/>
        <v>3</v>
      </c>
      <c r="J260" s="4">
        <f t="shared" si="18"/>
        <v>28.529325012980813</v>
      </c>
      <c r="K260" s="4">
        <f t="shared" si="19"/>
        <v>-19.163489493732243</v>
      </c>
    </row>
    <row r="261" spans="1:11" x14ac:dyDescent="0.25">
      <c r="A261" s="1" t="s">
        <v>262</v>
      </c>
      <c r="B261">
        <v>66</v>
      </c>
      <c r="C261">
        <v>8</v>
      </c>
      <c r="D261" s="6">
        <v>6</v>
      </c>
      <c r="E261" s="6">
        <v>5</v>
      </c>
      <c r="F261" s="6">
        <v>5</v>
      </c>
      <c r="G261" s="6">
        <v>2</v>
      </c>
      <c r="H261" s="5">
        <f t="shared" si="16"/>
        <v>11</v>
      </c>
      <c r="I261" s="5">
        <f t="shared" si="17"/>
        <v>7</v>
      </c>
      <c r="J261" s="4">
        <f t="shared" si="18"/>
        <v>30.880904142633646</v>
      </c>
      <c r="K261" s="4">
        <f t="shared" si="19"/>
        <v>83.450875558588692</v>
      </c>
    </row>
    <row r="262" spans="1:11" x14ac:dyDescent="0.25">
      <c r="A262" s="1" t="s">
        <v>263</v>
      </c>
      <c r="B262">
        <v>85</v>
      </c>
      <c r="C262">
        <v>12</v>
      </c>
      <c r="D262" s="6">
        <v>74</v>
      </c>
      <c r="E262" s="6">
        <v>49</v>
      </c>
      <c r="F262" s="6">
        <v>30</v>
      </c>
      <c r="G262" s="6">
        <v>2</v>
      </c>
      <c r="H262" s="5">
        <f t="shared" si="16"/>
        <v>123</v>
      </c>
      <c r="I262" s="5">
        <f t="shared" si="17"/>
        <v>32</v>
      </c>
      <c r="J262" s="4">
        <f t="shared" si="18"/>
        <v>615</v>
      </c>
      <c r="K262" s="4">
        <f t="shared" si="19"/>
        <v>62.876613852262992</v>
      </c>
    </row>
    <row r="263" spans="1:11" x14ac:dyDescent="0.25">
      <c r="A263" s="1" t="s">
        <v>264</v>
      </c>
      <c r="B263">
        <v>45</v>
      </c>
      <c r="C263">
        <v>11</v>
      </c>
      <c r="D263" s="6">
        <v>2</v>
      </c>
      <c r="E263" s="6">
        <v>2</v>
      </c>
      <c r="F263" s="6">
        <v>2</v>
      </c>
      <c r="G263" s="6">
        <v>2</v>
      </c>
      <c r="H263" s="5">
        <f t="shared" si="16"/>
        <v>4</v>
      </c>
      <c r="I263" s="5">
        <f t="shared" si="17"/>
        <v>4</v>
      </c>
      <c r="J263" s="4">
        <f t="shared" si="18"/>
        <v>8</v>
      </c>
      <c r="K263" s="4">
        <f t="shared" si="19"/>
        <v>95.988971648985668</v>
      </c>
    </row>
    <row r="264" spans="1:11" x14ac:dyDescent="0.25">
      <c r="A264" s="1" t="s">
        <v>265</v>
      </c>
      <c r="B264">
        <v>90</v>
      </c>
      <c r="C264">
        <v>10</v>
      </c>
      <c r="D264" s="6">
        <v>48</v>
      </c>
      <c r="E264" s="6">
        <v>36</v>
      </c>
      <c r="F264" s="6">
        <v>19</v>
      </c>
      <c r="G264" s="6">
        <v>4</v>
      </c>
      <c r="H264" s="5">
        <f t="shared" si="16"/>
        <v>84</v>
      </c>
      <c r="I264" s="5">
        <f t="shared" si="17"/>
        <v>23</v>
      </c>
      <c r="J264" s="4">
        <f t="shared" si="18"/>
        <v>379.97920430878912</v>
      </c>
      <c r="K264" s="4">
        <f t="shared" si="19"/>
        <v>64.914477406906997</v>
      </c>
    </row>
    <row r="265" spans="1:11" x14ac:dyDescent="0.25">
      <c r="A265" s="1" t="s">
        <v>266</v>
      </c>
      <c r="B265">
        <v>39</v>
      </c>
      <c r="C265">
        <v>7</v>
      </c>
      <c r="D265" s="6">
        <v>32</v>
      </c>
      <c r="E265" s="6">
        <v>32</v>
      </c>
      <c r="F265" s="6">
        <v>22</v>
      </c>
      <c r="G265" s="6">
        <v>10</v>
      </c>
      <c r="H265" s="5">
        <f t="shared" si="16"/>
        <v>64</v>
      </c>
      <c r="I265" s="5">
        <f t="shared" si="17"/>
        <v>32</v>
      </c>
      <c r="J265" s="4">
        <f t="shared" si="18"/>
        <v>320</v>
      </c>
      <c r="K265" s="4">
        <f t="shared" si="19"/>
        <v>80.045032154572112</v>
      </c>
    </row>
    <row r="266" spans="1:11" x14ac:dyDescent="0.25">
      <c r="A266" s="1" t="s">
        <v>267</v>
      </c>
      <c r="B266">
        <v>32</v>
      </c>
      <c r="C266">
        <v>4</v>
      </c>
      <c r="D266" s="6">
        <v>30</v>
      </c>
      <c r="E266" s="6">
        <v>17</v>
      </c>
      <c r="F266" s="6">
        <v>10</v>
      </c>
      <c r="G266" s="6">
        <v>2</v>
      </c>
      <c r="H266" s="5">
        <f t="shared" si="16"/>
        <v>47</v>
      </c>
      <c r="I266" s="5">
        <f t="shared" si="17"/>
        <v>12</v>
      </c>
      <c r="J266" s="4">
        <f t="shared" si="18"/>
        <v>168.49323753389436</v>
      </c>
      <c r="K266" s="4">
        <f t="shared" si="19"/>
        <v>87.275221173227791</v>
      </c>
    </row>
    <row r="267" spans="1:11" x14ac:dyDescent="0.25">
      <c r="A267" s="1" t="s">
        <v>268</v>
      </c>
      <c r="B267">
        <v>919</v>
      </c>
      <c r="C267">
        <v>243</v>
      </c>
      <c r="D267" s="6">
        <v>337</v>
      </c>
      <c r="E267" s="6">
        <v>400</v>
      </c>
      <c r="F267" s="6">
        <v>54</v>
      </c>
      <c r="G267" s="6">
        <v>22</v>
      </c>
      <c r="H267" s="5">
        <f t="shared" si="16"/>
        <v>737</v>
      </c>
      <c r="I267" s="5">
        <f t="shared" si="17"/>
        <v>76</v>
      </c>
      <c r="J267" s="4">
        <f t="shared" si="18"/>
        <v>4604.7225774079234</v>
      </c>
      <c r="K267" s="4">
        <f t="shared" si="19"/>
        <v>-39.288391238271174</v>
      </c>
    </row>
    <row r="268" spans="1:11" x14ac:dyDescent="0.25">
      <c r="A268" s="1" t="s">
        <v>269</v>
      </c>
      <c r="B268">
        <v>689</v>
      </c>
      <c r="C268">
        <v>30</v>
      </c>
      <c r="D268" s="6">
        <v>1008</v>
      </c>
      <c r="E268" s="6">
        <v>474</v>
      </c>
      <c r="F268" s="6">
        <v>119</v>
      </c>
      <c r="G268" s="6">
        <v>8</v>
      </c>
      <c r="H268" s="5">
        <f t="shared" si="16"/>
        <v>1482</v>
      </c>
      <c r="I268" s="5">
        <f t="shared" si="17"/>
        <v>127</v>
      </c>
      <c r="J268" s="4">
        <f t="shared" si="18"/>
        <v>10357.23070579635</v>
      </c>
      <c r="K268" s="4">
        <f t="shared" si="19"/>
        <v>10.15280250638844</v>
      </c>
    </row>
    <row r="269" spans="1:11" x14ac:dyDescent="0.25">
      <c r="A269" s="1" t="s">
        <v>270</v>
      </c>
      <c r="B269">
        <v>54</v>
      </c>
      <c r="C269">
        <v>12</v>
      </c>
      <c r="D269" s="6">
        <v>52</v>
      </c>
      <c r="E269" s="6">
        <v>43</v>
      </c>
      <c r="F269" s="6">
        <v>18</v>
      </c>
      <c r="G269" s="6">
        <v>15</v>
      </c>
      <c r="H269" s="5">
        <f t="shared" si="16"/>
        <v>95</v>
      </c>
      <c r="I269" s="5">
        <f t="shared" si="17"/>
        <v>33</v>
      </c>
      <c r="J269" s="4">
        <f t="shared" si="18"/>
        <v>479.2174413390531</v>
      </c>
      <c r="K269" s="4">
        <f t="shared" si="19"/>
        <v>71.523255342457972</v>
      </c>
    </row>
    <row r="270" spans="1:11" x14ac:dyDescent="0.25">
      <c r="A270" s="1" t="s">
        <v>271</v>
      </c>
      <c r="B270">
        <v>27</v>
      </c>
      <c r="C270">
        <v>3</v>
      </c>
      <c r="D270" s="6">
        <v>28</v>
      </c>
      <c r="E270" s="6">
        <v>18</v>
      </c>
      <c r="F270" s="6">
        <v>16</v>
      </c>
      <c r="G270" s="6">
        <v>2</v>
      </c>
      <c r="H270" s="5">
        <f t="shared" si="16"/>
        <v>46</v>
      </c>
      <c r="I270" s="5">
        <f t="shared" si="17"/>
        <v>18</v>
      </c>
      <c r="J270" s="4">
        <f t="shared" si="18"/>
        <v>191.81655006634637</v>
      </c>
      <c r="K270" s="4">
        <f t="shared" si="19"/>
        <v>89.583437646993218</v>
      </c>
    </row>
    <row r="271" spans="1:11" x14ac:dyDescent="0.25">
      <c r="A271" s="1" t="s">
        <v>272</v>
      </c>
      <c r="B271">
        <v>31</v>
      </c>
      <c r="C271">
        <v>6</v>
      </c>
      <c r="D271" s="6">
        <v>40</v>
      </c>
      <c r="E271" s="6">
        <v>43</v>
      </c>
      <c r="F271" s="6">
        <v>16</v>
      </c>
      <c r="G271" s="6">
        <v>14</v>
      </c>
      <c r="H271" s="5">
        <f t="shared" si="16"/>
        <v>83</v>
      </c>
      <c r="I271" s="5">
        <f t="shared" si="17"/>
        <v>30</v>
      </c>
      <c r="J271" s="4">
        <f t="shared" si="18"/>
        <v>407.27191943550707</v>
      </c>
      <c r="K271" s="4">
        <f t="shared" si="19"/>
        <v>82.740105728125656</v>
      </c>
    </row>
    <row r="272" spans="1:11" x14ac:dyDescent="0.25">
      <c r="A272" s="1" t="s">
        <v>273</v>
      </c>
      <c r="B272">
        <v>30</v>
      </c>
      <c r="C272">
        <v>4</v>
      </c>
      <c r="D272" s="6">
        <v>21</v>
      </c>
      <c r="E272" s="6">
        <v>15</v>
      </c>
      <c r="F272" s="6">
        <v>13</v>
      </c>
      <c r="G272" s="6">
        <v>4</v>
      </c>
      <c r="H272" s="5">
        <f t="shared" si="16"/>
        <v>36</v>
      </c>
      <c r="I272" s="5">
        <f t="shared" si="17"/>
        <v>17</v>
      </c>
      <c r="J272" s="4">
        <f t="shared" si="18"/>
        <v>147.14866228501225</v>
      </c>
      <c r="K272" s="4">
        <f t="shared" si="19"/>
        <v>89.025096821247814</v>
      </c>
    </row>
    <row r="273" spans="1:11" x14ac:dyDescent="0.25">
      <c r="A273" s="1" t="s">
        <v>274</v>
      </c>
      <c r="B273">
        <v>13</v>
      </c>
      <c r="C273">
        <v>2</v>
      </c>
      <c r="D273" s="6">
        <v>4</v>
      </c>
      <c r="E273" s="6">
        <v>6</v>
      </c>
      <c r="F273" s="6">
        <v>3</v>
      </c>
      <c r="G273" s="6">
        <v>5</v>
      </c>
      <c r="H273" s="5">
        <f t="shared" si="16"/>
        <v>10</v>
      </c>
      <c r="I273" s="5">
        <f t="shared" si="17"/>
        <v>8</v>
      </c>
      <c r="J273" s="4">
        <f t="shared" si="18"/>
        <v>30</v>
      </c>
      <c r="K273" s="4">
        <f t="shared" si="19"/>
        <v>111.30159402447987</v>
      </c>
    </row>
    <row r="274" spans="1:11" x14ac:dyDescent="0.25">
      <c r="A274" s="1" t="s">
        <v>275</v>
      </c>
      <c r="B274">
        <v>22</v>
      </c>
      <c r="C274">
        <v>2</v>
      </c>
      <c r="D274" s="6">
        <v>26</v>
      </c>
      <c r="E274" s="6">
        <v>12</v>
      </c>
      <c r="F274" s="6">
        <v>11</v>
      </c>
      <c r="G274" s="6">
        <v>2</v>
      </c>
      <c r="H274" s="5">
        <f t="shared" si="16"/>
        <v>38</v>
      </c>
      <c r="I274" s="5">
        <f t="shared" si="17"/>
        <v>13</v>
      </c>
      <c r="J274" s="4">
        <f t="shared" si="18"/>
        <v>140.61670928936149</v>
      </c>
      <c r="K274" s="4">
        <f t="shared" si="19"/>
        <v>94.745715617303233</v>
      </c>
    </row>
    <row r="275" spans="1:11" x14ac:dyDescent="0.25">
      <c r="A275" s="1" t="s">
        <v>276</v>
      </c>
      <c r="B275">
        <v>307</v>
      </c>
      <c r="C275">
        <v>97</v>
      </c>
      <c r="D275" s="6">
        <v>340</v>
      </c>
      <c r="E275" s="6">
        <v>231</v>
      </c>
      <c r="F275" s="6">
        <v>76</v>
      </c>
      <c r="G275" s="6">
        <v>15</v>
      </c>
      <c r="H275" s="5">
        <f t="shared" si="16"/>
        <v>571</v>
      </c>
      <c r="I275" s="5">
        <f t="shared" si="17"/>
        <v>91</v>
      </c>
      <c r="J275" s="4">
        <f t="shared" si="18"/>
        <v>3715.9507395534556</v>
      </c>
      <c r="K275" s="4">
        <f t="shared" si="19"/>
        <v>13.169039302698948</v>
      </c>
    </row>
    <row r="276" spans="1:11" x14ac:dyDescent="0.25">
      <c r="A276" s="1" t="s">
        <v>277</v>
      </c>
      <c r="B276">
        <v>925</v>
      </c>
      <c r="C276">
        <v>153</v>
      </c>
      <c r="D276" s="6">
        <v>138</v>
      </c>
      <c r="E276" s="6">
        <v>83</v>
      </c>
      <c r="F276" s="6">
        <v>28</v>
      </c>
      <c r="G276" s="6">
        <v>5</v>
      </c>
      <c r="H276" s="5">
        <f t="shared" si="16"/>
        <v>221</v>
      </c>
      <c r="I276" s="5">
        <f t="shared" si="17"/>
        <v>33</v>
      </c>
      <c r="J276" s="4">
        <f t="shared" si="18"/>
        <v>1114.8111003782183</v>
      </c>
      <c r="K276" s="4">
        <f t="shared" si="19"/>
        <v>-11.318147862471562</v>
      </c>
    </row>
    <row r="277" spans="1:11" x14ac:dyDescent="0.25">
      <c r="A277" s="1" t="s">
        <v>278</v>
      </c>
      <c r="B277">
        <v>62</v>
      </c>
      <c r="C277">
        <v>4</v>
      </c>
      <c r="D277" s="6">
        <v>70</v>
      </c>
      <c r="E277" s="6">
        <v>24</v>
      </c>
      <c r="F277" s="6">
        <v>40</v>
      </c>
      <c r="G277" s="6">
        <v>4</v>
      </c>
      <c r="H277" s="5">
        <f t="shared" si="16"/>
        <v>94</v>
      </c>
      <c r="I277" s="5">
        <f t="shared" si="17"/>
        <v>44</v>
      </c>
      <c r="J277" s="4">
        <f t="shared" si="18"/>
        <v>513.18657215190592</v>
      </c>
      <c r="K277" s="4">
        <f t="shared" si="19"/>
        <v>70.769097731490817</v>
      </c>
    </row>
    <row r="278" spans="1:11" x14ac:dyDescent="0.25">
      <c r="A278" s="1" t="s">
        <v>279</v>
      </c>
      <c r="B278">
        <v>211</v>
      </c>
      <c r="C278">
        <v>58</v>
      </c>
      <c r="D278" s="6">
        <v>216</v>
      </c>
      <c r="E278" s="6">
        <v>220</v>
      </c>
      <c r="F278" s="6">
        <v>39</v>
      </c>
      <c r="G278" s="6">
        <v>25</v>
      </c>
      <c r="H278" s="5">
        <f t="shared" si="16"/>
        <v>436</v>
      </c>
      <c r="I278" s="5">
        <f t="shared" si="17"/>
        <v>64</v>
      </c>
      <c r="J278" s="4">
        <f t="shared" si="18"/>
        <v>2616</v>
      </c>
      <c r="K278" s="4">
        <f t="shared" si="19"/>
        <v>30.039009332286867</v>
      </c>
    </row>
    <row r="279" spans="1:11" x14ac:dyDescent="0.25">
      <c r="A279" s="1" t="s">
        <v>280</v>
      </c>
      <c r="B279">
        <v>328</v>
      </c>
      <c r="C279">
        <v>15</v>
      </c>
      <c r="D279" s="6">
        <v>1220</v>
      </c>
      <c r="E279" s="6">
        <v>516</v>
      </c>
      <c r="F279" s="6">
        <v>158</v>
      </c>
      <c r="G279" s="6">
        <v>5</v>
      </c>
      <c r="H279" s="5">
        <f t="shared" si="16"/>
        <v>1736</v>
      </c>
      <c r="I279" s="5">
        <f t="shared" si="17"/>
        <v>163</v>
      </c>
      <c r="J279" s="4">
        <f t="shared" si="18"/>
        <v>12757.392075745152</v>
      </c>
      <c r="K279" s="4">
        <f t="shared" si="19"/>
        <v>24.543075547374713</v>
      </c>
    </row>
  </sheetData>
  <mergeCells count="2">
    <mergeCell ref="M9:N9"/>
    <mergeCell ref="M10:N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commons-lang-LANG_3_6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sathwik G</dc:creator>
  <cp:lastModifiedBy>sathwik G</cp:lastModifiedBy>
  <dcterms:created xsi:type="dcterms:W3CDTF">2019-06-13T02:47:38Z</dcterms:created>
  <dcterms:modified xsi:type="dcterms:W3CDTF">2019-06-13T02:47:40Z</dcterms:modified>
</cp:coreProperties>
</file>