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804f93581081c9/To PC/Study/SWE30010/Task 08/"/>
    </mc:Choice>
  </mc:AlternateContent>
  <xr:revisionPtr revIDLastSave="4" documentId="13_ncr:1_{28A1C292-240A-4901-BB0C-EF1590A3F6E8}" xr6:coauthVersionLast="47" xr6:coauthVersionMax="47" xr10:uidLastSave="{CC3E2E64-9862-4A1A-A41F-61A86E2514E6}"/>
  <bookViews>
    <workbookView xWindow="-110" yWindow="-110" windowWidth="19420" windowHeight="11020" activeTab="1" xr2:uid="{04E6A6CF-A822-4294-B207-0A7417057D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D6" i="1"/>
  <c r="D7" i="1"/>
  <c r="D8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C4" i="1"/>
  <c r="E6" i="1" s="1"/>
  <c r="E24" i="1" l="1"/>
  <c r="E21" i="1"/>
  <c r="E16" i="1"/>
  <c r="E13" i="1"/>
  <c r="E8" i="1"/>
  <c r="E20" i="1"/>
  <c r="E12" i="1"/>
  <c r="E19" i="1"/>
  <c r="E11" i="1"/>
  <c r="E18" i="1"/>
  <c r="E10" i="1"/>
  <c r="E5" i="1"/>
  <c r="E17" i="1"/>
  <c r="E9" i="1"/>
  <c r="E23" i="1"/>
  <c r="E15" i="1"/>
  <c r="E7" i="1"/>
  <c r="E22" i="1"/>
  <c r="E14" i="1"/>
</calcChain>
</file>

<file path=xl/sharedStrings.xml><?xml version="1.0" encoding="utf-8"?>
<sst xmlns="http://schemas.openxmlformats.org/spreadsheetml/2006/main" count="36" uniqueCount="34">
  <si>
    <t>Day</t>
  </si>
  <si>
    <t>Sprint 1</t>
  </si>
  <si>
    <t>**Product UI/UX Design:**</t>
  </si>
  <si>
    <t>1. Conduct user interviews to gather insights on user preferences and pain points.</t>
  </si>
  <si>
    <t>2. Create user personas based on the collected data to represent different user segments.</t>
  </si>
  <si>
    <t>3. Sketch initial wireframes on paper or using digital tools to visualize the basic layout and flow.</t>
  </si>
  <si>
    <t>4. Design high-fidelity mockups using design software like Sketch or Figma, incorporating branding elements and visual styles.</t>
  </si>
  <si>
    <t>5. Conduct usability testing with a sample group of users to gather feedback on the design and iterate accordingly.</t>
  </si>
  <si>
    <t>1. Research HRM website competitors to analyze their features and functionalities.</t>
  </si>
  <si>
    <t>2. Define user stories and create a backlog of features based on stakeholder requirements.</t>
  </si>
  <si>
    <t>3. Develop a sitemap to organize the structure and navigation of the website.</t>
  </si>
  <si>
    <t>4. Design and implement a responsive front-end using HTML, CSS, and JavaScript frameworks.</t>
  </si>
  <si>
    <t>5. Set up a back-end system to handle user authentication, database interactions, and business logic using technologies like Node.js or Django.</t>
  </si>
  <si>
    <t>1. Identify and prioritize the key entities in the HR domain, such as employees, departments, and positions.</t>
  </si>
  <si>
    <t>2. Create an entity-relationship diagram (ERD) to visualize the relationships between different entities.</t>
  </si>
  <si>
    <t>3. Define the attributes and data types for each entity based on the information to be stored.</t>
  </si>
  <si>
    <t>4. Normalize the database schema to eliminate redundancy and minimize data anomalies.</t>
  </si>
  <si>
    <t>5. Review and optimize the schema design for performance and scalability, considering factors like indexing and query optimization.</t>
  </si>
  <si>
    <t>1. Gather requirements from managers and stakeholders to understand their needs and expectations.</t>
  </si>
  <si>
    <t>2. Create user stories or use cases to document the desired functionality of the portal.</t>
  </si>
  <si>
    <t>3. Design a user-friendly interface with intuitive navigation and clear calls-to-action.</t>
  </si>
  <si>
    <t>4. Develop features such as employee performance dashboards, task management tools, and reporting capabilities.</t>
  </si>
  <si>
    <t>5. Implement role-based access control to ensure that managers only have access to relevant data and functionality.</t>
  </si>
  <si>
    <t>Actual</t>
  </si>
  <si>
    <t>Burned Down</t>
  </si>
  <si>
    <t>Balance</t>
  </si>
  <si>
    <t>Daily Completed</t>
  </si>
  <si>
    <t>Work hour perday = 4h</t>
  </si>
  <si>
    <t>Week per sprint = 3 weeks</t>
  </si>
  <si>
    <t>Member per team = 4 person</t>
  </si>
  <si>
    <t>Work day per week  = 5 day</t>
  </si>
  <si>
    <t>Available = 240</t>
  </si>
  <si>
    <t>Estimated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</si>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</sst>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/>
    <xf numFmtId="0" fontId="3" fillId="0" borderId="0" xfId="0" applyFont="1"/>
    <xf numFmtId="0" fontId="0" fillId="0" borderId="4" xfId="0" applyBorder="1" applyAlignment="1">
      <alignment horizontal="center"/>
    </xf>
    <xf numFmtId="0" fontId="3" fillId="2" borderId="0" xfId="0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9522703116739"/>
          <c:y val="0.17171296296296296"/>
          <c:w val="0.69729826634210901"/>
          <c:h val="0.689575939925171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Sheet1!$B$4:$B$24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25</c:v>
                </c:pt>
                <c:pt idx="10">
                  <c:v>30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26</c:v>
                </c:pt>
                <c:pt idx="19">
                  <c:v>30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91-4875-BC05-DDFEEBA337E4}"/>
            </c:ext>
          </c:extLst>
        </c:ser>
        <c:ser>
          <c:idx val="1"/>
          <c:order val="1"/>
          <c:tx>
            <c:v>Planned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Sheet1!$C$4:$C$24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7</c:v>
                </c:pt>
                <c:pt idx="18">
                  <c:v>16</c:v>
                </c:pt>
                <c:pt idx="19">
                  <c:v>16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91-4875-BC05-DDFEEBA3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084496"/>
        <c:axId val="110308657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Sheet1!$D$4:$D$24</c:f>
              <c:numCache>
                <c:formatCode>General</c:formatCode>
                <c:ptCount val="21"/>
                <c:pt idx="0">
                  <c:v>240</c:v>
                </c:pt>
                <c:pt idx="1">
                  <c:v>228</c:v>
                </c:pt>
                <c:pt idx="2">
                  <c:v>222</c:v>
                </c:pt>
                <c:pt idx="3">
                  <c:v>214</c:v>
                </c:pt>
                <c:pt idx="4">
                  <c:v>204</c:v>
                </c:pt>
                <c:pt idx="5">
                  <c:v>198</c:v>
                </c:pt>
                <c:pt idx="6">
                  <c:v>194</c:v>
                </c:pt>
                <c:pt idx="7">
                  <c:v>190</c:v>
                </c:pt>
                <c:pt idx="8">
                  <c:v>182</c:v>
                </c:pt>
                <c:pt idx="9">
                  <c:v>157</c:v>
                </c:pt>
                <c:pt idx="10">
                  <c:v>127</c:v>
                </c:pt>
                <c:pt idx="11">
                  <c:v>119</c:v>
                </c:pt>
                <c:pt idx="12">
                  <c:v>111</c:v>
                </c:pt>
                <c:pt idx="13">
                  <c:v>107</c:v>
                </c:pt>
                <c:pt idx="14">
                  <c:v>103</c:v>
                </c:pt>
                <c:pt idx="15">
                  <c:v>93</c:v>
                </c:pt>
                <c:pt idx="16">
                  <c:v>83</c:v>
                </c:pt>
                <c:pt idx="17">
                  <c:v>76</c:v>
                </c:pt>
                <c:pt idx="18">
                  <c:v>50</c:v>
                </c:pt>
                <c:pt idx="19">
                  <c:v>20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1-4875-BC05-DDFEEBA337E4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Sheet1!$E$4:$E$24</c:f>
              <c:numCache>
                <c:formatCode>General</c:formatCode>
                <c:ptCount val="21"/>
                <c:pt idx="0">
                  <c:v>240</c:v>
                </c:pt>
                <c:pt idx="1">
                  <c:v>224</c:v>
                </c:pt>
                <c:pt idx="2">
                  <c:v>214</c:v>
                </c:pt>
                <c:pt idx="3">
                  <c:v>194</c:v>
                </c:pt>
                <c:pt idx="4">
                  <c:v>178</c:v>
                </c:pt>
                <c:pt idx="5">
                  <c:v>166</c:v>
                </c:pt>
                <c:pt idx="6">
                  <c:v>162</c:v>
                </c:pt>
                <c:pt idx="7">
                  <c:v>154</c:v>
                </c:pt>
                <c:pt idx="8">
                  <c:v>142</c:v>
                </c:pt>
                <c:pt idx="9">
                  <c:v>126</c:v>
                </c:pt>
                <c:pt idx="10">
                  <c:v>110</c:v>
                </c:pt>
                <c:pt idx="11">
                  <c:v>100</c:v>
                </c:pt>
                <c:pt idx="12">
                  <c:v>92</c:v>
                </c:pt>
                <c:pt idx="13">
                  <c:v>82</c:v>
                </c:pt>
                <c:pt idx="14">
                  <c:v>70</c:v>
                </c:pt>
                <c:pt idx="15">
                  <c:v>58</c:v>
                </c:pt>
                <c:pt idx="16">
                  <c:v>48</c:v>
                </c:pt>
                <c:pt idx="17">
                  <c:v>41</c:v>
                </c:pt>
                <c:pt idx="18">
                  <c:v>25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1-4875-BC05-DDFEEBA3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84496"/>
        <c:axId val="1103086576"/>
      </c:lineChart>
      <c:catAx>
        <c:axId val="11030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86576"/>
        <c:crosses val="autoZero"/>
        <c:auto val="1"/>
        <c:lblAlgn val="ctr"/>
        <c:lblOffset val="100"/>
        <c:noMultiLvlLbl val="0"/>
      </c:catAx>
      <c:valAx>
        <c:axId val="11030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Workload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0746386111531"/>
          <c:y val="0.22358668708078158"/>
          <c:w val="0.15402582027354575"/>
          <c:h val="0.63776928519494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608134</xdr:colOff>
      <xdr:row>10</xdr:row>
      <xdr:rowOff>189035</xdr:rowOff>
    </xdr:from>
    <xdr:to>
      <xdr:col>13</xdr:col>
      <xdr:colOff>80597</xdr:colOff>
      <xdr:row>26</xdr:row>
      <xdr:rowOff>29308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40D8AC-5CFD-4697-A6AB-54AC8A378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D689-E659-4446-9AEC-910EB786B05E}">
  <dimension ref="A1:Q24"/>
  <sheetViews>
    <sheetView zoomScale="130" zoomScaleNormal="130" workbookViewId="0">
      <selection activeCell="F26" sqref="F26"/>
    </sheetView>
  </sheetViews>
  <sheetFormatPr defaultRowHeight="14.5" x14ac:dyDescent="0.35"/>
  <cols>
    <col min="6" max="6" width="14" bestFit="1" customWidth="1"/>
    <col min="8" max="8" width="28.7265625" customWidth="1"/>
    <col min="13" max="13" width="20" bestFit="1" customWidth="1"/>
    <col min="14" max="14" width="12.26953125" bestFit="1" customWidth="1"/>
    <col min="16" max="16" width="12.26953125" customWidth="1"/>
    <col min="17" max="17" width="15.26953125" customWidth="1"/>
  </cols>
  <sheetData>
    <row r="1" spans="1:17" x14ac:dyDescent="0.35">
      <c r="A1" s="18" t="s">
        <v>1</v>
      </c>
      <c r="B1" s="18"/>
      <c r="C1" s="18"/>
      <c r="D1" s="18"/>
      <c r="E1" s="18"/>
      <c r="F1" s="18"/>
      <c r="L1" s="19"/>
      <c r="M1" s="19"/>
      <c r="N1" s="19"/>
      <c r="O1" s="10"/>
      <c r="P1" s="10"/>
      <c r="Q1" s="13"/>
    </row>
    <row r="2" spans="1:17" x14ac:dyDescent="0.35">
      <c r="A2" s="6"/>
      <c r="B2" s="15" t="s">
        <v>24</v>
      </c>
      <c r="C2" s="15"/>
      <c r="D2" s="16" t="s">
        <v>25</v>
      </c>
      <c r="E2" s="16"/>
      <c r="F2" s="17" t="s">
        <v>26</v>
      </c>
      <c r="L2" s="20"/>
      <c r="M2" s="20"/>
      <c r="N2" s="20"/>
      <c r="O2" s="11"/>
      <c r="P2" s="11"/>
      <c r="Q2" s="13"/>
    </row>
    <row r="3" spans="1:17" x14ac:dyDescent="0.35">
      <c r="A3" s="8" t="s">
        <v>0</v>
      </c>
      <c r="B3" s="6" t="s">
        <v>33</v>
      </c>
      <c r="C3" s="6" t="s">
        <v>23</v>
      </c>
      <c r="D3" s="6" t="s">
        <v>33</v>
      </c>
      <c r="E3" s="6" t="s">
        <v>23</v>
      </c>
      <c r="F3" s="17"/>
      <c r="L3" s="21"/>
      <c r="M3" s="21"/>
      <c r="N3" s="21"/>
      <c r="O3" s="12"/>
      <c r="P3" s="12"/>
      <c r="Q3" s="14"/>
    </row>
    <row r="4" spans="1:17" x14ac:dyDescent="0.35">
      <c r="A4" s="8">
        <v>1</v>
      </c>
      <c r="B4" s="6">
        <v>0</v>
      </c>
      <c r="C4" s="6">
        <f>F4</f>
        <v>0</v>
      </c>
      <c r="D4" s="6">
        <v>240</v>
      </c>
      <c r="E4" s="6">
        <v>240</v>
      </c>
      <c r="F4" s="6">
        <v>0</v>
      </c>
      <c r="L4" s="1"/>
      <c r="M4" s="2"/>
      <c r="N4" s="1"/>
      <c r="O4" s="1"/>
      <c r="P4" s="1"/>
      <c r="Q4" s="4"/>
    </row>
    <row r="5" spans="1:17" x14ac:dyDescent="0.35">
      <c r="A5" s="8">
        <v>2</v>
      </c>
      <c r="B5" s="6">
        <v>12</v>
      </c>
      <c r="C5" s="6">
        <v>16</v>
      </c>
      <c r="D5" s="6">
        <f>$D$4-SUM($B$4:B5)</f>
        <v>228</v>
      </c>
      <c r="E5" s="6">
        <f>$E$4-SUM($C$4:C5)</f>
        <v>224</v>
      </c>
      <c r="F5" s="6">
        <f>C5</f>
        <v>16</v>
      </c>
      <c r="L5" s="1"/>
      <c r="M5" s="1"/>
      <c r="N5" s="1"/>
      <c r="O5" s="1"/>
      <c r="P5" s="3"/>
      <c r="Q5" s="6"/>
    </row>
    <row r="6" spans="1:17" ht="15" customHeight="1" x14ac:dyDescent="0.35">
      <c r="A6" s="8">
        <v>3</v>
      </c>
      <c r="B6" s="6">
        <v>6</v>
      </c>
      <c r="C6" s="6">
        <v>10</v>
      </c>
      <c r="D6" s="6">
        <f>$D$4-SUM($B$4:B6)</f>
        <v>222</v>
      </c>
      <c r="E6" s="6">
        <f>$E$4-SUM($C$4:C6)</f>
        <v>214</v>
      </c>
      <c r="F6" s="6">
        <f t="shared" ref="F6:F24" si="0">C6</f>
        <v>10</v>
      </c>
      <c r="H6" t="s">
        <v>29</v>
      </c>
      <c r="L6" s="1"/>
      <c r="M6" s="1"/>
      <c r="N6" s="1"/>
      <c r="O6" s="1"/>
      <c r="P6" s="1"/>
      <c r="Q6" s="5"/>
    </row>
    <row r="7" spans="1:17" x14ac:dyDescent="0.35">
      <c r="A7" s="8">
        <v>4</v>
      </c>
      <c r="B7" s="6">
        <v>8</v>
      </c>
      <c r="C7" s="6">
        <v>20</v>
      </c>
      <c r="D7" s="6">
        <f>$D$4-SUM($B$4:B7)</f>
        <v>214</v>
      </c>
      <c r="E7" s="6">
        <f>$E$4-SUM($C$4:C7)</f>
        <v>194</v>
      </c>
      <c r="F7" s="6">
        <f t="shared" si="0"/>
        <v>20</v>
      </c>
      <c r="H7" t="s">
        <v>27</v>
      </c>
      <c r="L7" s="1"/>
      <c r="M7" s="1"/>
      <c r="N7" s="1"/>
      <c r="O7" s="1"/>
      <c r="P7" s="1"/>
      <c r="Q7" s="1"/>
    </row>
    <row r="8" spans="1:17" x14ac:dyDescent="0.35">
      <c r="A8" s="8">
        <v>5</v>
      </c>
      <c r="B8" s="6">
        <v>10</v>
      </c>
      <c r="C8" s="6">
        <v>16</v>
      </c>
      <c r="D8" s="6">
        <f>$D$4-SUM($B$4:B8)</f>
        <v>204</v>
      </c>
      <c r="E8" s="6">
        <f>$E$4-SUM($C$4:C8)</f>
        <v>178</v>
      </c>
      <c r="F8" s="6">
        <f t="shared" si="0"/>
        <v>16</v>
      </c>
      <c r="H8" t="s">
        <v>30</v>
      </c>
    </row>
    <row r="9" spans="1:17" x14ac:dyDescent="0.35">
      <c r="A9" s="8">
        <v>6</v>
      </c>
      <c r="B9" s="6">
        <v>6</v>
      </c>
      <c r="C9" s="6">
        <v>12</v>
      </c>
      <c r="D9" s="6">
        <f>$D$4-SUM($B$4:B9)</f>
        <v>198</v>
      </c>
      <c r="E9" s="6">
        <f>$E$4-SUM($C$4:C9)</f>
        <v>166</v>
      </c>
      <c r="F9" s="6">
        <f t="shared" si="0"/>
        <v>12</v>
      </c>
      <c r="H9" t="s">
        <v>28</v>
      </c>
    </row>
    <row r="10" spans="1:17" x14ac:dyDescent="0.35">
      <c r="A10" s="8">
        <v>7</v>
      </c>
      <c r="B10" s="6">
        <v>4</v>
      </c>
      <c r="C10" s="6">
        <v>4</v>
      </c>
      <c r="D10" s="6">
        <f>$D$4-SUM($B$4:B10)</f>
        <v>194</v>
      </c>
      <c r="E10" s="6">
        <f>$E$4-SUM($C$4:C10)</f>
        <v>162</v>
      </c>
      <c r="F10" s="6">
        <f t="shared" si="0"/>
        <v>4</v>
      </c>
      <c r="H10" t="s">
        <v>31</v>
      </c>
    </row>
    <row r="11" spans="1:17" x14ac:dyDescent="0.35">
      <c r="A11" s="8">
        <v>8</v>
      </c>
      <c r="B11" s="6">
        <v>4</v>
      </c>
      <c r="C11" s="6">
        <v>8</v>
      </c>
      <c r="D11" s="6">
        <f>$D$4-SUM($B$4:B11)</f>
        <v>190</v>
      </c>
      <c r="E11" s="6">
        <f>$E$4-SUM($C$4:C11)</f>
        <v>154</v>
      </c>
      <c r="F11" s="6">
        <f t="shared" si="0"/>
        <v>8</v>
      </c>
    </row>
    <row r="12" spans="1:17" x14ac:dyDescent="0.35">
      <c r="A12" s="8">
        <v>9</v>
      </c>
      <c r="B12" s="6">
        <v>8</v>
      </c>
      <c r="C12" s="6">
        <v>12</v>
      </c>
      <c r="D12" s="6">
        <f>$D$4-SUM($B$4:B12)</f>
        <v>182</v>
      </c>
      <c r="E12" s="6">
        <f>$E$4-SUM($C$4:C12)</f>
        <v>142</v>
      </c>
      <c r="F12" s="6">
        <f t="shared" si="0"/>
        <v>12</v>
      </c>
    </row>
    <row r="13" spans="1:17" x14ac:dyDescent="0.35">
      <c r="A13" s="8">
        <v>10</v>
      </c>
      <c r="B13" s="6">
        <v>25</v>
      </c>
      <c r="C13" s="6">
        <v>16</v>
      </c>
      <c r="D13" s="6">
        <f>$D$4-SUM($B$4:B13)</f>
        <v>157</v>
      </c>
      <c r="E13" s="6">
        <f>$E$4-SUM($C$4:C13)</f>
        <v>126</v>
      </c>
      <c r="F13" s="6">
        <f t="shared" si="0"/>
        <v>16</v>
      </c>
    </row>
    <row r="14" spans="1:17" x14ac:dyDescent="0.35">
      <c r="A14" s="8">
        <v>11</v>
      </c>
      <c r="B14" s="6">
        <v>30</v>
      </c>
      <c r="C14" s="6">
        <v>16</v>
      </c>
      <c r="D14" s="6">
        <f>$D$4-SUM($B$4:B14)</f>
        <v>127</v>
      </c>
      <c r="E14" s="6">
        <f>$E$4-SUM($C$4:C14)</f>
        <v>110</v>
      </c>
      <c r="F14" s="6">
        <f t="shared" si="0"/>
        <v>16</v>
      </c>
    </row>
    <row r="15" spans="1:17" x14ac:dyDescent="0.35">
      <c r="A15" s="8">
        <v>12</v>
      </c>
      <c r="B15" s="6">
        <v>8</v>
      </c>
      <c r="C15" s="6">
        <v>10</v>
      </c>
      <c r="D15" s="6">
        <f>$D$4-SUM($B$4:B15)</f>
        <v>119</v>
      </c>
      <c r="E15" s="6">
        <f>$E$4-SUM($C$4:C15)</f>
        <v>100</v>
      </c>
      <c r="F15" s="6">
        <f t="shared" si="0"/>
        <v>10</v>
      </c>
    </row>
    <row r="16" spans="1:17" x14ac:dyDescent="0.35">
      <c r="A16" s="8">
        <v>13</v>
      </c>
      <c r="B16" s="6">
        <v>8</v>
      </c>
      <c r="C16" s="6">
        <v>8</v>
      </c>
      <c r="D16" s="6">
        <f>$D$4-SUM($B$4:B16)</f>
        <v>111</v>
      </c>
      <c r="E16" s="6">
        <f>$E$4-SUM($C$4:C16)</f>
        <v>92</v>
      </c>
      <c r="F16" s="6">
        <f t="shared" si="0"/>
        <v>8</v>
      </c>
    </row>
    <row r="17" spans="1:6" x14ac:dyDescent="0.35">
      <c r="A17" s="8">
        <v>14</v>
      </c>
      <c r="B17" s="6">
        <v>4</v>
      </c>
      <c r="C17" s="6">
        <v>10</v>
      </c>
      <c r="D17" s="6">
        <f>$D$4-SUM($B$4:B17)</f>
        <v>107</v>
      </c>
      <c r="E17" s="6">
        <f>$E$4-SUM($C$4:C17)</f>
        <v>82</v>
      </c>
      <c r="F17" s="6">
        <f t="shared" si="0"/>
        <v>10</v>
      </c>
    </row>
    <row r="18" spans="1:6" ht="13.9" customHeight="1" x14ac:dyDescent="0.35">
      <c r="A18" s="8">
        <v>15</v>
      </c>
      <c r="B18" s="6">
        <v>4</v>
      </c>
      <c r="C18" s="6">
        <v>12</v>
      </c>
      <c r="D18" s="6">
        <f>$D$4-SUM($B$4:B18)</f>
        <v>103</v>
      </c>
      <c r="E18" s="6">
        <f>$E$4-SUM($C$4:C18)</f>
        <v>70</v>
      </c>
      <c r="F18" s="6">
        <f t="shared" si="0"/>
        <v>12</v>
      </c>
    </row>
    <row r="19" spans="1:6" x14ac:dyDescent="0.35">
      <c r="A19" s="8">
        <v>16</v>
      </c>
      <c r="B19" s="6">
        <v>10</v>
      </c>
      <c r="C19" s="6">
        <v>12</v>
      </c>
      <c r="D19" s="6">
        <f>$D$4-SUM($B$4:B19)</f>
        <v>93</v>
      </c>
      <c r="E19" s="6">
        <f>$E$4-SUM($C$4:C19)</f>
        <v>58</v>
      </c>
      <c r="F19" s="6">
        <f t="shared" si="0"/>
        <v>12</v>
      </c>
    </row>
    <row r="20" spans="1:6" x14ac:dyDescent="0.35">
      <c r="A20" s="8">
        <v>17</v>
      </c>
      <c r="B20" s="6">
        <v>10</v>
      </c>
      <c r="C20" s="6">
        <v>10</v>
      </c>
      <c r="D20" s="6">
        <f>$D$4-SUM($B$4:B20)</f>
        <v>83</v>
      </c>
      <c r="E20" s="6">
        <f>$E$4-SUM($C$4:C20)</f>
        <v>48</v>
      </c>
      <c r="F20" s="6">
        <f t="shared" si="0"/>
        <v>10</v>
      </c>
    </row>
    <row r="21" spans="1:6" x14ac:dyDescent="0.35">
      <c r="A21" s="8">
        <v>18</v>
      </c>
      <c r="B21" s="6">
        <v>7</v>
      </c>
      <c r="C21" s="6">
        <v>7</v>
      </c>
      <c r="D21" s="6">
        <f>$D$4-SUM($B$4:B21)</f>
        <v>76</v>
      </c>
      <c r="E21" s="6">
        <f>$E$4-SUM($C$4:C21)</f>
        <v>41</v>
      </c>
      <c r="F21" s="6">
        <f t="shared" si="0"/>
        <v>7</v>
      </c>
    </row>
    <row r="22" spans="1:6" x14ac:dyDescent="0.35">
      <c r="A22" s="8">
        <v>19</v>
      </c>
      <c r="B22" s="6">
        <v>26</v>
      </c>
      <c r="C22" s="6">
        <v>16</v>
      </c>
      <c r="D22" s="6">
        <f>$D$4-SUM($B$4:B22)</f>
        <v>50</v>
      </c>
      <c r="E22" s="6">
        <f>$E$4-SUM($C$4:C22)</f>
        <v>25</v>
      </c>
      <c r="F22" s="6">
        <f t="shared" si="0"/>
        <v>16</v>
      </c>
    </row>
    <row r="23" spans="1:6" x14ac:dyDescent="0.35">
      <c r="A23" s="8">
        <v>20</v>
      </c>
      <c r="B23" s="6">
        <v>30</v>
      </c>
      <c r="C23" s="6">
        <v>16</v>
      </c>
      <c r="D23" s="6">
        <f>$D$4-SUM($B$4:B23)</f>
        <v>20</v>
      </c>
      <c r="E23" s="6">
        <f>$E$4-SUM($C$4:C23)</f>
        <v>9</v>
      </c>
      <c r="F23" s="6">
        <f t="shared" si="0"/>
        <v>16</v>
      </c>
    </row>
    <row r="24" spans="1:6" x14ac:dyDescent="0.35">
      <c r="A24" s="8">
        <v>21</v>
      </c>
      <c r="B24" s="6">
        <v>20</v>
      </c>
      <c r="C24" s="6">
        <v>9</v>
      </c>
      <c r="D24" s="6">
        <f>$D$4-SUM($B$4:B24)</f>
        <v>0</v>
      </c>
      <c r="E24" s="6">
        <f>$E$4-SUM($C$4:C24)</f>
        <v>0</v>
      </c>
      <c r="F24" s="6">
        <f t="shared" si="0"/>
        <v>9</v>
      </c>
    </row>
  </sheetData>
  <mergeCells count="10">
    <mergeCell ref="O1:O3"/>
    <mergeCell ref="P1:P3"/>
    <mergeCell ref="Q1:Q3"/>
    <mergeCell ref="B2:C2"/>
    <mergeCell ref="D2:E2"/>
    <mergeCell ref="F2:F3"/>
    <mergeCell ref="A1:F1"/>
    <mergeCell ref="L1:L3"/>
    <mergeCell ref="M1:M3"/>
    <mergeCell ref="N1:N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B6E3-C66B-4FFE-B0DF-18F4289F2C28}">
  <dimension ref="A1:P21"/>
  <sheetViews>
    <sheetView tabSelected="1" topLeftCell="A7" zoomScale="85" zoomScaleNormal="85" workbookViewId="0">
      <selection activeCell="P11" sqref="A11:P11"/>
    </sheetView>
  </sheetViews>
  <sheetFormatPr defaultRowHeight="14.5" x14ac:dyDescent="0.35"/>
  <cols>
    <col min="1" max="1" width="9"/>
    <col min="17" max="17" width="13.54296875" customWidth="1"/>
  </cols>
  <sheetData>
    <row r="1" spans="1:16" ht="15.5" hidden="1" x14ac:dyDescent="0.35">
      <c r="A1" s="7" t="s">
        <v>2</v>
      </c>
      <c r="P1" t="s">
        <v>32</v>
      </c>
    </row>
    <row r="2" spans="1:16" ht="15.5" hidden="1" x14ac:dyDescent="0.35">
      <c r="A2" s="9" t="s">
        <v>3</v>
      </c>
      <c r="P2">
        <v>12</v>
      </c>
    </row>
    <row r="3" spans="1:16" ht="15.5" hidden="1" x14ac:dyDescent="0.35">
      <c r="A3" s="9" t="s">
        <v>4</v>
      </c>
      <c r="P3">
        <v>6</v>
      </c>
    </row>
    <row r="4" spans="1:16" ht="15.5" hidden="1" x14ac:dyDescent="0.35">
      <c r="A4" s="9" t="s">
        <v>5</v>
      </c>
      <c r="P4">
        <v>8</v>
      </c>
    </row>
    <row r="5" spans="1:16" ht="15.5" hidden="1" x14ac:dyDescent="0.35">
      <c r="A5" s="7" t="s">
        <v>6</v>
      </c>
      <c r="P5">
        <v>10</v>
      </c>
    </row>
    <row r="6" spans="1:16" ht="15.5" hidden="1" x14ac:dyDescent="0.35">
      <c r="A6" s="7" t="s">
        <v>7</v>
      </c>
      <c r="P6">
        <v>6</v>
      </c>
    </row>
    <row r="7" spans="1:16" ht="15.5" x14ac:dyDescent="0.35">
      <c r="A7" s="9" t="s">
        <v>8</v>
      </c>
      <c r="P7">
        <v>4</v>
      </c>
    </row>
    <row r="8" spans="1:16" ht="15.5" x14ac:dyDescent="0.35">
      <c r="A8" s="9" t="s">
        <v>9</v>
      </c>
      <c r="P8">
        <v>4</v>
      </c>
    </row>
    <row r="9" spans="1:16" ht="15.5" x14ac:dyDescent="0.35">
      <c r="A9" s="7" t="s">
        <v>10</v>
      </c>
      <c r="P9">
        <v>8</v>
      </c>
    </row>
    <row r="10" spans="1:16" ht="15.5" x14ac:dyDescent="0.35">
      <c r="A10" s="7" t="s">
        <v>11</v>
      </c>
      <c r="P10">
        <v>25</v>
      </c>
    </row>
    <row r="11" spans="1:16" ht="15.5" x14ac:dyDescent="0.35">
      <c r="A11" s="7" t="s">
        <v>12</v>
      </c>
      <c r="P11">
        <v>30</v>
      </c>
    </row>
    <row r="12" spans="1:16" ht="15.5" hidden="1" x14ac:dyDescent="0.35">
      <c r="A12" s="9" t="s">
        <v>13</v>
      </c>
      <c r="P12">
        <v>8</v>
      </c>
    </row>
    <row r="13" spans="1:16" ht="15.5" hidden="1" x14ac:dyDescent="0.35">
      <c r="A13" s="7" t="s">
        <v>14</v>
      </c>
      <c r="P13">
        <v>8</v>
      </c>
    </row>
    <row r="14" spans="1:16" ht="15.5" hidden="1" x14ac:dyDescent="0.35">
      <c r="A14" s="7" t="s">
        <v>15</v>
      </c>
      <c r="P14">
        <v>4</v>
      </c>
    </row>
    <row r="15" spans="1:16" ht="15.5" hidden="1" x14ac:dyDescent="0.35">
      <c r="A15" s="7" t="s">
        <v>16</v>
      </c>
      <c r="P15">
        <v>4</v>
      </c>
    </row>
    <row r="16" spans="1:16" ht="15.5" hidden="1" x14ac:dyDescent="0.35">
      <c r="A16" s="7" t="s">
        <v>17</v>
      </c>
      <c r="P16">
        <v>10</v>
      </c>
    </row>
    <row r="17" spans="1:16" ht="15.5" hidden="1" x14ac:dyDescent="0.35">
      <c r="A17" s="9" t="s">
        <v>18</v>
      </c>
      <c r="P17">
        <v>10</v>
      </c>
    </row>
    <row r="18" spans="1:16" ht="15.5" hidden="1" x14ac:dyDescent="0.35">
      <c r="A18" s="9" t="s">
        <v>19</v>
      </c>
      <c r="P18">
        <v>7</v>
      </c>
    </row>
    <row r="19" spans="1:16" ht="15.5" hidden="1" x14ac:dyDescent="0.35">
      <c r="A19" s="7" t="s">
        <v>20</v>
      </c>
      <c r="P19">
        <v>26</v>
      </c>
    </row>
    <row r="20" spans="1:16" ht="15.5" hidden="1" x14ac:dyDescent="0.35">
      <c r="A20" s="7" t="s">
        <v>21</v>
      </c>
      <c r="P20">
        <v>30</v>
      </c>
    </row>
    <row r="21" spans="1:16" ht="15.5" hidden="1" x14ac:dyDescent="0.35">
      <c r="A21" s="7" t="s">
        <v>22</v>
      </c>
      <c r="P2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NaviworldVietnam-Hai Le</dc:creator>
  <cp:lastModifiedBy>Nhật Minh Nguyễn Đình</cp:lastModifiedBy>
  <dcterms:created xsi:type="dcterms:W3CDTF">2024-03-04T09:56:59Z</dcterms:created>
  <dcterms:modified xsi:type="dcterms:W3CDTF">2024-03-09T02:26:16Z</dcterms:modified>
</cp:coreProperties>
</file>