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69DF64A8-1F57-41AC-9A6F-E1612127B5F5}" xr6:coauthVersionLast="47" xr6:coauthVersionMax="47" xr10:uidLastSave="{00000000-0000-0000-0000-000000000000}"/>
  <bookViews>
    <workbookView xWindow="2550" yWindow="2550" windowWidth="21600" windowHeight="11385" activeTab="1" xr2:uid="{00000000-000D-0000-FFFF-FFFF00000000}"/>
  </bookViews>
  <sheets>
    <sheet name="Spatial_distribution" sheetId="1" r:id="rId1"/>
    <sheet name="Time_evolu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13" i="2"/>
  <c r="E10" i="2"/>
  <c r="E11" i="2" s="1"/>
  <c r="E12" i="2" s="1"/>
  <c r="E9" i="2"/>
  <c r="E14" i="2"/>
  <c r="E15" i="2" s="1"/>
  <c r="E16" i="2" s="1"/>
  <c r="E17" i="2" s="1"/>
  <c r="E5" i="2"/>
  <c r="E6" i="2" s="1"/>
  <c r="E7" i="2" s="1"/>
  <c r="A1" i="1"/>
  <c r="E1" i="1" l="1"/>
  <c r="B3" i="1" l="1"/>
  <c r="C3" i="1"/>
  <c r="D3" i="1"/>
  <c r="A3" i="1"/>
  <c r="D3" i="2" l="1"/>
  <c r="C3" i="2"/>
  <c r="B3" i="2"/>
  <c r="A3" i="2"/>
  <c r="E3" i="1" l="1"/>
  <c r="E3" i="2" s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<sst xmlns="http://schemas.openxmlformats.org/spreadsheetml/2006/main" count="112" uniqueCount="41">
  <si>
    <t>TIME_0</t>
  </si>
  <si>
    <t>s</t>
  </si>
  <si>
    <t>float</t>
  </si>
  <si>
    <t>XCOORD_1</t>
  </si>
  <si>
    <t>XCOORD_2</t>
  </si>
  <si>
    <t>m</t>
  </si>
  <si>
    <t>TIME_1</t>
  </si>
  <si>
    <t>XCOORD_3</t>
  </si>
  <si>
    <t>XCOORD_4</t>
  </si>
  <si>
    <t>XCOORD_5</t>
  </si>
  <si>
    <t xml:space="preserve">time to plot spatial dustribution of the solution </t>
  </si>
  <si>
    <t>TIME_2</t>
  </si>
  <si>
    <t>TIME_3</t>
  </si>
  <si>
    <t>TIME_4</t>
  </si>
  <si>
    <t>XCOORD_6</t>
  </si>
  <si>
    <t>TIME_5</t>
  </si>
  <si>
    <t>TIME_6</t>
  </si>
  <si>
    <t>TIME_7</t>
  </si>
  <si>
    <t>TIME_8</t>
  </si>
  <si>
    <t>TIME_9</t>
  </si>
  <si>
    <t>TIME_10</t>
  </si>
  <si>
    <t>XCOORD_7</t>
  </si>
  <si>
    <t>XCOORD_8</t>
  </si>
  <si>
    <t>XCOORD_9</t>
  </si>
  <si>
    <t>XCOORD_10</t>
  </si>
  <si>
    <t>TIME_11</t>
  </si>
  <si>
    <t>TIME_12</t>
  </si>
  <si>
    <t>XCOORD_11</t>
  </si>
  <si>
    <t>XCOORD_12</t>
  </si>
  <si>
    <t>XCOORD_13</t>
  </si>
  <si>
    <t>XCOORD_14</t>
  </si>
  <si>
    <t>TIME_13</t>
  </si>
  <si>
    <t>TIME_14</t>
  </si>
  <si>
    <t>TIME_15</t>
  </si>
  <si>
    <t>TIME_16</t>
  </si>
  <si>
    <t>TIME_17</t>
  </si>
  <si>
    <t>TIME_18</t>
  </si>
  <si>
    <t>TIME_19</t>
  </si>
  <si>
    <t>TIME_20</t>
  </si>
  <si>
    <t>TIME_21</t>
  </si>
  <si>
    <t>TIME_22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</si>
</sst>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/Description_of_Components/Cavo_ENEA_input/conductor_definition_busb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/Description_of_Components/Cavo_ENEA_input/Transitory_Input_bus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  <sheetName val="General Format"/>
      <sheetName val="CONDUCTOR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ColWidth="8.85546875" defaultRowHeight="15" x14ac:dyDescent="0.25"/>
  <cols>
    <col min="1" max="1" width="13.28515625" style="4" bestFit="1" customWidth="1"/>
    <col min="2" max="2" width="4.5703125" style="4" bestFit="1" customWidth="1"/>
    <col min="3" max="3" width="12.140625" style="4" bestFit="1" customWidth="1"/>
    <col min="4" max="4" width="14.85546875" style="4" customWidth="1"/>
    <col min="5" max="5" width="14" style="12" bestFit="1" customWidth="1"/>
    <col min="6" max="16384" width="8.85546875" style="4"/>
  </cols>
  <sheetData>
    <row r="1" spans="1:5" x14ac:dyDescent="0.25">
      <c r="A1" s="7" t="str">
        <f>[1]CONDUCTOR_files!$A$1</f>
        <v>CONDUCTOR</v>
      </c>
      <c r="B1" s="13">
        <f>SUM(E2:E2)</f>
        <v>1</v>
      </c>
      <c r="C1" s="1"/>
      <c r="D1" s="3"/>
      <c r="E1" s="9">
        <f>[1]CONDUCTOR_files!E$1</f>
        <v>1</v>
      </c>
    </row>
    <row r="2" spans="1:5" x14ac:dyDescent="0.25">
      <c r="A2" s="2"/>
      <c r="B2" s="1"/>
      <c r="C2" s="1"/>
      <c r="D2" s="3"/>
      <c r="E2" s="9">
        <f>IF(E$1 &gt; 0,1,0)</f>
        <v>1</v>
      </c>
    </row>
    <row r="3" spans="1:5" x14ac:dyDescent="0.25">
      <c r="A3" s="8" t="str">
        <f>[2]TRANSIENT!A$2</f>
        <v>Variable name</v>
      </c>
      <c r="B3" s="8" t="str">
        <f>[2]TRANSIENT!B$2</f>
        <v>Unit</v>
      </c>
      <c r="C3" s="8" t="str">
        <f>[2]TRANSIENT!C$2</f>
        <v>Variable type</v>
      </c>
      <c r="D3" s="8" t="str">
        <f>[2]TRANSIENT!D$2</f>
        <v>Note/comments</v>
      </c>
      <c r="E3" s="9" t="str">
        <f>_xlfn.TEXTJOIN("_",,$A$1,E$1)</f>
        <v>CONDUCTOR_1</v>
      </c>
    </row>
    <row r="4" spans="1:5" ht="60" x14ac:dyDescent="0.25">
      <c r="A4" s="10" t="s">
        <v>0</v>
      </c>
      <c r="B4" s="5" t="s">
        <v>1</v>
      </c>
      <c r="C4" s="5" t="s">
        <v>2</v>
      </c>
      <c r="D4" s="11" t="s">
        <v>10</v>
      </c>
      <c r="E4" s="5">
        <v>1</v>
      </c>
    </row>
    <row r="5" spans="1:5" x14ac:dyDescent="0.25">
      <c r="A5" s="4" t="s">
        <v>6</v>
      </c>
      <c r="B5" s="5" t="s">
        <v>1</v>
      </c>
      <c r="C5" s="5" t="s">
        <v>2</v>
      </c>
      <c r="D5" s="6"/>
      <c r="E5" s="5">
        <v>2</v>
      </c>
    </row>
    <row r="6" spans="1:5" x14ac:dyDescent="0.25">
      <c r="A6" s="4" t="s">
        <v>11</v>
      </c>
      <c r="B6" s="5" t="s">
        <v>1</v>
      </c>
      <c r="C6" s="5" t="s">
        <v>2</v>
      </c>
      <c r="E6" s="5">
        <f>E5+0.05</f>
        <v>2.0499999999999998</v>
      </c>
    </row>
    <row r="7" spans="1:5" x14ac:dyDescent="0.25">
      <c r="A7" s="4" t="s">
        <v>12</v>
      </c>
      <c r="B7" s="5" t="s">
        <v>1</v>
      </c>
      <c r="C7" s="5" t="s">
        <v>2</v>
      </c>
      <c r="E7" s="5">
        <f t="shared" ref="E7:E26" si="0">E6+0.05</f>
        <v>2.0999999999999996</v>
      </c>
    </row>
    <row r="8" spans="1:5" ht="13.9" customHeight="1" x14ac:dyDescent="0.25">
      <c r="A8" s="4" t="s">
        <v>13</v>
      </c>
      <c r="B8" s="5" t="s">
        <v>1</v>
      </c>
      <c r="C8" s="5" t="s">
        <v>2</v>
      </c>
      <c r="E8" s="5">
        <f t="shared" si="0"/>
        <v>2.1499999999999995</v>
      </c>
    </row>
    <row r="9" spans="1:5" ht="13.9" customHeight="1" x14ac:dyDescent="0.25">
      <c r="A9" s="4" t="s">
        <v>15</v>
      </c>
      <c r="B9" s="5" t="s">
        <v>1</v>
      </c>
      <c r="C9" s="5" t="s">
        <v>2</v>
      </c>
      <c r="E9" s="5">
        <f t="shared" si="0"/>
        <v>2.1999999999999993</v>
      </c>
    </row>
    <row r="10" spans="1:5" x14ac:dyDescent="0.25">
      <c r="A10" s="4" t="s">
        <v>16</v>
      </c>
      <c r="B10" s="5" t="s">
        <v>1</v>
      </c>
      <c r="C10" s="5" t="s">
        <v>2</v>
      </c>
      <c r="E10" s="5">
        <f t="shared" si="0"/>
        <v>2.2499999999999991</v>
      </c>
    </row>
    <row r="11" spans="1:5" x14ac:dyDescent="0.25">
      <c r="A11" s="4" t="s">
        <v>17</v>
      </c>
      <c r="B11" s="5" t="s">
        <v>1</v>
      </c>
      <c r="C11" s="5" t="s">
        <v>2</v>
      </c>
      <c r="E11" s="5">
        <f t="shared" si="0"/>
        <v>2.2999999999999989</v>
      </c>
    </row>
    <row r="12" spans="1:5" x14ac:dyDescent="0.25">
      <c r="A12" s="4" t="s">
        <v>18</v>
      </c>
      <c r="B12" s="5" t="s">
        <v>1</v>
      </c>
      <c r="C12" s="5" t="s">
        <v>2</v>
      </c>
      <c r="E12" s="5">
        <f t="shared" si="0"/>
        <v>2.3499999999999988</v>
      </c>
    </row>
    <row r="13" spans="1:5" x14ac:dyDescent="0.25">
      <c r="A13" s="4" t="s">
        <v>19</v>
      </c>
      <c r="B13" s="5" t="s">
        <v>1</v>
      </c>
      <c r="C13" s="5" t="s">
        <v>2</v>
      </c>
      <c r="E13" s="5">
        <f t="shared" si="0"/>
        <v>2.3999999999999986</v>
      </c>
    </row>
    <row r="14" spans="1:5" x14ac:dyDescent="0.25">
      <c r="A14" s="4" t="s">
        <v>20</v>
      </c>
      <c r="B14" s="5" t="s">
        <v>1</v>
      </c>
      <c r="C14" s="5" t="s">
        <v>2</v>
      </c>
      <c r="E14" s="5">
        <f t="shared" si="0"/>
        <v>2.4499999999999984</v>
      </c>
    </row>
    <row r="15" spans="1:5" x14ac:dyDescent="0.25">
      <c r="A15" s="4" t="s">
        <v>25</v>
      </c>
      <c r="B15" s="5" t="s">
        <v>1</v>
      </c>
      <c r="C15" s="5" t="s">
        <v>2</v>
      </c>
      <c r="E15" s="5">
        <f>E14+0.05</f>
        <v>2.4999999999999982</v>
      </c>
    </row>
    <row r="16" spans="1:5" x14ac:dyDescent="0.25">
      <c r="A16" s="4" t="s">
        <v>26</v>
      </c>
      <c r="B16" s="5" t="s">
        <v>1</v>
      </c>
      <c r="C16" s="5" t="s">
        <v>2</v>
      </c>
      <c r="E16" s="5">
        <f t="shared" si="0"/>
        <v>2.549999999999998</v>
      </c>
    </row>
    <row r="17" spans="1:5" x14ac:dyDescent="0.25">
      <c r="A17" s="4" t="s">
        <v>31</v>
      </c>
      <c r="B17" s="5" t="s">
        <v>1</v>
      </c>
      <c r="C17" s="5" t="s">
        <v>2</v>
      </c>
      <c r="E17" s="5">
        <f t="shared" si="0"/>
        <v>2.5999999999999979</v>
      </c>
    </row>
    <row r="18" spans="1:5" x14ac:dyDescent="0.25">
      <c r="A18" s="4" t="s">
        <v>32</v>
      </c>
      <c r="B18" s="5" t="s">
        <v>1</v>
      </c>
      <c r="C18" s="5" t="s">
        <v>2</v>
      </c>
      <c r="E18" s="5">
        <f t="shared" si="0"/>
        <v>2.6499999999999977</v>
      </c>
    </row>
    <row r="19" spans="1:5" x14ac:dyDescent="0.25">
      <c r="A19" s="4" t="s">
        <v>33</v>
      </c>
      <c r="B19" s="5" t="s">
        <v>1</v>
      </c>
      <c r="C19" s="5" t="s">
        <v>2</v>
      </c>
      <c r="E19" s="5">
        <f>E18+0.05</f>
        <v>2.6999999999999975</v>
      </c>
    </row>
    <row r="20" spans="1:5" x14ac:dyDescent="0.25">
      <c r="A20" s="4" t="s">
        <v>34</v>
      </c>
      <c r="B20" s="5" t="s">
        <v>1</v>
      </c>
      <c r="C20" s="5" t="s">
        <v>2</v>
      </c>
      <c r="E20" s="5">
        <f t="shared" si="0"/>
        <v>2.7499999999999973</v>
      </c>
    </row>
    <row r="21" spans="1:5" x14ac:dyDescent="0.25">
      <c r="A21" s="4" t="s">
        <v>35</v>
      </c>
      <c r="B21" s="5" t="s">
        <v>1</v>
      </c>
      <c r="C21" s="5" t="s">
        <v>2</v>
      </c>
      <c r="E21" s="5">
        <f t="shared" si="0"/>
        <v>2.7999999999999972</v>
      </c>
    </row>
    <row r="22" spans="1:5" x14ac:dyDescent="0.25">
      <c r="A22" s="4" t="s">
        <v>36</v>
      </c>
      <c r="B22" s="5" t="s">
        <v>1</v>
      </c>
      <c r="C22" s="5" t="s">
        <v>2</v>
      </c>
      <c r="E22" s="5">
        <f>E21+0.05</f>
        <v>2.849999999999997</v>
      </c>
    </row>
    <row r="23" spans="1:5" x14ac:dyDescent="0.25">
      <c r="A23" s="4" t="s">
        <v>37</v>
      </c>
      <c r="B23" s="5" t="s">
        <v>1</v>
      </c>
      <c r="C23" s="5" t="s">
        <v>2</v>
      </c>
      <c r="E23" s="5">
        <f t="shared" si="0"/>
        <v>2.8999999999999968</v>
      </c>
    </row>
    <row r="24" spans="1:5" x14ac:dyDescent="0.25">
      <c r="A24" s="4" t="s">
        <v>38</v>
      </c>
      <c r="B24" s="5" t="s">
        <v>1</v>
      </c>
      <c r="C24" s="5" t="s">
        <v>2</v>
      </c>
      <c r="E24" s="5">
        <f>E23+0.05</f>
        <v>2.9499999999999966</v>
      </c>
    </row>
    <row r="25" spans="1:5" x14ac:dyDescent="0.25">
      <c r="A25" s="4" t="s">
        <v>39</v>
      </c>
      <c r="B25" s="5" t="s">
        <v>1</v>
      </c>
      <c r="C25" s="5" t="s">
        <v>2</v>
      </c>
      <c r="E25" s="5">
        <f t="shared" si="0"/>
        <v>2.9999999999999964</v>
      </c>
    </row>
    <row r="26" spans="1:5" x14ac:dyDescent="0.25">
      <c r="A26" s="4" t="s">
        <v>40</v>
      </c>
      <c r="B26" s="5" t="s">
        <v>1</v>
      </c>
      <c r="C26" s="5" t="s">
        <v>2</v>
      </c>
      <c r="E26" s="5">
        <f t="shared" si="0"/>
        <v>3.0499999999999963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L1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:E17"/>
    </sheetView>
  </sheetViews>
  <sheetFormatPr defaultColWidth="8.85546875" defaultRowHeight="15" x14ac:dyDescent="0.25"/>
  <cols>
    <col min="1" max="1" width="13.28515625" style="4" bestFit="1" customWidth="1"/>
    <col min="2" max="2" width="4.5703125" style="4" bestFit="1" customWidth="1"/>
    <col min="3" max="3" width="12.140625" style="4" bestFit="1" customWidth="1"/>
    <col min="4" max="4" width="15" style="4" bestFit="1" customWidth="1"/>
    <col min="5" max="5" width="14" style="4" bestFit="1" customWidth="1"/>
    <col min="6" max="12" width="8.85546875" style="5"/>
    <col min="13" max="16384" width="8.85546875" style="4"/>
  </cols>
  <sheetData>
    <row r="1" spans="1:5" x14ac:dyDescent="0.25">
      <c r="A1" s="7" t="str">
        <f>Spatial_distribution!A1</f>
        <v>CONDUCTOR</v>
      </c>
      <c r="B1" s="9">
        <f>Spatial_distribution!B1</f>
        <v>1</v>
      </c>
      <c r="C1" s="2"/>
      <c r="D1" s="2"/>
      <c r="E1" s="9">
        <f>Spatial_distribution!E1</f>
        <v>1</v>
      </c>
    </row>
    <row r="2" spans="1:5" x14ac:dyDescent="0.25">
      <c r="A2" s="2"/>
      <c r="B2" s="2"/>
      <c r="C2" s="2"/>
      <c r="D2" s="2"/>
      <c r="E2" s="9">
        <f>Spatial_distribution!E2</f>
        <v>1</v>
      </c>
    </row>
    <row r="3" spans="1:5" x14ac:dyDescent="0.25">
      <c r="A3" s="7" t="str">
        <f>Spatial_distribution!A3</f>
        <v>Variable name</v>
      </c>
      <c r="B3" s="7" t="str">
        <f>Spatial_distribution!B3</f>
        <v>Unit</v>
      </c>
      <c r="C3" s="7" t="str">
        <f>Spatial_distribution!C3</f>
        <v>Variable type</v>
      </c>
      <c r="D3" s="7" t="str">
        <f>Spatial_distribution!D3</f>
        <v>Note/comments</v>
      </c>
      <c r="E3" s="9" t="str">
        <f>Spatial_distribution!E3</f>
        <v>CONDUCTOR_1</v>
      </c>
    </row>
    <row r="4" spans="1:5" x14ac:dyDescent="0.25">
      <c r="A4" s="4" t="s">
        <v>3</v>
      </c>
      <c r="B4" s="5" t="s">
        <v>5</v>
      </c>
      <c r="C4" s="5" t="s">
        <v>2</v>
      </c>
      <c r="E4" s="12">
        <v>0.3</v>
      </c>
    </row>
    <row r="5" spans="1:5" x14ac:dyDescent="0.25">
      <c r="A5" s="4" t="s">
        <v>4</v>
      </c>
      <c r="B5" s="5" t="s">
        <v>5</v>
      </c>
      <c r="C5" s="5" t="s">
        <v>2</v>
      </c>
      <c r="E5" s="12">
        <f>E4+0.3</f>
        <v>0.6</v>
      </c>
    </row>
    <row r="6" spans="1:5" x14ac:dyDescent="0.25">
      <c r="A6" s="4" t="s">
        <v>7</v>
      </c>
      <c r="B6" s="5" t="s">
        <v>5</v>
      </c>
      <c r="C6" s="5" t="s">
        <v>2</v>
      </c>
      <c r="E6" s="12">
        <f t="shared" ref="E6:E7" si="0">E5+0.3</f>
        <v>0.89999999999999991</v>
      </c>
    </row>
    <row r="7" spans="1:5" x14ac:dyDescent="0.25">
      <c r="A7" s="4" t="s">
        <v>8</v>
      </c>
      <c r="B7" s="5" t="s">
        <v>5</v>
      </c>
      <c r="C7" s="5" t="s">
        <v>2</v>
      </c>
      <c r="E7" s="12">
        <f t="shared" si="0"/>
        <v>1.2</v>
      </c>
    </row>
    <row r="8" spans="1:5" x14ac:dyDescent="0.25">
      <c r="A8" s="4" t="s">
        <v>9</v>
      </c>
      <c r="B8" s="5" t="s">
        <v>5</v>
      </c>
      <c r="C8" s="5" t="s">
        <v>2</v>
      </c>
      <c r="E8" s="12">
        <v>1.4750000000000001</v>
      </c>
    </row>
    <row r="9" spans="1:5" x14ac:dyDescent="0.25">
      <c r="A9" s="4" t="s">
        <v>14</v>
      </c>
      <c r="B9" s="5" t="s">
        <v>5</v>
      </c>
      <c r="C9" s="5" t="s">
        <v>2</v>
      </c>
      <c r="E9" s="12">
        <f>E8+0.01</f>
        <v>1.4850000000000001</v>
      </c>
    </row>
    <row r="10" spans="1:5" x14ac:dyDescent="0.25">
      <c r="A10" s="4" t="s">
        <v>21</v>
      </c>
      <c r="B10" s="5" t="s">
        <v>5</v>
      </c>
      <c r="C10" s="5" t="s">
        <v>2</v>
      </c>
      <c r="E10" s="12">
        <f t="shared" ref="E10:E12" si="1">E9+0.01</f>
        <v>1.4950000000000001</v>
      </c>
    </row>
    <row r="11" spans="1:5" x14ac:dyDescent="0.25">
      <c r="A11" s="4" t="s">
        <v>22</v>
      </c>
      <c r="B11" s="5" t="s">
        <v>5</v>
      </c>
      <c r="C11" s="5" t="s">
        <v>2</v>
      </c>
      <c r="E11" s="12">
        <f t="shared" si="1"/>
        <v>1.5050000000000001</v>
      </c>
    </row>
    <row r="12" spans="1:5" x14ac:dyDescent="0.25">
      <c r="A12" s="4" t="s">
        <v>23</v>
      </c>
      <c r="B12" s="5" t="s">
        <v>5</v>
      </c>
      <c r="C12" s="5" t="s">
        <v>2</v>
      </c>
      <c r="E12" s="12">
        <f t="shared" si="1"/>
        <v>1.5150000000000001</v>
      </c>
    </row>
    <row r="13" spans="1:5" x14ac:dyDescent="0.25">
      <c r="A13" s="4" t="s">
        <v>24</v>
      </c>
      <c r="B13" s="5" t="s">
        <v>5</v>
      </c>
      <c r="C13" s="5" t="s">
        <v>2</v>
      </c>
      <c r="E13" s="12">
        <f>E12+0.01</f>
        <v>1.5250000000000001</v>
      </c>
    </row>
    <row r="14" spans="1:5" x14ac:dyDescent="0.25">
      <c r="A14" s="4" t="s">
        <v>27</v>
      </c>
      <c r="B14" s="5" t="s">
        <v>5</v>
      </c>
      <c r="C14" s="5" t="s">
        <v>2</v>
      </c>
      <c r="E14" s="12">
        <f>1.8</f>
        <v>1.8</v>
      </c>
    </row>
    <row r="15" spans="1:5" x14ac:dyDescent="0.25">
      <c r="A15" s="4" t="s">
        <v>28</v>
      </c>
      <c r="B15" s="5" t="s">
        <v>5</v>
      </c>
      <c r="C15" s="5" t="s">
        <v>2</v>
      </c>
      <c r="E15" s="12">
        <f>E14+0.3</f>
        <v>2.1</v>
      </c>
    </row>
    <row r="16" spans="1:5" x14ac:dyDescent="0.25">
      <c r="A16" s="4" t="s">
        <v>29</v>
      </c>
      <c r="B16" s="5" t="s">
        <v>5</v>
      </c>
      <c r="C16" s="5" t="s">
        <v>2</v>
      </c>
      <c r="E16" s="12">
        <f t="shared" ref="E16:E17" si="2">E15+0.3</f>
        <v>2.4</v>
      </c>
    </row>
    <row r="17" spans="1:5" x14ac:dyDescent="0.25">
      <c r="A17" s="4" t="s">
        <v>30</v>
      </c>
      <c r="B17" s="5" t="s">
        <v>5</v>
      </c>
      <c r="C17" s="5" t="s">
        <v>2</v>
      </c>
      <c r="E17" s="12">
        <f t="shared" si="2"/>
        <v>2.6999999999999997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Spatial_distribution</vt:lpstr>
      <vt:lpstr>Time_evolution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daniele.placido</cp:lastModifiedBy>
  <dcterms:created xsi:type="dcterms:W3CDTF">2015-06-05T18:17:20Z</dcterms:created>
  <dcterms:modified xsi:type="dcterms:W3CDTF">2023-10-09T08:55:24Z</dcterms:modified>
</cp:coreProperties>
</file>