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68" documentId="13_ncr:1_{A4BE69DD-9F2A-474B-96DB-7E8A1B3E00C6}" xr6:coauthVersionLast="47" xr6:coauthVersionMax="47" xr10:uidLastSave="{10DBDE16-D7F0-40B4-A2B8-B42EDC5D4939}"/>
  <bookViews>
    <workbookView xWindow="-110" yWindow="-110" windowWidth="19420" windowHeight="10420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B3" i="11" l="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<sst xmlns="http://schemas.openxmlformats.org/spreadsheetml/2006/main" count="155" uniqueCount="83">
  <si>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</si>
  <si>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</si>
  <si>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</si>
  <si>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</si>
  <si>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</si>
  <si>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</si>
  <si>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</si>
  <si>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</si>
  <si>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</si>
  <si>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</si>
  <si>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</si>
  <si>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</si>
  <si>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</si>
  <si>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</si>
  <si>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</si>
  <si>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</si>
  <si>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</si>
  <si>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</si>
  <si>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</si>
  <si>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</si>
  <si>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</si>
  <si>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</si>
  <si>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</si>
  <si>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</si>
  <si>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</si>
  <si>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</si>
  <si>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</si>
  <si>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</si>
  <si>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</si>
  <si>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</si>
  <si>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</si>
  <si>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</si>
  <si>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</si>
  <si>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</si>
  <si>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</si>
  <si>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</si>
  <si>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</si>
  <si>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</si>
  <si>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</si>
  <si>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</si>
  <si>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</si>
  <si>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</si>
  <si>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</si>
  <si>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</si>
  <si>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</si>
  <si>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</si>
  <si>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</si>
  <si>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</si>
  <si>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</si>
  <si>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</si>
  <si>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</si>
  <si>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</si>
  <si>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</si>
  <si>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</si>
  <si>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</si>
  <si>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</si>
  <si>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</si>
  <si>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</si>
  <si>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</si>
  <si>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</si>
  <si>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</si>
  <si>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</si>
  <si>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</si>
  <si>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</si>
  <si>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</si>
  <si>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</si>
  <si>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</si>
  <si>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</si>
  <si>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</si>
  <si>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</si>
  <si>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</si>
  <si>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</si>
  <si>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</si>
  <si>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</si>
  <si>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</si>
  <si>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</si>
  <si>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</si>
  <si>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</si>
  <si>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</si>
  <si>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</si>
  <si>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</si>
  <si>
    <t>ZLENGTH</t>
  </si>
  <si>
    <t>Length of the conductor along the 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</si>
</sst>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1640625" defaultRowHeight="14.5" x14ac:dyDescent="0.35"/>
  <cols>
    <col min="1" max="1" width="20.453125" style="10" bestFit="1" customWidth="1"/>
    <col min="2" max="2" width="4.453125" style="10" bestFit="1" customWidth="1"/>
    <col min="3" max="3" width="11.81640625" style="8" bestFit="1" customWidth="1"/>
    <col min="4" max="4" width="14.54296875" style="8" bestFit="1" customWidth="1"/>
    <col min="5" max="5" width="33" style="8" bestFit="1" customWidth="1"/>
    <col min="6" max="16384" width="8.81640625" style="7"/>
  </cols>
  <sheetData>
    <row r="1" spans="1:5" s="2" customFormat="1" x14ac:dyDescent="0.35">
      <c r="A1" s="11" t="s">
        <v>1</v>
      </c>
      <c r="B1" s="9">
        <f>SUM(E2:AE2)</f>
        <v>1</v>
      </c>
      <c r="D1" s="3"/>
      <c r="E1" s="1">
        <v>1</v>
      </c>
    </row>
    <row r="2" spans="1:5" s="2" customFormat="1" x14ac:dyDescent="0.35">
      <c r="A2" s="12"/>
      <c r="C2" s="1"/>
      <c r="D2" s="19"/>
      <c r="E2" s="9">
        <f>IF(E$1 &gt; 0,1,0)</f>
        <v>1</v>
      </c>
    </row>
    <row r="3" spans="1:5" s="2" customFormat="1" x14ac:dyDescent="0.3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35">
      <c r="A4" s="15" t="s">
        <v>5</v>
      </c>
      <c r="B4" s="3" t="s">
        <v>15</v>
      </c>
      <c r="C4" s="3" t="s">
        <v>18</v>
      </c>
      <c r="E4" s="4" t="s">
        <v>56</v>
      </c>
    </row>
    <row r="5" spans="1:5" s="2" customFormat="1" x14ac:dyDescent="0.35">
      <c r="A5" s="15" t="s">
        <v>6</v>
      </c>
      <c r="B5" s="3" t="s">
        <v>15</v>
      </c>
      <c r="C5" s="3" t="s">
        <v>18</v>
      </c>
      <c r="D5" s="14"/>
      <c r="E5" s="4" t="s">
        <v>57</v>
      </c>
    </row>
    <row r="6" spans="1:5" s="2" customFormat="1" x14ac:dyDescent="0.35">
      <c r="A6" s="15" t="s">
        <v>7</v>
      </c>
      <c r="B6" s="3" t="s">
        <v>15</v>
      </c>
      <c r="C6" s="3" t="s">
        <v>18</v>
      </c>
      <c r="D6" s="14"/>
      <c r="E6" s="3" t="s">
        <v>58</v>
      </c>
    </row>
    <row r="7" spans="1:5" s="2" customFormat="1" x14ac:dyDescent="0.35">
      <c r="A7" s="15" t="s">
        <v>19</v>
      </c>
      <c r="B7" s="3" t="s">
        <v>15</v>
      </c>
      <c r="C7" s="3" t="s">
        <v>18</v>
      </c>
      <c r="D7" s="14"/>
      <c r="E7" s="3" t="s">
        <v>59</v>
      </c>
    </row>
    <row r="8" spans="1:5" s="2" customFormat="1" x14ac:dyDescent="0.35">
      <c r="A8" s="15" t="s">
        <v>13</v>
      </c>
      <c r="B8" s="3" t="s">
        <v>15</v>
      </c>
      <c r="C8" s="3" t="s">
        <v>18</v>
      </c>
      <c r="D8" s="14"/>
      <c r="E8" s="3" t="s">
        <v>61</v>
      </c>
    </row>
    <row r="9" spans="1:5" s="2" customFormat="1" x14ac:dyDescent="0.35">
      <c r="A9" s="15" t="s">
        <v>11</v>
      </c>
      <c r="B9" s="3" t="s">
        <v>15</v>
      </c>
      <c r="C9" s="3" t="s">
        <v>18</v>
      </c>
      <c r="D9" s="13"/>
      <c r="E9" s="3" t="s">
        <v>61</v>
      </c>
    </row>
    <row r="10" spans="1:5" s="2" customFormat="1" x14ac:dyDescent="0.35">
      <c r="A10" s="15" t="s">
        <v>23</v>
      </c>
      <c r="B10" s="3" t="s">
        <v>15</v>
      </c>
      <c r="C10" s="3" t="s">
        <v>18</v>
      </c>
      <c r="D10" s="13"/>
      <c r="E10" s="3" t="s">
        <v>61</v>
      </c>
    </row>
    <row r="11" spans="1:5" s="2" customFormat="1" x14ac:dyDescent="0.35">
      <c r="A11" s="15" t="s">
        <v>20</v>
      </c>
      <c r="B11" s="3" t="s">
        <v>15</v>
      </c>
      <c r="C11" s="3" t="s">
        <v>18</v>
      </c>
      <c r="D11" s="13"/>
      <c r="E11" s="3" t="s">
        <v>61</v>
      </c>
    </row>
    <row r="12" spans="1:5" s="2" customFormat="1" x14ac:dyDescent="0.35">
      <c r="A12" s="15" t="s">
        <v>12</v>
      </c>
      <c r="B12" s="3" t="s">
        <v>15</v>
      </c>
      <c r="C12" s="3" t="s">
        <v>18</v>
      </c>
      <c r="D12" s="13"/>
      <c r="E12" s="3" t="s">
        <v>61</v>
      </c>
    </row>
    <row r="13" spans="1:5" s="2" customFormat="1" ht="13.5" customHeight="1" x14ac:dyDescent="0.35">
      <c r="A13" s="15" t="s">
        <v>14</v>
      </c>
      <c r="B13" s="3" t="s">
        <v>15</v>
      </c>
      <c r="C13" s="3" t="s">
        <v>18</v>
      </c>
      <c r="D13" s="13"/>
      <c r="E13" s="3" t="s">
        <v>61</v>
      </c>
    </row>
    <row r="14" spans="1:5" s="23" customFormat="1" x14ac:dyDescent="0.35">
      <c r="A14" s="20" t="s">
        <v>30</v>
      </c>
      <c r="B14" s="21" t="s">
        <v>15</v>
      </c>
      <c r="C14" s="21" t="s">
        <v>18</v>
      </c>
      <c r="D14" s="22"/>
      <c r="E14" s="21" t="s">
        <v>60</v>
      </c>
    </row>
    <row r="15" spans="1:5" s="26" customFormat="1" x14ac:dyDescent="0.35">
      <c r="A15" s="24" t="s">
        <v>38</v>
      </c>
      <c r="B15" s="21" t="s">
        <v>15</v>
      </c>
      <c r="C15" s="21" t="s">
        <v>18</v>
      </c>
      <c r="D15" s="25" t="s">
        <v>39</v>
      </c>
      <c r="E15" s="25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16" sqref="A16:XFD16"/>
    </sheetView>
  </sheetViews>
  <sheetFormatPr defaultColWidth="8.7265625" defaultRowHeight="14.5" x14ac:dyDescent="0.35"/>
  <cols>
    <col min="1" max="1" width="19.54296875" style="7" bestFit="1" customWidth="1"/>
    <col min="2" max="2" width="4.453125" style="7" bestFit="1" customWidth="1"/>
    <col min="3" max="3" width="11.81640625" style="7" bestFit="1" customWidth="1"/>
    <col min="4" max="4" width="48.453125" style="7" bestFit="1" customWidth="1"/>
    <col min="5" max="5" width="13.7265625" style="7" bestFit="1" customWidth="1"/>
    <col min="6" max="16384" width="8.7265625" style="7"/>
  </cols>
  <sheetData>
    <row r="1" spans="1:5" x14ac:dyDescent="0.3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35">
      <c r="E2" s="18">
        <f>IF(E$1 &gt; 0,1,0)</f>
        <v>1</v>
      </c>
    </row>
    <row r="3" spans="1:5" x14ac:dyDescent="0.3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35">
      <c r="A4" s="15" t="s">
        <v>81</v>
      </c>
      <c r="B4" s="3" t="s">
        <v>0</v>
      </c>
      <c r="C4" s="3" t="s">
        <v>16</v>
      </c>
      <c r="D4" s="14" t="s">
        <v>82</v>
      </c>
      <c r="E4" s="4">
        <v>10</v>
      </c>
    </row>
    <row r="5" spans="1:5" x14ac:dyDescent="0.35">
      <c r="A5" s="15" t="s">
        <v>47</v>
      </c>
      <c r="B5" s="3" t="s">
        <v>0</v>
      </c>
      <c r="C5" s="3" t="s">
        <v>16</v>
      </c>
      <c r="D5" s="14" t="s">
        <v>48</v>
      </c>
      <c r="E5" s="4">
        <v>0</v>
      </c>
    </row>
    <row r="6" spans="1:5" ht="29" x14ac:dyDescent="0.35">
      <c r="A6" s="15" t="s">
        <v>49</v>
      </c>
      <c r="B6" s="3" t="s">
        <v>15</v>
      </c>
      <c r="C6" s="3" t="s">
        <v>50</v>
      </c>
      <c r="D6" s="14" t="s">
        <v>51</v>
      </c>
      <c r="E6" s="4" t="b">
        <v>0</v>
      </c>
    </row>
    <row r="7" spans="1:5" ht="43.5" x14ac:dyDescent="0.35">
      <c r="A7" s="15" t="s">
        <v>52</v>
      </c>
      <c r="B7" s="3" t="s">
        <v>0</v>
      </c>
      <c r="C7" s="3" t="s">
        <v>16</v>
      </c>
      <c r="D7" s="14" t="s">
        <v>54</v>
      </c>
      <c r="E7" s="4">
        <v>0</v>
      </c>
    </row>
    <row r="8" spans="1:5" ht="43.5" x14ac:dyDescent="0.35">
      <c r="A8" s="15" t="s">
        <v>53</v>
      </c>
      <c r="B8" s="3" t="s">
        <v>0</v>
      </c>
      <c r="C8" s="3" t="s">
        <v>16</v>
      </c>
      <c r="D8" s="14" t="s">
        <v>55</v>
      </c>
      <c r="E8" s="4">
        <v>0</v>
      </c>
    </row>
    <row r="9" spans="1:5" ht="43.5" x14ac:dyDescent="0.35">
      <c r="A9" s="15" t="s">
        <v>73</v>
      </c>
      <c r="B9" s="3" t="s">
        <v>3</v>
      </c>
      <c r="C9" s="3" t="s">
        <v>17</v>
      </c>
      <c r="D9" s="14" t="s">
        <v>75</v>
      </c>
      <c r="E9" s="5">
        <v>0</v>
      </c>
    </row>
    <row r="10" spans="1:5" x14ac:dyDescent="0.35">
      <c r="A10" s="15" t="s">
        <v>74</v>
      </c>
      <c r="B10" s="3" t="s">
        <v>2</v>
      </c>
      <c r="C10" s="3" t="s">
        <v>16</v>
      </c>
      <c r="D10" s="14" t="s">
        <v>24</v>
      </c>
      <c r="E10" s="4">
        <v>0</v>
      </c>
    </row>
    <row r="11" spans="1:5" x14ac:dyDescent="0.35">
      <c r="A11" s="15" t="s">
        <v>10</v>
      </c>
      <c r="B11" s="3" t="s">
        <v>3</v>
      </c>
      <c r="C11" s="3" t="s">
        <v>17</v>
      </c>
      <c r="D11" s="14" t="s">
        <v>25</v>
      </c>
      <c r="E11" s="3">
        <v>0</v>
      </c>
    </row>
    <row r="12" spans="1:5" ht="29" x14ac:dyDescent="0.35">
      <c r="A12" s="15" t="s">
        <v>21</v>
      </c>
      <c r="B12" s="6" t="s">
        <v>0</v>
      </c>
      <c r="C12" s="3" t="s">
        <v>16</v>
      </c>
      <c r="D12" s="14" t="s">
        <v>26</v>
      </c>
      <c r="E12" s="3">
        <v>0</v>
      </c>
    </row>
    <row r="13" spans="1:5" ht="29" x14ac:dyDescent="0.35">
      <c r="A13" s="15" t="s">
        <v>22</v>
      </c>
      <c r="B13" s="3" t="s">
        <v>0</v>
      </c>
      <c r="C13" s="3" t="s">
        <v>16</v>
      </c>
      <c r="D13" s="14" t="s">
        <v>27</v>
      </c>
      <c r="E13" s="3">
        <v>0</v>
      </c>
    </row>
    <row r="14" spans="1:5" ht="29" x14ac:dyDescent="0.35">
      <c r="A14" s="15" t="s">
        <v>9</v>
      </c>
      <c r="B14" s="3" t="s">
        <v>0</v>
      </c>
      <c r="C14" s="3" t="s">
        <v>16</v>
      </c>
      <c r="D14" s="14" t="s">
        <v>28</v>
      </c>
      <c r="E14" s="3">
        <v>0</v>
      </c>
    </row>
    <row r="15" spans="1:5" ht="29" x14ac:dyDescent="0.35">
      <c r="A15" s="15" t="s">
        <v>8</v>
      </c>
      <c r="B15" s="3" t="s">
        <v>0</v>
      </c>
      <c r="C15" s="3" t="s">
        <v>16</v>
      </c>
      <c r="D15" s="14" t="s">
        <v>29</v>
      </c>
      <c r="E15" s="3">
        <v>0</v>
      </c>
    </row>
    <row r="16" spans="1:5" ht="29" x14ac:dyDescent="0.35">
      <c r="A16" s="10" t="s">
        <v>33</v>
      </c>
      <c r="B16" s="8" t="s">
        <v>3</v>
      </c>
      <c r="C16" s="8" t="s">
        <v>18</v>
      </c>
      <c r="D16" s="17" t="s">
        <v>34</v>
      </c>
      <c r="E16" s="8" t="s">
        <v>35</v>
      </c>
    </row>
    <row r="17" spans="1:5" ht="29" x14ac:dyDescent="0.35">
      <c r="A17" s="10" t="s">
        <v>32</v>
      </c>
      <c r="B17" s="8" t="s">
        <v>3</v>
      </c>
      <c r="C17" s="8" t="s">
        <v>17</v>
      </c>
      <c r="D17" s="17" t="s">
        <v>31</v>
      </c>
      <c r="E17" s="8">
        <v>1</v>
      </c>
    </row>
    <row r="18" spans="1:5" x14ac:dyDescent="0.35">
      <c r="A18" s="10" t="s">
        <v>36</v>
      </c>
      <c r="B18" s="8" t="s">
        <v>15</v>
      </c>
      <c r="C18" s="8" t="s">
        <v>18</v>
      </c>
      <c r="D18" s="10" t="s">
        <v>37</v>
      </c>
      <c r="E18" s="10" t="str">
        <f>E$3</f>
        <v>CONDUCTOR_1</v>
      </c>
    </row>
    <row r="19" spans="1:5" ht="217.5" x14ac:dyDescent="0.35">
      <c r="A19" s="17" t="s">
        <v>40</v>
      </c>
      <c r="B19" s="8" t="s">
        <v>15</v>
      </c>
      <c r="C19" s="8" t="s">
        <v>18</v>
      </c>
      <c r="D19" s="17" t="s">
        <v>41</v>
      </c>
      <c r="E19" s="17" t="s">
        <v>42</v>
      </c>
    </row>
    <row r="20" spans="1:5" ht="43.5" x14ac:dyDescent="0.35">
      <c r="A20" s="10" t="s">
        <v>43</v>
      </c>
      <c r="B20" s="8" t="s">
        <v>15</v>
      </c>
      <c r="C20" s="8" t="s">
        <v>16</v>
      </c>
      <c r="D20" s="27" t="s">
        <v>45</v>
      </c>
      <c r="E20" s="8">
        <v>0.5</v>
      </c>
    </row>
    <row r="21" spans="1:5" ht="43.5" x14ac:dyDescent="0.35">
      <c r="A21" s="10" t="s">
        <v>44</v>
      </c>
      <c r="B21" s="8" t="s">
        <v>15</v>
      </c>
      <c r="C21" s="8" t="s">
        <v>16</v>
      </c>
      <c r="D21" s="27" t="s">
        <v>46</v>
      </c>
      <c r="E21" s="8">
        <v>0.5</v>
      </c>
    </row>
    <row r="22" spans="1:5" ht="29" x14ac:dyDescent="0.35">
      <c r="A22" s="34" t="s">
        <v>76</v>
      </c>
      <c r="B22" s="35" t="s">
        <v>15</v>
      </c>
      <c r="C22" s="35" t="s">
        <v>18</v>
      </c>
      <c r="D22" s="38" t="s">
        <v>77</v>
      </c>
      <c r="E22" s="35" t="s">
        <v>35</v>
      </c>
    </row>
    <row r="23" spans="1:5" ht="43.5" x14ac:dyDescent="0.35">
      <c r="A23" s="34" t="s">
        <v>78</v>
      </c>
      <c r="B23" s="35" t="s">
        <v>4</v>
      </c>
      <c r="C23" s="35" t="s">
        <v>16</v>
      </c>
      <c r="D23" s="38" t="s">
        <v>79</v>
      </c>
      <c r="E23" s="35" t="s">
        <v>80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8"/>
  <sheetViews>
    <sheetView workbookViewId="0">
      <selection activeCell="F1" sqref="F1:O1048576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35">
      <c r="E2" s="32">
        <f>IF(E$1 &gt;0,1,0)</f>
        <v>1</v>
      </c>
    </row>
    <row r="3" spans="1:5" x14ac:dyDescent="0.3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74" x14ac:dyDescent="0.35">
      <c r="A4" s="34" t="s">
        <v>62</v>
      </c>
      <c r="B4" s="8" t="s">
        <v>15</v>
      </c>
      <c r="C4" s="8" t="s">
        <v>50</v>
      </c>
      <c r="D4" s="27" t="s">
        <v>63</v>
      </c>
      <c r="E4" s="29" t="b">
        <v>1</v>
      </c>
    </row>
    <row r="5" spans="1:5" ht="87" x14ac:dyDescent="0.35">
      <c r="A5" s="34" t="s">
        <v>64</v>
      </c>
      <c r="B5" s="8" t="s">
        <v>15</v>
      </c>
      <c r="C5" s="8" t="s">
        <v>17</v>
      </c>
      <c r="D5" s="27" t="s">
        <v>65</v>
      </c>
      <c r="E5" s="30">
        <v>3</v>
      </c>
    </row>
    <row r="6" spans="1:5" ht="188.5" x14ac:dyDescent="0.35">
      <c r="A6" s="34" t="s">
        <v>66</v>
      </c>
      <c r="B6" s="8" t="s">
        <v>15</v>
      </c>
      <c r="C6" s="8" t="s">
        <v>16</v>
      </c>
      <c r="D6" s="27" t="s">
        <v>67</v>
      </c>
      <c r="E6" s="29" t="s">
        <v>68</v>
      </c>
    </row>
    <row r="7" spans="1:5" ht="87" x14ac:dyDescent="0.35">
      <c r="A7" s="34" t="s">
        <v>69</v>
      </c>
      <c r="B7" s="35" t="s">
        <v>15</v>
      </c>
      <c r="C7" s="35" t="s">
        <v>17</v>
      </c>
      <c r="D7" s="36" t="s">
        <v>70</v>
      </c>
      <c r="E7" s="37">
        <v>1000</v>
      </c>
    </row>
    <row r="8" spans="1:5" ht="116" x14ac:dyDescent="0.35">
      <c r="A8" s="34" t="s">
        <v>71</v>
      </c>
      <c r="B8" s="8" t="s">
        <v>15</v>
      </c>
      <c r="C8" s="8" t="s">
        <v>17</v>
      </c>
      <c r="D8" s="27" t="s">
        <v>72</v>
      </c>
      <c r="E8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A1" s="28"/>
      <c r="B1" s="28" t="str">
        <f>CONDUCTOR_files!E$3</f>
        <v>CONDUCTOR_1</v>
      </c>
    </row>
    <row r="2" spans="1:2" x14ac:dyDescent="0.3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2022-05-19T15:24:58Z</dcterms:modified>
</cp:coreProperties>
</file>