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daniele_placido_polito_it/Documents/OPENSC2/source_code/Description_of_Components/input_file_template/"/>
    </mc:Choice>
  </mc:AlternateContent>
  <xr:revisionPtr revIDLastSave="20" documentId="13_ncr:1_{A4BE69DD-9F2A-474B-96DB-7E8A1B3E00C6}" xr6:coauthVersionLast="47" xr6:coauthVersionMax="47" xr10:uidLastSave="{FDA75F3D-9969-40AD-815B-774C6C7B0013}"/>
  <bookViews>
    <workbookView xWindow="-110" yWindow="-110" windowWidth="19420" windowHeight="10420" xr2:uid="{00000000-000D-0000-FFFF-FFFF00000000}"/>
  </bookViews>
  <sheets>
    <sheet name="CONDUCTOR_files" sheetId="6" r:id="rId1"/>
    <sheet name="CONDUCTOR_input" sheetId="10" r:id="rId2"/>
    <sheet name="CONDUCTOR_COUPLING" sheetId="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/>
  <c r="B3" i="10" s="1"/>
  <c r="C3" i="6"/>
  <c r="C3" i="10" s="1"/>
  <c r="D3" i="6"/>
  <c r="D3" i="10" s="1"/>
  <c r="A3" i="6"/>
  <c r="A3" i="10" s="1"/>
  <c r="A1" i="10"/>
  <c r="E1" i="10"/>
  <c r="E2" i="10" s="1"/>
  <c r="B1" i="10" s="1"/>
  <c r="E3" i="6"/>
  <c r="B1" i="8" s="1"/>
  <c r="A2" i="8" s="1"/>
  <c r="E3" i="10"/>
  <c r="E21" i="10" s="1"/>
  <c r="E2" i="6" l="1"/>
  <c r="B1" i="6" s="1"/>
</calcChain>
</file>

<file path=xl/sharedStrings.xml><?xml version="1.0" encoding="utf-8"?>
<sst xmlns="http://schemas.openxmlformats.org/spreadsheetml/2006/main" count="134" uniqueCount="71">
  <si>
    <t>XLENGTH</t>
  </si>
  <si>
    <t>m</t>
  </si>
  <si>
    <t>CONDUCTOR</t>
  </si>
  <si>
    <t>A</t>
  </si>
  <si>
    <t>IOPFUN</t>
  </si>
  <si>
    <t>flag</t>
  </si>
  <si>
    <t>s</t>
  </si>
  <si>
    <t>TAUDUM</t>
  </si>
  <si>
    <t>STRUCTURE_ELEMENTS</t>
  </si>
  <si>
    <t>STRUCTURE_COUPLING</t>
  </si>
  <si>
    <t>GRID_DEFINITION</t>
  </si>
  <si>
    <t>XJENOUT</t>
  </si>
  <si>
    <t>XJBEOUT</t>
  </si>
  <si>
    <t>ISJOINT</t>
  </si>
  <si>
    <t>EXTERNAL_BFIELD</t>
  </si>
  <si>
    <t>EXTERNAL_HEAT</t>
  </si>
  <si>
    <t>EXTERNAL_ALPHAB</t>
  </si>
  <si>
    <t>EXTERNAL_STRAIN</t>
  </si>
  <si>
    <t>MAXNOD</t>
  </si>
  <si>
    <t>-</t>
  </si>
  <si>
    <t>IOP0_TOT</t>
  </si>
  <si>
    <t>float</t>
  </si>
  <si>
    <t>integer</t>
  </si>
  <si>
    <t>string</t>
  </si>
  <si>
    <t>OPERATION</t>
  </si>
  <si>
    <t>EXTERNAL_FLOW</t>
  </si>
  <si>
    <t>TAUDET</t>
  </si>
  <si>
    <t>XJBEG</t>
  </si>
  <si>
    <t>XJBEIN</t>
  </si>
  <si>
    <t>EXTERNAL_CURRENT</t>
  </si>
  <si>
    <t>Length of the conductor</t>
  </si>
  <si>
    <t>current flag: 0 = constant; 1 = exponential decay from taudet to taudum; -1 = read from file; -2 = external function for current and its derivative after taudum</t>
  </si>
  <si>
    <t>transport current at time = 0;</t>
  </si>
  <si>
    <t>flag to define the presence of the joints</t>
  </si>
  <si>
    <t>beginning of the zone heated by joule effect in the inlet joint, if any</t>
  </si>
  <si>
    <t>end of the zone heated by joule effect in the inlet joint, if any</t>
  </si>
  <si>
    <t>beginning of the zone heated by joule effect in the otlet joint, if any</t>
  </si>
  <si>
    <t>end of the zone heated by joule effect in the putlet joint, if any</t>
  </si>
  <si>
    <t xml:space="preserve"> maximum number of nodes for conductor spatial discretization</t>
  </si>
  <si>
    <t>OUTPUT</t>
  </si>
  <si>
    <t>1 = switch on the upwind discretization in all the fluid equations according to the chosen METHOD</t>
  </si>
  <si>
    <t>UPWIND</t>
  </si>
  <si>
    <t>METHOD</t>
  </si>
  <si>
    <t>flag to define the solution method: BE = Backward Euler; CN = Crank Nicholson; AM4 = Adams Moulton order 4</t>
  </si>
  <si>
    <t>BE</t>
  </si>
  <si>
    <t>NAME</t>
  </si>
  <si>
    <t>custom name of the conductor. Defaults to conductor ID</t>
  </si>
  <si>
    <t>EXTERNAL_GRID</t>
  </si>
  <si>
    <t>custom file name, extension can be xlsx, dat, csv or tsv. Possibility to define a single file with the spatial discretizations for all the conducrors or a file for each conductor (in the last case use different names for the files). No need to have the same extension!</t>
  </si>
  <si>
    <t>external_free_convection_correlation</t>
  </si>
  <si>
    <t>flag to select the correlation used to evaluate the external convective heat transfer coefficient: vertical_plate = correlation for the vertical plate; vertical_plate_churchill_chu = Churchill Chu correlation for the vertical plate; vertical_plate_churchill_chu_accurate = Churchill Chu correlation for the vertical plate with a slightly more accurate correlation in laminar range; long_horziontal_cylinder_morgan = Morgan correlation for long horizontal cylinder; long_horziontal_cylinder_churchill_chu = Churchill Chu correlation for long horizontal cylinder. N.B correlation for vertical plates can be also used for vertical cylinders if a condition is satisfied (checked already done in the code).</t>
  </si>
  <si>
    <t>vertical_plate_churchill_chu_accurate</t>
  </si>
  <si>
    <t>Phi_rad</t>
  </si>
  <si>
    <t>Phi_conv</t>
  </si>
  <si>
    <t>fraction of the outer lateral surface of the conductor that is subjetced to radiative heat exchange. Sould be in range [0,1].</t>
  </si>
  <si>
    <t>fraction of the outer lateral surface of the conductor that is subjetced to convective heat exchange. Sould be in range [0,1].</t>
  </si>
  <si>
    <t>Diameter</t>
  </si>
  <si>
    <t>Diameter of the conductor if cylidrical geometry</t>
  </si>
  <si>
    <t>Is_rectangular</t>
  </si>
  <si>
    <t>boolean</t>
  </si>
  <si>
    <t>Flag to get the rectangular or square geometry. Possible values True or False.</t>
  </si>
  <si>
    <t>Width</t>
  </si>
  <si>
    <t>Height</t>
  </si>
  <si>
    <t>Width of the conductor (the horizontal side); must coincide with the outer jacket or insulation width. Used only if flag Is_rectangular set to True.</t>
  </si>
  <si>
    <t>Height of the conductor (the vertical side); must coincide with the outer jacket or insulation height. Used only if flag Is_rectangular set to True.</t>
  </si>
  <si>
    <t>template_conductor_1_input.xlsx</t>
  </si>
  <si>
    <t>template_conductor_1_coupling.xlsx</t>
  </si>
  <si>
    <t>template_conductor_grid.xlsx</t>
  </si>
  <si>
    <t>template_conductor_1_operation.xlsx</t>
  </si>
  <si>
    <t>template_conductor_diagnostic.xlsx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</si>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</sst>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 vertical="center"/>
      <protection locked="0"/>
    </xf>
    <xf numFmtId="11" fontId="0" fillId="0" borderId="0" xfId="0" applyNumberFormat="1" applyFill="1" applyAlignment="1" applyProtection="1">
      <alignment horizontal="center" vertical="center"/>
      <protection locked="0"/>
    </xf>
    <xf numFmtId="1" fontId="0" fillId="0" borderId="0" xfId="0" applyNumberFormat="1" applyFill="1" applyAlignment="1" applyProtection="1">
      <alignment horizontal="center" vertical="center"/>
      <protection locked="0"/>
    </xf>
    <xf numFmtId="11" fontId="2" fillId="0" borderId="0" xfId="0" applyNumberFormat="1" applyFont="1" applyFill="1" applyAlignment="1" applyProtection="1">
      <alignment horizontal="center" vertical="center"/>
      <protection locked="0"/>
    </xf>
    <xf numFmtId="0" fontId="0" fillId="0" borderId="0" xfId="0" quotePrefix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11" fontId="0" fillId="0" borderId="0" xfId="0" applyNumberFormat="1" applyFill="1" applyAlignment="1" applyProtection="1">
      <alignment vertical="center" wrapText="1"/>
      <protection locked="0"/>
    </xf>
    <xf numFmtId="0" fontId="0" fillId="0" borderId="0" xfId="0" applyFill="1" applyAlignment="1" applyProtection="1">
      <alignment vertical="center" wrapText="1"/>
      <protection locked="0"/>
    </xf>
    <xf numFmtId="0" fontId="0" fillId="0" borderId="0" xfId="0" applyFill="1" applyAlignment="1" applyProtection="1">
      <alignment vertical="center"/>
      <protection locked="0"/>
    </xf>
    <xf numFmtId="0" fontId="1" fillId="2" borderId="0" xfId="0" applyFont="1" applyFill="1" applyProtection="1"/>
    <xf numFmtId="0" fontId="0" fillId="0" borderId="0" xfId="0" applyAlignment="1" applyProtection="1">
      <alignment vertical="center" wrapText="1"/>
      <protection locked="0"/>
    </xf>
    <xf numFmtId="0" fontId="1" fillId="2" borderId="0" xfId="0" applyFont="1" applyFill="1" applyAlignment="1" applyProtection="1">
      <alignment horizontal="center"/>
    </xf>
    <xf numFmtId="11" fontId="0" fillId="0" borderId="0" xfId="0" applyNumberFormat="1" applyFill="1" applyAlignment="1" applyProtection="1">
      <alignment vertical="center" wrapText="1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11" fontId="0" fillId="0" borderId="0" xfId="0" applyNumberFormat="1" applyFill="1" applyBorder="1" applyAlignment="1" applyProtection="1">
      <alignment vertical="center" wrapText="1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daniele_placido_polito_it/Documents/OPENSC2/Description_of_Components/new_input_files/Transitory_Input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4" sqref="G14"/>
    </sheetView>
  </sheetViews>
  <sheetFormatPr defaultColWidth="8.90625" defaultRowHeight="14.5" x14ac:dyDescent="0.35"/>
  <cols>
    <col min="1" max="1" width="20.453125" style="11" bestFit="1" customWidth="1"/>
    <col min="2" max="2" width="4.36328125" style="11" bestFit="1" customWidth="1"/>
    <col min="3" max="3" width="11.90625" style="9" bestFit="1" customWidth="1"/>
    <col min="4" max="4" width="14.6328125" style="9" bestFit="1" customWidth="1"/>
    <col min="5" max="5" width="33" style="9" bestFit="1" customWidth="1"/>
    <col min="6" max="16384" width="8.90625" style="8"/>
  </cols>
  <sheetData>
    <row r="1" spans="1:5" s="2" customFormat="1" x14ac:dyDescent="0.35">
      <c r="A1" s="12" t="s">
        <v>2</v>
      </c>
      <c r="B1" s="10">
        <f>SUM(E2:AE2)</f>
        <v>1</v>
      </c>
      <c r="D1" s="3"/>
      <c r="E1" s="1">
        <v>1</v>
      </c>
    </row>
    <row r="2" spans="1:5" s="2" customFormat="1" x14ac:dyDescent="0.35">
      <c r="A2" s="13"/>
      <c r="C2" s="1"/>
      <c r="D2" s="20"/>
      <c r="E2" s="10">
        <f>IF(E$1 &gt; 0,1,0)</f>
        <v>1</v>
      </c>
    </row>
    <row r="3" spans="1:5" s="2" customFormat="1" x14ac:dyDescent="0.35">
      <c r="A3" s="12" t="str">
        <f>[1]TRANSIENT!A$2</f>
        <v>Variable name</v>
      </c>
      <c r="B3" s="12" t="str">
        <f>[1]TRANSIENT!B$2</f>
        <v>Unit</v>
      </c>
      <c r="C3" s="12" t="str">
        <f>[1]TRANSIENT!C$2</f>
        <v>Variable type</v>
      </c>
      <c r="D3" s="12" t="str">
        <f>[1]TRANSIENT!D$2</f>
        <v>Note/comments</v>
      </c>
      <c r="E3" s="10" t="str">
        <f>_xlfn.TEXTJOIN("_",,$A$1,E$1)</f>
        <v>CONDUCTOR_1</v>
      </c>
    </row>
    <row r="4" spans="1:5" s="2" customFormat="1" x14ac:dyDescent="0.35">
      <c r="A4" s="16" t="s">
        <v>8</v>
      </c>
      <c r="B4" s="3" t="s">
        <v>19</v>
      </c>
      <c r="C4" s="3" t="s">
        <v>23</v>
      </c>
      <c r="E4" s="4" t="s">
        <v>65</v>
      </c>
    </row>
    <row r="5" spans="1:5" s="2" customFormat="1" x14ac:dyDescent="0.35">
      <c r="A5" s="16" t="s">
        <v>9</v>
      </c>
      <c r="B5" s="3" t="s">
        <v>19</v>
      </c>
      <c r="C5" s="3" t="s">
        <v>23</v>
      </c>
      <c r="D5" s="15"/>
      <c r="E5" s="4" t="s">
        <v>66</v>
      </c>
    </row>
    <row r="6" spans="1:5" s="2" customFormat="1" x14ac:dyDescent="0.35">
      <c r="A6" s="16" t="s">
        <v>10</v>
      </c>
      <c r="B6" s="3" t="s">
        <v>19</v>
      </c>
      <c r="C6" s="3" t="s">
        <v>23</v>
      </c>
      <c r="D6" s="15"/>
      <c r="E6" s="3" t="s">
        <v>67</v>
      </c>
    </row>
    <row r="7" spans="1:5" s="2" customFormat="1" x14ac:dyDescent="0.35">
      <c r="A7" s="16" t="s">
        <v>24</v>
      </c>
      <c r="B7" s="3" t="s">
        <v>19</v>
      </c>
      <c r="C7" s="3" t="s">
        <v>23</v>
      </c>
      <c r="D7" s="15"/>
      <c r="E7" s="3" t="s">
        <v>68</v>
      </c>
    </row>
    <row r="8" spans="1:5" s="2" customFormat="1" x14ac:dyDescent="0.35">
      <c r="A8" s="16" t="s">
        <v>16</v>
      </c>
      <c r="B8" s="3" t="s">
        <v>19</v>
      </c>
      <c r="C8" s="3" t="s">
        <v>23</v>
      </c>
      <c r="D8" s="15"/>
      <c r="E8" s="3" t="s">
        <v>70</v>
      </c>
    </row>
    <row r="9" spans="1:5" s="2" customFormat="1" x14ac:dyDescent="0.35">
      <c r="A9" s="16" t="s">
        <v>14</v>
      </c>
      <c r="B9" s="3" t="s">
        <v>19</v>
      </c>
      <c r="C9" s="3" t="s">
        <v>23</v>
      </c>
      <c r="D9" s="14"/>
      <c r="E9" s="3" t="s">
        <v>70</v>
      </c>
    </row>
    <row r="10" spans="1:5" s="2" customFormat="1" x14ac:dyDescent="0.35">
      <c r="A10" s="16" t="s">
        <v>29</v>
      </c>
      <c r="B10" s="3" t="s">
        <v>19</v>
      </c>
      <c r="C10" s="3" t="s">
        <v>23</v>
      </c>
      <c r="D10" s="14"/>
      <c r="E10" s="3" t="s">
        <v>70</v>
      </c>
    </row>
    <row r="11" spans="1:5" s="2" customFormat="1" x14ac:dyDescent="0.35">
      <c r="A11" s="16" t="s">
        <v>25</v>
      </c>
      <c r="B11" s="3" t="s">
        <v>19</v>
      </c>
      <c r="C11" s="3" t="s">
        <v>23</v>
      </c>
      <c r="D11" s="14"/>
      <c r="E11" s="3" t="s">
        <v>70</v>
      </c>
    </row>
    <row r="12" spans="1:5" s="2" customFormat="1" x14ac:dyDescent="0.35">
      <c r="A12" s="16" t="s">
        <v>15</v>
      </c>
      <c r="B12" s="3" t="s">
        <v>19</v>
      </c>
      <c r="C12" s="3" t="s">
        <v>23</v>
      </c>
      <c r="D12" s="14"/>
      <c r="E12" s="3" t="s">
        <v>70</v>
      </c>
    </row>
    <row r="13" spans="1:5" s="2" customFormat="1" ht="13.5" customHeight="1" x14ac:dyDescent="0.35">
      <c r="A13" s="16" t="s">
        <v>17</v>
      </c>
      <c r="B13" s="3" t="s">
        <v>19</v>
      </c>
      <c r="C13" s="3" t="s">
        <v>23</v>
      </c>
      <c r="D13" s="14"/>
      <c r="E13" s="3" t="s">
        <v>70</v>
      </c>
    </row>
    <row r="14" spans="1:5" s="24" customFormat="1" x14ac:dyDescent="0.35">
      <c r="A14" s="21" t="s">
        <v>39</v>
      </c>
      <c r="B14" s="22" t="s">
        <v>19</v>
      </c>
      <c r="C14" s="22" t="s">
        <v>23</v>
      </c>
      <c r="D14" s="23"/>
      <c r="E14" s="22" t="s">
        <v>69</v>
      </c>
    </row>
    <row r="15" spans="1:5" s="27" customFormat="1" x14ac:dyDescent="0.35">
      <c r="A15" s="25" t="s">
        <v>47</v>
      </c>
      <c r="B15" s="22" t="s">
        <v>19</v>
      </c>
      <c r="C15" s="22" t="s">
        <v>23</v>
      </c>
      <c r="D15" s="26" t="s">
        <v>48</v>
      </c>
      <c r="E15" s="2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1443-3A2D-4AC0-948E-E6BCBD41CD63}">
  <dimension ref="A1:E24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3" sqref="A13"/>
    </sheetView>
  </sheetViews>
  <sheetFormatPr defaultRowHeight="14.5" x14ac:dyDescent="0.35"/>
  <cols>
    <col min="1" max="1" width="16.453125" style="8" bestFit="1" customWidth="1"/>
    <col min="2" max="2" width="4.36328125" style="8" bestFit="1" customWidth="1"/>
    <col min="3" max="3" width="11.90625" style="8" bestFit="1" customWidth="1"/>
    <col min="4" max="4" width="48.453125" style="8" bestFit="1" customWidth="1"/>
    <col min="5" max="5" width="13.7265625" style="8" bestFit="1" customWidth="1"/>
    <col min="6" max="16384" width="8.7265625" style="8"/>
  </cols>
  <sheetData>
    <row r="1" spans="1:5" x14ac:dyDescent="0.35">
      <c r="A1" s="17" t="str">
        <f>CONDUCTOR_files!A$1</f>
        <v>CONDUCTOR</v>
      </c>
      <c r="B1" s="19">
        <f>SUM(E2:AE2)</f>
        <v>1</v>
      </c>
      <c r="E1" s="19">
        <f>CONDUCTOR_files!E$1</f>
        <v>1</v>
      </c>
    </row>
    <row r="2" spans="1:5" x14ac:dyDescent="0.35">
      <c r="E2" s="19">
        <f>IF(E$1 &gt; 0,1,0)</f>
        <v>1</v>
      </c>
    </row>
    <row r="3" spans="1:5" x14ac:dyDescent="0.35">
      <c r="A3" s="17" t="str">
        <f>CONDUCTOR_files!A$3</f>
        <v>Variable name</v>
      </c>
      <c r="B3" s="17" t="str">
        <f>CONDUCTOR_files!B$3</f>
        <v>Unit</v>
      </c>
      <c r="C3" s="17" t="str">
        <f>CONDUCTOR_files!C$3</f>
        <v>Variable type</v>
      </c>
      <c r="D3" s="17" t="str">
        <f>CONDUCTOR_files!D$3</f>
        <v>Note/comments</v>
      </c>
      <c r="E3" s="19" t="str">
        <f>_xlfn.TEXTJOIN("_",,$A$1,E$1)</f>
        <v>CONDUCTOR_1</v>
      </c>
    </row>
    <row r="4" spans="1:5" x14ac:dyDescent="0.35">
      <c r="A4" s="16" t="s">
        <v>0</v>
      </c>
      <c r="B4" s="3" t="s">
        <v>1</v>
      </c>
      <c r="C4" s="3" t="s">
        <v>21</v>
      </c>
      <c r="D4" s="15" t="s">
        <v>30</v>
      </c>
      <c r="E4" s="4">
        <v>10</v>
      </c>
    </row>
    <row r="5" spans="1:5" x14ac:dyDescent="0.35">
      <c r="A5" s="16" t="s">
        <v>56</v>
      </c>
      <c r="B5" s="3" t="s">
        <v>1</v>
      </c>
      <c r="C5" s="3" t="s">
        <v>21</v>
      </c>
      <c r="D5" s="15" t="s">
        <v>57</v>
      </c>
      <c r="E5" s="4">
        <v>0</v>
      </c>
    </row>
    <row r="6" spans="1:5" ht="29" x14ac:dyDescent="0.35">
      <c r="A6" s="16" t="s">
        <v>58</v>
      </c>
      <c r="B6" s="3" t="s">
        <v>19</v>
      </c>
      <c r="C6" s="3" t="s">
        <v>59</v>
      </c>
      <c r="D6" s="15" t="s">
        <v>60</v>
      </c>
      <c r="E6" s="4" t="b">
        <v>0</v>
      </c>
    </row>
    <row r="7" spans="1:5" ht="43.5" x14ac:dyDescent="0.35">
      <c r="A7" s="16" t="s">
        <v>61</v>
      </c>
      <c r="B7" s="3" t="s">
        <v>1</v>
      </c>
      <c r="C7" s="3" t="s">
        <v>21</v>
      </c>
      <c r="D7" s="15" t="s">
        <v>63</v>
      </c>
      <c r="E7" s="4">
        <v>0</v>
      </c>
    </row>
    <row r="8" spans="1:5" ht="43.5" x14ac:dyDescent="0.35">
      <c r="A8" s="16" t="s">
        <v>62</v>
      </c>
      <c r="B8" s="3" t="s">
        <v>1</v>
      </c>
      <c r="C8" s="3" t="s">
        <v>21</v>
      </c>
      <c r="D8" s="15" t="s">
        <v>64</v>
      </c>
      <c r="E8" s="4">
        <v>0</v>
      </c>
    </row>
    <row r="9" spans="1:5" ht="43.5" x14ac:dyDescent="0.35">
      <c r="A9" s="16" t="s">
        <v>4</v>
      </c>
      <c r="B9" s="3" t="s">
        <v>5</v>
      </c>
      <c r="C9" s="3" t="s">
        <v>22</v>
      </c>
      <c r="D9" s="15" t="s">
        <v>31</v>
      </c>
      <c r="E9" s="5">
        <v>0</v>
      </c>
    </row>
    <row r="10" spans="1:5" x14ac:dyDescent="0.35">
      <c r="A10" s="16" t="s">
        <v>20</v>
      </c>
      <c r="B10" s="3" t="s">
        <v>3</v>
      </c>
      <c r="C10" s="3" t="s">
        <v>21</v>
      </c>
      <c r="D10" s="15" t="s">
        <v>32</v>
      </c>
      <c r="E10" s="4">
        <v>0</v>
      </c>
    </row>
    <row r="11" spans="1:5" x14ac:dyDescent="0.35">
      <c r="A11" s="16" t="s">
        <v>26</v>
      </c>
      <c r="B11" s="3" t="s">
        <v>6</v>
      </c>
      <c r="C11" s="3" t="s">
        <v>21</v>
      </c>
      <c r="D11" s="15"/>
      <c r="E11" s="6">
        <v>0</v>
      </c>
    </row>
    <row r="12" spans="1:5" x14ac:dyDescent="0.35">
      <c r="A12" s="16" t="s">
        <v>7</v>
      </c>
      <c r="B12" s="3" t="s">
        <v>6</v>
      </c>
      <c r="C12" s="3" t="s">
        <v>21</v>
      </c>
      <c r="D12" s="15"/>
      <c r="E12" s="6">
        <v>0</v>
      </c>
    </row>
    <row r="13" spans="1:5" x14ac:dyDescent="0.35">
      <c r="A13" s="16" t="s">
        <v>13</v>
      </c>
      <c r="B13" s="3" t="s">
        <v>5</v>
      </c>
      <c r="C13" s="3" t="s">
        <v>22</v>
      </c>
      <c r="D13" s="15" t="s">
        <v>33</v>
      </c>
      <c r="E13" s="3">
        <v>0</v>
      </c>
    </row>
    <row r="14" spans="1:5" ht="29" x14ac:dyDescent="0.35">
      <c r="A14" s="16" t="s">
        <v>27</v>
      </c>
      <c r="B14" s="7" t="s">
        <v>1</v>
      </c>
      <c r="C14" s="3" t="s">
        <v>21</v>
      </c>
      <c r="D14" s="15" t="s">
        <v>34</v>
      </c>
      <c r="E14" s="3">
        <v>0</v>
      </c>
    </row>
    <row r="15" spans="1:5" ht="29" x14ac:dyDescent="0.35">
      <c r="A15" s="16" t="s">
        <v>28</v>
      </c>
      <c r="B15" s="3" t="s">
        <v>1</v>
      </c>
      <c r="C15" s="3" t="s">
        <v>21</v>
      </c>
      <c r="D15" s="15" t="s">
        <v>35</v>
      </c>
      <c r="E15" s="3">
        <v>0</v>
      </c>
    </row>
    <row r="16" spans="1:5" ht="29" x14ac:dyDescent="0.35">
      <c r="A16" s="16" t="s">
        <v>12</v>
      </c>
      <c r="B16" s="3" t="s">
        <v>1</v>
      </c>
      <c r="C16" s="3" t="s">
        <v>21</v>
      </c>
      <c r="D16" s="15" t="s">
        <v>36</v>
      </c>
      <c r="E16" s="3">
        <v>0</v>
      </c>
    </row>
    <row r="17" spans="1:5" ht="29" x14ac:dyDescent="0.35">
      <c r="A17" s="16" t="s">
        <v>11</v>
      </c>
      <c r="B17" s="3" t="s">
        <v>1</v>
      </c>
      <c r="C17" s="3" t="s">
        <v>21</v>
      </c>
      <c r="D17" s="15" t="s">
        <v>37</v>
      </c>
      <c r="E17" s="3">
        <v>0</v>
      </c>
    </row>
    <row r="18" spans="1:5" ht="29" x14ac:dyDescent="0.35">
      <c r="A18" s="16" t="s">
        <v>18</v>
      </c>
      <c r="B18" s="3" t="s">
        <v>19</v>
      </c>
      <c r="C18" s="3" t="s">
        <v>22</v>
      </c>
      <c r="D18" s="15" t="s">
        <v>38</v>
      </c>
      <c r="E18" s="3">
        <v>10001</v>
      </c>
    </row>
    <row r="19" spans="1:5" ht="29" x14ac:dyDescent="0.35">
      <c r="A19" s="11" t="s">
        <v>42</v>
      </c>
      <c r="B19" s="9" t="s">
        <v>5</v>
      </c>
      <c r="C19" s="9" t="s">
        <v>23</v>
      </c>
      <c r="D19" s="18" t="s">
        <v>43</v>
      </c>
      <c r="E19" s="9" t="s">
        <v>44</v>
      </c>
    </row>
    <row r="20" spans="1:5" ht="29" x14ac:dyDescent="0.35">
      <c r="A20" s="11" t="s">
        <v>41</v>
      </c>
      <c r="B20" s="9" t="s">
        <v>5</v>
      </c>
      <c r="C20" s="9" t="s">
        <v>22</v>
      </c>
      <c r="D20" s="18" t="s">
        <v>40</v>
      </c>
      <c r="E20" s="9">
        <v>1</v>
      </c>
    </row>
    <row r="21" spans="1:5" x14ac:dyDescent="0.35">
      <c r="A21" s="11" t="s">
        <v>45</v>
      </c>
      <c r="B21" s="9" t="s">
        <v>19</v>
      </c>
      <c r="C21" s="9" t="s">
        <v>23</v>
      </c>
      <c r="D21" s="11" t="s">
        <v>46</v>
      </c>
      <c r="E21" s="11" t="str">
        <f>E$3</f>
        <v>CONDUCTOR_1</v>
      </c>
    </row>
    <row r="22" spans="1:5" ht="217.5" x14ac:dyDescent="0.35">
      <c r="A22" s="18" t="s">
        <v>49</v>
      </c>
      <c r="B22" s="9" t="s">
        <v>19</v>
      </c>
      <c r="C22" s="9" t="s">
        <v>23</v>
      </c>
      <c r="D22" s="18" t="s">
        <v>50</v>
      </c>
      <c r="E22" s="18" t="s">
        <v>51</v>
      </c>
    </row>
    <row r="23" spans="1:5" ht="43.5" x14ac:dyDescent="0.35">
      <c r="A23" s="11" t="s">
        <v>52</v>
      </c>
      <c r="B23" s="9" t="s">
        <v>19</v>
      </c>
      <c r="C23" s="9" t="s">
        <v>21</v>
      </c>
      <c r="D23" s="28" t="s">
        <v>54</v>
      </c>
      <c r="E23" s="9">
        <v>0.5</v>
      </c>
    </row>
    <row r="24" spans="1:5" ht="43.5" x14ac:dyDescent="0.35">
      <c r="A24" s="11" t="s">
        <v>53</v>
      </c>
      <c r="B24" s="9" t="s">
        <v>19</v>
      </c>
      <c r="C24" s="9" t="s">
        <v>21</v>
      </c>
      <c r="D24" s="28" t="s">
        <v>55</v>
      </c>
      <c r="E24" s="9">
        <v>0.5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2"/>
    </sheetView>
  </sheetViews>
  <sheetFormatPr defaultRowHeight="14.5" x14ac:dyDescent="0.35"/>
  <cols>
    <col min="1" max="1" width="14" customWidth="1"/>
    <col min="2" max="2" width="13.6328125" customWidth="1"/>
  </cols>
  <sheetData>
    <row r="1" spans="1:2" x14ac:dyDescent="0.35">
      <c r="A1" s="29"/>
      <c r="B1" s="29" t="str">
        <f>CONDUCTOR_files!E$3</f>
        <v>CONDUCTOR_1</v>
      </c>
    </row>
    <row r="2" spans="1:2" x14ac:dyDescent="0.35">
      <c r="A2" s="29" t="str">
        <f>B1</f>
        <v>CONDUCTOR_1</v>
      </c>
      <c r="B2" s="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CONDUCTOR_files</vt:lpstr>
      <vt:lpstr>CONDUCTOR_input</vt:lpstr>
      <vt:lpstr>CONDUCTOR_COUPLING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Placido  Daniele</cp:lastModifiedBy>
  <dcterms:created xsi:type="dcterms:W3CDTF">2019-12-15T22:13:22Z</dcterms:created>
  <dcterms:modified xsi:type="dcterms:W3CDTF">2022-05-01T09:48:17Z</dcterms:modified>
</cp:coreProperties>
</file>