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ITER_TF/"/>
    </mc:Choice>
  </mc:AlternateContent>
  <xr:revisionPtr revIDLastSave="40" documentId="13_ncr:1_{76561CA3-E0AF-4EC9-BADE-7B4233765AB2}" xr6:coauthVersionLast="47" xr6:coauthVersionMax="47" xr10:uidLastSave="{F29148B9-F144-440B-927D-9957801C4469}"/>
  <bookViews>
    <workbookView minimized="1" xWindow="3270" yWindow="1210" windowWidth="14400" windowHeight="7360" tabRatio="663" firstSheet="1" activeTab="3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open_perimeter_fract" sheetId="3" r:id="rId6"/>
    <sheet name="interf_thickness" sheetId="7" r:id="rId7"/>
    <sheet name="trans_transp_multiplier" sheetId="6" r:id="rId8"/>
    <sheet name="view_factors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" l="1"/>
  <c r="E5" i="4"/>
  <c r="D4" i="4"/>
  <c r="B2" i="1" l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F2" i="8"/>
  <c r="F2" i="9" s="1"/>
  <c r="A7" i="9" s="1"/>
  <c r="D2" i="8"/>
  <c r="D2" i="9" s="1"/>
  <c r="A5" i="9" s="1"/>
  <c r="D4" i="3"/>
  <c r="E2" i="8"/>
  <c r="E2" i="9" s="1"/>
  <c r="A6" i="9" s="1"/>
  <c r="C2" i="8"/>
  <c r="C2" i="9" s="1"/>
  <c r="A4" i="9" s="1"/>
  <c r="F5" i="1" l="1"/>
  <c r="E5" i="1"/>
  <c r="D4" i="1" l="1"/>
  <c r="F2" i="6" l="1"/>
  <c r="E2" i="6"/>
  <c r="D2" i="6"/>
  <c r="C2" i="1"/>
  <c r="F2" i="4" l="1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F6" i="1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<sst xmlns="http://schemas.openxmlformats.org/spreadsheetml/2006/main" count="10" uniqueCount="10">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</sst>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3" borderId="0" xfId="0" applyFont="1" applyFill="1" applyProtection="1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0" fontId="0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1" fillId="3" borderId="0" xfId="0" applyFont="1" applyFill="1"/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>
        <row r="3">
          <cell r="E3" t="str">
            <v>STR_MIX_1</v>
          </cell>
        </row>
      </sheetData>
      <sheetData sheetId="2"/>
      <sheetData sheetId="3"/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F7"/>
  <sheetViews>
    <sheetView workbookViewId="0">
      <selection activeCell="G1" sqref="G1:AB1048576"/>
    </sheetView>
  </sheetViews>
  <sheetFormatPr defaultColWidth="8.90625" defaultRowHeight="14.5" x14ac:dyDescent="0.35"/>
  <cols>
    <col min="1" max="2" width="13.6328125" style="1" bestFit="1" customWidth="1"/>
    <col min="3" max="4" width="7.6328125" style="1" bestFit="1" customWidth="1"/>
    <col min="5" max="5" width="10.1796875" style="1" bestFit="1" customWidth="1"/>
    <col min="6" max="6" width="10.81640625" style="1" bestFit="1" customWidth="1"/>
    <col min="7" max="16384" width="8.90625" style="1"/>
  </cols>
  <sheetData>
    <row r="1" spans="1:6" x14ac:dyDescent="0.35">
      <c r="C1" s="1" t="s">
        <v>6</v>
      </c>
    </row>
    <row r="2" spans="1:6" x14ac:dyDescent="0.35">
      <c r="A2" s="2"/>
      <c r="B2" s="5" t="s">
        <v>9</v>
      </c>
      <c r="C2" s="5" t="str">
        <f>[1]CHAN!$E$3</f>
        <v>CHAN_1</v>
      </c>
      <c r="D2" s="5" t="str">
        <f>[1]CHAN!F$3</f>
        <v>CHAN_2</v>
      </c>
      <c r="E2" s="5" t="str">
        <f>[1]STR_MIX!$E$3</f>
        <v>STR_MIX_1</v>
      </c>
      <c r="F2" s="5" t="str">
        <f>[1]Z_JACKET!$E$3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3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F7"/>
  <sheetViews>
    <sheetView workbookViewId="0">
      <selection activeCell="H9" sqref="H9"/>
    </sheetView>
  </sheetViews>
  <sheetFormatPr defaultColWidth="8.90625" defaultRowHeight="14.5" x14ac:dyDescent="0.35"/>
  <cols>
    <col min="1" max="2" width="13.6328125" style="2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5</v>
      </c>
    </row>
    <row r="2" spans="1:6" s="2" customFormat="1" x14ac:dyDescent="0.35"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s="2" customFormat="1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0.13569999999999999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f>0.009*PI()</f>
        <v>2.8274333882308135E-2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f>3.7275</f>
        <v>3.7275</v>
      </c>
      <c r="F5" s="6">
        <f>0.094356</f>
        <v>9.4355999999999995E-2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f>0.031452</f>
        <v>3.1452000000000001E-2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ht="103.25" customHeight="1" x14ac:dyDescent="0.35">
      <c r="C1" s="15" t="s">
        <v>7</v>
      </c>
      <c r="D1" s="15"/>
      <c r="E1" s="15"/>
      <c r="F1" s="15"/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-2</v>
      </c>
    </row>
    <row r="4" spans="1:6" x14ac:dyDescent="0.35">
      <c r="A4" s="5" t="str">
        <f>C2</f>
        <v>CHAN_1</v>
      </c>
      <c r="B4" s="12">
        <v>0</v>
      </c>
      <c r="C4" s="9">
        <v>0</v>
      </c>
      <c r="D4" s="6">
        <f>-2</f>
        <v>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9">
        <v>0</v>
      </c>
      <c r="E5" s="6">
        <f>-2</f>
        <v>-2</v>
      </c>
      <c r="F5" s="6">
        <f>-2</f>
        <v>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6">
        <v>0</v>
      </c>
      <c r="F6" s="7">
        <v>-1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6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F7"/>
  <sheetViews>
    <sheetView tabSelected="1" workbookViewId="0">
      <selection activeCell="E10" sqref="E10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3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1000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1000</v>
      </c>
      <c r="F5" s="6">
        <v>1000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500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4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F7"/>
  <sheetViews>
    <sheetView workbookViewId="0">
      <selection activeCell="B20" sqref="B20"/>
    </sheetView>
  </sheetViews>
  <sheetFormatPr defaultColWidth="8.90625" defaultRowHeight="14.5" x14ac:dyDescent="0.35"/>
  <cols>
    <col min="1" max="2" width="13.6328125" style="1" bestFit="1" customWidth="1"/>
    <col min="3" max="3" width="7.90625" style="1" bestFit="1" customWidth="1"/>
    <col min="4" max="4" width="8.4531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0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f>0.293</f>
        <v>0.29299999999999998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0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F7"/>
  <sheetViews>
    <sheetView workbookViewId="0">
      <selection activeCell="A8" sqref="A8:XFD57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2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v>1E-3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F7"/>
  <sheetViews>
    <sheetView workbookViewId="0">
      <selection activeCell="A8" sqref="A8:XFD109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1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3">
        <v>1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4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F7"/>
  <sheetViews>
    <sheetView workbookViewId="0">
      <selection activeCell="A20" sqref="A20"/>
    </sheetView>
  </sheetViews>
  <sheetFormatPr defaultRowHeight="14.5" x14ac:dyDescent="0.35"/>
  <cols>
    <col min="1" max="2" width="13.54296875" bestFit="1" customWidth="1"/>
    <col min="3" max="4" width="7.6328125" bestFit="1" customWidth="1"/>
    <col min="5" max="5" width="10.08984375" bestFit="1" customWidth="1"/>
    <col min="6" max="6" width="10.6328125" bestFit="1" customWidth="1"/>
  </cols>
  <sheetData>
    <row r="1" spans="1:6" x14ac:dyDescent="0.35">
      <c r="C1" t="s">
        <v>8</v>
      </c>
    </row>
    <row r="2" spans="1:6" x14ac:dyDescent="0.3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35">
      <c r="A3" s="1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35">
      <c r="A4" s="1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4" t="str">
        <f>E2</f>
        <v>STR_MIX_1</v>
      </c>
      <c r="B6" s="1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4" t="str">
        <f>F2</f>
        <v>Z_JACKET_1</v>
      </c>
      <c r="B7" s="1">
        <v>0</v>
      </c>
      <c r="C7">
        <v>0</v>
      </c>
      <c r="D7">
        <v>0</v>
      </c>
      <c r="E7">
        <v>0</v>
      </c>
      <c r="F7" s="1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contact_perimeter_flag</vt:lpstr>
      <vt:lpstr>contact_perimeter</vt:lpstr>
      <vt:lpstr>HTC_choice</vt:lpstr>
      <vt:lpstr>contact_HTC</vt:lpstr>
      <vt:lpstr>HTC_multiplier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2019-12-16T12:57:36Z</dcterms:created>
  <dcterms:modified xsi:type="dcterms:W3CDTF">2021-12-03T14:47:38Z</dcterms:modified>
</cp:coreProperties>
</file>