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Description_of_Components/ITER_TF/"/>
    </mc:Choice>
  </mc:AlternateContent>
  <xr:revisionPtr revIDLastSave="109" documentId="13_ncr:1_{FFD949E7-5D8C-4131-8815-464AEF6BCC8A}" xr6:coauthVersionLast="47" xr6:coauthVersionMax="47" xr10:uidLastSave="{39C753DA-C984-4AF4-A4AC-0D4C647D573F}"/>
  <bookViews>
    <workbookView xWindow="-110" yWindow="-110" windowWidth="19420" windowHeight="10420" activeTab="4" xr2:uid="{00000000-000D-0000-FFFF-FFFF00000000}"/>
  </bookViews>
  <sheets>
    <sheet name="CHAN" sheetId="4" r:id="rId1"/>
    <sheet name="STR_MIX" sheetId="3" r:id="rId2"/>
    <sheet name="STR_SC" sheetId="5" r:id="rId3"/>
    <sheet name="STR_STAB" sheetId="6" r:id="rId4"/>
    <sheet name="Z_JACKET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A1" i="2"/>
  <c r="E1" i="6"/>
  <c r="A1" i="6"/>
  <c r="E1" i="3"/>
  <c r="E1" i="5"/>
  <c r="A1" i="5"/>
  <c r="A1" i="3"/>
  <c r="A1" i="4"/>
  <c r="F1" i="4"/>
  <c r="E1" i="4"/>
  <c r="B3" i="4"/>
  <c r="C3" i="4"/>
  <c r="D3" i="4"/>
  <c r="A3" i="4"/>
  <c r="B3" i="2" l="1"/>
  <c r="C3" i="2"/>
  <c r="D3" i="6"/>
  <c r="A3" i="6"/>
  <c r="D3" i="3" l="1"/>
  <c r="B3" i="6"/>
  <c r="A3" i="3"/>
  <c r="C3" i="5"/>
  <c r="C3" i="3"/>
  <c r="B3" i="3"/>
  <c r="C3" i="6"/>
  <c r="A3" i="5"/>
  <c r="D3" i="5"/>
  <c r="B3" i="5"/>
  <c r="A3" i="2"/>
  <c r="D3" i="2"/>
  <c r="E3" i="4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  <c r="F10" i="4"/>
  <c r="E10" i="4"/>
</calcChain>
</file>

<file path=xl/sharedStrings.xml><?xml version="1.0" encoding="utf-8"?>
<sst xmlns="http://schemas.openxmlformats.org/spreadsheetml/2006/main" count="376" uniqueCount="89">
  <si>
    <t>IBIFUN</t>
  </si>
  <si>
    <t>BFIELD</t>
  </si>
  <si>
    <t>T</t>
  </si>
  <si>
    <t>IALPHAB</t>
  </si>
  <si>
    <t>IEPS</t>
  </si>
  <si>
    <t>EPS</t>
  </si>
  <si>
    <t>Q0</t>
  </si>
  <si>
    <t>IOP0_FRACTION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</si>
  <si>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</si>
  <si>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</si>
  <si>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</si>
  <si>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</si>
  <si>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</si>
  <si>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</si>
  <si>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</si>
  <si>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</si>
  <si>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</si>
  <si>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</si>
  <si>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</si>
  <si>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</si>
  <si>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</si>
  <si>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</si>
  <si>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</si>
  <si>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</si>
  <si>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</si>
  <si>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BFIELD_0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</si>
  <si>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</si>
  <si>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</si>
  <si>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</si>
  <si>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</si>
  <si>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</si>
  <si>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</si>
  <si>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</si>
  <si>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</si>
  <si>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</si>
  <si>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</si>
  <si>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</si>
  <si>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</si>
  <si>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</si>
  <si>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</si>
  <si>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</si>
  <si>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</si>
  <si>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</si>
  <si>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flag to define the hydraulic boundary conditions (&gt;0 value from below, &lt;0 valure from input file: press.dat, temp.dat, mdot.dat)</t>
  </si>
  <si>
    <t>element of the type "SC+Cu strands"</t>
  </si>
  <si>
    <t>fraction of IOP0 tranported at time = 0 by the strand</t>
  </si>
  <si>
    <t>flag to define the magnetic field along the strand (0 = constant, -1 = read from file)</t>
  </si>
  <si>
    <t>Magnetic field along the strand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</si>
  <si>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</si>
  <si>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</si>
  <si>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</si>
  <si>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</si>
  <si>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</si>
  <si>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</si>
  <si>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</si>
  <si>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</si>
  <si>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</si>
  <si>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"SC strands"</t>
  </si>
  <si>
    <t>element of the type "Cu strands"</t>
  </si>
  <si>
    <t>element of the type "jacket"</t>
  </si>
  <si>
    <t>fraction of IOP0 tranported at time = 0 by the jacket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</si>
  <si>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</si>
  <si>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</si>
  <si>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</si>
  <si>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</si>
  <si>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</si>
  <si>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</si>
  <si>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</si>
  <si>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</si>
  <si>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for the heating along the strand: 0 = no heating; 1 = square wave in time and space, with values from below; -1 = square wave in time and space, with values from external function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</si>
  <si>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</si>
  <si>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</si>
  <si>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</si>
  <si>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STR_SC temperature initial spatial distribution: 0 = initialization with channel temperature (only if there is thermal contact from CHAN and STR_SC); 1 = linear spatial distribution with data from below; -1 data from external file</t>
  </si>
  <si>
    <t>Inlet STR_SC temperature</t>
  </si>
  <si>
    <t>Outlet STR_SC temperature</t>
  </si>
  <si>
    <t>flag to define how to initialize STR_STAB temperature initial spatial distribution: 0 = initialization with channel temperature (only if there is thermal contact from CHAN and STR_STAB); 1 = linear spatial distribution with data from below; -1 data from external file</t>
  </si>
  <si>
    <t>Inlet STR_STAB temperature</t>
  </si>
  <si>
    <t>Outlet STR_STAB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</si>
  <si>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</si>
  <si>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</si>
  <si>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</si>
  <si>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</si>
  <si>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</si>
  <si>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Unit of the quantity read from file if IBIFUN = -1: T or T/A</t>
  </si>
  <si>
    <t>FLOWDIR</t>
  </si>
  <si>
    <t>backward</t>
  </si>
  <si>
    <t xml:space="preserve">flag to define the flow direction. Possible values: forward (inlet at x  = 0 and outlet at x = L); backward (inlet at x = L and outlet at x = 0). Defaults to forward. </t>
  </si>
  <si>
    <t>Professor L.Savoldi NEEDS to fullfill this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</si>
</sst>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2" fillId="0" borderId="0" xfId="0" applyNumberFormat="1" applyFont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3" borderId="0" xfId="0" applyFont="1" applyFill="1" applyAlignment="1" applyProtection="1">
      <alignment horizontal="center" vertical="center"/>
    </xf>
    <xf numFmtId="0" fontId="1" fillId="3" borderId="0" xfId="0" applyFont="1" applyFill="1" applyProtection="1"/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1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A1" t="str">
            <v>CHAN</v>
          </cell>
          <cell r="E1">
            <v>1</v>
          </cell>
          <cell r="F1">
            <v>2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STR_MIX</v>
          </cell>
          <cell r="E1">
            <v>1</v>
          </cell>
        </row>
      </sheetData>
      <sheetData sheetId="2">
        <row r="1">
          <cell r="A1" t="str">
            <v>STR_SC</v>
          </cell>
          <cell r="E1">
            <v>0</v>
          </cell>
        </row>
      </sheetData>
      <sheetData sheetId="3">
        <row r="1">
          <cell r="A1" t="str">
            <v>STR_STAB</v>
          </cell>
          <cell r="E1">
            <v>0</v>
          </cell>
        </row>
      </sheetData>
      <sheetData sheetId="4">
        <row r="1">
          <cell r="A1" t="str">
            <v>Z_JACKET</v>
          </cell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3" sqref="D13"/>
    </sheetView>
  </sheetViews>
  <sheetFormatPr defaultColWidth="8.90625" defaultRowHeight="14.5" x14ac:dyDescent="0.35"/>
  <cols>
    <col min="1" max="1" width="13.1796875" style="5" bestFit="1" customWidth="1"/>
    <col min="2" max="2" width="4.54296875" style="3" bestFit="1" customWidth="1"/>
    <col min="3" max="3" width="12.08984375" style="17" bestFit="1" customWidth="1"/>
    <col min="4" max="4" width="62.08984375" style="4" customWidth="1"/>
    <col min="5" max="6" width="8.453125" style="3" bestFit="1" customWidth="1"/>
    <col min="7" max="16384" width="8.90625" style="5"/>
  </cols>
  <sheetData>
    <row r="1" spans="1:6" x14ac:dyDescent="0.35">
      <c r="A1" s="21" t="str">
        <f>[1]CHAN!$A$1</f>
        <v>CHAN</v>
      </c>
      <c r="B1" s="21">
        <f>SUM(E2:W2)</f>
        <v>2</v>
      </c>
      <c r="C1" s="6"/>
      <c r="D1" s="4" t="s">
        <v>42</v>
      </c>
      <c r="E1" s="20">
        <f>[1]CHAN!E$1</f>
        <v>1</v>
      </c>
      <c r="F1" s="20">
        <f>[1]CHAN!F$1</f>
        <v>2</v>
      </c>
    </row>
    <row r="2" spans="1:6" ht="29" x14ac:dyDescent="0.35">
      <c r="A2" s="1"/>
      <c r="B2" s="2"/>
      <c r="C2" s="6"/>
      <c r="D2" s="4" t="s">
        <v>32</v>
      </c>
      <c r="E2" s="20">
        <f>IF(E$1 &gt; 0,1,0)</f>
        <v>1</v>
      </c>
      <c r="F2" s="20">
        <f t="shared" ref="F2" si="0">IF(F$1 &gt; 0,1,0)</f>
        <v>1</v>
      </c>
    </row>
    <row r="3" spans="1:6" s="17" customFormat="1" x14ac:dyDescent="0.35">
      <c r="A3" s="23" t="str">
        <f>[1]CHAN!A$3</f>
        <v>Variable name</v>
      </c>
      <c r="B3" s="23" t="str">
        <f>[1]CHAN!B$3</f>
        <v>Unit</v>
      </c>
      <c r="C3" s="23" t="str">
        <f>[1]CHAN!C$3</f>
        <v>Variable type</v>
      </c>
      <c r="D3" s="23" t="str">
        <f>[1]CHAN!D$3</f>
        <v>Note/comments</v>
      </c>
      <c r="E3" s="20" t="str">
        <f>_xlfn.TEXTJOIN("_",,$A$1,E$1)</f>
        <v>CHAN_1</v>
      </c>
      <c r="F3" s="20" t="str">
        <f t="shared" ref="F3" si="1">_xlfn.TEXTJOIN("_",,$A$1,F$1)</f>
        <v>CHAN_2</v>
      </c>
    </row>
    <row r="4" spans="1:6" ht="29" x14ac:dyDescent="0.35">
      <c r="A4" s="29" t="s">
        <v>11</v>
      </c>
      <c r="B4" s="3" t="s">
        <v>30</v>
      </c>
      <c r="C4" s="3" t="s">
        <v>28</v>
      </c>
      <c r="D4" s="4" t="s">
        <v>43</v>
      </c>
      <c r="E4" s="3">
        <v>1</v>
      </c>
      <c r="F4" s="8">
        <v>1</v>
      </c>
    </row>
    <row r="5" spans="1:6" x14ac:dyDescent="0.35">
      <c r="A5" s="5" t="s">
        <v>12</v>
      </c>
      <c r="B5" s="3" t="s">
        <v>16</v>
      </c>
      <c r="C5" s="17" t="s">
        <v>29</v>
      </c>
      <c r="D5" s="4" t="s">
        <v>62</v>
      </c>
      <c r="E5" s="3">
        <v>4.5</v>
      </c>
      <c r="F5" s="8">
        <v>4.5</v>
      </c>
    </row>
    <row r="6" spans="1:6" x14ac:dyDescent="0.35">
      <c r="A6" s="5" t="s">
        <v>13</v>
      </c>
      <c r="B6" s="3" t="s">
        <v>16</v>
      </c>
      <c r="C6" s="17" t="s">
        <v>29</v>
      </c>
      <c r="D6" s="4" t="s">
        <v>63</v>
      </c>
      <c r="E6" s="3">
        <v>4.5</v>
      </c>
      <c r="F6" s="8">
        <v>4.5</v>
      </c>
    </row>
    <row r="7" spans="1:6" x14ac:dyDescent="0.35">
      <c r="A7" s="5" t="s">
        <v>18</v>
      </c>
      <c r="B7" s="3" t="s">
        <v>16</v>
      </c>
      <c r="C7" s="17" t="s">
        <v>29</v>
      </c>
      <c r="D7" s="4" t="s">
        <v>64</v>
      </c>
      <c r="E7" s="3">
        <v>4.5</v>
      </c>
      <c r="F7" s="8">
        <v>4.5</v>
      </c>
    </row>
    <row r="8" spans="1:6" x14ac:dyDescent="0.35">
      <c r="A8" s="5" t="s">
        <v>14</v>
      </c>
      <c r="B8" s="3" t="s">
        <v>17</v>
      </c>
      <c r="C8" s="17" t="s">
        <v>29</v>
      </c>
      <c r="D8" s="19" t="s">
        <v>65</v>
      </c>
      <c r="E8" s="13">
        <v>600000</v>
      </c>
      <c r="F8" s="18">
        <v>600000</v>
      </c>
    </row>
    <row r="9" spans="1:6" x14ac:dyDescent="0.35">
      <c r="A9" s="5" t="s">
        <v>15</v>
      </c>
      <c r="B9" s="3" t="s">
        <v>17</v>
      </c>
      <c r="C9" s="17" t="s">
        <v>29</v>
      </c>
      <c r="D9" s="19" t="s">
        <v>66</v>
      </c>
      <c r="E9" s="36">
        <v>590000</v>
      </c>
      <c r="F9" s="18">
        <v>590000</v>
      </c>
    </row>
    <row r="10" spans="1:6" x14ac:dyDescent="0.35">
      <c r="A10" s="5" t="s">
        <v>31</v>
      </c>
      <c r="B10" s="3" t="s">
        <v>17</v>
      </c>
      <c r="C10" s="17" t="s">
        <v>29</v>
      </c>
      <c r="D10" s="19" t="s">
        <v>67</v>
      </c>
      <c r="E10" s="13">
        <f>600000</f>
        <v>600000</v>
      </c>
      <c r="F10" s="18">
        <f>600000</f>
        <v>600000</v>
      </c>
    </row>
    <row r="11" spans="1:6" x14ac:dyDescent="0.35">
      <c r="A11" s="5" t="s">
        <v>20</v>
      </c>
      <c r="B11" s="3" t="s">
        <v>19</v>
      </c>
      <c r="C11" s="17" t="s">
        <v>29</v>
      </c>
      <c r="D11" s="4" t="s">
        <v>68</v>
      </c>
      <c r="E11" s="3">
        <v>8.3999999999999995E-3</v>
      </c>
      <c r="F11" s="8">
        <v>1.248E-2</v>
      </c>
    </row>
    <row r="12" spans="1:6" ht="43.5" x14ac:dyDescent="0.35">
      <c r="A12" s="22" t="s">
        <v>85</v>
      </c>
      <c r="B12" s="32" t="s">
        <v>30</v>
      </c>
      <c r="C12" s="32" t="s">
        <v>83</v>
      </c>
      <c r="D12" s="27" t="s">
        <v>87</v>
      </c>
      <c r="E12" s="3" t="s">
        <v>86</v>
      </c>
      <c r="F12" s="32" t="s">
        <v>86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zoomScaleNormal="100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ColWidth="8.90625" defaultRowHeight="14.5" x14ac:dyDescent="0.35"/>
  <cols>
    <col min="1" max="1" width="14.453125" style="22" bestFit="1" customWidth="1"/>
    <col min="2" max="2" width="5.08984375" style="3" bestFit="1" customWidth="1"/>
    <col min="3" max="3" width="12.08984375" style="3" bestFit="1" customWidth="1"/>
    <col min="4" max="4" width="69.453125" style="27" customWidth="1"/>
    <col min="5" max="5" width="10.54296875" style="3" bestFit="1" customWidth="1"/>
    <col min="6" max="16384" width="8.90625" style="5"/>
  </cols>
  <sheetData>
    <row r="1" spans="1:5" x14ac:dyDescent="0.35">
      <c r="A1" s="24" t="str">
        <f>[1]STR_MIX!$A$1</f>
        <v>STR_MIX</v>
      </c>
      <c r="B1" s="24">
        <f>SUM(E2:AE2)</f>
        <v>1</v>
      </c>
      <c r="C1" s="2"/>
      <c r="D1" s="27" t="s">
        <v>44</v>
      </c>
      <c r="E1" s="20">
        <f>[1]STR_MIX!E$1</f>
        <v>1</v>
      </c>
    </row>
    <row r="2" spans="1:5" ht="29" x14ac:dyDescent="0.35">
      <c r="A2" s="25"/>
      <c r="B2" s="2"/>
      <c r="C2" s="2"/>
      <c r="D2" s="27" t="s">
        <v>34</v>
      </c>
      <c r="E2" s="20">
        <f>IF(E$1 &gt; 0,1,0)</f>
        <v>1</v>
      </c>
    </row>
    <row r="3" spans="1:5" s="17" customFormat="1" x14ac:dyDescent="0.35">
      <c r="A3" s="20" t="str">
        <f>CHAN!A3</f>
        <v>Variable name</v>
      </c>
      <c r="B3" s="20" t="str">
        <f>CHAN!B3</f>
        <v>Unit</v>
      </c>
      <c r="C3" s="20" t="str">
        <f>CHAN!C3</f>
        <v>Variable type</v>
      </c>
      <c r="D3" s="20" t="str">
        <f>CHAN!D3</f>
        <v>Note/comments</v>
      </c>
      <c r="E3" s="20" t="str">
        <f>_xlfn.TEXTJOIN("_",,$A$1,E$1)</f>
        <v>STR_MIX_1</v>
      </c>
    </row>
    <row r="4" spans="1:5" x14ac:dyDescent="0.35">
      <c r="A4" s="22" t="s">
        <v>7</v>
      </c>
      <c r="B4" s="7" t="s">
        <v>30</v>
      </c>
      <c r="C4" s="7" t="s">
        <v>29</v>
      </c>
      <c r="D4" s="27" t="s">
        <v>45</v>
      </c>
      <c r="E4" s="3">
        <v>1</v>
      </c>
    </row>
    <row r="5" spans="1:5" ht="29" x14ac:dyDescent="0.35">
      <c r="A5" s="22" t="s">
        <v>0</v>
      </c>
      <c r="B5" s="3" t="s">
        <v>30</v>
      </c>
      <c r="C5" s="3" t="s">
        <v>28</v>
      </c>
      <c r="D5" s="27" t="s">
        <v>46</v>
      </c>
      <c r="E5" s="16">
        <v>0</v>
      </c>
    </row>
    <row r="6" spans="1:5" x14ac:dyDescent="0.35">
      <c r="A6" s="22" t="s">
        <v>82</v>
      </c>
      <c r="B6" s="32" t="s">
        <v>30</v>
      </c>
      <c r="C6" s="32" t="s">
        <v>83</v>
      </c>
      <c r="D6" s="27" t="s">
        <v>84</v>
      </c>
      <c r="E6" s="35" t="s">
        <v>2</v>
      </c>
    </row>
    <row r="7" spans="1:5" s="40" customFormat="1" x14ac:dyDescent="0.35">
      <c r="A7" s="37" t="s">
        <v>25</v>
      </c>
      <c r="B7" s="38" t="s">
        <v>2</v>
      </c>
      <c r="C7" s="14" t="s">
        <v>29</v>
      </c>
      <c r="D7" s="39" t="s">
        <v>47</v>
      </c>
      <c r="E7" s="38">
        <v>0</v>
      </c>
    </row>
    <row r="8" spans="1:5" ht="29" x14ac:dyDescent="0.35">
      <c r="A8" s="22" t="s">
        <v>3</v>
      </c>
      <c r="B8" s="3" t="s">
        <v>30</v>
      </c>
      <c r="C8" s="3" t="s">
        <v>28</v>
      </c>
      <c r="D8" s="27" t="s">
        <v>48</v>
      </c>
      <c r="E8" s="3">
        <v>0</v>
      </c>
    </row>
    <row r="9" spans="1:5" ht="29" x14ac:dyDescent="0.35">
      <c r="A9" s="22" t="s">
        <v>4</v>
      </c>
      <c r="B9" s="3" t="s">
        <v>30</v>
      </c>
      <c r="C9" s="3" t="s">
        <v>28</v>
      </c>
      <c r="D9" s="27" t="s">
        <v>49</v>
      </c>
      <c r="E9" s="16">
        <v>0</v>
      </c>
    </row>
    <row r="10" spans="1:5" x14ac:dyDescent="0.35">
      <c r="A10" s="22" t="s">
        <v>5</v>
      </c>
      <c r="B10" s="3" t="s">
        <v>30</v>
      </c>
      <c r="C10" s="7" t="s">
        <v>29</v>
      </c>
      <c r="D10" s="27" t="s">
        <v>50</v>
      </c>
      <c r="E10" s="13">
        <v>0</v>
      </c>
    </row>
    <row r="11" spans="1:5" ht="43.5" x14ac:dyDescent="0.35">
      <c r="A11" s="22" t="s">
        <v>37</v>
      </c>
      <c r="B11" s="3" t="s">
        <v>30</v>
      </c>
      <c r="C11" s="3" t="s">
        <v>28</v>
      </c>
      <c r="D11" s="27" t="s">
        <v>69</v>
      </c>
      <c r="E11" s="3">
        <v>1</v>
      </c>
    </row>
    <row r="12" spans="1:5" x14ac:dyDescent="0.35">
      <c r="A12" s="22" t="s">
        <v>38</v>
      </c>
      <c r="B12" s="3" t="s">
        <v>8</v>
      </c>
      <c r="C12" s="7" t="s">
        <v>29</v>
      </c>
      <c r="D12" s="27" t="s">
        <v>51</v>
      </c>
      <c r="E12" s="32">
        <v>4</v>
      </c>
    </row>
    <row r="13" spans="1:5" x14ac:dyDescent="0.35">
      <c r="A13" s="22" t="s">
        <v>39</v>
      </c>
      <c r="B13" s="3" t="s">
        <v>8</v>
      </c>
      <c r="C13" s="7" t="s">
        <v>29</v>
      </c>
      <c r="D13" s="27" t="s">
        <v>52</v>
      </c>
      <c r="E13" s="32">
        <v>6</v>
      </c>
    </row>
    <row r="14" spans="1:5" x14ac:dyDescent="0.35">
      <c r="A14" s="22" t="s">
        <v>6</v>
      </c>
      <c r="B14" s="3" t="s">
        <v>9</v>
      </c>
      <c r="C14" s="7" t="s">
        <v>29</v>
      </c>
      <c r="D14" s="27" t="s">
        <v>53</v>
      </c>
      <c r="E14" s="32">
        <v>250</v>
      </c>
    </row>
    <row r="15" spans="1:5" x14ac:dyDescent="0.35">
      <c r="A15" s="22" t="s">
        <v>40</v>
      </c>
      <c r="B15" s="3" t="s">
        <v>10</v>
      </c>
      <c r="C15" s="7" t="s">
        <v>29</v>
      </c>
      <c r="D15" s="27" t="s">
        <v>54</v>
      </c>
      <c r="E15" s="32">
        <v>10</v>
      </c>
    </row>
    <row r="16" spans="1:5" x14ac:dyDescent="0.35">
      <c r="A16" s="22" t="s">
        <v>41</v>
      </c>
      <c r="B16" s="3" t="s">
        <v>10</v>
      </c>
      <c r="C16" s="7" t="s">
        <v>29</v>
      </c>
      <c r="D16" s="27" t="s">
        <v>55</v>
      </c>
      <c r="E16" s="32">
        <v>20</v>
      </c>
    </row>
    <row r="17" spans="1:5" ht="29" x14ac:dyDescent="0.35">
      <c r="A17" s="22" t="s">
        <v>27</v>
      </c>
      <c r="B17" s="3" t="s">
        <v>30</v>
      </c>
      <c r="C17" s="7" t="s">
        <v>29</v>
      </c>
      <c r="D17" s="27" t="s">
        <v>56</v>
      </c>
      <c r="E17" s="30">
        <v>0</v>
      </c>
    </row>
    <row r="18" spans="1:5" x14ac:dyDescent="0.35">
      <c r="A18" s="26" t="s">
        <v>21</v>
      </c>
      <c r="B18" s="9" t="s">
        <v>2</v>
      </c>
      <c r="C18" s="15" t="s">
        <v>29</v>
      </c>
      <c r="D18" s="28" t="s">
        <v>88</v>
      </c>
      <c r="E18" s="31">
        <v>0</v>
      </c>
    </row>
    <row r="19" spans="1:5" x14ac:dyDescent="0.35">
      <c r="A19" s="26" t="s">
        <v>22</v>
      </c>
      <c r="B19" s="9" t="s">
        <v>2</v>
      </c>
      <c r="C19" s="15" t="s">
        <v>29</v>
      </c>
      <c r="D19" s="28" t="s">
        <v>88</v>
      </c>
      <c r="E19" s="31">
        <v>0</v>
      </c>
    </row>
    <row r="20" spans="1:5" x14ac:dyDescent="0.35">
      <c r="A20" s="26" t="s">
        <v>23</v>
      </c>
      <c r="B20" s="9" t="s">
        <v>2</v>
      </c>
      <c r="C20" s="15" t="s">
        <v>29</v>
      </c>
      <c r="D20" s="28" t="s">
        <v>88</v>
      </c>
      <c r="E20" s="31">
        <v>0</v>
      </c>
    </row>
    <row r="21" spans="1:5" x14ac:dyDescent="0.35">
      <c r="A21" s="26" t="s">
        <v>24</v>
      </c>
      <c r="B21" s="9" t="s">
        <v>2</v>
      </c>
      <c r="C21" s="15" t="s">
        <v>29</v>
      </c>
      <c r="D21" s="28" t="s">
        <v>88</v>
      </c>
      <c r="E21" s="31">
        <v>0</v>
      </c>
    </row>
    <row r="22" spans="1:5" x14ac:dyDescent="0.35">
      <c r="A22" s="26" t="s">
        <v>26</v>
      </c>
      <c r="B22" s="9" t="s">
        <v>30</v>
      </c>
      <c r="C22" s="15" t="s">
        <v>29</v>
      </c>
      <c r="D22" s="28"/>
      <c r="E22" s="31">
        <v>0</v>
      </c>
    </row>
    <row r="23" spans="1:5" ht="58" x14ac:dyDescent="0.35">
      <c r="A23" s="22" t="s">
        <v>11</v>
      </c>
      <c r="B23" s="3" t="s">
        <v>30</v>
      </c>
      <c r="C23" s="3" t="s">
        <v>28</v>
      </c>
      <c r="D23" s="27" t="s">
        <v>70</v>
      </c>
      <c r="E23" s="3">
        <v>0</v>
      </c>
    </row>
    <row r="24" spans="1:5" x14ac:dyDescent="0.35">
      <c r="A24" s="22" t="s">
        <v>12</v>
      </c>
      <c r="B24" s="32" t="s">
        <v>16</v>
      </c>
      <c r="C24" s="32" t="s">
        <v>29</v>
      </c>
      <c r="D24" s="27" t="s">
        <v>71</v>
      </c>
      <c r="E24" s="3">
        <v>0</v>
      </c>
    </row>
    <row r="25" spans="1:5" x14ac:dyDescent="0.35">
      <c r="A25" s="22" t="s">
        <v>13</v>
      </c>
      <c r="B25" s="32" t="s">
        <v>16</v>
      </c>
      <c r="C25" s="32" t="s">
        <v>29</v>
      </c>
      <c r="D25" s="27" t="s">
        <v>72</v>
      </c>
      <c r="E25" s="3">
        <v>0</v>
      </c>
    </row>
    <row r="26" spans="1:5" ht="10.25" customHeight="1" x14ac:dyDescent="0.35"/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25"/>
  <sheetViews>
    <sheetView zoomScaleNormal="100" workbookViewId="0">
      <pane xSplit="1" ySplit="3" topLeftCell="B13" activePane="bottomRight" state="frozen"/>
      <selection activeCell="D10" sqref="D10"/>
      <selection pane="topRight" activeCell="D10" sqref="D10"/>
      <selection pane="bottomLeft" activeCell="D10" sqref="D10"/>
      <selection pane="bottomRight" activeCell="D18" sqref="D18"/>
    </sheetView>
  </sheetViews>
  <sheetFormatPr defaultColWidth="8.90625" defaultRowHeight="14.5" x14ac:dyDescent="0.35"/>
  <cols>
    <col min="1" max="1" width="14.453125" style="22" bestFit="1" customWidth="1"/>
    <col min="2" max="2" width="5.08984375" style="3" bestFit="1" customWidth="1"/>
    <col min="3" max="3" width="12.08984375" style="3" bestFit="1" customWidth="1"/>
    <col min="4" max="4" width="69.453125" style="27" customWidth="1"/>
    <col min="5" max="5" width="9.1796875" style="3" bestFit="1" customWidth="1"/>
    <col min="6" max="16384" width="8.90625" style="5"/>
  </cols>
  <sheetData>
    <row r="1" spans="1:5" x14ac:dyDescent="0.35">
      <c r="A1" s="24" t="str">
        <f>[1]STR_SC!$A$1</f>
        <v>STR_SC</v>
      </c>
      <c r="B1" s="24">
        <f>SUM(E2:AE2)</f>
        <v>0</v>
      </c>
      <c r="C1" s="2"/>
      <c r="D1" s="27" t="s">
        <v>57</v>
      </c>
      <c r="E1" s="20">
        <f>[1]STR_SC!E$1</f>
        <v>0</v>
      </c>
    </row>
    <row r="2" spans="1:5" ht="29" x14ac:dyDescent="0.35">
      <c r="A2" s="25"/>
      <c r="B2" s="2"/>
      <c r="C2" s="2"/>
      <c r="D2" s="27" t="s">
        <v>35</v>
      </c>
      <c r="E2" s="20">
        <f>IF(E$1 &gt; 0,1,0)</f>
        <v>0</v>
      </c>
    </row>
    <row r="3" spans="1:5" s="3" customFormat="1" x14ac:dyDescent="0.35">
      <c r="A3" s="20" t="str">
        <f>CHAN!A3</f>
        <v>Variable name</v>
      </c>
      <c r="B3" s="20" t="str">
        <f>CHAN!B3</f>
        <v>Unit</v>
      </c>
      <c r="C3" s="20" t="str">
        <f>CHAN!C3</f>
        <v>Variable type</v>
      </c>
      <c r="D3" s="20" t="str">
        <f>CHAN!D3</f>
        <v>Note/comments</v>
      </c>
      <c r="E3" s="20" t="str">
        <f>_xlfn.TEXTJOIN("_",,$A$1,E$1)</f>
        <v>STR_SC_0</v>
      </c>
    </row>
    <row r="4" spans="1:5" x14ac:dyDescent="0.35">
      <c r="A4" s="22" t="s">
        <v>7</v>
      </c>
      <c r="B4" s="7" t="s">
        <v>30</v>
      </c>
      <c r="C4" s="7" t="s">
        <v>29</v>
      </c>
      <c r="D4" s="27" t="s">
        <v>45</v>
      </c>
      <c r="E4" s="8">
        <v>0</v>
      </c>
    </row>
    <row r="5" spans="1:5" ht="29" x14ac:dyDescent="0.35">
      <c r="A5" s="22" t="s">
        <v>0</v>
      </c>
      <c r="B5" s="3" t="s">
        <v>30</v>
      </c>
      <c r="C5" s="3" t="s">
        <v>28</v>
      </c>
      <c r="D5" s="27" t="s">
        <v>46</v>
      </c>
      <c r="E5" s="8">
        <v>0</v>
      </c>
    </row>
    <row r="6" spans="1:5" x14ac:dyDescent="0.35">
      <c r="A6" s="22" t="s">
        <v>82</v>
      </c>
      <c r="B6" s="32" t="s">
        <v>30</v>
      </c>
      <c r="C6" s="32" t="s">
        <v>83</v>
      </c>
      <c r="D6" s="27" t="s">
        <v>84</v>
      </c>
      <c r="E6" s="35" t="s">
        <v>2</v>
      </c>
    </row>
    <row r="7" spans="1:5" s="40" customFormat="1" x14ac:dyDescent="0.35">
      <c r="A7" s="37" t="s">
        <v>25</v>
      </c>
      <c r="B7" s="38" t="s">
        <v>2</v>
      </c>
      <c r="C7" s="14" t="s">
        <v>29</v>
      </c>
      <c r="D7" s="39" t="s">
        <v>47</v>
      </c>
      <c r="E7" s="12">
        <v>0</v>
      </c>
    </row>
    <row r="8" spans="1:5" ht="29" x14ac:dyDescent="0.35">
      <c r="A8" s="22" t="s">
        <v>3</v>
      </c>
      <c r="B8" s="3" t="s">
        <v>30</v>
      </c>
      <c r="C8" s="3" t="s">
        <v>28</v>
      </c>
      <c r="D8" s="27" t="s">
        <v>48</v>
      </c>
      <c r="E8" s="8">
        <v>0</v>
      </c>
    </row>
    <row r="9" spans="1:5" ht="29" x14ac:dyDescent="0.35">
      <c r="A9" s="22" t="s">
        <v>4</v>
      </c>
      <c r="B9" s="3" t="s">
        <v>30</v>
      </c>
      <c r="C9" s="3" t="s">
        <v>28</v>
      </c>
      <c r="D9" s="27" t="s">
        <v>49</v>
      </c>
      <c r="E9" s="8">
        <v>0</v>
      </c>
    </row>
    <row r="10" spans="1:5" x14ac:dyDescent="0.35">
      <c r="A10" s="22" t="s">
        <v>5</v>
      </c>
      <c r="B10" s="3" t="s">
        <v>30</v>
      </c>
      <c r="C10" s="7" t="s">
        <v>29</v>
      </c>
      <c r="D10" s="27" t="s">
        <v>50</v>
      </c>
      <c r="E10" s="8">
        <v>0</v>
      </c>
    </row>
    <row r="11" spans="1:5" ht="43.5" x14ac:dyDescent="0.35">
      <c r="A11" s="22" t="s">
        <v>37</v>
      </c>
      <c r="B11" s="3" t="s">
        <v>30</v>
      </c>
      <c r="C11" s="3" t="s">
        <v>28</v>
      </c>
      <c r="D11" s="27" t="s">
        <v>69</v>
      </c>
      <c r="E11" s="8">
        <v>0</v>
      </c>
    </row>
    <row r="12" spans="1:5" x14ac:dyDescent="0.35">
      <c r="A12" s="22" t="s">
        <v>38</v>
      </c>
      <c r="B12" s="3" t="s">
        <v>8</v>
      </c>
      <c r="C12" s="7" t="s">
        <v>29</v>
      </c>
      <c r="D12" s="27" t="s">
        <v>51</v>
      </c>
      <c r="E12" s="8">
        <v>0</v>
      </c>
    </row>
    <row r="13" spans="1:5" x14ac:dyDescent="0.35">
      <c r="A13" s="22" t="s">
        <v>39</v>
      </c>
      <c r="B13" s="3" t="s">
        <v>8</v>
      </c>
      <c r="C13" s="7" t="s">
        <v>29</v>
      </c>
      <c r="D13" s="27" t="s">
        <v>52</v>
      </c>
      <c r="E13" s="8">
        <v>0</v>
      </c>
    </row>
    <row r="14" spans="1:5" x14ac:dyDescent="0.35">
      <c r="A14" s="22" t="s">
        <v>6</v>
      </c>
      <c r="B14" s="3" t="s">
        <v>9</v>
      </c>
      <c r="C14" s="7" t="s">
        <v>29</v>
      </c>
      <c r="D14" s="27" t="s">
        <v>53</v>
      </c>
      <c r="E14" s="8">
        <v>0</v>
      </c>
    </row>
    <row r="15" spans="1:5" x14ac:dyDescent="0.35">
      <c r="A15" s="22" t="s">
        <v>40</v>
      </c>
      <c r="B15" s="3" t="s">
        <v>10</v>
      </c>
      <c r="C15" s="7" t="s">
        <v>29</v>
      </c>
      <c r="D15" s="27" t="s">
        <v>54</v>
      </c>
      <c r="E15" s="8">
        <v>0</v>
      </c>
    </row>
    <row r="16" spans="1:5" x14ac:dyDescent="0.35">
      <c r="A16" s="22" t="s">
        <v>41</v>
      </c>
      <c r="B16" s="3" t="s">
        <v>10</v>
      </c>
      <c r="C16" s="7" t="s">
        <v>29</v>
      </c>
      <c r="D16" s="27" t="s">
        <v>55</v>
      </c>
      <c r="E16" s="8">
        <v>0</v>
      </c>
    </row>
    <row r="17" spans="1:5" ht="29" x14ac:dyDescent="0.35">
      <c r="A17" s="22" t="s">
        <v>27</v>
      </c>
      <c r="B17" s="3" t="s">
        <v>30</v>
      </c>
      <c r="C17" s="7" t="s">
        <v>29</v>
      </c>
      <c r="D17" s="27" t="s">
        <v>56</v>
      </c>
      <c r="E17" s="8">
        <v>0</v>
      </c>
    </row>
    <row r="18" spans="1:5" x14ac:dyDescent="0.35">
      <c r="A18" s="26" t="s">
        <v>21</v>
      </c>
      <c r="B18" s="9" t="s">
        <v>2</v>
      </c>
      <c r="C18" s="15" t="s">
        <v>29</v>
      </c>
      <c r="D18" s="28" t="s">
        <v>88</v>
      </c>
      <c r="E18" s="10">
        <v>0</v>
      </c>
    </row>
    <row r="19" spans="1:5" x14ac:dyDescent="0.35">
      <c r="A19" s="26" t="s">
        <v>22</v>
      </c>
      <c r="B19" s="9" t="s">
        <v>2</v>
      </c>
      <c r="C19" s="15" t="s">
        <v>29</v>
      </c>
      <c r="D19" s="28" t="s">
        <v>88</v>
      </c>
      <c r="E19" s="10">
        <v>0</v>
      </c>
    </row>
    <row r="20" spans="1:5" x14ac:dyDescent="0.35">
      <c r="A20" s="26" t="s">
        <v>23</v>
      </c>
      <c r="B20" s="9" t="s">
        <v>2</v>
      </c>
      <c r="C20" s="15" t="s">
        <v>29</v>
      </c>
      <c r="D20" s="28" t="s">
        <v>88</v>
      </c>
      <c r="E20" s="10">
        <v>0</v>
      </c>
    </row>
    <row r="21" spans="1:5" x14ac:dyDescent="0.35">
      <c r="A21" s="26" t="s">
        <v>24</v>
      </c>
      <c r="B21" s="9" t="s">
        <v>2</v>
      </c>
      <c r="C21" s="15" t="s">
        <v>29</v>
      </c>
      <c r="D21" s="28" t="s">
        <v>88</v>
      </c>
      <c r="E21" s="10">
        <v>0</v>
      </c>
    </row>
    <row r="22" spans="1:5" x14ac:dyDescent="0.35">
      <c r="A22" s="26" t="s">
        <v>26</v>
      </c>
      <c r="B22" s="9" t="s">
        <v>30</v>
      </c>
      <c r="C22" s="15" t="s">
        <v>29</v>
      </c>
      <c r="D22" s="28"/>
      <c r="E22" s="34">
        <v>0</v>
      </c>
    </row>
    <row r="23" spans="1:5" ht="58" x14ac:dyDescent="0.35">
      <c r="A23" s="22" t="s">
        <v>11</v>
      </c>
      <c r="B23" s="32" t="s">
        <v>30</v>
      </c>
      <c r="C23" s="32" t="s">
        <v>28</v>
      </c>
      <c r="D23" s="27" t="s">
        <v>73</v>
      </c>
      <c r="E23" s="32">
        <v>0</v>
      </c>
    </row>
    <row r="24" spans="1:5" x14ac:dyDescent="0.35">
      <c r="A24" s="22" t="s">
        <v>12</v>
      </c>
      <c r="B24" s="32" t="s">
        <v>16</v>
      </c>
      <c r="C24" s="32" t="s">
        <v>29</v>
      </c>
      <c r="D24" s="27" t="s">
        <v>74</v>
      </c>
      <c r="E24" s="32">
        <v>0</v>
      </c>
    </row>
    <row r="25" spans="1:5" x14ac:dyDescent="0.35">
      <c r="A25" s="22" t="s">
        <v>13</v>
      </c>
      <c r="B25" s="32" t="s">
        <v>16</v>
      </c>
      <c r="C25" s="32" t="s">
        <v>29</v>
      </c>
      <c r="D25" s="27" t="s">
        <v>75</v>
      </c>
      <c r="E25" s="32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E23"/>
  <sheetViews>
    <sheetView zoomScaleNormal="100" workbookViewId="0">
      <pane xSplit="1" ySplit="3" topLeftCell="B10" activePane="bottomRight" state="frozen"/>
      <selection activeCell="D22" sqref="D22"/>
      <selection pane="topRight" activeCell="D22" sqref="D22"/>
      <selection pane="bottomLeft" activeCell="D22" sqref="D22"/>
      <selection pane="bottomRight" activeCell="D16" sqref="D16"/>
    </sheetView>
  </sheetViews>
  <sheetFormatPr defaultColWidth="8.90625" defaultRowHeight="14.5" x14ac:dyDescent="0.35"/>
  <cols>
    <col min="1" max="1" width="14.453125" style="22" bestFit="1" customWidth="1"/>
    <col min="2" max="2" width="5.08984375" style="3" bestFit="1" customWidth="1"/>
    <col min="3" max="3" width="12.08984375" style="3" bestFit="1" customWidth="1"/>
    <col min="4" max="4" width="69.453125" style="4" customWidth="1"/>
    <col min="5" max="5" width="11.453125" style="3" bestFit="1" customWidth="1"/>
    <col min="6" max="16384" width="8.90625" style="5"/>
  </cols>
  <sheetData>
    <row r="1" spans="1:5" x14ac:dyDescent="0.35">
      <c r="A1" s="24" t="str">
        <f>[1]STR_STAB!$A$1</f>
        <v>STR_STAB</v>
      </c>
      <c r="B1" s="24">
        <f>SUM(E2:AE2)</f>
        <v>0</v>
      </c>
      <c r="C1" s="2"/>
      <c r="D1" s="4" t="s">
        <v>58</v>
      </c>
      <c r="E1" s="20">
        <f>[1]STR_STAB!E$1</f>
        <v>0</v>
      </c>
    </row>
    <row r="2" spans="1:5" ht="29" x14ac:dyDescent="0.35">
      <c r="A2" s="25"/>
      <c r="B2" s="2"/>
      <c r="C2" s="2"/>
      <c r="D2" s="4" t="s">
        <v>33</v>
      </c>
      <c r="E2" s="20">
        <f>IF(E$1 &gt; 0,1,0)</f>
        <v>0</v>
      </c>
    </row>
    <row r="3" spans="1:5" s="17" customFormat="1" x14ac:dyDescent="0.35">
      <c r="A3" s="20" t="str">
        <f>CHAN!A3</f>
        <v>Variable name</v>
      </c>
      <c r="B3" s="20" t="str">
        <f>CHAN!B3</f>
        <v>Unit</v>
      </c>
      <c r="C3" s="20" t="str">
        <f>CHAN!C3</f>
        <v>Variable type</v>
      </c>
      <c r="D3" s="20" t="str">
        <f>CHAN!D3</f>
        <v>Note/comments</v>
      </c>
      <c r="E3" s="20" t="str">
        <f>_xlfn.TEXTJOIN("_",,$A$1,E$1)</f>
        <v>STR_STAB_0</v>
      </c>
    </row>
    <row r="4" spans="1:5" x14ac:dyDescent="0.35">
      <c r="A4" s="22" t="s">
        <v>7</v>
      </c>
      <c r="B4" s="7" t="s">
        <v>30</v>
      </c>
      <c r="C4" s="7" t="s">
        <v>29</v>
      </c>
      <c r="D4" s="4" t="s">
        <v>45</v>
      </c>
      <c r="E4" s="8">
        <v>0</v>
      </c>
    </row>
    <row r="5" spans="1:5" ht="29" x14ac:dyDescent="0.35">
      <c r="A5" s="22" t="s">
        <v>0</v>
      </c>
      <c r="B5" s="3" t="s">
        <v>30</v>
      </c>
      <c r="C5" s="3" t="s">
        <v>28</v>
      </c>
      <c r="D5" s="27" t="s">
        <v>46</v>
      </c>
      <c r="E5" s="8">
        <v>0</v>
      </c>
    </row>
    <row r="6" spans="1:5" x14ac:dyDescent="0.35">
      <c r="A6" s="22" t="s">
        <v>82</v>
      </c>
      <c r="B6" s="32" t="s">
        <v>30</v>
      </c>
      <c r="C6" s="32" t="s">
        <v>83</v>
      </c>
      <c r="D6" s="27" t="s">
        <v>84</v>
      </c>
      <c r="E6" s="35" t="s">
        <v>2</v>
      </c>
    </row>
    <row r="7" spans="1:5" s="40" customFormat="1" x14ac:dyDescent="0.35">
      <c r="A7" s="37" t="s">
        <v>25</v>
      </c>
      <c r="B7" s="38" t="s">
        <v>2</v>
      </c>
      <c r="C7" s="14" t="s">
        <v>29</v>
      </c>
      <c r="D7" s="41" t="s">
        <v>47</v>
      </c>
      <c r="E7" s="12">
        <v>0</v>
      </c>
    </row>
    <row r="8" spans="1:5" ht="29" x14ac:dyDescent="0.35">
      <c r="A8" s="22" t="s">
        <v>3</v>
      </c>
      <c r="B8" s="3" t="s">
        <v>30</v>
      </c>
      <c r="C8" s="3" t="s">
        <v>28</v>
      </c>
      <c r="D8" s="4" t="s">
        <v>48</v>
      </c>
      <c r="E8" s="8">
        <v>0</v>
      </c>
    </row>
    <row r="9" spans="1:5" ht="43.5" x14ac:dyDescent="0.35">
      <c r="A9" s="22" t="s">
        <v>37</v>
      </c>
      <c r="B9" s="3" t="s">
        <v>30</v>
      </c>
      <c r="C9" s="3" t="s">
        <v>28</v>
      </c>
      <c r="D9" s="27" t="s">
        <v>69</v>
      </c>
      <c r="E9" s="8">
        <v>0</v>
      </c>
    </row>
    <row r="10" spans="1:5" x14ac:dyDescent="0.35">
      <c r="A10" s="22" t="s">
        <v>38</v>
      </c>
      <c r="B10" s="3" t="s">
        <v>8</v>
      </c>
      <c r="C10" s="7" t="s">
        <v>29</v>
      </c>
      <c r="D10" s="4" t="s">
        <v>51</v>
      </c>
      <c r="E10" s="8">
        <v>0</v>
      </c>
    </row>
    <row r="11" spans="1:5" x14ac:dyDescent="0.35">
      <c r="A11" s="22" t="s">
        <v>39</v>
      </c>
      <c r="B11" s="3" t="s">
        <v>8</v>
      </c>
      <c r="C11" s="7" t="s">
        <v>29</v>
      </c>
      <c r="D11" s="27" t="s">
        <v>52</v>
      </c>
      <c r="E11" s="8">
        <v>0</v>
      </c>
    </row>
    <row r="12" spans="1:5" x14ac:dyDescent="0.35">
      <c r="A12" s="22" t="s">
        <v>6</v>
      </c>
      <c r="B12" s="3" t="s">
        <v>9</v>
      </c>
      <c r="C12" s="7" t="s">
        <v>29</v>
      </c>
      <c r="D12" s="4" t="s">
        <v>53</v>
      </c>
      <c r="E12" s="8">
        <v>0</v>
      </c>
    </row>
    <row r="13" spans="1:5" x14ac:dyDescent="0.35">
      <c r="A13" s="22" t="s">
        <v>40</v>
      </c>
      <c r="B13" s="3" t="s">
        <v>10</v>
      </c>
      <c r="C13" s="7" t="s">
        <v>29</v>
      </c>
      <c r="D13" s="4" t="s">
        <v>54</v>
      </c>
      <c r="E13" s="8">
        <v>0</v>
      </c>
    </row>
    <row r="14" spans="1:5" x14ac:dyDescent="0.35">
      <c r="A14" s="22" t="s">
        <v>41</v>
      </c>
      <c r="B14" s="3" t="s">
        <v>10</v>
      </c>
      <c r="C14" s="7" t="s">
        <v>29</v>
      </c>
      <c r="D14" s="4" t="s">
        <v>55</v>
      </c>
      <c r="E14" s="8">
        <v>0</v>
      </c>
    </row>
    <row r="15" spans="1:5" ht="29" x14ac:dyDescent="0.35">
      <c r="A15" s="22" t="s">
        <v>27</v>
      </c>
      <c r="B15" s="3" t="s">
        <v>30</v>
      </c>
      <c r="C15" s="7" t="s">
        <v>29</v>
      </c>
      <c r="D15" s="4" t="s">
        <v>56</v>
      </c>
      <c r="E15" s="8">
        <v>0</v>
      </c>
    </row>
    <row r="16" spans="1:5" x14ac:dyDescent="0.35">
      <c r="A16" s="26" t="s">
        <v>21</v>
      </c>
      <c r="B16" s="9" t="s">
        <v>2</v>
      </c>
      <c r="C16" s="7" t="s">
        <v>29</v>
      </c>
      <c r="D16" s="28" t="s">
        <v>88</v>
      </c>
      <c r="E16" s="10">
        <v>0</v>
      </c>
    </row>
    <row r="17" spans="1:5" x14ac:dyDescent="0.35">
      <c r="A17" s="26" t="s">
        <v>22</v>
      </c>
      <c r="B17" s="9" t="s">
        <v>2</v>
      </c>
      <c r="C17" s="7" t="s">
        <v>29</v>
      </c>
      <c r="D17" s="28" t="s">
        <v>88</v>
      </c>
      <c r="E17" s="10">
        <v>0</v>
      </c>
    </row>
    <row r="18" spans="1:5" x14ac:dyDescent="0.35">
      <c r="A18" s="26" t="s">
        <v>23</v>
      </c>
      <c r="B18" s="9" t="s">
        <v>2</v>
      </c>
      <c r="C18" s="7" t="s">
        <v>29</v>
      </c>
      <c r="D18" s="28" t="s">
        <v>88</v>
      </c>
      <c r="E18" s="10">
        <v>0</v>
      </c>
    </row>
    <row r="19" spans="1:5" x14ac:dyDescent="0.35">
      <c r="A19" s="26" t="s">
        <v>24</v>
      </c>
      <c r="B19" s="9" t="s">
        <v>2</v>
      </c>
      <c r="C19" s="7" t="s">
        <v>29</v>
      </c>
      <c r="D19" s="28" t="s">
        <v>88</v>
      </c>
      <c r="E19" s="10">
        <v>0</v>
      </c>
    </row>
    <row r="20" spans="1:5" x14ac:dyDescent="0.35">
      <c r="A20" s="26" t="s">
        <v>26</v>
      </c>
      <c r="C20" s="7" t="s">
        <v>29</v>
      </c>
      <c r="D20" s="11"/>
      <c r="E20" s="34">
        <v>0</v>
      </c>
    </row>
    <row r="21" spans="1:5" ht="58" x14ac:dyDescent="0.35">
      <c r="A21" s="22" t="s">
        <v>11</v>
      </c>
      <c r="B21" s="32" t="s">
        <v>30</v>
      </c>
      <c r="C21" s="32" t="s">
        <v>28</v>
      </c>
      <c r="D21" s="27" t="s">
        <v>76</v>
      </c>
      <c r="E21" s="32">
        <v>0</v>
      </c>
    </row>
    <row r="22" spans="1:5" x14ac:dyDescent="0.35">
      <c r="A22" s="22" t="s">
        <v>12</v>
      </c>
      <c r="B22" s="32" t="s">
        <v>16</v>
      </c>
      <c r="C22" s="32" t="s">
        <v>29</v>
      </c>
      <c r="D22" s="27" t="s">
        <v>77</v>
      </c>
      <c r="E22" s="32">
        <v>0</v>
      </c>
    </row>
    <row r="23" spans="1:5" x14ac:dyDescent="0.35">
      <c r="A23" s="22" t="s">
        <v>13</v>
      </c>
      <c r="B23" s="32" t="s">
        <v>16</v>
      </c>
      <c r="C23" s="32" t="s">
        <v>29</v>
      </c>
      <c r="D23" s="27" t="s">
        <v>78</v>
      </c>
      <c r="E23" s="32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Normal="100" workbookViewId="0">
      <pane xSplit="1" ySplit="3" topLeftCell="B10" activePane="bottomRight" state="frozen"/>
      <selection activeCell="D22" sqref="D22"/>
      <selection pane="topRight" activeCell="D22" sqref="D22"/>
      <selection pane="bottomLeft" activeCell="D22" sqref="D22"/>
      <selection pane="bottomRight" activeCell="D15" sqref="D15:D18"/>
    </sheetView>
  </sheetViews>
  <sheetFormatPr defaultColWidth="8.90625" defaultRowHeight="14.5" x14ac:dyDescent="0.35"/>
  <cols>
    <col min="1" max="1" width="14.453125" style="22" bestFit="1" customWidth="1"/>
    <col min="2" max="2" width="5.08984375" style="3" bestFit="1" customWidth="1"/>
    <col min="3" max="3" width="12.08984375" style="3" bestFit="1" customWidth="1"/>
    <col min="4" max="4" width="69.453125" style="4" customWidth="1"/>
    <col min="5" max="5" width="11.08984375" style="3" bestFit="1" customWidth="1"/>
    <col min="6" max="16384" width="8.90625" style="5"/>
  </cols>
  <sheetData>
    <row r="1" spans="1:5" x14ac:dyDescent="0.35">
      <c r="A1" s="24" t="str">
        <f>[1]Z_JACKET!$A$1</f>
        <v>Z_JACKET</v>
      </c>
      <c r="B1" s="24">
        <f>SUM(E2:AE2)</f>
        <v>1</v>
      </c>
      <c r="C1" s="2"/>
      <c r="D1" s="4" t="s">
        <v>59</v>
      </c>
      <c r="E1" s="20">
        <f>[1]Z_JACKET!E$1</f>
        <v>1</v>
      </c>
    </row>
    <row r="2" spans="1:5" ht="29" x14ac:dyDescent="0.35">
      <c r="A2" s="25"/>
      <c r="B2" s="2"/>
      <c r="C2" s="2"/>
      <c r="D2" s="4" t="s">
        <v>36</v>
      </c>
      <c r="E2" s="20">
        <f>IF(E$1 &gt; 0,1,0)</f>
        <v>1</v>
      </c>
    </row>
    <row r="3" spans="1:5" x14ac:dyDescent="0.35">
      <c r="A3" s="24" t="str">
        <f>CHAN!A3</f>
        <v>Variable name</v>
      </c>
      <c r="B3" s="24" t="str">
        <f>CHAN!B3</f>
        <v>Unit</v>
      </c>
      <c r="C3" s="24" t="str">
        <f>CHAN!C3</f>
        <v>Variable type</v>
      </c>
      <c r="D3" s="24" t="str">
        <f>CHAN!D3</f>
        <v>Note/comments</v>
      </c>
      <c r="E3" s="20" t="str">
        <f>_xlfn.TEXTJOIN("_",,$A$1,E$1)</f>
        <v>Z_JACKET_1</v>
      </c>
    </row>
    <row r="4" spans="1:5" x14ac:dyDescent="0.35">
      <c r="A4" s="22" t="s">
        <v>7</v>
      </c>
      <c r="B4" s="7" t="s">
        <v>30</v>
      </c>
      <c r="C4" s="7" t="s">
        <v>29</v>
      </c>
      <c r="D4" s="4" t="s">
        <v>60</v>
      </c>
      <c r="E4" s="33">
        <v>0</v>
      </c>
    </row>
    <row r="5" spans="1:5" ht="29" x14ac:dyDescent="0.35">
      <c r="A5" s="22" t="s">
        <v>0</v>
      </c>
      <c r="B5" s="3" t="s">
        <v>30</v>
      </c>
      <c r="C5" s="3" t="s">
        <v>28</v>
      </c>
      <c r="D5" s="27" t="s">
        <v>46</v>
      </c>
      <c r="E5" s="35">
        <v>0</v>
      </c>
    </row>
    <row r="6" spans="1:5" x14ac:dyDescent="0.35">
      <c r="A6" s="22" t="s">
        <v>82</v>
      </c>
      <c r="B6" s="32" t="s">
        <v>30</v>
      </c>
      <c r="C6" s="32" t="s">
        <v>83</v>
      </c>
      <c r="D6" s="27" t="s">
        <v>84</v>
      </c>
      <c r="E6" s="35" t="s">
        <v>2</v>
      </c>
    </row>
    <row r="7" spans="1:5" x14ac:dyDescent="0.35">
      <c r="A7" s="22" t="s">
        <v>1</v>
      </c>
      <c r="B7" s="3" t="s">
        <v>2</v>
      </c>
      <c r="C7" s="14" t="s">
        <v>29</v>
      </c>
      <c r="D7" s="4" t="s">
        <v>47</v>
      </c>
      <c r="E7" s="32">
        <v>0</v>
      </c>
    </row>
    <row r="8" spans="1:5" ht="43.5" x14ac:dyDescent="0.35">
      <c r="A8" s="22" t="s">
        <v>37</v>
      </c>
      <c r="B8" s="3" t="s">
        <v>30</v>
      </c>
      <c r="C8" s="3" t="s">
        <v>28</v>
      </c>
      <c r="D8" s="27" t="s">
        <v>69</v>
      </c>
      <c r="E8" s="32">
        <v>0</v>
      </c>
    </row>
    <row r="9" spans="1:5" x14ac:dyDescent="0.35">
      <c r="A9" s="22" t="s">
        <v>38</v>
      </c>
      <c r="B9" s="3" t="s">
        <v>8</v>
      </c>
      <c r="C9" s="7" t="s">
        <v>29</v>
      </c>
      <c r="D9" s="4" t="s">
        <v>51</v>
      </c>
      <c r="E9" s="32">
        <v>0</v>
      </c>
    </row>
    <row r="10" spans="1:5" x14ac:dyDescent="0.35">
      <c r="A10" s="22" t="s">
        <v>39</v>
      </c>
      <c r="B10" s="3" t="s">
        <v>8</v>
      </c>
      <c r="C10" s="7" t="s">
        <v>29</v>
      </c>
      <c r="D10" s="4" t="s">
        <v>52</v>
      </c>
      <c r="E10" s="32">
        <v>0</v>
      </c>
    </row>
    <row r="11" spans="1:5" x14ac:dyDescent="0.35">
      <c r="A11" s="22" t="s">
        <v>6</v>
      </c>
      <c r="B11" s="3" t="s">
        <v>9</v>
      </c>
      <c r="C11" s="7" t="s">
        <v>29</v>
      </c>
      <c r="D11" s="4" t="s">
        <v>61</v>
      </c>
      <c r="E11" s="32">
        <v>0</v>
      </c>
    </row>
    <row r="12" spans="1:5" x14ac:dyDescent="0.35">
      <c r="A12" s="22" t="s">
        <v>40</v>
      </c>
      <c r="B12" s="3" t="s">
        <v>10</v>
      </c>
      <c r="C12" s="7" t="s">
        <v>29</v>
      </c>
      <c r="D12" s="4" t="s">
        <v>54</v>
      </c>
      <c r="E12" s="32">
        <v>0</v>
      </c>
    </row>
    <row r="13" spans="1:5" x14ac:dyDescent="0.35">
      <c r="A13" s="22" t="s">
        <v>41</v>
      </c>
      <c r="B13" s="3" t="s">
        <v>10</v>
      </c>
      <c r="C13" s="7" t="s">
        <v>29</v>
      </c>
      <c r="D13" s="4" t="s">
        <v>55</v>
      </c>
      <c r="E13" s="32">
        <v>0</v>
      </c>
    </row>
    <row r="14" spans="1:5" ht="29" x14ac:dyDescent="0.35">
      <c r="A14" s="22" t="s">
        <v>27</v>
      </c>
      <c r="B14" s="3" t="s">
        <v>30</v>
      </c>
      <c r="C14" s="7" t="s">
        <v>29</v>
      </c>
      <c r="D14" s="4" t="s">
        <v>56</v>
      </c>
      <c r="E14" s="32">
        <v>0</v>
      </c>
    </row>
    <row r="15" spans="1:5" x14ac:dyDescent="0.35">
      <c r="A15" s="26" t="s">
        <v>21</v>
      </c>
      <c r="B15" s="9" t="s">
        <v>2</v>
      </c>
      <c r="C15" s="15" t="s">
        <v>29</v>
      </c>
      <c r="D15" s="28" t="s">
        <v>88</v>
      </c>
      <c r="E15" s="34">
        <v>0</v>
      </c>
    </row>
    <row r="16" spans="1:5" x14ac:dyDescent="0.35">
      <c r="A16" s="26" t="s">
        <v>22</v>
      </c>
      <c r="B16" s="9" t="s">
        <v>2</v>
      </c>
      <c r="C16" s="15" t="s">
        <v>29</v>
      </c>
      <c r="D16" s="28" t="s">
        <v>88</v>
      </c>
      <c r="E16" s="34">
        <v>0</v>
      </c>
    </row>
    <row r="17" spans="1:5" x14ac:dyDescent="0.35">
      <c r="A17" s="26" t="s">
        <v>23</v>
      </c>
      <c r="B17" s="9" t="s">
        <v>2</v>
      </c>
      <c r="C17" s="15" t="s">
        <v>29</v>
      </c>
      <c r="D17" s="28" t="s">
        <v>88</v>
      </c>
      <c r="E17" s="34">
        <v>0</v>
      </c>
    </row>
    <row r="18" spans="1:5" x14ac:dyDescent="0.35">
      <c r="A18" s="26" t="s">
        <v>24</v>
      </c>
      <c r="B18" s="9" t="s">
        <v>2</v>
      </c>
      <c r="C18" s="15" t="s">
        <v>29</v>
      </c>
      <c r="D18" s="28" t="s">
        <v>88</v>
      </c>
      <c r="E18" s="34">
        <v>0</v>
      </c>
    </row>
    <row r="19" spans="1:5" ht="58" x14ac:dyDescent="0.35">
      <c r="A19" s="22" t="s">
        <v>11</v>
      </c>
      <c r="B19" s="32" t="s">
        <v>30</v>
      </c>
      <c r="C19" s="32" t="s">
        <v>28</v>
      </c>
      <c r="D19" s="27" t="s">
        <v>79</v>
      </c>
      <c r="E19" s="32">
        <v>0</v>
      </c>
    </row>
    <row r="20" spans="1:5" x14ac:dyDescent="0.35">
      <c r="A20" s="22" t="s">
        <v>12</v>
      </c>
      <c r="B20" s="32" t="s">
        <v>16</v>
      </c>
      <c r="C20" s="32" t="s">
        <v>29</v>
      </c>
      <c r="D20" s="27" t="s">
        <v>80</v>
      </c>
      <c r="E20" s="32">
        <v>0</v>
      </c>
    </row>
    <row r="21" spans="1:5" x14ac:dyDescent="0.35">
      <c r="A21" s="22" t="s">
        <v>13</v>
      </c>
      <c r="B21" s="32" t="s">
        <v>16</v>
      </c>
      <c r="C21" s="32" t="s">
        <v>29</v>
      </c>
      <c r="D21" s="27" t="s">
        <v>81</v>
      </c>
      <c r="E21" s="32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STR_MIX</vt:lpstr>
      <vt:lpstr>STR_SC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2019-12-21T10:11:12Z</dcterms:created>
  <dcterms:modified xsi:type="dcterms:W3CDTF">2021-12-14T15:27:20Z</dcterms:modified>
</cp:coreProperties>
</file>