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daniele_placido_polito_it/Documents/SC2/Description_of_Components/Cavo_ENEA_input_whole/"/>
    </mc:Choice>
  </mc:AlternateContent>
  <xr:revisionPtr revIDLastSave="2" documentId="13_ncr:1_{06B1D1E3-2BAA-445F-8AA7-CC2E9B6EDA86}" xr6:coauthVersionLast="47" xr6:coauthVersionMax="47" xr10:uidLastSave="{61BA2F8F-A369-4291-8EE5-6DAB32D53422}"/>
  <bookViews>
    <workbookView xWindow="4290" yWindow="2230" windowWidth="14400" windowHeight="7360" tabRatio="663" firstSheet="1" activeTab="1" xr2:uid="{91AAA46A-E77A-4CF9-A2A6-D526EB86D7B9}"/>
  </bookViews>
  <sheets>
    <sheet name="contact_perimeter_flag" sheetId="8" r:id="rId1"/>
    <sheet name="contact_perimeter" sheetId="1" r:id="rId2"/>
    <sheet name="HTC_choice" sheetId="4" r:id="rId3"/>
    <sheet name="contact_HTC" sheetId="2" r:id="rId4"/>
    <sheet name="HTC_multiplier" sheetId="5" r:id="rId5"/>
    <sheet name="open_perimeter_fract" sheetId="3" r:id="rId6"/>
    <sheet name="interf_thickness" sheetId="7" r:id="rId7"/>
    <sheet name="trans_transp_multiplier" sheetId="6" r:id="rId8"/>
    <sheet name="view_factors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4" i="1" l="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3" i="5"/>
  <c r="AK16" i="1"/>
  <c r="AH16" i="1"/>
  <c r="AE16" i="1"/>
  <c r="AB16" i="1"/>
  <c r="Y16" i="1"/>
  <c r="V16" i="1"/>
  <c r="AN5" i="1"/>
  <c r="AN6" i="1"/>
  <c r="AN7" i="1"/>
  <c r="AN8" i="1"/>
  <c r="AN9" i="1"/>
  <c r="AN10" i="1"/>
  <c r="AN11" i="1"/>
  <c r="AN12" i="1"/>
  <c r="AN13" i="1"/>
  <c r="AN14" i="1"/>
  <c r="AN15" i="1"/>
  <c r="W4" i="1"/>
  <c r="A41" i="8"/>
  <c r="A41" i="9" s="1"/>
  <c r="A40" i="8"/>
  <c r="A40" i="1" s="1"/>
  <c r="A39" i="8"/>
  <c r="A39" i="6" s="1"/>
  <c r="A38" i="8"/>
  <c r="A38" i="9" s="1"/>
  <c r="A37" i="8"/>
  <c r="A37" i="7" s="1"/>
  <c r="A36" i="8"/>
  <c r="A36" i="3" s="1"/>
  <c r="A35" i="8"/>
  <c r="A35" i="1" s="1"/>
  <c r="A34" i="8"/>
  <c r="A34" i="5" s="1"/>
  <c r="A33" i="8"/>
  <c r="A33" i="9" s="1"/>
  <c r="A32" i="8"/>
  <c r="A32" i="1" s="1"/>
  <c r="A31" i="8"/>
  <c r="A31" i="6" s="1"/>
  <c r="A30" i="8"/>
  <c r="A30" i="9" s="1"/>
  <c r="A29" i="8"/>
  <c r="A29" i="7" s="1"/>
  <c r="A28" i="8"/>
  <c r="A28" i="3" s="1"/>
  <c r="A27" i="8"/>
  <c r="A27" i="1" s="1"/>
  <c r="A26" i="8"/>
  <c r="A26" i="5" s="1"/>
  <c r="A25" i="8"/>
  <c r="A25" i="9" s="1"/>
  <c r="A24" i="8"/>
  <c r="A24" i="1" s="1"/>
  <c r="A23" i="8"/>
  <c r="A23" i="6" s="1"/>
  <c r="A22" i="8"/>
  <c r="A22" i="9" s="1"/>
  <c r="A21" i="8"/>
  <c r="A21" i="7" s="1"/>
  <c r="A20" i="8"/>
  <c r="A20" i="3" s="1"/>
  <c r="A19" i="8"/>
  <c r="A19" i="1" s="1"/>
  <c r="A18" i="8"/>
  <c r="A18" i="5" s="1"/>
  <c r="A17" i="8"/>
  <c r="A17" i="9" s="1"/>
  <c r="A16" i="8"/>
  <c r="A16" i="1" s="1"/>
  <c r="A15" i="8"/>
  <c r="A15" i="6" s="1"/>
  <c r="A14" i="8"/>
  <c r="A14" i="9" s="1"/>
  <c r="A13" i="8"/>
  <c r="A13" i="7" s="1"/>
  <c r="A12" i="8"/>
  <c r="A12" i="3" s="1"/>
  <c r="A11" i="8"/>
  <c r="A11" i="1" s="1"/>
  <c r="A10" i="8"/>
  <c r="A10" i="5" s="1"/>
  <c r="A9" i="8"/>
  <c r="A9" i="9" s="1"/>
  <c r="A8" i="8"/>
  <c r="A8" i="1" s="1"/>
  <c r="A7" i="8"/>
  <c r="A7" i="6" s="1"/>
  <c r="A6" i="8"/>
  <c r="A6" i="9" s="1"/>
  <c r="A5" i="8"/>
  <c r="A5" i="7" s="1"/>
  <c r="A4" i="8"/>
  <c r="A4" i="3" s="1"/>
  <c r="T2" i="8"/>
  <c r="T2" i="1" s="1"/>
  <c r="U2" i="8"/>
  <c r="U2" i="5" s="1"/>
  <c r="J2" i="8"/>
  <c r="J2" i="9" s="1"/>
  <c r="K2" i="8"/>
  <c r="K2" i="1" s="1"/>
  <c r="L2" i="8"/>
  <c r="L2" i="6" s="1"/>
  <c r="M2" i="8"/>
  <c r="M2" i="9" s="1"/>
  <c r="N2" i="8"/>
  <c r="N2" i="7" s="1"/>
  <c r="O2" i="8"/>
  <c r="O2" i="3" s="1"/>
  <c r="P2" i="8"/>
  <c r="P2" i="5" s="1"/>
  <c r="Q2" i="8"/>
  <c r="R2" i="8"/>
  <c r="S2" i="8"/>
  <c r="V2" i="8"/>
  <c r="W2" i="8"/>
  <c r="A16" i="2" l="1"/>
  <c r="A8" i="3"/>
  <c r="A23" i="2"/>
  <c r="M2" i="1"/>
  <c r="A40" i="2"/>
  <c r="A11" i="7"/>
  <c r="A39" i="1"/>
  <c r="A8" i="5"/>
  <c r="A27" i="6"/>
  <c r="A14" i="5"/>
  <c r="A38" i="6"/>
  <c r="A16" i="5"/>
  <c r="A41" i="6"/>
  <c r="L2" i="2"/>
  <c r="A40" i="5"/>
  <c r="A31" i="9"/>
  <c r="K2" i="2"/>
  <c r="A6" i="3"/>
  <c r="A19" i="7"/>
  <c r="A35" i="6"/>
  <c r="A11" i="2"/>
  <c r="A6" i="1"/>
  <c r="A9" i="4"/>
  <c r="A22" i="3"/>
  <c r="A27" i="7"/>
  <c r="A7" i="1"/>
  <c r="A11" i="4"/>
  <c r="A19" i="2"/>
  <c r="A17" i="5"/>
  <c r="A24" i="3"/>
  <c r="T2" i="6"/>
  <c r="L2" i="9"/>
  <c r="A25" i="7"/>
  <c r="A17" i="1"/>
  <c r="A30" i="5"/>
  <c r="A19" i="6"/>
  <c r="A23" i="1"/>
  <c r="A27" i="4"/>
  <c r="A32" i="2"/>
  <c r="A33" i="5"/>
  <c r="A40" i="3"/>
  <c r="A22" i="6"/>
  <c r="J2" i="1"/>
  <c r="A25" i="4"/>
  <c r="A38" i="3"/>
  <c r="A25" i="1"/>
  <c r="A41" i="4"/>
  <c r="A39" i="2"/>
  <c r="A38" i="5"/>
  <c r="A25" i="6"/>
  <c r="A5" i="6"/>
  <c r="A29" i="4"/>
  <c r="A9" i="1"/>
  <c r="A31" i="1"/>
  <c r="M2" i="4"/>
  <c r="A14" i="4"/>
  <c r="A30" i="4"/>
  <c r="T2" i="2"/>
  <c r="A24" i="2"/>
  <c r="K2" i="5"/>
  <c r="A22" i="5"/>
  <c r="A41" i="5"/>
  <c r="A11" i="3"/>
  <c r="A27" i="3"/>
  <c r="J2" i="7"/>
  <c r="A33" i="7"/>
  <c r="A11" i="6"/>
  <c r="A29" i="6"/>
  <c r="A7" i="9"/>
  <c r="A30" i="1"/>
  <c r="A13" i="4"/>
  <c r="A10" i="3"/>
  <c r="A6" i="6"/>
  <c r="A14" i="1"/>
  <c r="A33" i="1"/>
  <c r="J2" i="4"/>
  <c r="A17" i="4"/>
  <c r="A33" i="4"/>
  <c r="A7" i="2"/>
  <c r="A27" i="2"/>
  <c r="J2" i="5"/>
  <c r="A24" i="5"/>
  <c r="M2" i="3"/>
  <c r="A14" i="3"/>
  <c r="A30" i="3"/>
  <c r="T2" i="7"/>
  <c r="A35" i="7"/>
  <c r="A13" i="6"/>
  <c r="A30" i="6"/>
  <c r="A15" i="9"/>
  <c r="N2" i="4"/>
  <c r="M2" i="5"/>
  <c r="A26" i="3"/>
  <c r="A15" i="1"/>
  <c r="A38" i="1"/>
  <c r="T2" i="4"/>
  <c r="A19" i="4"/>
  <c r="A35" i="4"/>
  <c r="A8" i="2"/>
  <c r="A31" i="2"/>
  <c r="A6" i="5"/>
  <c r="A25" i="5"/>
  <c r="K2" i="3"/>
  <c r="A16" i="3"/>
  <c r="A32" i="3"/>
  <c r="A9" i="7"/>
  <c r="A41" i="7"/>
  <c r="A14" i="6"/>
  <c r="A33" i="6"/>
  <c r="A23" i="9"/>
  <c r="A5" i="4"/>
  <c r="A21" i="4"/>
  <c r="A37" i="4"/>
  <c r="U2" i="3"/>
  <c r="A18" i="3"/>
  <c r="A34" i="3"/>
  <c r="N2" i="6"/>
  <c r="L2" i="1"/>
  <c r="A22" i="1"/>
  <c r="A41" i="1"/>
  <c r="A6" i="4"/>
  <c r="A22" i="4"/>
  <c r="A38" i="4"/>
  <c r="A15" i="2"/>
  <c r="A35" i="2"/>
  <c r="A9" i="5"/>
  <c r="A32" i="5"/>
  <c r="T2" i="3"/>
  <c r="A19" i="3"/>
  <c r="A35" i="3"/>
  <c r="A17" i="7"/>
  <c r="M2" i="6"/>
  <c r="A21" i="6"/>
  <c r="A37" i="6"/>
  <c r="A39" i="9"/>
  <c r="A32" i="9"/>
  <c r="K2" i="4"/>
  <c r="A8" i="4"/>
  <c r="A16" i="4"/>
  <c r="A24" i="4"/>
  <c r="A32" i="4"/>
  <c r="A40" i="4"/>
  <c r="U2" i="2"/>
  <c r="A10" i="2"/>
  <c r="A18" i="2"/>
  <c r="A26" i="2"/>
  <c r="A34" i="2"/>
  <c r="T2" i="5"/>
  <c r="A11" i="5"/>
  <c r="A19" i="5"/>
  <c r="A27" i="5"/>
  <c r="A35" i="5"/>
  <c r="N2" i="3"/>
  <c r="A5" i="3"/>
  <c r="A13" i="3"/>
  <c r="A21" i="3"/>
  <c r="A29" i="3"/>
  <c r="A37" i="3"/>
  <c r="M2" i="7"/>
  <c r="A6" i="7"/>
  <c r="A14" i="7"/>
  <c r="A22" i="7"/>
  <c r="A30" i="7"/>
  <c r="A38" i="7"/>
  <c r="K2" i="6"/>
  <c r="A8" i="6"/>
  <c r="A16" i="6"/>
  <c r="A24" i="6"/>
  <c r="A32" i="6"/>
  <c r="A40" i="6"/>
  <c r="U2" i="9"/>
  <c r="A10" i="9"/>
  <c r="A18" i="9"/>
  <c r="A26" i="9"/>
  <c r="A34" i="9"/>
  <c r="U2" i="1"/>
  <c r="A10" i="1"/>
  <c r="A18" i="1"/>
  <c r="A34" i="1"/>
  <c r="O2" i="5"/>
  <c r="A4" i="5"/>
  <c r="A12" i="5"/>
  <c r="A20" i="5"/>
  <c r="A28" i="5"/>
  <c r="A36" i="5"/>
  <c r="L2" i="7"/>
  <c r="A7" i="7"/>
  <c r="A15" i="7"/>
  <c r="A23" i="7"/>
  <c r="A31" i="7"/>
  <c r="A39" i="7"/>
  <c r="J2" i="6"/>
  <c r="A9" i="6"/>
  <c r="A17" i="6"/>
  <c r="T2" i="9"/>
  <c r="A11" i="9"/>
  <c r="A19" i="9"/>
  <c r="A27" i="9"/>
  <c r="A35" i="9"/>
  <c r="A26" i="1"/>
  <c r="U2" i="4"/>
  <c r="A10" i="4"/>
  <c r="A18" i="4"/>
  <c r="A26" i="4"/>
  <c r="A34" i="4"/>
  <c r="O2" i="2"/>
  <c r="A4" i="2"/>
  <c r="A12" i="2"/>
  <c r="A20" i="2"/>
  <c r="A28" i="2"/>
  <c r="A36" i="2"/>
  <c r="N2" i="5"/>
  <c r="A5" i="5"/>
  <c r="A13" i="5"/>
  <c r="A21" i="5"/>
  <c r="A29" i="5"/>
  <c r="A37" i="5"/>
  <c r="L2" i="3"/>
  <c r="A7" i="3"/>
  <c r="A15" i="3"/>
  <c r="A23" i="3"/>
  <c r="A31" i="3"/>
  <c r="A39" i="3"/>
  <c r="K2" i="7"/>
  <c r="A8" i="7"/>
  <c r="A16" i="7"/>
  <c r="A24" i="7"/>
  <c r="A32" i="7"/>
  <c r="A40" i="7"/>
  <c r="U2" i="6"/>
  <c r="A10" i="6"/>
  <c r="A18" i="6"/>
  <c r="A26" i="6"/>
  <c r="A34" i="6"/>
  <c r="O2" i="9"/>
  <c r="A4" i="9"/>
  <c r="A12" i="9"/>
  <c r="A20" i="9"/>
  <c r="A28" i="9"/>
  <c r="A36" i="9"/>
  <c r="O2" i="1"/>
  <c r="A4" i="1"/>
  <c r="A12" i="1"/>
  <c r="A20" i="1"/>
  <c r="A28" i="1"/>
  <c r="A36" i="1"/>
  <c r="N2" i="2"/>
  <c r="A5" i="2"/>
  <c r="A13" i="2"/>
  <c r="A21" i="2"/>
  <c r="A29" i="2"/>
  <c r="A37" i="2"/>
  <c r="N2" i="9"/>
  <c r="A5" i="9"/>
  <c r="A13" i="9"/>
  <c r="A21" i="9"/>
  <c r="A29" i="9"/>
  <c r="A37" i="9"/>
  <c r="N2" i="1"/>
  <c r="A5" i="1"/>
  <c r="A13" i="1"/>
  <c r="A21" i="1"/>
  <c r="A29" i="1"/>
  <c r="A37" i="1"/>
  <c r="O2" i="4"/>
  <c r="A4" i="4"/>
  <c r="A12" i="4"/>
  <c r="A20" i="4"/>
  <c r="A28" i="4"/>
  <c r="A36" i="4"/>
  <c r="M2" i="2"/>
  <c r="A6" i="2"/>
  <c r="A14" i="2"/>
  <c r="A22" i="2"/>
  <c r="A30" i="2"/>
  <c r="A38" i="2"/>
  <c r="L2" i="5"/>
  <c r="A7" i="5"/>
  <c r="A15" i="5"/>
  <c r="A23" i="5"/>
  <c r="A31" i="5"/>
  <c r="A39" i="5"/>
  <c r="J2" i="3"/>
  <c r="A9" i="3"/>
  <c r="A17" i="3"/>
  <c r="A25" i="3"/>
  <c r="A33" i="3"/>
  <c r="A41" i="3"/>
  <c r="U2" i="7"/>
  <c r="A10" i="7"/>
  <c r="A18" i="7"/>
  <c r="A26" i="7"/>
  <c r="A34" i="7"/>
  <c r="O2" i="6"/>
  <c r="A4" i="6"/>
  <c r="A12" i="6"/>
  <c r="A20" i="6"/>
  <c r="A28" i="6"/>
  <c r="A36" i="6"/>
  <c r="A4" i="7"/>
  <c r="O2" i="7"/>
  <c r="A12" i="7"/>
  <c r="A20" i="7"/>
  <c r="A28" i="7"/>
  <c r="A36" i="7"/>
  <c r="K2" i="9"/>
  <c r="A8" i="9"/>
  <c r="A16" i="9"/>
  <c r="A24" i="9"/>
  <c r="A40" i="9"/>
  <c r="L2" i="4"/>
  <c r="A7" i="4"/>
  <c r="A15" i="4"/>
  <c r="A23" i="4"/>
  <c r="A31" i="4"/>
  <c r="A39" i="4"/>
  <c r="J2" i="2"/>
  <c r="A9" i="2"/>
  <c r="A17" i="2"/>
  <c r="A25" i="2"/>
  <c r="A33" i="2"/>
  <c r="A41" i="2"/>
  <c r="E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D2" i="8"/>
  <c r="D2" i="9" s="1"/>
  <c r="F2" i="8"/>
  <c r="G2" i="8"/>
  <c r="H2" i="8"/>
  <c r="I2" i="8"/>
  <c r="C2" i="8"/>
  <c r="C2" i="9" s="1"/>
  <c r="B2" i="1"/>
  <c r="A3" i="1" s="1"/>
  <c r="B2" i="9"/>
  <c r="A3" i="9" s="1"/>
  <c r="B2" i="6"/>
  <c r="A3" i="6" s="1"/>
  <c r="B2" i="7"/>
  <c r="A3" i="7" s="1"/>
  <c r="B2" i="3"/>
  <c r="A3" i="3" s="1"/>
  <c r="B2" i="5"/>
  <c r="A3" i="5" s="1"/>
  <c r="B2" i="2"/>
  <c r="A3" i="2" s="1"/>
  <c r="B2" i="4"/>
  <c r="A3" i="4" s="1"/>
  <c r="A3" i="8"/>
  <c r="AN2" i="8"/>
  <c r="H2" i="6" l="1"/>
  <c r="H2" i="3"/>
  <c r="H2" i="2"/>
  <c r="H2" i="4"/>
  <c r="H2" i="1"/>
  <c r="H2" i="5"/>
  <c r="H2" i="9"/>
  <c r="H2" i="7"/>
  <c r="V2" i="5"/>
  <c r="V2" i="9"/>
  <c r="V2" i="7"/>
  <c r="V2" i="4"/>
  <c r="V2" i="6"/>
  <c r="V2" i="2"/>
  <c r="V2" i="3"/>
  <c r="V2" i="1"/>
  <c r="AF2" i="6"/>
  <c r="AF2" i="3"/>
  <c r="AF2" i="2"/>
  <c r="AF2" i="4"/>
  <c r="AF2" i="7"/>
  <c r="AF2" i="5"/>
  <c r="AF2" i="1"/>
  <c r="AF2" i="9"/>
  <c r="X2" i="6"/>
  <c r="X2" i="3"/>
  <c r="X2" i="2"/>
  <c r="X2" i="4"/>
  <c r="X2" i="9"/>
  <c r="X2" i="1"/>
  <c r="X2" i="7"/>
  <c r="X2" i="5"/>
  <c r="G2" i="4"/>
  <c r="G2" i="3"/>
  <c r="G2" i="5"/>
  <c r="G2" i="1"/>
  <c r="G2" i="9"/>
  <c r="G2" i="6"/>
  <c r="G2" i="7"/>
  <c r="G2" i="2"/>
  <c r="AM2" i="9"/>
  <c r="AM2" i="5"/>
  <c r="AM2" i="4"/>
  <c r="AM2" i="6"/>
  <c r="AM2" i="7"/>
  <c r="AM2" i="3"/>
  <c r="AM2" i="2"/>
  <c r="AM2" i="1"/>
  <c r="AE2" i="4"/>
  <c r="AE2" i="2"/>
  <c r="AE2" i="3"/>
  <c r="AE2" i="5"/>
  <c r="AE2" i="9"/>
  <c r="AE2" i="1"/>
  <c r="AE2" i="7"/>
  <c r="AE2" i="6"/>
  <c r="W2" i="4"/>
  <c r="W2" i="2"/>
  <c r="W2" i="6"/>
  <c r="W2" i="7"/>
  <c r="W2" i="3"/>
  <c r="W2" i="5"/>
  <c r="W2" i="1"/>
  <c r="W2" i="9"/>
  <c r="AN2" i="6"/>
  <c r="AN2" i="3"/>
  <c r="AN2" i="2"/>
  <c r="AN2" i="1"/>
  <c r="AN2" i="4"/>
  <c r="AN2" i="5"/>
  <c r="AN2" i="9"/>
  <c r="AN2" i="7"/>
  <c r="F2" i="9"/>
  <c r="F2" i="7"/>
  <c r="F2" i="5"/>
  <c r="F2" i="1"/>
  <c r="F2" i="6"/>
  <c r="F2" i="2"/>
  <c r="F2" i="4"/>
  <c r="F2" i="3"/>
  <c r="AL2" i="7"/>
  <c r="AL2" i="9"/>
  <c r="AL2" i="5"/>
  <c r="AL2" i="4"/>
  <c r="AL2" i="6"/>
  <c r="AL2" i="3"/>
  <c r="AL2" i="2"/>
  <c r="AL2" i="1"/>
  <c r="AD2" i="9"/>
  <c r="AD2" i="7"/>
  <c r="AD2" i="2"/>
  <c r="AD2" i="3"/>
  <c r="AD2" i="4"/>
  <c r="AD2" i="5"/>
  <c r="AD2" i="1"/>
  <c r="AD2" i="6"/>
  <c r="AK2" i="9"/>
  <c r="AK2" i="7"/>
  <c r="AK2" i="5"/>
  <c r="AK2" i="4"/>
  <c r="AK2" i="6"/>
  <c r="AK2" i="3"/>
  <c r="AK2" i="2"/>
  <c r="AK2" i="1"/>
  <c r="AC2" i="9"/>
  <c r="AC2" i="7"/>
  <c r="AC2" i="5"/>
  <c r="AC2" i="1"/>
  <c r="AC2" i="3"/>
  <c r="AC2" i="4"/>
  <c r="AC2" i="2"/>
  <c r="AC2" i="6"/>
  <c r="P2" i="6"/>
  <c r="P2" i="3"/>
  <c r="P2" i="7"/>
  <c r="P2" i="1"/>
  <c r="P2" i="9"/>
  <c r="P2" i="2"/>
  <c r="P2" i="4"/>
  <c r="AJ2" i="9"/>
  <c r="AJ2" i="7"/>
  <c r="AJ2" i="5"/>
  <c r="AJ2" i="4"/>
  <c r="AJ2" i="6"/>
  <c r="AJ2" i="3"/>
  <c r="AJ2" i="2"/>
  <c r="AJ2" i="1"/>
  <c r="AB2" i="9"/>
  <c r="AB2" i="7"/>
  <c r="AB2" i="5"/>
  <c r="AB2" i="1"/>
  <c r="AB2" i="6"/>
  <c r="AB2" i="4"/>
  <c r="AB2" i="3"/>
  <c r="AB2" i="2"/>
  <c r="S2" i="9"/>
  <c r="S2" i="7"/>
  <c r="S2" i="5"/>
  <c r="S2" i="1"/>
  <c r="S2" i="6"/>
  <c r="S2" i="4"/>
  <c r="S2" i="2"/>
  <c r="S2" i="3"/>
  <c r="AI2" i="9"/>
  <c r="AI2" i="6"/>
  <c r="AI2" i="7"/>
  <c r="AI2" i="1"/>
  <c r="AI2" i="3"/>
  <c r="AI2" i="2"/>
  <c r="AI2" i="4"/>
  <c r="AI2" i="5"/>
  <c r="AA2" i="5"/>
  <c r="AA2" i="6"/>
  <c r="AA2" i="1"/>
  <c r="AA2" i="9"/>
  <c r="AA2" i="2"/>
  <c r="AA2" i="7"/>
  <c r="AA2" i="3"/>
  <c r="AA2" i="4"/>
  <c r="R2" i="9"/>
  <c r="R2" i="7"/>
  <c r="R2" i="5"/>
  <c r="R2" i="1"/>
  <c r="R2" i="2"/>
  <c r="R2" i="4"/>
  <c r="R2" i="3"/>
  <c r="R2" i="6"/>
  <c r="AH2" i="6"/>
  <c r="AH2" i="3"/>
  <c r="AH2" i="7"/>
  <c r="AH2" i="2"/>
  <c r="AH2" i="1"/>
  <c r="AH2" i="4"/>
  <c r="AH2" i="9"/>
  <c r="AH2" i="5"/>
  <c r="Z2" i="3"/>
  <c r="Z2" i="6"/>
  <c r="Z2" i="5"/>
  <c r="Z2" i="1"/>
  <c r="Z2" i="9"/>
  <c r="Z2" i="2"/>
  <c r="Z2" i="7"/>
  <c r="Z2" i="4"/>
  <c r="I2" i="6"/>
  <c r="I2" i="3"/>
  <c r="I2" i="2"/>
  <c r="I2" i="5"/>
  <c r="I2" i="1"/>
  <c r="I2" i="9"/>
  <c r="I2" i="7"/>
  <c r="I2" i="4"/>
  <c r="Q2" i="4"/>
  <c r="Q2" i="7"/>
  <c r="Q2" i="3"/>
  <c r="Q2" i="5"/>
  <c r="Q2" i="1"/>
  <c r="Q2" i="9"/>
  <c r="Q2" i="6"/>
  <c r="Q2" i="2"/>
  <c r="AG2" i="6"/>
  <c r="AG2" i="3"/>
  <c r="AG2" i="2"/>
  <c r="AG2" i="7"/>
  <c r="AG2" i="4"/>
  <c r="AG2" i="1"/>
  <c r="AG2" i="5"/>
  <c r="AG2" i="9"/>
  <c r="Y2" i="6"/>
  <c r="Y2" i="3"/>
  <c r="Y2" i="2"/>
  <c r="Y2" i="1"/>
  <c r="Y2" i="9"/>
  <c r="Y2" i="7"/>
  <c r="Y2" i="4"/>
  <c r="Y2" i="5"/>
  <c r="E2" i="9"/>
  <c r="E2" i="7"/>
  <c r="E2" i="5"/>
  <c r="E2" i="1"/>
  <c r="E2" i="6"/>
  <c r="E2" i="2"/>
  <c r="E2" i="4"/>
  <c r="E2" i="3"/>
  <c r="D2" i="6" l="1"/>
  <c r="C2" i="1"/>
  <c r="D2" i="2" l="1"/>
  <c r="D2" i="1"/>
  <c r="D2" i="3"/>
  <c r="C2" i="7"/>
  <c r="C2" i="5"/>
  <c r="D2" i="4"/>
  <c r="D2" i="5"/>
  <c r="D2" i="7"/>
  <c r="C2" i="6"/>
  <c r="C2" i="4"/>
  <c r="C2" i="2"/>
  <c r="C2" i="3"/>
</calcChain>
</file>

<file path=xl/sharedStrings.xml><?xml version="1.0" encoding="utf-8"?>
<sst xmlns="http://schemas.openxmlformats.org/spreadsheetml/2006/main" count="10" uniqueCount="10">
  <si>
    <t>[%] Fraction of the contact perimeter between fluid elements which is actually open</t>
  </si>
  <si>
    <t>[%] Multiplier for the transport properties in the open fraction of the perimeter between fluid elements</t>
  </si>
  <si>
    <t>[m] Thickness of the interface between fluid elements</t>
  </si>
  <si>
    <t>% [W/m2K] Value for the heat transfer coefficient, if constant</t>
  </si>
  <si>
    <t>% [] Value for the multiplier for the heat transfer coefficient, when needed</t>
  </si>
  <si>
    <t>% [m] wetted/contact perimeter</t>
  </si>
  <si>
    <t>% [-] wetted/contact perimeter flags</t>
  </si>
  <si>
    <t>%[] flag to define the model to compute the HTC (yellow cells are those to thake into account). flag to decide how to evaluate interface htc.</t>
  </si>
  <si>
    <t>[%] View factors between jackets to evaluate radiative heating</t>
  </si>
  <si>
    <t>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</si>
</sst>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2" borderId="0" xfId="0" applyFont="1" applyFill="1" applyProtection="1"/>
    <xf numFmtId="0" fontId="1" fillId="2" borderId="0" xfId="0" applyFont="1" applyFill="1"/>
    <xf numFmtId="11" fontId="0" fillId="0" borderId="0" xfId="0" applyNumberFormat="1"/>
    <xf numFmtId="0" fontId="0" fillId="0" borderId="0" xfId="0" applyAlignment="1" applyProtection="1">
      <alignment horizontal="left" vertical="center" wrapText="1"/>
      <protection locked="0"/>
    </xf>
  </cellXfs>
  <cellStyles count="1">
    <cellStyle name="Normal" xfId="0" builtinId="0"/>
  </cellStyles>
  <dxfs count="8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ductor_1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"/>
      <sheetName val="STR_MIX"/>
      <sheetName val="STR_SC"/>
      <sheetName val="STR_STAB"/>
      <sheetName val="Z_JACKET"/>
    </sheetNames>
    <sheetDataSet>
      <sheetData sheetId="0">
        <row r="3">
          <cell r="E3" t="str">
            <v>CHAN_1</v>
          </cell>
          <cell r="F3" t="str">
            <v>CHAN_2</v>
          </cell>
          <cell r="G3" t="str">
            <v>CHAN_3</v>
          </cell>
          <cell r="H3" t="str">
            <v>CHAN_4</v>
          </cell>
          <cell r="I3" t="str">
            <v>CHAN_5</v>
          </cell>
          <cell r="J3" t="str">
            <v>CHAN_6</v>
          </cell>
          <cell r="K3" t="str">
            <v>CHAN_7</v>
          </cell>
          <cell r="L3" t="str">
            <v>CHAN_8</v>
          </cell>
          <cell r="M3" t="str">
            <v>CHAN_9</v>
          </cell>
          <cell r="N3" t="str">
            <v>CHAN_10</v>
          </cell>
          <cell r="O3" t="str">
            <v>CHAN_11</v>
          </cell>
          <cell r="P3" t="str">
            <v>CHAN_12</v>
          </cell>
          <cell r="Q3" t="str">
            <v>CHAN_13</v>
          </cell>
        </row>
      </sheetData>
      <sheetData sheetId="1"/>
      <sheetData sheetId="2">
        <row r="3">
          <cell r="E3" t="str">
            <v>STR_SC_1</v>
          </cell>
          <cell r="F3" t="str">
            <v>STR_SC_2</v>
          </cell>
          <cell r="G3" t="str">
            <v>STR_SC_3</v>
          </cell>
          <cell r="H3" t="str">
            <v>STR_SC_4</v>
          </cell>
          <cell r="I3" t="str">
            <v>STR_SC_5</v>
          </cell>
          <cell r="J3" t="str">
            <v>STR_SC_6</v>
          </cell>
        </row>
      </sheetData>
      <sheetData sheetId="3">
        <row r="3">
          <cell r="E3" t="str">
            <v>STR_STAB_1</v>
          </cell>
          <cell r="F3" t="str">
            <v>STR_STAB_2</v>
          </cell>
          <cell r="G3" t="str">
            <v>STR_STAB_3</v>
          </cell>
          <cell r="H3" t="str">
            <v>STR_STAB_4</v>
          </cell>
          <cell r="I3" t="str">
            <v>STR_STAB_5</v>
          </cell>
          <cell r="J3" t="str">
            <v>STR_STAB_6</v>
          </cell>
          <cell r="K3" t="str">
            <v>STR_STAB_7</v>
          </cell>
          <cell r="L3" t="str">
            <v>STR_STAB_8</v>
          </cell>
          <cell r="M3" t="str">
            <v>STR_STAB_9</v>
          </cell>
          <cell r="N3" t="str">
            <v>STR_STAB_10</v>
          </cell>
          <cell r="O3" t="str">
            <v>STR_STAB_11</v>
          </cell>
          <cell r="P3" t="str">
            <v>STR_STAB_12</v>
          </cell>
          <cell r="Q3" t="str">
            <v>STR_STAB_13</v>
          </cell>
          <cell r="R3" t="str">
            <v>STR_STAB_14</v>
          </cell>
          <cell r="S3" t="str">
            <v>STR_STAB_15</v>
          </cell>
          <cell r="T3" t="str">
            <v>STR_STAB_16</v>
          </cell>
          <cell r="U3" t="str">
            <v>STR_STAB_17</v>
          </cell>
          <cell r="V3" t="str">
            <v>STR_STAB_18</v>
          </cell>
        </row>
      </sheetData>
      <sheetData sheetId="4">
        <row r="3">
          <cell r="E3" t="str">
            <v>Z_JACKET_1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F8432-32B0-4782-8A41-3C8B7D94A95A}">
  <dimension ref="A1:AN41"/>
  <sheetViews>
    <sheetView zoomScaleNormal="100" workbookViewId="0">
      <pane xSplit="1" ySplit="2" topLeftCell="AE19" activePane="bottomRight" state="frozen"/>
      <selection pane="topRight" activeCell="B1" sqref="B1"/>
      <selection pane="bottomLeft" activeCell="A3" sqref="A3"/>
      <selection pane="bottomRight" activeCell="AN41" sqref="AN41"/>
    </sheetView>
  </sheetViews>
  <sheetFormatPr defaultColWidth="8.90625" defaultRowHeight="14.5" x14ac:dyDescent="0.35"/>
  <cols>
    <col min="1" max="1" width="19" style="1" bestFit="1" customWidth="1"/>
    <col min="2" max="2" width="16.81640625" style="1" bestFit="1" customWidth="1"/>
    <col min="3" max="3" width="11.453125" style="1" bestFit="1" customWidth="1"/>
    <col min="4" max="9" width="11.90625" style="1" bestFit="1" customWidth="1"/>
    <col min="10" max="15" width="11.90625" style="1" customWidth="1"/>
    <col min="16" max="16" width="14" style="1" bestFit="1" customWidth="1"/>
    <col min="17" max="19" width="14.453125" style="1" bestFit="1" customWidth="1"/>
    <col min="20" max="21" width="14.453125" style="1" customWidth="1"/>
    <col min="22" max="22" width="17.6328125" style="1" bestFit="1" customWidth="1"/>
    <col min="23" max="30" width="18.08984375" style="1" bestFit="1" customWidth="1"/>
    <col min="31" max="31" width="19" style="1" bestFit="1" customWidth="1"/>
    <col min="32" max="32" width="18.54296875" style="1" bestFit="1" customWidth="1"/>
    <col min="33" max="39" width="19" style="1" bestFit="1" customWidth="1"/>
    <col min="40" max="40" width="17.1796875" style="1" bestFit="1" customWidth="1"/>
    <col min="41" max="16384" width="8.90625" style="1"/>
  </cols>
  <sheetData>
    <row r="1" spans="1:40" x14ac:dyDescent="0.35">
      <c r="C1" s="1" t="s">
        <v>6</v>
      </c>
    </row>
    <row r="2" spans="1:40" x14ac:dyDescent="0.35">
      <c r="A2" s="2"/>
      <c r="B2" s="3" t="s">
        <v>9</v>
      </c>
      <c r="C2" s="3" t="str">
        <f>[1]CHAN!E$3</f>
        <v>CHAN_1</v>
      </c>
      <c r="D2" s="3" t="str">
        <f>[1]CHAN!F$3</f>
        <v>CHAN_2</v>
      </c>
      <c r="E2" s="3" t="str">
        <f>[1]CHAN!G$3</f>
        <v>CHAN_3</v>
      </c>
      <c r="F2" s="3" t="str">
        <f>[1]CHAN!H$3</f>
        <v>CHAN_4</v>
      </c>
      <c r="G2" s="3" t="str">
        <f>[1]CHAN!I$3</f>
        <v>CHAN_5</v>
      </c>
      <c r="H2" s="3" t="str">
        <f>[1]CHAN!J$3</f>
        <v>CHAN_6</v>
      </c>
      <c r="I2" s="3" t="str">
        <f>[1]CHAN!K$3</f>
        <v>CHAN_7</v>
      </c>
      <c r="J2" s="3" t="str">
        <f>[1]CHAN!L$3</f>
        <v>CHAN_8</v>
      </c>
      <c r="K2" s="3" t="str">
        <f>[1]CHAN!M$3</f>
        <v>CHAN_9</v>
      </c>
      <c r="L2" s="3" t="str">
        <f>[1]CHAN!N$3</f>
        <v>CHAN_10</v>
      </c>
      <c r="M2" s="3" t="str">
        <f>[1]CHAN!O$3</f>
        <v>CHAN_11</v>
      </c>
      <c r="N2" s="3" t="str">
        <f>[1]CHAN!P$3</f>
        <v>CHAN_12</v>
      </c>
      <c r="O2" s="3" t="str">
        <f>[1]CHAN!Q$3</f>
        <v>CHAN_13</v>
      </c>
      <c r="P2" s="3" t="str">
        <f>[1]STR_SC!E$3</f>
        <v>STR_SC_1</v>
      </c>
      <c r="Q2" s="3" t="str">
        <f>[1]STR_SC!F$3</f>
        <v>STR_SC_2</v>
      </c>
      <c r="R2" s="3" t="str">
        <f>[1]STR_SC!G$3</f>
        <v>STR_SC_3</v>
      </c>
      <c r="S2" s="3" t="str">
        <f>[1]STR_SC!H$3</f>
        <v>STR_SC_4</v>
      </c>
      <c r="T2" s="3" t="str">
        <f>[1]STR_SC!I$3</f>
        <v>STR_SC_5</v>
      </c>
      <c r="U2" s="3" t="str">
        <f>[1]STR_SC!J$3</f>
        <v>STR_SC_6</v>
      </c>
      <c r="V2" s="3" t="str">
        <f>[1]STR_STAB!E$3</f>
        <v>STR_STAB_1</v>
      </c>
      <c r="W2" s="3" t="str">
        <f>[1]STR_STAB!F$3</f>
        <v>STR_STAB_2</v>
      </c>
      <c r="X2" s="3" t="str">
        <f>[1]STR_STAB!G$3</f>
        <v>STR_STAB_3</v>
      </c>
      <c r="Y2" s="3" t="str">
        <f>[1]STR_STAB!H$3</f>
        <v>STR_STAB_4</v>
      </c>
      <c r="Z2" s="3" t="str">
        <f>[1]STR_STAB!I$3</f>
        <v>STR_STAB_5</v>
      </c>
      <c r="AA2" s="3" t="str">
        <f>[1]STR_STAB!J$3</f>
        <v>STR_STAB_6</v>
      </c>
      <c r="AB2" s="3" t="str">
        <f>[1]STR_STAB!K$3</f>
        <v>STR_STAB_7</v>
      </c>
      <c r="AC2" s="3" t="str">
        <f>[1]STR_STAB!L$3</f>
        <v>STR_STAB_8</v>
      </c>
      <c r="AD2" s="3" t="str">
        <f>[1]STR_STAB!M$3</f>
        <v>STR_STAB_9</v>
      </c>
      <c r="AE2" s="3" t="str">
        <f>[1]STR_STAB!N$3</f>
        <v>STR_STAB_10</v>
      </c>
      <c r="AF2" s="3" t="str">
        <f>[1]STR_STAB!O$3</f>
        <v>STR_STAB_11</v>
      </c>
      <c r="AG2" s="3" t="str">
        <f>[1]STR_STAB!P$3</f>
        <v>STR_STAB_12</v>
      </c>
      <c r="AH2" s="3" t="str">
        <f>[1]STR_STAB!Q$3</f>
        <v>STR_STAB_13</v>
      </c>
      <c r="AI2" s="3" t="str">
        <f>[1]STR_STAB!R$3</f>
        <v>STR_STAB_14</v>
      </c>
      <c r="AJ2" s="3" t="str">
        <f>[1]STR_STAB!S$3</f>
        <v>STR_STAB_15</v>
      </c>
      <c r="AK2" s="3" t="str">
        <f>[1]STR_STAB!T$3</f>
        <v>STR_STAB_16</v>
      </c>
      <c r="AL2" s="3" t="str">
        <f>[1]STR_STAB!U$3</f>
        <v>STR_STAB_17</v>
      </c>
      <c r="AM2" s="3" t="str">
        <f>[1]STR_STAB!V$3</f>
        <v>STR_STAB_18</v>
      </c>
      <c r="AN2" s="3" t="str">
        <f>[1]Z_JACKET!$E$3</f>
        <v>Z_JACKET_1</v>
      </c>
    </row>
    <row r="3" spans="1:40" x14ac:dyDescent="0.35">
      <c r="A3" s="3" t="str">
        <f>B2</f>
        <v>Environment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</row>
    <row r="4" spans="1:40" x14ac:dyDescent="0.35">
      <c r="A4" s="3" t="str">
        <f>[1]CHAN!E$3</f>
        <v>CHAN_1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1</v>
      </c>
    </row>
    <row r="5" spans="1:40" x14ac:dyDescent="0.35">
      <c r="A5" s="3" t="str">
        <f>[1]CHAN!F$3</f>
        <v>CHAN_2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</row>
    <row r="6" spans="1:40" x14ac:dyDescent="0.35">
      <c r="A6" s="3" t="str">
        <f>[1]CHAN!G$3</f>
        <v>CHAN_3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</row>
    <row r="7" spans="1:40" x14ac:dyDescent="0.35">
      <c r="A7" s="3" t="str">
        <f>[1]CHAN!H$3</f>
        <v>CHAN_4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</row>
    <row r="8" spans="1:40" x14ac:dyDescent="0.35">
      <c r="A8" s="3" t="str">
        <f>[1]CHAN!I$3</f>
        <v>CHAN_5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</row>
    <row r="9" spans="1:40" x14ac:dyDescent="0.35">
      <c r="A9" s="3" t="str">
        <f>[1]CHAN!J$3</f>
        <v>CHAN_6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</row>
    <row r="10" spans="1:40" x14ac:dyDescent="0.35">
      <c r="A10" s="3" t="str">
        <f>[1]CHAN!K$3</f>
        <v>CHAN_7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</row>
    <row r="11" spans="1:40" x14ac:dyDescent="0.35">
      <c r="A11" s="3" t="str">
        <f>[1]CHAN!L$3</f>
        <v>CHAN_8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</row>
    <row r="12" spans="1:40" x14ac:dyDescent="0.35">
      <c r="A12" s="3" t="str">
        <f>[1]CHAN!M$3</f>
        <v>CHAN_9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1</v>
      </c>
    </row>
    <row r="13" spans="1:40" x14ac:dyDescent="0.35">
      <c r="A13" s="3" t="str">
        <f>[1]CHAN!N$3</f>
        <v>CHAN_10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1</v>
      </c>
      <c r="AK13">
        <v>0</v>
      </c>
      <c r="AL13">
        <v>0</v>
      </c>
      <c r="AM13">
        <v>0</v>
      </c>
      <c r="AN13">
        <v>1</v>
      </c>
    </row>
    <row r="14" spans="1:40" x14ac:dyDescent="0.35">
      <c r="A14" s="3" t="str">
        <f>[1]CHAN!O$3</f>
        <v>CHAN_11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1</v>
      </c>
      <c r="AM14">
        <v>0</v>
      </c>
      <c r="AN14">
        <v>1</v>
      </c>
    </row>
    <row r="15" spans="1:40" x14ac:dyDescent="0.35">
      <c r="A15" s="3" t="str">
        <f>[1]CHAN!P$3</f>
        <v>CHAN_12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1</v>
      </c>
      <c r="AN15">
        <v>1</v>
      </c>
    </row>
    <row r="16" spans="1:40" x14ac:dyDescent="0.35">
      <c r="A16" s="3" t="str">
        <f>[1]CHAN!Q$3</f>
        <v>CHAN_13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0</v>
      </c>
      <c r="Y16">
        <v>1</v>
      </c>
      <c r="Z16">
        <v>1</v>
      </c>
      <c r="AA16">
        <v>0</v>
      </c>
      <c r="AB16">
        <v>1</v>
      </c>
      <c r="AC16">
        <v>1</v>
      </c>
      <c r="AD16">
        <v>0</v>
      </c>
      <c r="AE16">
        <v>1</v>
      </c>
      <c r="AF16">
        <v>1</v>
      </c>
      <c r="AG16">
        <v>0</v>
      </c>
      <c r="AH16">
        <v>1</v>
      </c>
      <c r="AI16">
        <v>1</v>
      </c>
      <c r="AJ16">
        <v>0</v>
      </c>
      <c r="AK16">
        <v>1</v>
      </c>
      <c r="AL16">
        <v>1</v>
      </c>
      <c r="AM16">
        <v>0</v>
      </c>
      <c r="AN16">
        <v>0</v>
      </c>
    </row>
    <row r="17" spans="1:40" x14ac:dyDescent="0.35">
      <c r="A17" s="3" t="str">
        <f>[1]STR_SC!E$3</f>
        <v>STR_SC_1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</row>
    <row r="18" spans="1:40" x14ac:dyDescent="0.35">
      <c r="A18" s="3" t="str">
        <f>[1]STR_SC!F$3</f>
        <v>STR_SC_2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</row>
    <row r="19" spans="1:40" x14ac:dyDescent="0.35">
      <c r="A19" s="3" t="str">
        <f>[1]STR_SC!G$3</f>
        <v>STR_SC_3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</row>
    <row r="20" spans="1:40" x14ac:dyDescent="0.35">
      <c r="A20" s="3" t="str">
        <f>[1]STR_SC!H$3</f>
        <v>STR_SC_4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</row>
    <row r="21" spans="1:40" x14ac:dyDescent="0.35">
      <c r="A21" s="3" t="str">
        <f>[1]STR_SC!I$3</f>
        <v>STR_SC_5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1</v>
      </c>
    </row>
    <row r="22" spans="1:40" x14ac:dyDescent="0.35">
      <c r="A22" s="3" t="str">
        <f>[1]STR_SC!J$3</f>
        <v>STR_SC_6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1</v>
      </c>
    </row>
    <row r="23" spans="1:40" x14ac:dyDescent="0.35">
      <c r="A23" s="3" t="str">
        <f>[1]STR_STAB!E$3</f>
        <v>STR_STAB_1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1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3" t="str">
        <f>[1]STR_STAB!F$3</f>
        <v>STR_STAB_2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</row>
    <row r="25" spans="1:40" x14ac:dyDescent="0.35">
      <c r="A25" s="3" t="str">
        <f>[1]STR_STAB!G$3</f>
        <v>STR_STAB_3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</row>
    <row r="26" spans="1:40" x14ac:dyDescent="0.35">
      <c r="A26" s="3" t="str">
        <f>[1]STR_STAB!H$3</f>
        <v>STR_STAB_4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1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3" t="str">
        <f>[1]STR_STAB!I$3</f>
        <v>STR_STAB_5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3" t="str">
        <f>[1]STR_STAB!J$3</f>
        <v>STR_STAB_6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</v>
      </c>
    </row>
    <row r="29" spans="1:40" x14ac:dyDescent="0.35">
      <c r="A29" s="3" t="str">
        <f>[1]STR_STAB!K$3</f>
        <v>STR_STAB_7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1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3" t="str">
        <f>[1]STR_STAB!L$3</f>
        <v>STR_STAB_8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3" t="str">
        <f>[1]STR_STAB!M$3</f>
        <v>STR_STAB_9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</row>
    <row r="32" spans="1:40" x14ac:dyDescent="0.35">
      <c r="A32" s="3" t="str">
        <f>[1]STR_STAB!N$3</f>
        <v>STR_STAB_10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3" t="str">
        <f>[1]STR_STAB!O$3</f>
        <v>STR_STAB_11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3" t="str">
        <f>[1]STR_STAB!P$3</f>
        <v>STR_STAB_12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</v>
      </c>
    </row>
    <row r="35" spans="1:40" x14ac:dyDescent="0.35">
      <c r="A35" s="3" t="str">
        <f>[1]STR_STAB!Q$3</f>
        <v>STR_STAB_13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1</v>
      </c>
      <c r="AK35">
        <v>0</v>
      </c>
      <c r="AL35">
        <v>1</v>
      </c>
      <c r="AM35">
        <v>0</v>
      </c>
      <c r="AN35">
        <v>0</v>
      </c>
    </row>
    <row r="36" spans="1:40" x14ac:dyDescent="0.35">
      <c r="A36" s="3" t="str">
        <f>[1]STR_STAB!R$3</f>
        <v>STR_STAB_14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3" t="str">
        <f>[1]STR_STAB!S$3</f>
        <v>STR_STAB_15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 x14ac:dyDescent="0.35">
      <c r="A38" s="3" t="str">
        <f>[1]STR_STAB!T$3</f>
        <v>STR_STAB_16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1</v>
      </c>
      <c r="AN38">
        <v>0</v>
      </c>
    </row>
    <row r="39" spans="1:40" x14ac:dyDescent="0.35">
      <c r="A39" s="3" t="str">
        <f>[1]STR_STAB!U$3</f>
        <v>STR_STAB_17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3" t="str">
        <f>[1]STR_STAB!V$3</f>
        <v>STR_STAB_18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</row>
    <row r="41" spans="1:40" x14ac:dyDescent="0.35">
      <c r="A41" s="3" t="str">
        <f>[1]Z_JACKET!$E$3</f>
        <v>Z_JACKET_1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</sheetData>
  <sheetProtection formatCells="0" formatColumns="0" formatRows="0" insertColumns="0" insertRows="0" insertHyperlinks="0" deleteColumns="0" deleteRows="0" sort="0" autoFilter="0" pivotTables="0"/>
  <conditionalFormatting sqref="A3 A2:AN2">
    <cfRule type="cellIs" dxfId="7" priority="3" operator="equal">
      <formula>1</formula>
    </cfRule>
  </conditionalFormatting>
  <conditionalFormatting sqref="A4:A41">
    <cfRule type="cellIs" dxfId="6" priority="2" operator="equal">
      <formula>1</formula>
    </cfRule>
  </conditionalFormatting>
  <conditionalFormatting sqref="B3:AN41">
    <cfRule type="cellIs" dxfId="5" priority="1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57BE0-CB95-4186-8582-DA069D805E4E}">
  <dimension ref="A1:AN41"/>
  <sheetViews>
    <sheetView tabSelected="1" topLeftCell="AG1" zoomScale="70" zoomScaleNormal="70" workbookViewId="0">
      <selection activeCell="AN25" sqref="AN25"/>
    </sheetView>
  </sheetViews>
  <sheetFormatPr defaultColWidth="8.90625" defaultRowHeight="14.5" x14ac:dyDescent="0.35"/>
  <cols>
    <col min="1" max="1" width="13.6328125" style="2" bestFit="1" customWidth="1"/>
    <col min="2" max="2" width="12.08984375" style="2" bestFit="1" customWidth="1"/>
    <col min="3" max="9" width="7.90625" style="1" bestFit="1" customWidth="1"/>
    <col min="10" max="11" width="7.90625" style="1" customWidth="1"/>
    <col min="12" max="15" width="8.90625" style="1" bestFit="1" customWidth="1"/>
    <col min="16" max="19" width="9.1796875" style="1" bestFit="1" customWidth="1"/>
    <col min="20" max="21" width="9.1796875" style="1" customWidth="1"/>
    <col min="22" max="30" width="11.453125" style="1" bestFit="1" customWidth="1"/>
    <col min="31" max="39" width="12.453125" style="1" bestFit="1" customWidth="1"/>
    <col min="40" max="40" width="11.08984375" style="1" bestFit="1" customWidth="1"/>
    <col min="41" max="16384" width="8.90625" style="1"/>
  </cols>
  <sheetData>
    <row r="1" spans="1:40" x14ac:dyDescent="0.35">
      <c r="C1" s="1" t="s">
        <v>5</v>
      </c>
    </row>
    <row r="2" spans="1:40" s="2" customFormat="1" x14ac:dyDescent="0.35">
      <c r="B2" s="3" t="str">
        <f>contact_perimeter_flag!B2</f>
        <v>Environment</v>
      </c>
      <c r="C2" s="3" t="str">
        <f>contact_perimeter_flag!C2</f>
        <v>CHAN_1</v>
      </c>
      <c r="D2" s="3" t="str">
        <f>contact_perimeter_flag!D2</f>
        <v>CHAN_2</v>
      </c>
      <c r="E2" s="3" t="str">
        <f>contact_perimeter_flag!E2</f>
        <v>CHAN_3</v>
      </c>
      <c r="F2" s="3" t="str">
        <f>contact_perimeter_flag!F2</f>
        <v>CHAN_4</v>
      </c>
      <c r="G2" s="3" t="str">
        <f>contact_perimeter_flag!G2</f>
        <v>CHAN_5</v>
      </c>
      <c r="H2" s="3" t="str">
        <f>contact_perimeter_flag!H2</f>
        <v>CHAN_6</v>
      </c>
      <c r="I2" s="3" t="str">
        <f>contact_perimeter_flag!I2</f>
        <v>CHAN_7</v>
      </c>
      <c r="J2" s="3" t="str">
        <f>contact_perimeter_flag!J2</f>
        <v>CHAN_8</v>
      </c>
      <c r="K2" s="3" t="str">
        <f>contact_perimeter_flag!K2</f>
        <v>CHAN_9</v>
      </c>
      <c r="L2" s="3" t="str">
        <f>contact_perimeter_flag!L2</f>
        <v>CHAN_10</v>
      </c>
      <c r="M2" s="3" t="str">
        <f>contact_perimeter_flag!M2</f>
        <v>CHAN_11</v>
      </c>
      <c r="N2" s="3" t="str">
        <f>contact_perimeter_flag!N2</f>
        <v>CHAN_12</v>
      </c>
      <c r="O2" s="3" t="str">
        <f>contact_perimeter_flag!O2</f>
        <v>CHAN_13</v>
      </c>
      <c r="P2" s="3" t="str">
        <f>contact_perimeter_flag!P2</f>
        <v>STR_SC_1</v>
      </c>
      <c r="Q2" s="3" t="str">
        <f>contact_perimeter_flag!Q2</f>
        <v>STR_SC_2</v>
      </c>
      <c r="R2" s="3" t="str">
        <f>contact_perimeter_flag!R2</f>
        <v>STR_SC_3</v>
      </c>
      <c r="S2" s="3" t="str">
        <f>contact_perimeter_flag!S2</f>
        <v>STR_SC_4</v>
      </c>
      <c r="T2" s="3" t="str">
        <f>contact_perimeter_flag!T2</f>
        <v>STR_SC_5</v>
      </c>
      <c r="U2" s="3" t="str">
        <f>contact_perimeter_flag!U2</f>
        <v>STR_SC_6</v>
      </c>
      <c r="V2" s="3" t="str">
        <f>contact_perimeter_flag!V2</f>
        <v>STR_STAB_1</v>
      </c>
      <c r="W2" s="3" t="str">
        <f>contact_perimeter_flag!W2</f>
        <v>STR_STAB_2</v>
      </c>
      <c r="X2" s="3" t="str">
        <f>contact_perimeter_flag!X2</f>
        <v>STR_STAB_3</v>
      </c>
      <c r="Y2" s="3" t="str">
        <f>contact_perimeter_flag!Y2</f>
        <v>STR_STAB_4</v>
      </c>
      <c r="Z2" s="3" t="str">
        <f>contact_perimeter_flag!Z2</f>
        <v>STR_STAB_5</v>
      </c>
      <c r="AA2" s="3" t="str">
        <f>contact_perimeter_flag!AA2</f>
        <v>STR_STAB_6</v>
      </c>
      <c r="AB2" s="3" t="str">
        <f>contact_perimeter_flag!AB2</f>
        <v>STR_STAB_7</v>
      </c>
      <c r="AC2" s="3" t="str">
        <f>contact_perimeter_flag!AC2</f>
        <v>STR_STAB_8</v>
      </c>
      <c r="AD2" s="3" t="str">
        <f>contact_perimeter_flag!AD2</f>
        <v>STR_STAB_9</v>
      </c>
      <c r="AE2" s="3" t="str">
        <f>contact_perimeter_flag!AE2</f>
        <v>STR_STAB_10</v>
      </c>
      <c r="AF2" s="3" t="str">
        <f>contact_perimeter_flag!AF2</f>
        <v>STR_STAB_11</v>
      </c>
      <c r="AG2" s="3" t="str">
        <f>contact_perimeter_flag!AG2</f>
        <v>STR_STAB_12</v>
      </c>
      <c r="AH2" s="3" t="str">
        <f>contact_perimeter_flag!AH2</f>
        <v>STR_STAB_13</v>
      </c>
      <c r="AI2" s="3" t="str">
        <f>contact_perimeter_flag!AI2</f>
        <v>STR_STAB_14</v>
      </c>
      <c r="AJ2" s="3" t="str">
        <f>contact_perimeter_flag!AJ2</f>
        <v>STR_STAB_15</v>
      </c>
      <c r="AK2" s="3" t="str">
        <f>contact_perimeter_flag!AK2</f>
        <v>STR_STAB_16</v>
      </c>
      <c r="AL2" s="3" t="str">
        <f>contact_perimeter_flag!AL2</f>
        <v>STR_STAB_17</v>
      </c>
      <c r="AM2" s="3" t="str">
        <f>contact_perimeter_flag!AM2</f>
        <v>STR_STAB_18</v>
      </c>
      <c r="AN2" s="3" t="str">
        <f>contact_perimeter_flag!AN2</f>
        <v>Z_JACKET_1</v>
      </c>
    </row>
    <row r="3" spans="1:40" s="2" customFormat="1" x14ac:dyDescent="0.35">
      <c r="A3" s="3" t="str">
        <f>B2</f>
        <v>Environment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 s="5">
        <v>7.8539800000000007E-2</v>
      </c>
    </row>
    <row r="4" spans="1:40" x14ac:dyDescent="0.35">
      <c r="A4" s="3" t="str">
        <f>contact_perimeter_flag!A4</f>
        <v>CHAN_1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5">
        <v>3.2299999999999998E-3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f>0.00015</f>
        <v>1.4999999999999999E-4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s="5">
        <v>4.3E-3</v>
      </c>
      <c r="AN4" s="5">
        <f>0.0011+0.00015</f>
        <v>1.25E-3</v>
      </c>
    </row>
    <row r="5" spans="1:40" x14ac:dyDescent="0.35">
      <c r="A5" s="3" t="str">
        <f>contact_perimeter_flag!A5</f>
        <v>CHAN_2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5">
        <v>3.2299999999999998E-3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s="5">
        <v>1.4999999999999999E-4</v>
      </c>
      <c r="X5" s="5">
        <v>4.3E-3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f t="shared" ref="AN5:AN15" si="0">0.0011+0.00015</f>
        <v>1.25E-3</v>
      </c>
    </row>
    <row r="6" spans="1:40" x14ac:dyDescent="0.35">
      <c r="A6" s="3" t="str">
        <f>contact_perimeter_flag!A6</f>
        <v>CHAN_3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5">
        <v>3.2299999999999998E-3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s="5">
        <v>4.3E-3</v>
      </c>
      <c r="Y6">
        <v>0</v>
      </c>
      <c r="Z6" s="5">
        <v>1.4999999999999999E-4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f t="shared" si="0"/>
        <v>1.25E-3</v>
      </c>
    </row>
    <row r="7" spans="1:40" x14ac:dyDescent="0.35">
      <c r="A7" s="3" t="str">
        <f>contact_perimeter_flag!A7</f>
        <v>CHAN_4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5">
        <v>3.2299999999999998E-3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5">
        <v>1.4999999999999999E-4</v>
      </c>
      <c r="AA7" s="5">
        <v>4.3E-3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f t="shared" si="0"/>
        <v>1.25E-3</v>
      </c>
    </row>
    <row r="8" spans="1:40" x14ac:dyDescent="0.35">
      <c r="A8" s="3" t="str">
        <f>contact_perimeter_flag!A8</f>
        <v>CHAN_5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5">
        <v>3.2299999999999998E-3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s="5">
        <v>4.3E-3</v>
      </c>
      <c r="AB8">
        <v>0</v>
      </c>
      <c r="AC8" s="5">
        <v>1.4999999999999999E-4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f t="shared" si="0"/>
        <v>1.25E-3</v>
      </c>
    </row>
    <row r="9" spans="1:40" x14ac:dyDescent="0.35">
      <c r="A9" s="3" t="str">
        <f>contact_perimeter_flag!A9</f>
        <v>CHAN_6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s="5">
        <v>3.2299999999999998E-3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5">
        <v>1.4999999999999999E-4</v>
      </c>
      <c r="AD9" s="5">
        <v>4.3E-3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f t="shared" si="0"/>
        <v>1.25E-3</v>
      </c>
    </row>
    <row r="10" spans="1:40" x14ac:dyDescent="0.35">
      <c r="A10" s="3" t="str">
        <f>contact_perimeter_flag!A10</f>
        <v>CHAN_7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s="5">
        <v>3.2299999999999998E-3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 s="5">
        <v>4.3E-3</v>
      </c>
      <c r="AE10">
        <v>0</v>
      </c>
      <c r="AF10" s="5">
        <v>1.4999999999999999E-4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f t="shared" si="0"/>
        <v>1.25E-3</v>
      </c>
    </row>
    <row r="11" spans="1:40" x14ac:dyDescent="0.35">
      <c r="A11" s="3" t="str">
        <f>contact_perimeter_flag!A11</f>
        <v>CHAN_8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s="5">
        <v>3.2299999999999998E-3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s="5">
        <v>1.4999999999999999E-4</v>
      </c>
      <c r="AG11" s="5">
        <v>4.3E-3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f t="shared" si="0"/>
        <v>1.25E-3</v>
      </c>
    </row>
    <row r="12" spans="1:40" x14ac:dyDescent="0.35">
      <c r="A12" s="3" t="str">
        <f>contact_perimeter_flag!A12</f>
        <v>CHAN_9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5">
        <v>3.2299999999999998E-3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 s="5">
        <v>4.3E-3</v>
      </c>
      <c r="AH12">
        <v>0</v>
      </c>
      <c r="AI12" s="5">
        <v>1.4999999999999999E-4</v>
      </c>
      <c r="AJ12">
        <v>0</v>
      </c>
      <c r="AK12">
        <v>0</v>
      </c>
      <c r="AL12">
        <v>0</v>
      </c>
      <c r="AM12">
        <v>0</v>
      </c>
      <c r="AN12">
        <f t="shared" si="0"/>
        <v>1.25E-3</v>
      </c>
    </row>
    <row r="13" spans="1:40" x14ac:dyDescent="0.35">
      <c r="A13" s="3" t="str">
        <f>contact_perimeter_flag!A13</f>
        <v>CHAN_10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5">
        <v>3.2299999999999998E-3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5">
        <v>1.4999999999999999E-4</v>
      </c>
      <c r="AJ13" s="5">
        <v>4.3E-3</v>
      </c>
      <c r="AK13">
        <v>0</v>
      </c>
      <c r="AL13">
        <v>0</v>
      </c>
      <c r="AM13">
        <v>0</v>
      </c>
      <c r="AN13">
        <f t="shared" si="0"/>
        <v>1.25E-3</v>
      </c>
    </row>
    <row r="14" spans="1:40" x14ac:dyDescent="0.35">
      <c r="A14" s="3" t="str">
        <f>contact_perimeter_flag!A14</f>
        <v>CHAN_11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s="5">
        <v>3.2299999999999998E-3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 s="5">
        <v>4.3E-3</v>
      </c>
      <c r="AK14">
        <v>0</v>
      </c>
      <c r="AL14" s="5">
        <v>1.4999999999999999E-4</v>
      </c>
      <c r="AM14">
        <v>0</v>
      </c>
      <c r="AN14">
        <f t="shared" si="0"/>
        <v>1.25E-3</v>
      </c>
    </row>
    <row r="15" spans="1:40" x14ac:dyDescent="0.35">
      <c r="A15" s="3" t="str">
        <f>contact_perimeter_flag!A15</f>
        <v>CHAN_12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s="5">
        <v>3.2299999999999998E-3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s="5">
        <v>1.4999999999999999E-4</v>
      </c>
      <c r="AM15" s="5">
        <v>4.3E-3</v>
      </c>
      <c r="AN15">
        <f t="shared" si="0"/>
        <v>1.25E-3</v>
      </c>
    </row>
    <row r="16" spans="1:40" x14ac:dyDescent="0.35">
      <c r="A16" s="3" t="str">
        <f>contact_perimeter_flag!A16</f>
        <v>CHAN_13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f>0.001309</f>
        <v>1.3090000000000001E-3</v>
      </c>
      <c r="W16" s="5">
        <v>1.3090000000000001E-3</v>
      </c>
      <c r="X16">
        <v>0</v>
      </c>
      <c r="Y16">
        <f>0.001309</f>
        <v>1.3090000000000001E-3</v>
      </c>
      <c r="Z16" s="5">
        <v>1.3090000000000001E-3</v>
      </c>
      <c r="AA16">
        <v>0</v>
      </c>
      <c r="AB16">
        <f>0.001309</f>
        <v>1.3090000000000001E-3</v>
      </c>
      <c r="AC16" s="5">
        <v>1.3090000000000001E-3</v>
      </c>
      <c r="AD16">
        <v>0</v>
      </c>
      <c r="AE16">
        <f>0.001309</f>
        <v>1.3090000000000001E-3</v>
      </c>
      <c r="AF16" s="5">
        <v>1.3090000000000001E-3</v>
      </c>
      <c r="AG16">
        <v>0</v>
      </c>
      <c r="AH16">
        <f>0.001309</f>
        <v>1.3090000000000001E-3</v>
      </c>
      <c r="AI16" s="5">
        <v>1.3090000000000001E-3</v>
      </c>
      <c r="AJ16">
        <v>0</v>
      </c>
      <c r="AK16">
        <f>0.001309</f>
        <v>1.3090000000000001E-3</v>
      </c>
      <c r="AL16" s="5">
        <v>1.3090000000000001E-3</v>
      </c>
      <c r="AM16">
        <v>0</v>
      </c>
      <c r="AN16">
        <v>0</v>
      </c>
    </row>
    <row r="17" spans="1:40" x14ac:dyDescent="0.35">
      <c r="A17" s="3" t="str">
        <f>contact_perimeter_flag!A17</f>
        <v>STR_SC_1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s="5">
        <v>4.0000000000000001E-3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 s="5">
        <v>4.0000000000000001E-3</v>
      </c>
    </row>
    <row r="18" spans="1:40" x14ac:dyDescent="0.35">
      <c r="A18" s="3" t="str">
        <f>contact_perimeter_flag!A18</f>
        <v>STR_SC_2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s="5">
        <v>4.0000000000000001E-3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 s="5">
        <v>4.0000000000000001E-3</v>
      </c>
    </row>
    <row r="19" spans="1:40" x14ac:dyDescent="0.35">
      <c r="A19" s="3" t="str">
        <f>contact_perimeter_flag!A19</f>
        <v>STR_SC_3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 s="5">
        <v>4.0000000000000001E-3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 s="5">
        <v>4.0000000000000001E-3</v>
      </c>
    </row>
    <row r="20" spans="1:40" x14ac:dyDescent="0.35">
      <c r="A20" s="3" t="str">
        <f>contact_perimeter_flag!A20</f>
        <v>STR_SC_4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 s="5">
        <v>4.0000000000000001E-3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 s="5">
        <v>4.0000000000000001E-3</v>
      </c>
    </row>
    <row r="21" spans="1:40" x14ac:dyDescent="0.35">
      <c r="A21" s="3" t="str">
        <f>contact_perimeter_flag!A21</f>
        <v>STR_SC_5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5">
        <v>4.0000000000000001E-3</v>
      </c>
      <c r="AJ21">
        <v>0</v>
      </c>
      <c r="AK21">
        <v>0</v>
      </c>
      <c r="AL21">
        <v>0</v>
      </c>
      <c r="AM21">
        <v>0</v>
      </c>
      <c r="AN21" s="5">
        <v>4.0000000000000001E-3</v>
      </c>
    </row>
    <row r="22" spans="1:40" x14ac:dyDescent="0.35">
      <c r="A22" s="3" t="str">
        <f>contact_perimeter_flag!A22</f>
        <v>STR_SC_6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 s="5">
        <v>4.0000000000000001E-3</v>
      </c>
      <c r="AM22">
        <v>0</v>
      </c>
      <c r="AN22" s="5">
        <v>4.0000000000000001E-3</v>
      </c>
    </row>
    <row r="23" spans="1:40" x14ac:dyDescent="0.35">
      <c r="A23" s="3" t="str">
        <f>contact_perimeter_flag!A23</f>
        <v>STR_STAB_1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s="5">
        <v>4.3414999999999999E-3</v>
      </c>
      <c r="X23" s="5">
        <v>2.7639000000000001E-3</v>
      </c>
      <c r="Y23">
        <v>0</v>
      </c>
      <c r="Z23" s="5">
        <v>4.3414999999999999E-3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3" t="str">
        <f>contact_perimeter_flag!A24</f>
        <v>STR_STAB_2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s="5">
        <v>4.3414999999999999E-3</v>
      </c>
      <c r="AL24">
        <v>0</v>
      </c>
      <c r="AM24">
        <v>0</v>
      </c>
      <c r="AN24">
        <v>0</v>
      </c>
    </row>
    <row r="25" spans="1:40" x14ac:dyDescent="0.35">
      <c r="A25" s="3" t="str">
        <f>contact_perimeter_flag!A25</f>
        <v>STR_STAB_3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 s="5">
        <v>7.1913000000000003E-3</v>
      </c>
    </row>
    <row r="26" spans="1:40" x14ac:dyDescent="0.35">
      <c r="A26" s="3" t="str">
        <f>contact_perimeter_flag!A26</f>
        <v>STR_STAB_4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5">
        <v>4.3414999999999999E-3</v>
      </c>
      <c r="AA26" s="5">
        <v>2.7639000000000001E-3</v>
      </c>
      <c r="AB26">
        <v>0</v>
      </c>
      <c r="AC26" s="5">
        <v>4.3414999999999999E-3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3" t="str">
        <f>contact_perimeter_flag!A27</f>
        <v>STR_STAB_5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3" t="str">
        <f>contact_perimeter_flag!A28</f>
        <v>STR_STAB_6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 s="5">
        <v>7.1913000000000003E-3</v>
      </c>
    </row>
    <row r="29" spans="1:40" x14ac:dyDescent="0.35">
      <c r="A29" s="3" t="str">
        <f>contact_perimeter_flag!A29</f>
        <v>STR_STAB_7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s="5">
        <v>4.3414999999999999E-3</v>
      </c>
      <c r="AD29" s="5">
        <v>2.7639000000000001E-3</v>
      </c>
      <c r="AE29">
        <v>0</v>
      </c>
      <c r="AF29" s="5">
        <v>4.3414999999999999E-3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3" t="str">
        <f>contact_perimeter_flag!A30</f>
        <v>STR_STAB_8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3" t="str">
        <f>contact_perimeter_flag!A31</f>
        <v>STR_STAB_9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 s="5">
        <v>7.1913000000000003E-3</v>
      </c>
    </row>
    <row r="32" spans="1:40" x14ac:dyDescent="0.35">
      <c r="A32" s="3" t="str">
        <f>contact_perimeter_flag!A32</f>
        <v>STR_STAB_10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 s="5">
        <v>4.3414999999999999E-3</v>
      </c>
      <c r="AG32" s="5">
        <v>2.7639000000000001E-3</v>
      </c>
      <c r="AH32">
        <v>0</v>
      </c>
      <c r="AI32" s="5">
        <v>4.3414999999999999E-3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3" t="str">
        <f>contact_perimeter_flag!A33</f>
        <v>STR_STAB_11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3" t="str">
        <f>contact_perimeter_flag!A34</f>
        <v>STR_STAB_12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 s="5">
        <v>7.1913000000000003E-3</v>
      </c>
    </row>
    <row r="35" spans="1:40" x14ac:dyDescent="0.35">
      <c r="A35" s="3" t="str">
        <f>contact_perimeter_flag!A35</f>
        <v>STR_STAB_13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 s="5">
        <v>4.3414999999999999E-3</v>
      </c>
      <c r="AJ35" s="5">
        <v>2.7639000000000001E-3</v>
      </c>
      <c r="AK35">
        <v>0</v>
      </c>
      <c r="AL35" s="5">
        <v>4.3414999999999999E-3</v>
      </c>
      <c r="AM35">
        <v>0</v>
      </c>
      <c r="AN35">
        <v>0</v>
      </c>
    </row>
    <row r="36" spans="1:40" x14ac:dyDescent="0.35">
      <c r="A36" s="3" t="str">
        <f>contact_perimeter_flag!A36</f>
        <v>STR_STAB_14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3" t="str">
        <f>contact_perimeter_flag!A37</f>
        <v>STR_STAB_15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 s="5">
        <v>7.1913000000000003E-3</v>
      </c>
    </row>
    <row r="38" spans="1:40" x14ac:dyDescent="0.35">
      <c r="A38" s="3" t="str">
        <f>contact_perimeter_flag!A38</f>
        <v>STR_STAB_16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 s="5">
        <v>4.3414999999999999E-3</v>
      </c>
      <c r="AM38" s="5">
        <v>2.7639000000000001E-3</v>
      </c>
      <c r="AN38">
        <v>0</v>
      </c>
    </row>
    <row r="39" spans="1:40" x14ac:dyDescent="0.35">
      <c r="A39" s="3" t="str">
        <f>contact_perimeter_flag!A39</f>
        <v>STR_STAB_17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3" t="str">
        <f>contact_perimeter_flag!A40</f>
        <v>STR_STAB_18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 s="5">
        <v>7.1913000000000003E-3</v>
      </c>
    </row>
    <row r="41" spans="1:40" x14ac:dyDescent="0.35">
      <c r="A41" s="3" t="str">
        <f>contact_perimeter_flag!A41</f>
        <v>Z_JACKET_1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8935A236-B8B1-4F8C-8C5E-C4F330DBA162}">
            <xm:f>contact_perimeter_flag!B3=1</xm:f>
            <x14:dxf>
              <fill>
                <patternFill>
                  <bgColor theme="9" tint="0.79998168889431442"/>
                </patternFill>
              </fill>
            </x14:dxf>
          </x14:cfRule>
          <xm:sqref>B3:AN41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6609-93E2-44D0-85E0-B7F0CB6C85BD}">
  <dimension ref="A1:AN41"/>
  <sheetViews>
    <sheetView topLeftCell="AD1" zoomScale="60" zoomScaleNormal="60" zoomScaleSheetLayoutView="50" workbookViewId="0">
      <selection activeCell="AN3" sqref="AN3:AN15"/>
    </sheetView>
  </sheetViews>
  <sheetFormatPr defaultColWidth="8.90625" defaultRowHeight="14.5" x14ac:dyDescent="0.35"/>
  <cols>
    <col min="1" max="2" width="13.6328125" style="1" bestFit="1" customWidth="1"/>
    <col min="3" max="9" width="7.90625" style="1" bestFit="1" customWidth="1"/>
    <col min="10" max="11" width="7.90625" style="1" customWidth="1"/>
    <col min="12" max="15" width="8.90625" style="1" bestFit="1" customWidth="1"/>
    <col min="16" max="19" width="9.1796875" style="1" bestFit="1" customWidth="1"/>
    <col min="20" max="21" width="9.1796875" style="1" customWidth="1"/>
    <col min="22" max="30" width="11.453125" style="1" bestFit="1" customWidth="1"/>
    <col min="31" max="39" width="12.453125" style="1" bestFit="1" customWidth="1"/>
    <col min="40" max="40" width="11.08984375" style="1" bestFit="1" customWidth="1"/>
    <col min="41" max="16384" width="8.90625" style="1"/>
  </cols>
  <sheetData>
    <row r="1" spans="1:40" ht="103.25" customHeight="1" x14ac:dyDescent="0.35">
      <c r="C1" s="6" t="s">
        <v>7</v>
      </c>
      <c r="D1" s="6"/>
      <c r="E1" s="6"/>
      <c r="F1" s="6"/>
    </row>
    <row r="2" spans="1:40" x14ac:dyDescent="0.35">
      <c r="A2" s="2"/>
      <c r="B2" s="3" t="str">
        <f>contact_perimeter_flag!B2</f>
        <v>Environment</v>
      </c>
      <c r="C2" s="3" t="str">
        <f>contact_perimeter_flag!C2</f>
        <v>CHAN_1</v>
      </c>
      <c r="D2" s="3" t="str">
        <f>contact_perimeter_flag!D2</f>
        <v>CHAN_2</v>
      </c>
      <c r="E2" s="3" t="str">
        <f>contact_perimeter_flag!E2</f>
        <v>CHAN_3</v>
      </c>
      <c r="F2" s="3" t="str">
        <f>contact_perimeter_flag!F2</f>
        <v>CHAN_4</v>
      </c>
      <c r="G2" s="3" t="str">
        <f>contact_perimeter_flag!G2</f>
        <v>CHAN_5</v>
      </c>
      <c r="H2" s="3" t="str">
        <f>contact_perimeter_flag!H2</f>
        <v>CHAN_6</v>
      </c>
      <c r="I2" s="3" t="str">
        <f>contact_perimeter_flag!I2</f>
        <v>CHAN_7</v>
      </c>
      <c r="J2" s="3" t="str">
        <f>contact_perimeter_flag!J2</f>
        <v>CHAN_8</v>
      </c>
      <c r="K2" s="3" t="str">
        <f>contact_perimeter_flag!K2</f>
        <v>CHAN_9</v>
      </c>
      <c r="L2" s="3" t="str">
        <f>contact_perimeter_flag!L2</f>
        <v>CHAN_10</v>
      </c>
      <c r="M2" s="3" t="str">
        <f>contact_perimeter_flag!M2</f>
        <v>CHAN_11</v>
      </c>
      <c r="N2" s="3" t="str">
        <f>contact_perimeter_flag!N2</f>
        <v>CHAN_12</v>
      </c>
      <c r="O2" s="3" t="str">
        <f>contact_perimeter_flag!O2</f>
        <v>CHAN_13</v>
      </c>
      <c r="P2" s="3" t="str">
        <f>contact_perimeter_flag!P2</f>
        <v>STR_SC_1</v>
      </c>
      <c r="Q2" s="3" t="str">
        <f>contact_perimeter_flag!Q2</f>
        <v>STR_SC_2</v>
      </c>
      <c r="R2" s="3" t="str">
        <f>contact_perimeter_flag!R2</f>
        <v>STR_SC_3</v>
      </c>
      <c r="S2" s="3" t="str">
        <f>contact_perimeter_flag!S2</f>
        <v>STR_SC_4</v>
      </c>
      <c r="T2" s="3" t="str">
        <f>contact_perimeter_flag!T2</f>
        <v>STR_SC_5</v>
      </c>
      <c r="U2" s="3" t="str">
        <f>contact_perimeter_flag!U2</f>
        <v>STR_SC_6</v>
      </c>
      <c r="V2" s="3" t="str">
        <f>contact_perimeter_flag!V2</f>
        <v>STR_STAB_1</v>
      </c>
      <c r="W2" s="3" t="str">
        <f>contact_perimeter_flag!W2</f>
        <v>STR_STAB_2</v>
      </c>
      <c r="X2" s="3" t="str">
        <f>contact_perimeter_flag!X2</f>
        <v>STR_STAB_3</v>
      </c>
      <c r="Y2" s="3" t="str">
        <f>contact_perimeter_flag!Y2</f>
        <v>STR_STAB_4</v>
      </c>
      <c r="Z2" s="3" t="str">
        <f>contact_perimeter_flag!Z2</f>
        <v>STR_STAB_5</v>
      </c>
      <c r="AA2" s="3" t="str">
        <f>contact_perimeter_flag!AA2</f>
        <v>STR_STAB_6</v>
      </c>
      <c r="AB2" s="3" t="str">
        <f>contact_perimeter_flag!AB2</f>
        <v>STR_STAB_7</v>
      </c>
      <c r="AC2" s="3" t="str">
        <f>contact_perimeter_flag!AC2</f>
        <v>STR_STAB_8</v>
      </c>
      <c r="AD2" s="3" t="str">
        <f>contact_perimeter_flag!AD2</f>
        <v>STR_STAB_9</v>
      </c>
      <c r="AE2" s="3" t="str">
        <f>contact_perimeter_flag!AE2</f>
        <v>STR_STAB_10</v>
      </c>
      <c r="AF2" s="3" t="str">
        <f>contact_perimeter_flag!AF2</f>
        <v>STR_STAB_11</v>
      </c>
      <c r="AG2" s="3" t="str">
        <f>contact_perimeter_flag!AG2</f>
        <v>STR_STAB_12</v>
      </c>
      <c r="AH2" s="3" t="str">
        <f>contact_perimeter_flag!AH2</f>
        <v>STR_STAB_13</v>
      </c>
      <c r="AI2" s="3" t="str">
        <f>contact_perimeter_flag!AI2</f>
        <v>STR_STAB_14</v>
      </c>
      <c r="AJ2" s="3" t="str">
        <f>contact_perimeter_flag!AJ2</f>
        <v>STR_STAB_15</v>
      </c>
      <c r="AK2" s="3" t="str">
        <f>contact_perimeter_flag!AK2</f>
        <v>STR_STAB_16</v>
      </c>
      <c r="AL2" s="3" t="str">
        <f>contact_perimeter_flag!AL2</f>
        <v>STR_STAB_17</v>
      </c>
      <c r="AM2" s="3" t="str">
        <f>contact_perimeter_flag!AM2</f>
        <v>STR_STAB_18</v>
      </c>
      <c r="AN2" s="3" t="str">
        <f>contact_perimeter_flag!AN2</f>
        <v>Z_JACKET_1</v>
      </c>
    </row>
    <row r="3" spans="1:40" x14ac:dyDescent="0.35">
      <c r="A3" s="3" t="str">
        <f>B2</f>
        <v>Environment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-2</v>
      </c>
    </row>
    <row r="4" spans="1:40" x14ac:dyDescent="0.35">
      <c r="A4" s="3" t="str">
        <f>contact_perimeter_flag!A4</f>
        <v>CHAN_1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2</v>
      </c>
      <c r="AN4">
        <v>-2</v>
      </c>
    </row>
    <row r="5" spans="1:40" x14ac:dyDescent="0.35">
      <c r="A5" s="3" t="str">
        <f>contact_perimeter_flag!A5</f>
        <v>CHAN_2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2</v>
      </c>
      <c r="X5">
        <v>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-2</v>
      </c>
    </row>
    <row r="6" spans="1:40" x14ac:dyDescent="0.35">
      <c r="A6" s="3" t="str">
        <f>contact_perimeter_flag!A6</f>
        <v>CHAN_3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2</v>
      </c>
      <c r="Y6">
        <v>0</v>
      </c>
      <c r="Z6">
        <v>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-2</v>
      </c>
    </row>
    <row r="7" spans="1:40" x14ac:dyDescent="0.35">
      <c r="A7" s="3" t="str">
        <f>contact_perimeter_flag!A7</f>
        <v>CHAN_4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2</v>
      </c>
      <c r="AA7">
        <v>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-2</v>
      </c>
    </row>
    <row r="8" spans="1:40" x14ac:dyDescent="0.35">
      <c r="A8" s="3" t="str">
        <f>contact_perimeter_flag!A8</f>
        <v>CHAN_5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2</v>
      </c>
      <c r="AB8">
        <v>0</v>
      </c>
      <c r="AC8">
        <v>2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-2</v>
      </c>
    </row>
    <row r="9" spans="1:40" x14ac:dyDescent="0.35">
      <c r="A9" s="3" t="str">
        <f>contact_perimeter_flag!A9</f>
        <v>CHAN_6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2</v>
      </c>
      <c r="AD9">
        <v>2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-2</v>
      </c>
    </row>
    <row r="10" spans="1:40" x14ac:dyDescent="0.35">
      <c r="A10" s="3" t="str">
        <f>contact_perimeter_flag!A10</f>
        <v>CHAN_7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</v>
      </c>
      <c r="AE10">
        <v>0</v>
      </c>
      <c r="AF10">
        <v>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-2</v>
      </c>
    </row>
    <row r="11" spans="1:40" x14ac:dyDescent="0.35">
      <c r="A11" s="3" t="str">
        <f>contact_perimeter_flag!A11</f>
        <v>CHAN_8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2</v>
      </c>
      <c r="AG11">
        <v>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-2</v>
      </c>
    </row>
    <row r="12" spans="1:40" x14ac:dyDescent="0.35">
      <c r="A12" s="3" t="str">
        <f>contact_perimeter_flag!A12</f>
        <v>CHAN_9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2</v>
      </c>
      <c r="AH12">
        <v>0</v>
      </c>
      <c r="AI12">
        <v>2</v>
      </c>
      <c r="AJ12">
        <v>0</v>
      </c>
      <c r="AK12">
        <v>0</v>
      </c>
      <c r="AL12">
        <v>0</v>
      </c>
      <c r="AM12">
        <v>0</v>
      </c>
      <c r="AN12">
        <v>-2</v>
      </c>
    </row>
    <row r="13" spans="1:40" x14ac:dyDescent="0.35">
      <c r="A13" s="3" t="str">
        <f>contact_perimeter_flag!A13</f>
        <v>CHAN_10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2</v>
      </c>
      <c r="AJ13">
        <v>2</v>
      </c>
      <c r="AK13">
        <v>0</v>
      </c>
      <c r="AL13">
        <v>0</v>
      </c>
      <c r="AM13">
        <v>0</v>
      </c>
      <c r="AN13">
        <v>-2</v>
      </c>
    </row>
    <row r="14" spans="1:40" x14ac:dyDescent="0.35">
      <c r="A14" s="3" t="str">
        <f>contact_perimeter_flag!A14</f>
        <v>CHAN_11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2</v>
      </c>
      <c r="AK14">
        <v>0</v>
      </c>
      <c r="AL14">
        <v>2</v>
      </c>
      <c r="AM14">
        <v>0</v>
      </c>
      <c r="AN14">
        <v>-2</v>
      </c>
    </row>
    <row r="15" spans="1:40" x14ac:dyDescent="0.35">
      <c r="A15" s="3" t="str">
        <f>contact_perimeter_flag!A15</f>
        <v>CHAN_12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2</v>
      </c>
      <c r="AM15">
        <v>2</v>
      </c>
      <c r="AN15">
        <v>-2</v>
      </c>
    </row>
    <row r="16" spans="1:40" x14ac:dyDescent="0.35">
      <c r="A16" s="3" t="str">
        <f>contact_perimeter_flag!A16</f>
        <v>CHAN_13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2</v>
      </c>
      <c r="W16">
        <v>2</v>
      </c>
      <c r="X16">
        <v>0</v>
      </c>
      <c r="Y16">
        <v>2</v>
      </c>
      <c r="Z16">
        <v>2</v>
      </c>
      <c r="AA16">
        <v>0</v>
      </c>
      <c r="AB16">
        <v>2</v>
      </c>
      <c r="AC16">
        <v>2</v>
      </c>
      <c r="AD16">
        <v>0</v>
      </c>
      <c r="AE16">
        <v>2</v>
      </c>
      <c r="AF16">
        <v>2</v>
      </c>
      <c r="AG16">
        <v>0</v>
      </c>
      <c r="AH16">
        <v>2</v>
      </c>
      <c r="AI16">
        <v>2</v>
      </c>
      <c r="AJ16">
        <v>0</v>
      </c>
      <c r="AK16">
        <v>2</v>
      </c>
      <c r="AL16">
        <v>2</v>
      </c>
      <c r="AM16">
        <v>0</v>
      </c>
      <c r="AN16">
        <v>0</v>
      </c>
    </row>
    <row r="17" spans="1:40" x14ac:dyDescent="0.35">
      <c r="A17" s="3" t="str">
        <f>contact_perimeter_flag!A17</f>
        <v>STR_SC_1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-1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-1</v>
      </c>
    </row>
    <row r="18" spans="1:40" x14ac:dyDescent="0.35">
      <c r="A18" s="3" t="str">
        <f>contact_perimeter_flag!A18</f>
        <v>STR_SC_2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-1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-1</v>
      </c>
    </row>
    <row r="19" spans="1:40" x14ac:dyDescent="0.35">
      <c r="A19" s="3" t="str">
        <f>contact_perimeter_flag!A19</f>
        <v>STR_SC_3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-1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-1</v>
      </c>
    </row>
    <row r="20" spans="1:40" x14ac:dyDescent="0.35">
      <c r="A20" s="3" t="str">
        <f>contact_perimeter_flag!A20</f>
        <v>STR_SC_4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-1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-1</v>
      </c>
    </row>
    <row r="21" spans="1:40" x14ac:dyDescent="0.35">
      <c r="A21" s="3" t="str">
        <f>contact_perimeter_flag!A21</f>
        <v>STR_SC_5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-1</v>
      </c>
      <c r="AJ21">
        <v>0</v>
      </c>
      <c r="AK21">
        <v>0</v>
      </c>
      <c r="AL21">
        <v>0</v>
      </c>
      <c r="AM21">
        <v>0</v>
      </c>
      <c r="AN21">
        <v>-1</v>
      </c>
    </row>
    <row r="22" spans="1:40" x14ac:dyDescent="0.35">
      <c r="A22" s="3" t="str">
        <f>contact_perimeter_flag!A22</f>
        <v>STR_SC_6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-1</v>
      </c>
      <c r="AM22">
        <v>0</v>
      </c>
      <c r="AN22">
        <v>-1</v>
      </c>
    </row>
    <row r="23" spans="1:40" x14ac:dyDescent="0.35">
      <c r="A23" s="3" t="str">
        <f>contact_perimeter_flag!A23</f>
        <v>STR_STAB_1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-1</v>
      </c>
      <c r="X23">
        <v>-1</v>
      </c>
      <c r="Y23">
        <v>0</v>
      </c>
      <c r="Z23">
        <v>-1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3" t="str">
        <f>contact_perimeter_flag!A24</f>
        <v>STR_STAB_2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-1</v>
      </c>
      <c r="AL24">
        <v>0</v>
      </c>
      <c r="AM24">
        <v>0</v>
      </c>
      <c r="AN24">
        <v>0</v>
      </c>
    </row>
    <row r="25" spans="1:40" x14ac:dyDescent="0.35">
      <c r="A25" s="3" t="str">
        <f>contact_perimeter_flag!A25</f>
        <v>STR_STAB_3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-1</v>
      </c>
    </row>
    <row r="26" spans="1:40" x14ac:dyDescent="0.35">
      <c r="A26" s="3" t="str">
        <f>contact_perimeter_flag!A26</f>
        <v>STR_STAB_4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-1</v>
      </c>
      <c r="AA26">
        <v>-1</v>
      </c>
      <c r="AB26">
        <v>0</v>
      </c>
      <c r="AC26">
        <v>-1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3" t="str">
        <f>contact_perimeter_flag!A27</f>
        <v>STR_STAB_5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3" t="str">
        <f>contact_perimeter_flag!A28</f>
        <v>STR_STAB_6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-1</v>
      </c>
    </row>
    <row r="29" spans="1:40" x14ac:dyDescent="0.35">
      <c r="A29" s="3" t="str">
        <f>contact_perimeter_flag!A29</f>
        <v>STR_STAB_7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-1</v>
      </c>
      <c r="AD29">
        <v>-1</v>
      </c>
      <c r="AE29">
        <v>0</v>
      </c>
      <c r="AF29">
        <v>-1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3" t="str">
        <f>contact_perimeter_flag!A30</f>
        <v>STR_STAB_8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3" t="str">
        <f>contact_perimeter_flag!A31</f>
        <v>STR_STAB_9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-1</v>
      </c>
    </row>
    <row r="32" spans="1:40" x14ac:dyDescent="0.35">
      <c r="A32" s="3" t="str">
        <f>contact_perimeter_flag!A32</f>
        <v>STR_STAB_10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-1</v>
      </c>
      <c r="AG32">
        <v>-1</v>
      </c>
      <c r="AH32">
        <v>0</v>
      </c>
      <c r="AI32">
        <v>-1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3" t="str">
        <f>contact_perimeter_flag!A33</f>
        <v>STR_STAB_11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3" t="str">
        <f>contact_perimeter_flag!A34</f>
        <v>STR_STAB_12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-1</v>
      </c>
    </row>
    <row r="35" spans="1:40" x14ac:dyDescent="0.35">
      <c r="A35" s="3" t="str">
        <f>contact_perimeter_flag!A35</f>
        <v>STR_STAB_13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-1</v>
      </c>
      <c r="AJ35">
        <v>-1</v>
      </c>
      <c r="AK35">
        <v>0</v>
      </c>
      <c r="AL35">
        <v>-1</v>
      </c>
      <c r="AM35">
        <v>0</v>
      </c>
      <c r="AN35">
        <v>0</v>
      </c>
    </row>
    <row r="36" spans="1:40" x14ac:dyDescent="0.35">
      <c r="A36" s="3" t="str">
        <f>contact_perimeter_flag!A36</f>
        <v>STR_STAB_14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3" t="str">
        <f>contact_perimeter_flag!A37</f>
        <v>STR_STAB_15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-1</v>
      </c>
    </row>
    <row r="38" spans="1:40" x14ac:dyDescent="0.35">
      <c r="A38" s="3" t="str">
        <f>contact_perimeter_flag!A38</f>
        <v>STR_STAB_16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-1</v>
      </c>
      <c r="AM38">
        <v>-1</v>
      </c>
      <c r="AN38">
        <v>0</v>
      </c>
    </row>
    <row r="39" spans="1:40" x14ac:dyDescent="0.35">
      <c r="A39" s="3" t="str">
        <f>contact_perimeter_flag!A39</f>
        <v>STR_STAB_17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3" t="str">
        <f>contact_perimeter_flag!A40</f>
        <v>STR_STAB_18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-1</v>
      </c>
    </row>
    <row r="41" spans="1:40" x14ac:dyDescent="0.35">
      <c r="A41" s="3" t="str">
        <f>contact_perimeter_flag!A41</f>
        <v>Z_JACKET_1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F1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36C19659-094A-4C54-903D-2C9454CB6CCA}">
            <xm:f>contact_perimeter_flag!B3=1</xm:f>
            <x14:dxf>
              <fill>
                <patternFill>
                  <bgColor theme="9" tint="0.79998168889431442"/>
                </patternFill>
              </fill>
            </x14:dxf>
          </x14:cfRule>
          <xm:sqref>B3:AN41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B995-3590-4E28-8701-A823419A209A}">
  <dimension ref="A1:AN41"/>
  <sheetViews>
    <sheetView topLeftCell="AF1" zoomScale="60" zoomScaleNormal="60" workbookViewId="0">
      <selection activeCell="AN25" sqref="AN25"/>
    </sheetView>
  </sheetViews>
  <sheetFormatPr defaultColWidth="8.90625" defaultRowHeight="14.5" x14ac:dyDescent="0.35"/>
  <cols>
    <col min="1" max="2" width="13.6328125" style="1" bestFit="1" customWidth="1"/>
    <col min="3" max="9" width="7.90625" style="1" bestFit="1" customWidth="1"/>
    <col min="10" max="11" width="7.90625" style="1" customWidth="1"/>
    <col min="12" max="15" width="8.90625" style="1" bestFit="1" customWidth="1"/>
    <col min="16" max="19" width="9.1796875" style="1" bestFit="1" customWidth="1"/>
    <col min="20" max="21" width="9.1796875" style="1" customWidth="1"/>
    <col min="22" max="30" width="11.453125" style="1" bestFit="1" customWidth="1"/>
    <col min="31" max="39" width="12.453125" style="1" bestFit="1" customWidth="1"/>
    <col min="40" max="40" width="11.08984375" style="1" bestFit="1" customWidth="1"/>
    <col min="41" max="16384" width="8.90625" style="1"/>
  </cols>
  <sheetData>
    <row r="1" spans="1:40" x14ac:dyDescent="0.35">
      <c r="C1" s="1" t="s">
        <v>3</v>
      </c>
    </row>
    <row r="2" spans="1:40" x14ac:dyDescent="0.35">
      <c r="A2" s="2"/>
      <c r="B2" s="3" t="str">
        <f>contact_perimeter_flag!B2</f>
        <v>Environment</v>
      </c>
      <c r="C2" s="3" t="str">
        <f>contact_perimeter_flag!C2</f>
        <v>CHAN_1</v>
      </c>
      <c r="D2" s="3" t="str">
        <f>contact_perimeter_flag!D2</f>
        <v>CHAN_2</v>
      </c>
      <c r="E2" s="3" t="str">
        <f>contact_perimeter_flag!E2</f>
        <v>CHAN_3</v>
      </c>
      <c r="F2" s="3" t="str">
        <f>contact_perimeter_flag!F2</f>
        <v>CHAN_4</v>
      </c>
      <c r="G2" s="3" t="str">
        <f>contact_perimeter_flag!G2</f>
        <v>CHAN_5</v>
      </c>
      <c r="H2" s="3" t="str">
        <f>contact_perimeter_flag!H2</f>
        <v>CHAN_6</v>
      </c>
      <c r="I2" s="3" t="str">
        <f>contact_perimeter_flag!I2</f>
        <v>CHAN_7</v>
      </c>
      <c r="J2" s="3" t="str">
        <f>contact_perimeter_flag!J2</f>
        <v>CHAN_8</v>
      </c>
      <c r="K2" s="3" t="str">
        <f>contact_perimeter_flag!K2</f>
        <v>CHAN_9</v>
      </c>
      <c r="L2" s="3" t="str">
        <f>contact_perimeter_flag!L2</f>
        <v>CHAN_10</v>
      </c>
      <c r="M2" s="3" t="str">
        <f>contact_perimeter_flag!M2</f>
        <v>CHAN_11</v>
      </c>
      <c r="N2" s="3" t="str">
        <f>contact_perimeter_flag!N2</f>
        <v>CHAN_12</v>
      </c>
      <c r="O2" s="3" t="str">
        <f>contact_perimeter_flag!O2</f>
        <v>CHAN_13</v>
      </c>
      <c r="P2" s="3" t="str">
        <f>contact_perimeter_flag!P2</f>
        <v>STR_SC_1</v>
      </c>
      <c r="Q2" s="3" t="str">
        <f>contact_perimeter_flag!Q2</f>
        <v>STR_SC_2</v>
      </c>
      <c r="R2" s="3" t="str">
        <f>contact_perimeter_flag!R2</f>
        <v>STR_SC_3</v>
      </c>
      <c r="S2" s="3" t="str">
        <f>contact_perimeter_flag!S2</f>
        <v>STR_SC_4</v>
      </c>
      <c r="T2" s="3" t="str">
        <f>contact_perimeter_flag!T2</f>
        <v>STR_SC_5</v>
      </c>
      <c r="U2" s="3" t="str">
        <f>contact_perimeter_flag!U2</f>
        <v>STR_SC_6</v>
      </c>
      <c r="V2" s="3" t="str">
        <f>contact_perimeter_flag!V2</f>
        <v>STR_STAB_1</v>
      </c>
      <c r="W2" s="3" t="str">
        <f>contact_perimeter_flag!W2</f>
        <v>STR_STAB_2</v>
      </c>
      <c r="X2" s="3" t="str">
        <f>contact_perimeter_flag!X2</f>
        <v>STR_STAB_3</v>
      </c>
      <c r="Y2" s="3" t="str">
        <f>contact_perimeter_flag!Y2</f>
        <v>STR_STAB_4</v>
      </c>
      <c r="Z2" s="3" t="str">
        <f>contact_perimeter_flag!Z2</f>
        <v>STR_STAB_5</v>
      </c>
      <c r="AA2" s="3" t="str">
        <f>contact_perimeter_flag!AA2</f>
        <v>STR_STAB_6</v>
      </c>
      <c r="AB2" s="3" t="str">
        <f>contact_perimeter_flag!AB2</f>
        <v>STR_STAB_7</v>
      </c>
      <c r="AC2" s="3" t="str">
        <f>contact_perimeter_flag!AC2</f>
        <v>STR_STAB_8</v>
      </c>
      <c r="AD2" s="3" t="str">
        <f>contact_perimeter_flag!AD2</f>
        <v>STR_STAB_9</v>
      </c>
      <c r="AE2" s="3" t="str">
        <f>contact_perimeter_flag!AE2</f>
        <v>STR_STAB_10</v>
      </c>
      <c r="AF2" s="3" t="str">
        <f>contact_perimeter_flag!AF2</f>
        <v>STR_STAB_11</v>
      </c>
      <c r="AG2" s="3" t="str">
        <f>contact_perimeter_flag!AG2</f>
        <v>STR_STAB_12</v>
      </c>
      <c r="AH2" s="3" t="str">
        <f>contact_perimeter_flag!AH2</f>
        <v>STR_STAB_13</v>
      </c>
      <c r="AI2" s="3" t="str">
        <f>contact_perimeter_flag!AI2</f>
        <v>STR_STAB_14</v>
      </c>
      <c r="AJ2" s="3" t="str">
        <f>contact_perimeter_flag!AJ2</f>
        <v>STR_STAB_15</v>
      </c>
      <c r="AK2" s="3" t="str">
        <f>contact_perimeter_flag!AK2</f>
        <v>STR_STAB_16</v>
      </c>
      <c r="AL2" s="3" t="str">
        <f>contact_perimeter_flag!AL2</f>
        <v>STR_STAB_17</v>
      </c>
      <c r="AM2" s="3" t="str">
        <f>contact_perimeter_flag!AM2</f>
        <v>STR_STAB_18</v>
      </c>
      <c r="AN2" s="3" t="str">
        <f>contact_perimeter_flag!AN2</f>
        <v>Z_JACKET_1</v>
      </c>
    </row>
    <row r="3" spans="1:40" x14ac:dyDescent="0.35">
      <c r="A3" s="3" t="str">
        <f>B2</f>
        <v>Environment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35">
      <c r="A4" s="3" t="str">
        <f>contact_perimeter_flag!A4</f>
        <v>CHAN_1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3" t="str">
        <f>contact_perimeter_flag!A5</f>
        <v>CHAN_2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3" t="str">
        <f>contact_perimeter_flag!A6</f>
        <v>CHAN_3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3" t="str">
        <f>contact_perimeter_flag!A7</f>
        <v>CHAN_4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3" t="str">
        <f>contact_perimeter_flag!A8</f>
        <v>CHAN_5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3" t="str">
        <f>contact_perimeter_flag!A9</f>
        <v>CHAN_6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3" t="str">
        <f>contact_perimeter_flag!A10</f>
        <v>CHAN_7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3" t="str">
        <f>contact_perimeter_flag!A11</f>
        <v>CHAN_8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3" t="str">
        <f>contact_perimeter_flag!A12</f>
        <v>CHAN_9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3" t="str">
        <f>contact_perimeter_flag!A13</f>
        <v>CHAN_10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3" t="str">
        <f>contact_perimeter_flag!A14</f>
        <v>CHAN_11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3" t="str">
        <f>contact_perimeter_flag!A15</f>
        <v>CHAN_12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3" t="str">
        <f>contact_perimeter_flag!A16</f>
        <v>CHAN_13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3" t="str">
        <f>contact_perimeter_flag!A17</f>
        <v>STR_SC_1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32750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3" t="str">
        <f>contact_perimeter_flag!A18</f>
        <v>STR_SC_2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32750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3" t="str">
        <f>contact_perimeter_flag!A19</f>
        <v>STR_SC_3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32750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3" t="str">
        <f>contact_perimeter_flag!A20</f>
        <v>STR_SC_4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32750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3" t="str">
        <f>contact_perimeter_flag!A21</f>
        <v>STR_SC_5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32750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3" t="str">
        <f>contact_perimeter_flag!A22</f>
        <v>STR_SC_6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32750</v>
      </c>
      <c r="AM22">
        <v>0</v>
      </c>
      <c r="AN22">
        <v>0</v>
      </c>
    </row>
    <row r="23" spans="1:40" x14ac:dyDescent="0.35">
      <c r="A23" s="3" t="str">
        <f>contact_perimeter_flag!A23</f>
        <v>STR_STAB_1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s="5">
        <v>200000</v>
      </c>
      <c r="X23" s="5">
        <v>200000</v>
      </c>
      <c r="Y23">
        <v>0</v>
      </c>
      <c r="Z23" s="5">
        <v>200000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3" t="str">
        <f>contact_perimeter_flag!A24</f>
        <v>STR_STAB_2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s="5">
        <v>200000</v>
      </c>
      <c r="AL24">
        <v>0</v>
      </c>
      <c r="AM24">
        <v>0</v>
      </c>
      <c r="AN24">
        <v>0</v>
      </c>
    </row>
    <row r="25" spans="1:40" x14ac:dyDescent="0.35">
      <c r="A25" s="3" t="str">
        <f>contact_perimeter_flag!A25</f>
        <v>STR_STAB_3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1140</v>
      </c>
    </row>
    <row r="26" spans="1:40" x14ac:dyDescent="0.35">
      <c r="A26" s="3" t="str">
        <f>contact_perimeter_flag!A26</f>
        <v>STR_STAB_4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5">
        <v>200000</v>
      </c>
      <c r="AA26" s="5">
        <v>200000</v>
      </c>
      <c r="AB26">
        <v>0</v>
      </c>
      <c r="AC26" s="5">
        <v>200000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3" t="str">
        <f>contact_perimeter_flag!A27</f>
        <v>STR_STAB_5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3" t="str">
        <f>contact_perimeter_flag!A28</f>
        <v>STR_STAB_6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1140</v>
      </c>
    </row>
    <row r="29" spans="1:40" x14ac:dyDescent="0.35">
      <c r="A29" s="3" t="str">
        <f>contact_perimeter_flag!A29</f>
        <v>STR_STAB_7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s="5">
        <v>200000</v>
      </c>
      <c r="AD29" s="5">
        <v>200000</v>
      </c>
      <c r="AE29">
        <v>0</v>
      </c>
      <c r="AF29" s="5">
        <v>200000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3" t="str">
        <f>contact_perimeter_flag!A30</f>
        <v>STR_STAB_8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3" t="str">
        <f>contact_perimeter_flag!A31</f>
        <v>STR_STAB_9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1140</v>
      </c>
    </row>
    <row r="32" spans="1:40" x14ac:dyDescent="0.35">
      <c r="A32" s="3" t="str">
        <f>contact_perimeter_flag!A32</f>
        <v>STR_STAB_10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 s="5">
        <v>200000</v>
      </c>
      <c r="AG32" s="5">
        <v>200000</v>
      </c>
      <c r="AH32">
        <v>0</v>
      </c>
      <c r="AI32" s="5">
        <v>200000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3" t="str">
        <f>contact_perimeter_flag!A33</f>
        <v>STR_STAB_11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3" t="str">
        <f>contact_perimeter_flag!A34</f>
        <v>STR_STAB_12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1140</v>
      </c>
    </row>
    <row r="35" spans="1:40" x14ac:dyDescent="0.35">
      <c r="A35" s="3" t="str">
        <f>contact_perimeter_flag!A35</f>
        <v>STR_STAB_13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 s="5">
        <v>200000</v>
      </c>
      <c r="AJ35" s="5">
        <v>200000</v>
      </c>
      <c r="AK35">
        <v>0</v>
      </c>
      <c r="AL35" s="5">
        <v>200000</v>
      </c>
      <c r="AM35">
        <v>0</v>
      </c>
      <c r="AN35">
        <v>0</v>
      </c>
    </row>
    <row r="36" spans="1:40" x14ac:dyDescent="0.35">
      <c r="A36" s="3" t="str">
        <f>contact_perimeter_flag!A36</f>
        <v>STR_STAB_14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3" t="str">
        <f>contact_perimeter_flag!A37</f>
        <v>STR_STAB_15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1140</v>
      </c>
    </row>
    <row r="38" spans="1:40" x14ac:dyDescent="0.35">
      <c r="A38" s="3" t="str">
        <f>contact_perimeter_flag!A38</f>
        <v>STR_STAB_16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 s="5">
        <v>200000</v>
      </c>
      <c r="AM38" s="5">
        <v>200000</v>
      </c>
      <c r="AN38">
        <v>0</v>
      </c>
    </row>
    <row r="39" spans="1:40" x14ac:dyDescent="0.35">
      <c r="A39" s="3" t="str">
        <f>contact_perimeter_flag!A39</f>
        <v>STR_STAB_17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3" t="str">
        <f>contact_perimeter_flag!A40</f>
        <v>STR_STAB_18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1140</v>
      </c>
    </row>
    <row r="41" spans="1:40" x14ac:dyDescent="0.35">
      <c r="A41" s="3" t="str">
        <f>contact_perimeter_flag!A41</f>
        <v>Z_JACKET_1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54429F-0C5E-4B60-BCD8-76B3D9E461DC}">
            <xm:f>HTC_choice!B3&lt;0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2" id="{24CCDA43-6A97-41E2-9DE2-06F904045638}">
            <xm:f>HTC_choice!B3=2</xm:f>
            <x14:dxf>
              <fill>
                <patternFill>
                  <bgColor theme="7" tint="0.79998168889431442"/>
                </patternFill>
              </fill>
            </x14:dxf>
          </x14:cfRule>
          <xm:sqref>B3:AN41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123C-7F60-4807-AE29-ECD4FCE24EA7}">
  <dimension ref="A1:AN41"/>
  <sheetViews>
    <sheetView topLeftCell="X19" zoomScaleNormal="100" workbookViewId="0">
      <selection activeCell="B3" sqref="B3:AN41"/>
    </sheetView>
  </sheetViews>
  <sheetFormatPr defaultColWidth="8.90625" defaultRowHeight="14.5" x14ac:dyDescent="0.35"/>
  <cols>
    <col min="1" max="2" width="13.6328125" style="1" bestFit="1" customWidth="1"/>
    <col min="3" max="9" width="7.90625" style="1" bestFit="1" customWidth="1"/>
    <col min="10" max="11" width="7.90625" style="1" customWidth="1"/>
    <col min="12" max="15" width="8.90625" style="1" bestFit="1" customWidth="1"/>
    <col min="16" max="19" width="9.1796875" style="1" bestFit="1" customWidth="1"/>
    <col min="20" max="21" width="9.1796875" style="1" customWidth="1"/>
    <col min="22" max="30" width="11.453125" style="1" bestFit="1" customWidth="1"/>
    <col min="31" max="39" width="12.453125" style="1" bestFit="1" customWidth="1"/>
    <col min="40" max="40" width="11.08984375" style="1" bestFit="1" customWidth="1"/>
    <col min="41" max="16384" width="8.90625" style="1"/>
  </cols>
  <sheetData>
    <row r="1" spans="1:40" x14ac:dyDescent="0.35">
      <c r="C1" s="1" t="s">
        <v>4</v>
      </c>
    </row>
    <row r="2" spans="1:40" x14ac:dyDescent="0.35">
      <c r="A2" s="2"/>
      <c r="B2" s="3" t="str">
        <f>contact_perimeter_flag!B2</f>
        <v>Environment</v>
      </c>
      <c r="C2" s="3" t="str">
        <f>contact_perimeter_flag!C2</f>
        <v>CHAN_1</v>
      </c>
      <c r="D2" s="3" t="str">
        <f>contact_perimeter_flag!D2</f>
        <v>CHAN_2</v>
      </c>
      <c r="E2" s="3" t="str">
        <f>contact_perimeter_flag!E2</f>
        <v>CHAN_3</v>
      </c>
      <c r="F2" s="3" t="str">
        <f>contact_perimeter_flag!F2</f>
        <v>CHAN_4</v>
      </c>
      <c r="G2" s="3" t="str">
        <f>contact_perimeter_flag!G2</f>
        <v>CHAN_5</v>
      </c>
      <c r="H2" s="3" t="str">
        <f>contact_perimeter_flag!H2</f>
        <v>CHAN_6</v>
      </c>
      <c r="I2" s="3" t="str">
        <f>contact_perimeter_flag!I2</f>
        <v>CHAN_7</v>
      </c>
      <c r="J2" s="3" t="str">
        <f>contact_perimeter_flag!J2</f>
        <v>CHAN_8</v>
      </c>
      <c r="K2" s="3" t="str">
        <f>contact_perimeter_flag!K2</f>
        <v>CHAN_9</v>
      </c>
      <c r="L2" s="3" t="str">
        <f>contact_perimeter_flag!L2</f>
        <v>CHAN_10</v>
      </c>
      <c r="M2" s="3" t="str">
        <f>contact_perimeter_flag!M2</f>
        <v>CHAN_11</v>
      </c>
      <c r="N2" s="3" t="str">
        <f>contact_perimeter_flag!N2</f>
        <v>CHAN_12</v>
      </c>
      <c r="O2" s="3" t="str">
        <f>contact_perimeter_flag!O2</f>
        <v>CHAN_13</v>
      </c>
      <c r="P2" s="3" t="str">
        <f>contact_perimeter_flag!P2</f>
        <v>STR_SC_1</v>
      </c>
      <c r="Q2" s="3" t="str">
        <f>contact_perimeter_flag!Q2</f>
        <v>STR_SC_2</v>
      </c>
      <c r="R2" s="3" t="str">
        <f>contact_perimeter_flag!R2</f>
        <v>STR_SC_3</v>
      </c>
      <c r="S2" s="3" t="str">
        <f>contact_perimeter_flag!S2</f>
        <v>STR_SC_4</v>
      </c>
      <c r="T2" s="3" t="str">
        <f>contact_perimeter_flag!T2</f>
        <v>STR_SC_5</v>
      </c>
      <c r="U2" s="3" t="str">
        <f>contact_perimeter_flag!U2</f>
        <v>STR_SC_6</v>
      </c>
      <c r="V2" s="3" t="str">
        <f>contact_perimeter_flag!V2</f>
        <v>STR_STAB_1</v>
      </c>
      <c r="W2" s="3" t="str">
        <f>contact_perimeter_flag!W2</f>
        <v>STR_STAB_2</v>
      </c>
      <c r="X2" s="3" t="str">
        <f>contact_perimeter_flag!X2</f>
        <v>STR_STAB_3</v>
      </c>
      <c r="Y2" s="3" t="str">
        <f>contact_perimeter_flag!Y2</f>
        <v>STR_STAB_4</v>
      </c>
      <c r="Z2" s="3" t="str">
        <f>contact_perimeter_flag!Z2</f>
        <v>STR_STAB_5</v>
      </c>
      <c r="AA2" s="3" t="str">
        <f>contact_perimeter_flag!AA2</f>
        <v>STR_STAB_6</v>
      </c>
      <c r="AB2" s="3" t="str">
        <f>contact_perimeter_flag!AB2</f>
        <v>STR_STAB_7</v>
      </c>
      <c r="AC2" s="3" t="str">
        <f>contact_perimeter_flag!AC2</f>
        <v>STR_STAB_8</v>
      </c>
      <c r="AD2" s="3" t="str">
        <f>contact_perimeter_flag!AD2</f>
        <v>STR_STAB_9</v>
      </c>
      <c r="AE2" s="3" t="str">
        <f>contact_perimeter_flag!AE2</f>
        <v>STR_STAB_10</v>
      </c>
      <c r="AF2" s="3" t="str">
        <f>contact_perimeter_flag!AF2</f>
        <v>STR_STAB_11</v>
      </c>
      <c r="AG2" s="3" t="str">
        <f>contact_perimeter_flag!AG2</f>
        <v>STR_STAB_12</v>
      </c>
      <c r="AH2" s="3" t="str">
        <f>contact_perimeter_flag!AH2</f>
        <v>STR_STAB_13</v>
      </c>
      <c r="AI2" s="3" t="str">
        <f>contact_perimeter_flag!AI2</f>
        <v>STR_STAB_14</v>
      </c>
      <c r="AJ2" s="3" t="str">
        <f>contact_perimeter_flag!AJ2</f>
        <v>STR_STAB_15</v>
      </c>
      <c r="AK2" s="3" t="str">
        <f>contact_perimeter_flag!AK2</f>
        <v>STR_STAB_16</v>
      </c>
      <c r="AL2" s="3" t="str">
        <f>contact_perimeter_flag!AL2</f>
        <v>STR_STAB_17</v>
      </c>
      <c r="AM2" s="3" t="str">
        <f>contact_perimeter_flag!AM2</f>
        <v>STR_STAB_18</v>
      </c>
      <c r="AN2" s="3" t="str">
        <f>contact_perimeter_flag!AN2</f>
        <v>Z_JACKET_1</v>
      </c>
    </row>
    <row r="3" spans="1:40" x14ac:dyDescent="0.35">
      <c r="A3" s="3" t="str">
        <f>B2</f>
        <v>Environment</v>
      </c>
      <c r="B3">
        <f>IF(contact_perimeter_flag!B3=1,1,0)</f>
        <v>0</v>
      </c>
      <c r="C3">
        <f>IF(contact_perimeter_flag!C3=1,1,0)</f>
        <v>0</v>
      </c>
      <c r="D3">
        <f>IF(contact_perimeter_flag!D3=1,1,0)</f>
        <v>0</v>
      </c>
      <c r="E3">
        <f>IF(contact_perimeter_flag!E3=1,1,0)</f>
        <v>0</v>
      </c>
      <c r="F3">
        <f>IF(contact_perimeter_flag!F3=1,1,0)</f>
        <v>0</v>
      </c>
      <c r="G3">
        <f>IF(contact_perimeter_flag!G3=1,1,0)</f>
        <v>0</v>
      </c>
      <c r="H3">
        <f>IF(contact_perimeter_flag!H3=1,1,0)</f>
        <v>0</v>
      </c>
      <c r="I3">
        <f>IF(contact_perimeter_flag!I3=1,1,0)</f>
        <v>0</v>
      </c>
      <c r="J3">
        <f>IF(contact_perimeter_flag!J3=1,1,0)</f>
        <v>0</v>
      </c>
      <c r="K3">
        <f>IF(contact_perimeter_flag!K3=1,1,0)</f>
        <v>0</v>
      </c>
      <c r="L3">
        <f>IF(contact_perimeter_flag!L3=1,1,0)</f>
        <v>0</v>
      </c>
      <c r="M3">
        <f>IF(contact_perimeter_flag!M3=1,1,0)</f>
        <v>0</v>
      </c>
      <c r="N3">
        <f>IF(contact_perimeter_flag!N3=1,1,0)</f>
        <v>0</v>
      </c>
      <c r="O3">
        <f>IF(contact_perimeter_flag!O3=1,1,0)</f>
        <v>0</v>
      </c>
      <c r="P3">
        <f>IF(contact_perimeter_flag!P3=1,1,0)</f>
        <v>0</v>
      </c>
      <c r="Q3">
        <f>IF(contact_perimeter_flag!Q3=1,1,0)</f>
        <v>0</v>
      </c>
      <c r="R3">
        <f>IF(contact_perimeter_flag!R3=1,1,0)</f>
        <v>0</v>
      </c>
      <c r="S3">
        <f>IF(contact_perimeter_flag!S3=1,1,0)</f>
        <v>0</v>
      </c>
      <c r="T3">
        <f>IF(contact_perimeter_flag!T3=1,1,0)</f>
        <v>0</v>
      </c>
      <c r="U3">
        <f>IF(contact_perimeter_flag!U3=1,1,0)</f>
        <v>0</v>
      </c>
      <c r="V3">
        <f>IF(contact_perimeter_flag!V3=1,1,0)</f>
        <v>0</v>
      </c>
      <c r="W3">
        <f>IF(contact_perimeter_flag!W3=1,1,0)</f>
        <v>0</v>
      </c>
      <c r="X3">
        <f>IF(contact_perimeter_flag!X3=1,1,0)</f>
        <v>0</v>
      </c>
      <c r="Y3">
        <f>IF(contact_perimeter_flag!Y3=1,1,0)</f>
        <v>0</v>
      </c>
      <c r="Z3">
        <f>IF(contact_perimeter_flag!Z3=1,1,0)</f>
        <v>0</v>
      </c>
      <c r="AA3">
        <f>IF(contact_perimeter_flag!AA3=1,1,0)</f>
        <v>0</v>
      </c>
      <c r="AB3">
        <f>IF(contact_perimeter_flag!AB3=1,1,0)</f>
        <v>0</v>
      </c>
      <c r="AC3">
        <f>IF(contact_perimeter_flag!AC3=1,1,0)</f>
        <v>0</v>
      </c>
      <c r="AD3">
        <f>IF(contact_perimeter_flag!AD3=1,1,0)</f>
        <v>0</v>
      </c>
      <c r="AE3">
        <f>IF(contact_perimeter_flag!AE3=1,1,0)</f>
        <v>0</v>
      </c>
      <c r="AF3">
        <f>IF(contact_perimeter_flag!AF3=1,1,0)</f>
        <v>0</v>
      </c>
      <c r="AG3">
        <f>IF(contact_perimeter_flag!AG3=1,1,0)</f>
        <v>0</v>
      </c>
      <c r="AH3">
        <f>IF(contact_perimeter_flag!AH3=1,1,0)</f>
        <v>0</v>
      </c>
      <c r="AI3">
        <f>IF(contact_perimeter_flag!AI3=1,1,0)</f>
        <v>0</v>
      </c>
      <c r="AJ3">
        <f>IF(contact_perimeter_flag!AJ3=1,1,0)</f>
        <v>0</v>
      </c>
      <c r="AK3">
        <f>IF(contact_perimeter_flag!AK3=1,1,0)</f>
        <v>0</v>
      </c>
      <c r="AL3">
        <f>IF(contact_perimeter_flag!AL3=1,1,0)</f>
        <v>0</v>
      </c>
      <c r="AM3">
        <f>IF(contact_perimeter_flag!AM3=1,1,0)</f>
        <v>0</v>
      </c>
      <c r="AN3">
        <f>IF(contact_perimeter_flag!AN3=1,1,0)</f>
        <v>1</v>
      </c>
    </row>
    <row r="4" spans="1:40" x14ac:dyDescent="0.35">
      <c r="A4" s="3" t="str">
        <f>contact_perimeter_flag!A4</f>
        <v>CHAN_1</v>
      </c>
      <c r="B4">
        <f>IF(contact_perimeter_flag!B4=1,1,0)</f>
        <v>0</v>
      </c>
      <c r="C4">
        <f>IF(contact_perimeter_flag!C4=1,1,0)</f>
        <v>0</v>
      </c>
      <c r="D4">
        <f>IF(contact_perimeter_flag!D4=1,1,0)</f>
        <v>0</v>
      </c>
      <c r="E4">
        <f>IF(contact_perimeter_flag!E4=1,1,0)</f>
        <v>0</v>
      </c>
      <c r="F4">
        <f>IF(contact_perimeter_flag!F4=1,1,0)</f>
        <v>0</v>
      </c>
      <c r="G4">
        <f>IF(contact_perimeter_flag!G4=1,1,0)</f>
        <v>0</v>
      </c>
      <c r="H4">
        <f>IF(contact_perimeter_flag!H4=1,1,0)</f>
        <v>0</v>
      </c>
      <c r="I4">
        <f>IF(contact_perimeter_flag!I4=1,1,0)</f>
        <v>0</v>
      </c>
      <c r="J4">
        <f>IF(contact_perimeter_flag!J4=1,1,0)</f>
        <v>0</v>
      </c>
      <c r="K4">
        <f>IF(contact_perimeter_flag!K4=1,1,0)</f>
        <v>0</v>
      </c>
      <c r="L4">
        <f>IF(contact_perimeter_flag!L4=1,1,0)</f>
        <v>0</v>
      </c>
      <c r="M4">
        <f>IF(contact_perimeter_flag!M4=1,1,0)</f>
        <v>0</v>
      </c>
      <c r="N4">
        <f>IF(contact_perimeter_flag!N4=1,1,0)</f>
        <v>0</v>
      </c>
      <c r="O4">
        <f>IF(contact_perimeter_flag!O4=1,1,0)</f>
        <v>0</v>
      </c>
      <c r="P4">
        <f>IF(contact_perimeter_flag!P4=1,1,0)</f>
        <v>1</v>
      </c>
      <c r="Q4">
        <f>IF(contact_perimeter_flag!Q4=1,1,0)</f>
        <v>0</v>
      </c>
      <c r="R4">
        <f>IF(contact_perimeter_flag!R4=1,1,0)</f>
        <v>0</v>
      </c>
      <c r="S4">
        <f>IF(contact_perimeter_flag!S4=1,1,0)</f>
        <v>0</v>
      </c>
      <c r="T4">
        <f>IF(contact_perimeter_flag!T4=1,1,0)</f>
        <v>0</v>
      </c>
      <c r="U4">
        <f>IF(contact_perimeter_flag!U4=1,1,0)</f>
        <v>0</v>
      </c>
      <c r="V4">
        <f>IF(contact_perimeter_flag!V4=1,1,0)</f>
        <v>0</v>
      </c>
      <c r="W4">
        <f>IF(contact_perimeter_flag!W4=1,1,0)</f>
        <v>1</v>
      </c>
      <c r="X4">
        <f>IF(contact_perimeter_flag!X4=1,1,0)</f>
        <v>0</v>
      </c>
      <c r="Y4">
        <f>IF(contact_perimeter_flag!Y4=1,1,0)</f>
        <v>0</v>
      </c>
      <c r="Z4">
        <f>IF(contact_perimeter_flag!Z4=1,1,0)</f>
        <v>0</v>
      </c>
      <c r="AA4">
        <f>IF(contact_perimeter_flag!AA4=1,1,0)</f>
        <v>0</v>
      </c>
      <c r="AB4">
        <f>IF(contact_perimeter_flag!AB4=1,1,0)</f>
        <v>0</v>
      </c>
      <c r="AC4">
        <f>IF(contact_perimeter_flag!AC4=1,1,0)</f>
        <v>0</v>
      </c>
      <c r="AD4">
        <f>IF(contact_perimeter_flag!AD4=1,1,0)</f>
        <v>0</v>
      </c>
      <c r="AE4">
        <f>IF(contact_perimeter_flag!AE4=1,1,0)</f>
        <v>0</v>
      </c>
      <c r="AF4">
        <f>IF(contact_perimeter_flag!AF4=1,1,0)</f>
        <v>0</v>
      </c>
      <c r="AG4">
        <f>IF(contact_perimeter_flag!AG4=1,1,0)</f>
        <v>0</v>
      </c>
      <c r="AH4">
        <f>IF(contact_perimeter_flag!AH4=1,1,0)</f>
        <v>0</v>
      </c>
      <c r="AI4">
        <f>IF(contact_perimeter_flag!AI4=1,1,0)</f>
        <v>0</v>
      </c>
      <c r="AJ4">
        <f>IF(contact_perimeter_flag!AJ4=1,1,0)</f>
        <v>0</v>
      </c>
      <c r="AK4">
        <f>IF(contact_perimeter_flag!AK4=1,1,0)</f>
        <v>0</v>
      </c>
      <c r="AL4">
        <f>IF(contact_perimeter_flag!AL4=1,1,0)</f>
        <v>0</v>
      </c>
      <c r="AM4">
        <f>IF(contact_perimeter_flag!AM4=1,1,0)</f>
        <v>1</v>
      </c>
      <c r="AN4">
        <f>IF(contact_perimeter_flag!AN4=1,1,0)</f>
        <v>1</v>
      </c>
    </row>
    <row r="5" spans="1:40" x14ac:dyDescent="0.35">
      <c r="A5" s="3" t="str">
        <f>contact_perimeter_flag!A5</f>
        <v>CHAN_2</v>
      </c>
      <c r="B5">
        <f>IF(contact_perimeter_flag!B5=1,1,0)</f>
        <v>0</v>
      </c>
      <c r="C5">
        <f>IF(contact_perimeter_flag!C5=1,1,0)</f>
        <v>0</v>
      </c>
      <c r="D5">
        <f>IF(contact_perimeter_flag!D5=1,1,0)</f>
        <v>0</v>
      </c>
      <c r="E5">
        <f>IF(contact_perimeter_flag!E5=1,1,0)</f>
        <v>0</v>
      </c>
      <c r="F5">
        <f>IF(contact_perimeter_flag!F5=1,1,0)</f>
        <v>0</v>
      </c>
      <c r="G5">
        <f>IF(contact_perimeter_flag!G5=1,1,0)</f>
        <v>0</v>
      </c>
      <c r="H5">
        <f>IF(contact_perimeter_flag!H5=1,1,0)</f>
        <v>0</v>
      </c>
      <c r="I5">
        <f>IF(contact_perimeter_flag!I5=1,1,0)</f>
        <v>0</v>
      </c>
      <c r="J5">
        <f>IF(contact_perimeter_flag!J5=1,1,0)</f>
        <v>0</v>
      </c>
      <c r="K5">
        <f>IF(contact_perimeter_flag!K5=1,1,0)</f>
        <v>0</v>
      </c>
      <c r="L5">
        <f>IF(contact_perimeter_flag!L5=1,1,0)</f>
        <v>0</v>
      </c>
      <c r="M5">
        <f>IF(contact_perimeter_flag!M5=1,1,0)</f>
        <v>0</v>
      </c>
      <c r="N5">
        <f>IF(contact_perimeter_flag!N5=1,1,0)</f>
        <v>0</v>
      </c>
      <c r="O5">
        <f>IF(contact_perimeter_flag!O5=1,1,0)</f>
        <v>0</v>
      </c>
      <c r="P5">
        <f>IF(contact_perimeter_flag!P5=1,1,0)</f>
        <v>1</v>
      </c>
      <c r="Q5">
        <f>IF(contact_perimeter_flag!Q5=1,1,0)</f>
        <v>0</v>
      </c>
      <c r="R5">
        <f>IF(contact_perimeter_flag!R5=1,1,0)</f>
        <v>0</v>
      </c>
      <c r="S5">
        <f>IF(contact_perimeter_flag!S5=1,1,0)</f>
        <v>0</v>
      </c>
      <c r="T5">
        <f>IF(contact_perimeter_flag!T5=1,1,0)</f>
        <v>0</v>
      </c>
      <c r="U5">
        <f>IF(contact_perimeter_flag!U5=1,1,0)</f>
        <v>0</v>
      </c>
      <c r="V5">
        <f>IF(contact_perimeter_flag!V5=1,1,0)</f>
        <v>0</v>
      </c>
      <c r="W5">
        <f>IF(contact_perimeter_flag!W5=1,1,0)</f>
        <v>1</v>
      </c>
      <c r="X5">
        <f>IF(contact_perimeter_flag!X5=1,1,0)</f>
        <v>1</v>
      </c>
      <c r="Y5">
        <f>IF(contact_perimeter_flag!Y5=1,1,0)</f>
        <v>0</v>
      </c>
      <c r="Z5">
        <f>IF(contact_perimeter_flag!Z5=1,1,0)</f>
        <v>0</v>
      </c>
      <c r="AA5">
        <f>IF(contact_perimeter_flag!AA5=1,1,0)</f>
        <v>0</v>
      </c>
      <c r="AB5">
        <f>IF(contact_perimeter_flag!AB5=1,1,0)</f>
        <v>0</v>
      </c>
      <c r="AC5">
        <f>IF(contact_perimeter_flag!AC5=1,1,0)</f>
        <v>0</v>
      </c>
      <c r="AD5">
        <f>IF(contact_perimeter_flag!AD5=1,1,0)</f>
        <v>0</v>
      </c>
      <c r="AE5">
        <f>IF(contact_perimeter_flag!AE5=1,1,0)</f>
        <v>0</v>
      </c>
      <c r="AF5">
        <f>IF(contact_perimeter_flag!AF5=1,1,0)</f>
        <v>0</v>
      </c>
      <c r="AG5">
        <f>IF(contact_perimeter_flag!AG5=1,1,0)</f>
        <v>0</v>
      </c>
      <c r="AH5">
        <f>IF(contact_perimeter_flag!AH5=1,1,0)</f>
        <v>0</v>
      </c>
      <c r="AI5">
        <f>IF(contact_perimeter_flag!AI5=1,1,0)</f>
        <v>0</v>
      </c>
      <c r="AJ5">
        <f>IF(contact_perimeter_flag!AJ5=1,1,0)</f>
        <v>0</v>
      </c>
      <c r="AK5">
        <f>IF(contact_perimeter_flag!AK5=1,1,0)</f>
        <v>0</v>
      </c>
      <c r="AL5">
        <f>IF(contact_perimeter_flag!AL5=1,1,0)</f>
        <v>0</v>
      </c>
      <c r="AM5">
        <f>IF(contact_perimeter_flag!AM5=1,1,0)</f>
        <v>0</v>
      </c>
      <c r="AN5">
        <f>IF(contact_perimeter_flag!AN5=1,1,0)</f>
        <v>1</v>
      </c>
    </row>
    <row r="6" spans="1:40" x14ac:dyDescent="0.35">
      <c r="A6" s="3" t="str">
        <f>contact_perimeter_flag!A6</f>
        <v>CHAN_3</v>
      </c>
      <c r="B6">
        <f>IF(contact_perimeter_flag!B6=1,1,0)</f>
        <v>0</v>
      </c>
      <c r="C6">
        <f>IF(contact_perimeter_flag!C6=1,1,0)</f>
        <v>0</v>
      </c>
      <c r="D6">
        <f>IF(contact_perimeter_flag!D6=1,1,0)</f>
        <v>0</v>
      </c>
      <c r="E6">
        <f>IF(contact_perimeter_flag!E6=1,1,0)</f>
        <v>0</v>
      </c>
      <c r="F6">
        <f>IF(contact_perimeter_flag!F6=1,1,0)</f>
        <v>0</v>
      </c>
      <c r="G6">
        <f>IF(contact_perimeter_flag!G6=1,1,0)</f>
        <v>0</v>
      </c>
      <c r="H6">
        <f>IF(contact_perimeter_flag!H6=1,1,0)</f>
        <v>0</v>
      </c>
      <c r="I6">
        <f>IF(contact_perimeter_flag!I6=1,1,0)</f>
        <v>0</v>
      </c>
      <c r="J6">
        <f>IF(contact_perimeter_flag!J6=1,1,0)</f>
        <v>0</v>
      </c>
      <c r="K6">
        <f>IF(contact_perimeter_flag!K6=1,1,0)</f>
        <v>0</v>
      </c>
      <c r="L6">
        <f>IF(contact_perimeter_flag!L6=1,1,0)</f>
        <v>0</v>
      </c>
      <c r="M6">
        <f>IF(contact_perimeter_flag!M6=1,1,0)</f>
        <v>0</v>
      </c>
      <c r="N6">
        <f>IF(contact_perimeter_flag!N6=1,1,0)</f>
        <v>0</v>
      </c>
      <c r="O6">
        <f>IF(contact_perimeter_flag!O6=1,1,0)</f>
        <v>0</v>
      </c>
      <c r="P6">
        <f>IF(contact_perimeter_flag!P6=1,1,0)</f>
        <v>0</v>
      </c>
      <c r="Q6">
        <f>IF(contact_perimeter_flag!Q6=1,1,0)</f>
        <v>1</v>
      </c>
      <c r="R6">
        <f>IF(contact_perimeter_flag!R6=1,1,0)</f>
        <v>0</v>
      </c>
      <c r="S6">
        <f>IF(contact_perimeter_flag!S6=1,1,0)</f>
        <v>0</v>
      </c>
      <c r="T6">
        <f>IF(contact_perimeter_flag!T6=1,1,0)</f>
        <v>0</v>
      </c>
      <c r="U6">
        <f>IF(contact_perimeter_flag!U6=1,1,0)</f>
        <v>0</v>
      </c>
      <c r="V6">
        <f>IF(contact_perimeter_flag!V6=1,1,0)</f>
        <v>0</v>
      </c>
      <c r="W6">
        <f>IF(contact_perimeter_flag!W6=1,1,0)</f>
        <v>0</v>
      </c>
      <c r="X6">
        <f>IF(contact_perimeter_flag!X6=1,1,0)</f>
        <v>1</v>
      </c>
      <c r="Y6">
        <f>IF(contact_perimeter_flag!Y6=1,1,0)</f>
        <v>0</v>
      </c>
      <c r="Z6">
        <f>IF(contact_perimeter_flag!Z6=1,1,0)</f>
        <v>1</v>
      </c>
      <c r="AA6">
        <f>IF(contact_perimeter_flag!AA6=1,1,0)</f>
        <v>0</v>
      </c>
      <c r="AB6">
        <f>IF(contact_perimeter_flag!AB6=1,1,0)</f>
        <v>0</v>
      </c>
      <c r="AC6">
        <f>IF(contact_perimeter_flag!AC6=1,1,0)</f>
        <v>0</v>
      </c>
      <c r="AD6">
        <f>IF(contact_perimeter_flag!AD6=1,1,0)</f>
        <v>0</v>
      </c>
      <c r="AE6">
        <f>IF(contact_perimeter_flag!AE6=1,1,0)</f>
        <v>0</v>
      </c>
      <c r="AF6">
        <f>IF(contact_perimeter_flag!AF6=1,1,0)</f>
        <v>0</v>
      </c>
      <c r="AG6">
        <f>IF(contact_perimeter_flag!AG6=1,1,0)</f>
        <v>0</v>
      </c>
      <c r="AH6">
        <f>IF(contact_perimeter_flag!AH6=1,1,0)</f>
        <v>0</v>
      </c>
      <c r="AI6">
        <f>IF(contact_perimeter_flag!AI6=1,1,0)</f>
        <v>0</v>
      </c>
      <c r="AJ6">
        <f>IF(contact_perimeter_flag!AJ6=1,1,0)</f>
        <v>0</v>
      </c>
      <c r="AK6">
        <f>IF(contact_perimeter_flag!AK6=1,1,0)</f>
        <v>0</v>
      </c>
      <c r="AL6">
        <f>IF(contact_perimeter_flag!AL6=1,1,0)</f>
        <v>0</v>
      </c>
      <c r="AM6">
        <f>IF(contact_perimeter_flag!AM6=1,1,0)</f>
        <v>0</v>
      </c>
      <c r="AN6">
        <f>IF(contact_perimeter_flag!AN6=1,1,0)</f>
        <v>1</v>
      </c>
    </row>
    <row r="7" spans="1:40" x14ac:dyDescent="0.35">
      <c r="A7" s="3" t="str">
        <f>contact_perimeter_flag!A7</f>
        <v>CHAN_4</v>
      </c>
      <c r="B7">
        <f>IF(contact_perimeter_flag!B7=1,1,0)</f>
        <v>0</v>
      </c>
      <c r="C7">
        <f>IF(contact_perimeter_flag!C7=1,1,0)</f>
        <v>0</v>
      </c>
      <c r="D7">
        <f>IF(contact_perimeter_flag!D7=1,1,0)</f>
        <v>0</v>
      </c>
      <c r="E7">
        <f>IF(contact_perimeter_flag!E7=1,1,0)</f>
        <v>0</v>
      </c>
      <c r="F7">
        <f>IF(contact_perimeter_flag!F7=1,1,0)</f>
        <v>0</v>
      </c>
      <c r="G7">
        <f>IF(contact_perimeter_flag!G7=1,1,0)</f>
        <v>0</v>
      </c>
      <c r="H7">
        <f>IF(contact_perimeter_flag!H7=1,1,0)</f>
        <v>0</v>
      </c>
      <c r="I7">
        <f>IF(contact_perimeter_flag!I7=1,1,0)</f>
        <v>0</v>
      </c>
      <c r="J7">
        <f>IF(contact_perimeter_flag!J7=1,1,0)</f>
        <v>0</v>
      </c>
      <c r="K7">
        <f>IF(contact_perimeter_flag!K7=1,1,0)</f>
        <v>0</v>
      </c>
      <c r="L7">
        <f>IF(contact_perimeter_flag!L7=1,1,0)</f>
        <v>0</v>
      </c>
      <c r="M7">
        <f>IF(contact_perimeter_flag!M7=1,1,0)</f>
        <v>0</v>
      </c>
      <c r="N7">
        <f>IF(contact_perimeter_flag!N7=1,1,0)</f>
        <v>0</v>
      </c>
      <c r="O7">
        <f>IF(contact_perimeter_flag!O7=1,1,0)</f>
        <v>0</v>
      </c>
      <c r="P7">
        <f>IF(contact_perimeter_flag!P7=1,1,0)</f>
        <v>0</v>
      </c>
      <c r="Q7">
        <f>IF(contact_perimeter_flag!Q7=1,1,0)</f>
        <v>1</v>
      </c>
      <c r="R7">
        <f>IF(contact_perimeter_flag!R7=1,1,0)</f>
        <v>0</v>
      </c>
      <c r="S7">
        <f>IF(contact_perimeter_flag!S7=1,1,0)</f>
        <v>0</v>
      </c>
      <c r="T7">
        <f>IF(contact_perimeter_flag!T7=1,1,0)</f>
        <v>0</v>
      </c>
      <c r="U7">
        <f>IF(contact_perimeter_flag!U7=1,1,0)</f>
        <v>0</v>
      </c>
      <c r="V7">
        <f>IF(contact_perimeter_flag!V7=1,1,0)</f>
        <v>0</v>
      </c>
      <c r="W7">
        <f>IF(contact_perimeter_flag!W7=1,1,0)</f>
        <v>0</v>
      </c>
      <c r="X7">
        <f>IF(contact_perimeter_flag!X7=1,1,0)</f>
        <v>0</v>
      </c>
      <c r="Y7">
        <f>IF(contact_perimeter_flag!Y7=1,1,0)</f>
        <v>0</v>
      </c>
      <c r="Z7">
        <f>IF(contact_perimeter_flag!Z7=1,1,0)</f>
        <v>1</v>
      </c>
      <c r="AA7">
        <f>IF(contact_perimeter_flag!AA7=1,1,0)</f>
        <v>1</v>
      </c>
      <c r="AB7">
        <f>IF(contact_perimeter_flag!AB7=1,1,0)</f>
        <v>0</v>
      </c>
      <c r="AC7">
        <f>IF(contact_perimeter_flag!AC7=1,1,0)</f>
        <v>0</v>
      </c>
      <c r="AD7">
        <f>IF(contact_perimeter_flag!AD7=1,1,0)</f>
        <v>0</v>
      </c>
      <c r="AE7">
        <f>IF(contact_perimeter_flag!AE7=1,1,0)</f>
        <v>0</v>
      </c>
      <c r="AF7">
        <f>IF(contact_perimeter_flag!AF7=1,1,0)</f>
        <v>0</v>
      </c>
      <c r="AG7">
        <f>IF(contact_perimeter_flag!AG7=1,1,0)</f>
        <v>0</v>
      </c>
      <c r="AH7">
        <f>IF(contact_perimeter_flag!AH7=1,1,0)</f>
        <v>0</v>
      </c>
      <c r="AI7">
        <f>IF(contact_perimeter_flag!AI7=1,1,0)</f>
        <v>0</v>
      </c>
      <c r="AJ7">
        <f>IF(contact_perimeter_flag!AJ7=1,1,0)</f>
        <v>0</v>
      </c>
      <c r="AK7">
        <f>IF(contact_perimeter_flag!AK7=1,1,0)</f>
        <v>0</v>
      </c>
      <c r="AL7">
        <f>IF(contact_perimeter_flag!AL7=1,1,0)</f>
        <v>0</v>
      </c>
      <c r="AM7">
        <f>IF(contact_perimeter_flag!AM7=1,1,0)</f>
        <v>0</v>
      </c>
      <c r="AN7">
        <f>IF(contact_perimeter_flag!AN7=1,1,0)</f>
        <v>1</v>
      </c>
    </row>
    <row r="8" spans="1:40" x14ac:dyDescent="0.35">
      <c r="A8" s="3" t="str">
        <f>contact_perimeter_flag!A8</f>
        <v>CHAN_5</v>
      </c>
      <c r="B8">
        <f>IF(contact_perimeter_flag!B8=1,1,0)</f>
        <v>0</v>
      </c>
      <c r="C8">
        <f>IF(contact_perimeter_flag!C8=1,1,0)</f>
        <v>0</v>
      </c>
      <c r="D8">
        <f>IF(contact_perimeter_flag!D8=1,1,0)</f>
        <v>0</v>
      </c>
      <c r="E8">
        <f>IF(contact_perimeter_flag!E8=1,1,0)</f>
        <v>0</v>
      </c>
      <c r="F8">
        <f>IF(contact_perimeter_flag!F8=1,1,0)</f>
        <v>0</v>
      </c>
      <c r="G8">
        <f>IF(contact_perimeter_flag!G8=1,1,0)</f>
        <v>0</v>
      </c>
      <c r="H8">
        <f>IF(contact_perimeter_flag!H8=1,1,0)</f>
        <v>0</v>
      </c>
      <c r="I8">
        <f>IF(contact_perimeter_flag!I8=1,1,0)</f>
        <v>0</v>
      </c>
      <c r="J8">
        <f>IF(contact_perimeter_flag!J8=1,1,0)</f>
        <v>0</v>
      </c>
      <c r="K8">
        <f>IF(contact_perimeter_flag!K8=1,1,0)</f>
        <v>0</v>
      </c>
      <c r="L8">
        <f>IF(contact_perimeter_flag!L8=1,1,0)</f>
        <v>0</v>
      </c>
      <c r="M8">
        <f>IF(contact_perimeter_flag!M8=1,1,0)</f>
        <v>0</v>
      </c>
      <c r="N8">
        <f>IF(contact_perimeter_flag!N8=1,1,0)</f>
        <v>0</v>
      </c>
      <c r="O8">
        <f>IF(contact_perimeter_flag!O8=1,1,0)</f>
        <v>0</v>
      </c>
      <c r="P8">
        <f>IF(contact_perimeter_flag!P8=1,1,0)</f>
        <v>0</v>
      </c>
      <c r="Q8">
        <f>IF(contact_perimeter_flag!Q8=1,1,0)</f>
        <v>0</v>
      </c>
      <c r="R8">
        <f>IF(contact_perimeter_flag!R8=1,1,0)</f>
        <v>1</v>
      </c>
      <c r="S8">
        <f>IF(contact_perimeter_flag!S8=1,1,0)</f>
        <v>0</v>
      </c>
      <c r="T8">
        <f>IF(contact_perimeter_flag!T8=1,1,0)</f>
        <v>0</v>
      </c>
      <c r="U8">
        <f>IF(contact_perimeter_flag!U8=1,1,0)</f>
        <v>0</v>
      </c>
      <c r="V8">
        <f>IF(contact_perimeter_flag!V8=1,1,0)</f>
        <v>0</v>
      </c>
      <c r="W8">
        <f>IF(contact_perimeter_flag!W8=1,1,0)</f>
        <v>0</v>
      </c>
      <c r="X8">
        <f>IF(contact_perimeter_flag!X8=1,1,0)</f>
        <v>0</v>
      </c>
      <c r="Y8">
        <f>IF(contact_perimeter_flag!Y8=1,1,0)</f>
        <v>0</v>
      </c>
      <c r="Z8">
        <f>IF(contact_perimeter_flag!Z8=1,1,0)</f>
        <v>0</v>
      </c>
      <c r="AA8">
        <f>IF(contact_perimeter_flag!AA8=1,1,0)</f>
        <v>1</v>
      </c>
      <c r="AB8">
        <f>IF(contact_perimeter_flag!AB8=1,1,0)</f>
        <v>0</v>
      </c>
      <c r="AC8">
        <f>IF(contact_perimeter_flag!AC8=1,1,0)</f>
        <v>1</v>
      </c>
      <c r="AD8">
        <f>IF(contact_perimeter_flag!AD8=1,1,0)</f>
        <v>0</v>
      </c>
      <c r="AE8">
        <f>IF(contact_perimeter_flag!AE8=1,1,0)</f>
        <v>0</v>
      </c>
      <c r="AF8">
        <f>IF(contact_perimeter_flag!AF8=1,1,0)</f>
        <v>0</v>
      </c>
      <c r="AG8">
        <f>IF(contact_perimeter_flag!AG8=1,1,0)</f>
        <v>0</v>
      </c>
      <c r="AH8">
        <f>IF(contact_perimeter_flag!AH8=1,1,0)</f>
        <v>0</v>
      </c>
      <c r="AI8">
        <f>IF(contact_perimeter_flag!AI8=1,1,0)</f>
        <v>0</v>
      </c>
      <c r="AJ8">
        <f>IF(contact_perimeter_flag!AJ8=1,1,0)</f>
        <v>0</v>
      </c>
      <c r="AK8">
        <f>IF(contact_perimeter_flag!AK8=1,1,0)</f>
        <v>0</v>
      </c>
      <c r="AL8">
        <f>IF(contact_perimeter_flag!AL8=1,1,0)</f>
        <v>0</v>
      </c>
      <c r="AM8">
        <f>IF(contact_perimeter_flag!AM8=1,1,0)</f>
        <v>0</v>
      </c>
      <c r="AN8">
        <f>IF(contact_perimeter_flag!AN8=1,1,0)</f>
        <v>1</v>
      </c>
    </row>
    <row r="9" spans="1:40" x14ac:dyDescent="0.35">
      <c r="A9" s="3" t="str">
        <f>contact_perimeter_flag!A9</f>
        <v>CHAN_6</v>
      </c>
      <c r="B9">
        <f>IF(contact_perimeter_flag!B9=1,1,0)</f>
        <v>0</v>
      </c>
      <c r="C9">
        <f>IF(contact_perimeter_flag!C9=1,1,0)</f>
        <v>0</v>
      </c>
      <c r="D9">
        <f>IF(contact_perimeter_flag!D9=1,1,0)</f>
        <v>0</v>
      </c>
      <c r="E9">
        <f>IF(contact_perimeter_flag!E9=1,1,0)</f>
        <v>0</v>
      </c>
      <c r="F9">
        <f>IF(contact_perimeter_flag!F9=1,1,0)</f>
        <v>0</v>
      </c>
      <c r="G9">
        <f>IF(contact_perimeter_flag!G9=1,1,0)</f>
        <v>0</v>
      </c>
      <c r="H9">
        <f>IF(contact_perimeter_flag!H9=1,1,0)</f>
        <v>0</v>
      </c>
      <c r="I9">
        <f>IF(contact_perimeter_flag!I9=1,1,0)</f>
        <v>0</v>
      </c>
      <c r="J9">
        <f>IF(contact_perimeter_flag!J9=1,1,0)</f>
        <v>0</v>
      </c>
      <c r="K9">
        <f>IF(contact_perimeter_flag!K9=1,1,0)</f>
        <v>0</v>
      </c>
      <c r="L9">
        <f>IF(contact_perimeter_flag!L9=1,1,0)</f>
        <v>0</v>
      </c>
      <c r="M9">
        <f>IF(contact_perimeter_flag!M9=1,1,0)</f>
        <v>0</v>
      </c>
      <c r="N9">
        <f>IF(contact_perimeter_flag!N9=1,1,0)</f>
        <v>0</v>
      </c>
      <c r="O9">
        <f>IF(contact_perimeter_flag!O9=1,1,0)</f>
        <v>0</v>
      </c>
      <c r="P9">
        <f>IF(contact_perimeter_flag!P9=1,1,0)</f>
        <v>0</v>
      </c>
      <c r="Q9">
        <f>IF(contact_perimeter_flag!Q9=1,1,0)</f>
        <v>0</v>
      </c>
      <c r="R9">
        <f>IF(contact_perimeter_flag!R9=1,1,0)</f>
        <v>1</v>
      </c>
      <c r="S9">
        <f>IF(contact_perimeter_flag!S9=1,1,0)</f>
        <v>0</v>
      </c>
      <c r="T9">
        <f>IF(contact_perimeter_flag!T9=1,1,0)</f>
        <v>0</v>
      </c>
      <c r="U9">
        <f>IF(contact_perimeter_flag!U9=1,1,0)</f>
        <v>0</v>
      </c>
      <c r="V9">
        <f>IF(contact_perimeter_flag!V9=1,1,0)</f>
        <v>0</v>
      </c>
      <c r="W9">
        <f>IF(contact_perimeter_flag!W9=1,1,0)</f>
        <v>0</v>
      </c>
      <c r="X9">
        <f>IF(contact_perimeter_flag!X9=1,1,0)</f>
        <v>0</v>
      </c>
      <c r="Y9">
        <f>IF(contact_perimeter_flag!Y9=1,1,0)</f>
        <v>0</v>
      </c>
      <c r="Z9">
        <f>IF(contact_perimeter_flag!Z9=1,1,0)</f>
        <v>0</v>
      </c>
      <c r="AA9">
        <f>IF(contact_perimeter_flag!AA9=1,1,0)</f>
        <v>0</v>
      </c>
      <c r="AB9">
        <f>IF(contact_perimeter_flag!AB9=1,1,0)</f>
        <v>0</v>
      </c>
      <c r="AC9">
        <f>IF(contact_perimeter_flag!AC9=1,1,0)</f>
        <v>1</v>
      </c>
      <c r="AD9">
        <f>IF(contact_perimeter_flag!AD9=1,1,0)</f>
        <v>1</v>
      </c>
      <c r="AE9">
        <f>IF(contact_perimeter_flag!AE9=1,1,0)</f>
        <v>0</v>
      </c>
      <c r="AF9">
        <f>IF(contact_perimeter_flag!AF9=1,1,0)</f>
        <v>0</v>
      </c>
      <c r="AG9">
        <f>IF(contact_perimeter_flag!AG9=1,1,0)</f>
        <v>0</v>
      </c>
      <c r="AH9">
        <f>IF(contact_perimeter_flag!AH9=1,1,0)</f>
        <v>0</v>
      </c>
      <c r="AI9">
        <f>IF(contact_perimeter_flag!AI9=1,1,0)</f>
        <v>0</v>
      </c>
      <c r="AJ9">
        <f>IF(contact_perimeter_flag!AJ9=1,1,0)</f>
        <v>0</v>
      </c>
      <c r="AK9">
        <f>IF(contact_perimeter_flag!AK9=1,1,0)</f>
        <v>0</v>
      </c>
      <c r="AL9">
        <f>IF(contact_perimeter_flag!AL9=1,1,0)</f>
        <v>0</v>
      </c>
      <c r="AM9">
        <f>IF(contact_perimeter_flag!AM9=1,1,0)</f>
        <v>0</v>
      </c>
      <c r="AN9">
        <f>IF(contact_perimeter_flag!AN9=1,1,0)</f>
        <v>1</v>
      </c>
    </row>
    <row r="10" spans="1:40" x14ac:dyDescent="0.35">
      <c r="A10" s="3" t="str">
        <f>contact_perimeter_flag!A10</f>
        <v>CHAN_7</v>
      </c>
      <c r="B10">
        <f>IF(contact_perimeter_flag!B10=1,1,0)</f>
        <v>0</v>
      </c>
      <c r="C10">
        <f>IF(contact_perimeter_flag!C10=1,1,0)</f>
        <v>0</v>
      </c>
      <c r="D10">
        <f>IF(contact_perimeter_flag!D10=1,1,0)</f>
        <v>0</v>
      </c>
      <c r="E10">
        <f>IF(contact_perimeter_flag!E10=1,1,0)</f>
        <v>0</v>
      </c>
      <c r="F10">
        <f>IF(contact_perimeter_flag!F10=1,1,0)</f>
        <v>0</v>
      </c>
      <c r="G10">
        <f>IF(contact_perimeter_flag!G10=1,1,0)</f>
        <v>0</v>
      </c>
      <c r="H10">
        <f>IF(contact_perimeter_flag!H10=1,1,0)</f>
        <v>0</v>
      </c>
      <c r="I10">
        <f>IF(contact_perimeter_flag!I10=1,1,0)</f>
        <v>0</v>
      </c>
      <c r="J10">
        <f>IF(contact_perimeter_flag!J10=1,1,0)</f>
        <v>0</v>
      </c>
      <c r="K10">
        <f>IF(contact_perimeter_flag!K10=1,1,0)</f>
        <v>0</v>
      </c>
      <c r="L10">
        <f>IF(contact_perimeter_flag!L10=1,1,0)</f>
        <v>0</v>
      </c>
      <c r="M10">
        <f>IF(contact_perimeter_flag!M10=1,1,0)</f>
        <v>0</v>
      </c>
      <c r="N10">
        <f>IF(contact_perimeter_flag!N10=1,1,0)</f>
        <v>0</v>
      </c>
      <c r="O10">
        <f>IF(contact_perimeter_flag!O10=1,1,0)</f>
        <v>0</v>
      </c>
      <c r="P10">
        <f>IF(contact_perimeter_flag!P10=1,1,0)</f>
        <v>0</v>
      </c>
      <c r="Q10">
        <f>IF(contact_perimeter_flag!Q10=1,1,0)</f>
        <v>0</v>
      </c>
      <c r="R10">
        <f>IF(contact_perimeter_flag!R10=1,1,0)</f>
        <v>0</v>
      </c>
      <c r="S10">
        <f>IF(contact_perimeter_flag!S10=1,1,0)</f>
        <v>1</v>
      </c>
      <c r="T10">
        <f>IF(contact_perimeter_flag!T10=1,1,0)</f>
        <v>0</v>
      </c>
      <c r="U10">
        <f>IF(contact_perimeter_flag!U10=1,1,0)</f>
        <v>0</v>
      </c>
      <c r="V10">
        <f>IF(contact_perimeter_flag!V10=1,1,0)</f>
        <v>0</v>
      </c>
      <c r="W10">
        <f>IF(contact_perimeter_flag!W10=1,1,0)</f>
        <v>0</v>
      </c>
      <c r="X10">
        <f>IF(contact_perimeter_flag!X10=1,1,0)</f>
        <v>0</v>
      </c>
      <c r="Y10">
        <f>IF(contact_perimeter_flag!Y10=1,1,0)</f>
        <v>0</v>
      </c>
      <c r="Z10">
        <f>IF(contact_perimeter_flag!Z10=1,1,0)</f>
        <v>0</v>
      </c>
      <c r="AA10">
        <f>IF(contact_perimeter_flag!AA10=1,1,0)</f>
        <v>0</v>
      </c>
      <c r="AB10">
        <f>IF(contact_perimeter_flag!AB10=1,1,0)</f>
        <v>0</v>
      </c>
      <c r="AC10">
        <f>IF(contact_perimeter_flag!AC10=1,1,0)</f>
        <v>0</v>
      </c>
      <c r="AD10">
        <f>IF(contact_perimeter_flag!AD10=1,1,0)</f>
        <v>1</v>
      </c>
      <c r="AE10">
        <f>IF(contact_perimeter_flag!AE10=1,1,0)</f>
        <v>0</v>
      </c>
      <c r="AF10">
        <f>IF(contact_perimeter_flag!AF10=1,1,0)</f>
        <v>1</v>
      </c>
      <c r="AG10">
        <f>IF(contact_perimeter_flag!AG10=1,1,0)</f>
        <v>0</v>
      </c>
      <c r="AH10">
        <f>IF(contact_perimeter_flag!AH10=1,1,0)</f>
        <v>0</v>
      </c>
      <c r="AI10">
        <f>IF(contact_perimeter_flag!AI10=1,1,0)</f>
        <v>0</v>
      </c>
      <c r="AJ10">
        <f>IF(contact_perimeter_flag!AJ10=1,1,0)</f>
        <v>0</v>
      </c>
      <c r="AK10">
        <f>IF(contact_perimeter_flag!AK10=1,1,0)</f>
        <v>0</v>
      </c>
      <c r="AL10">
        <f>IF(contact_perimeter_flag!AL10=1,1,0)</f>
        <v>0</v>
      </c>
      <c r="AM10">
        <f>IF(contact_perimeter_flag!AM10=1,1,0)</f>
        <v>0</v>
      </c>
      <c r="AN10">
        <f>IF(contact_perimeter_flag!AN10=1,1,0)</f>
        <v>1</v>
      </c>
    </row>
    <row r="11" spans="1:40" x14ac:dyDescent="0.35">
      <c r="A11" s="3" t="str">
        <f>contact_perimeter_flag!A11</f>
        <v>CHAN_8</v>
      </c>
      <c r="B11">
        <f>IF(contact_perimeter_flag!B11=1,1,0)</f>
        <v>0</v>
      </c>
      <c r="C11">
        <f>IF(contact_perimeter_flag!C11=1,1,0)</f>
        <v>0</v>
      </c>
      <c r="D11">
        <f>IF(contact_perimeter_flag!D11=1,1,0)</f>
        <v>0</v>
      </c>
      <c r="E11">
        <f>IF(contact_perimeter_flag!E11=1,1,0)</f>
        <v>0</v>
      </c>
      <c r="F11">
        <f>IF(contact_perimeter_flag!F11=1,1,0)</f>
        <v>0</v>
      </c>
      <c r="G11">
        <f>IF(contact_perimeter_flag!G11=1,1,0)</f>
        <v>0</v>
      </c>
      <c r="H11">
        <f>IF(contact_perimeter_flag!H11=1,1,0)</f>
        <v>0</v>
      </c>
      <c r="I11">
        <f>IF(contact_perimeter_flag!I11=1,1,0)</f>
        <v>0</v>
      </c>
      <c r="J11">
        <f>IF(contact_perimeter_flag!J11=1,1,0)</f>
        <v>0</v>
      </c>
      <c r="K11">
        <f>IF(contact_perimeter_flag!K11=1,1,0)</f>
        <v>0</v>
      </c>
      <c r="L11">
        <f>IF(contact_perimeter_flag!L11=1,1,0)</f>
        <v>0</v>
      </c>
      <c r="M11">
        <f>IF(contact_perimeter_flag!M11=1,1,0)</f>
        <v>0</v>
      </c>
      <c r="N11">
        <f>IF(contact_perimeter_flag!N11=1,1,0)</f>
        <v>0</v>
      </c>
      <c r="O11">
        <f>IF(contact_perimeter_flag!O11=1,1,0)</f>
        <v>0</v>
      </c>
      <c r="P11">
        <f>IF(contact_perimeter_flag!P11=1,1,0)</f>
        <v>0</v>
      </c>
      <c r="Q11">
        <f>IF(contact_perimeter_flag!Q11=1,1,0)</f>
        <v>0</v>
      </c>
      <c r="R11">
        <f>IF(contact_perimeter_flag!R11=1,1,0)</f>
        <v>0</v>
      </c>
      <c r="S11">
        <f>IF(contact_perimeter_flag!S11=1,1,0)</f>
        <v>1</v>
      </c>
      <c r="T11">
        <f>IF(contact_perimeter_flag!T11=1,1,0)</f>
        <v>0</v>
      </c>
      <c r="U11">
        <f>IF(contact_perimeter_flag!U11=1,1,0)</f>
        <v>0</v>
      </c>
      <c r="V11">
        <f>IF(contact_perimeter_flag!V11=1,1,0)</f>
        <v>0</v>
      </c>
      <c r="W11">
        <f>IF(contact_perimeter_flag!W11=1,1,0)</f>
        <v>0</v>
      </c>
      <c r="X11">
        <f>IF(contact_perimeter_flag!X11=1,1,0)</f>
        <v>0</v>
      </c>
      <c r="Y11">
        <f>IF(contact_perimeter_flag!Y11=1,1,0)</f>
        <v>0</v>
      </c>
      <c r="Z11">
        <f>IF(contact_perimeter_flag!Z11=1,1,0)</f>
        <v>0</v>
      </c>
      <c r="AA11">
        <f>IF(contact_perimeter_flag!AA11=1,1,0)</f>
        <v>0</v>
      </c>
      <c r="AB11">
        <f>IF(contact_perimeter_flag!AB11=1,1,0)</f>
        <v>0</v>
      </c>
      <c r="AC11">
        <f>IF(contact_perimeter_flag!AC11=1,1,0)</f>
        <v>0</v>
      </c>
      <c r="AD11">
        <f>IF(contact_perimeter_flag!AD11=1,1,0)</f>
        <v>0</v>
      </c>
      <c r="AE11">
        <f>IF(contact_perimeter_flag!AE11=1,1,0)</f>
        <v>0</v>
      </c>
      <c r="AF11">
        <f>IF(contact_perimeter_flag!AF11=1,1,0)</f>
        <v>1</v>
      </c>
      <c r="AG11">
        <f>IF(contact_perimeter_flag!AG11=1,1,0)</f>
        <v>1</v>
      </c>
      <c r="AH11">
        <f>IF(contact_perimeter_flag!AH11=1,1,0)</f>
        <v>0</v>
      </c>
      <c r="AI11">
        <f>IF(contact_perimeter_flag!AI11=1,1,0)</f>
        <v>0</v>
      </c>
      <c r="AJ11">
        <f>IF(contact_perimeter_flag!AJ11=1,1,0)</f>
        <v>0</v>
      </c>
      <c r="AK11">
        <f>IF(contact_perimeter_flag!AK11=1,1,0)</f>
        <v>0</v>
      </c>
      <c r="AL11">
        <f>IF(contact_perimeter_flag!AL11=1,1,0)</f>
        <v>0</v>
      </c>
      <c r="AM11">
        <f>IF(contact_perimeter_flag!AM11=1,1,0)</f>
        <v>0</v>
      </c>
      <c r="AN11">
        <f>IF(contact_perimeter_flag!AN11=1,1,0)</f>
        <v>1</v>
      </c>
    </row>
    <row r="12" spans="1:40" x14ac:dyDescent="0.35">
      <c r="A12" s="3" t="str">
        <f>contact_perimeter_flag!A12</f>
        <v>CHAN_9</v>
      </c>
      <c r="B12">
        <f>IF(contact_perimeter_flag!B12=1,1,0)</f>
        <v>0</v>
      </c>
      <c r="C12">
        <f>IF(contact_perimeter_flag!C12=1,1,0)</f>
        <v>0</v>
      </c>
      <c r="D12">
        <f>IF(contact_perimeter_flag!D12=1,1,0)</f>
        <v>0</v>
      </c>
      <c r="E12">
        <f>IF(contact_perimeter_flag!E12=1,1,0)</f>
        <v>0</v>
      </c>
      <c r="F12">
        <f>IF(contact_perimeter_flag!F12=1,1,0)</f>
        <v>0</v>
      </c>
      <c r="G12">
        <f>IF(contact_perimeter_flag!G12=1,1,0)</f>
        <v>0</v>
      </c>
      <c r="H12">
        <f>IF(contact_perimeter_flag!H12=1,1,0)</f>
        <v>0</v>
      </c>
      <c r="I12">
        <f>IF(contact_perimeter_flag!I12=1,1,0)</f>
        <v>0</v>
      </c>
      <c r="J12">
        <f>IF(contact_perimeter_flag!J12=1,1,0)</f>
        <v>0</v>
      </c>
      <c r="K12">
        <f>IF(contact_perimeter_flag!K12=1,1,0)</f>
        <v>0</v>
      </c>
      <c r="L12">
        <f>IF(contact_perimeter_flag!L12=1,1,0)</f>
        <v>0</v>
      </c>
      <c r="M12">
        <f>IF(contact_perimeter_flag!M12=1,1,0)</f>
        <v>0</v>
      </c>
      <c r="N12">
        <f>IF(contact_perimeter_flag!N12=1,1,0)</f>
        <v>0</v>
      </c>
      <c r="O12">
        <f>IF(contact_perimeter_flag!O12=1,1,0)</f>
        <v>0</v>
      </c>
      <c r="P12">
        <f>IF(contact_perimeter_flag!P12=1,1,0)</f>
        <v>0</v>
      </c>
      <c r="Q12">
        <f>IF(contact_perimeter_flag!Q12=1,1,0)</f>
        <v>0</v>
      </c>
      <c r="R12">
        <f>IF(contact_perimeter_flag!R12=1,1,0)</f>
        <v>0</v>
      </c>
      <c r="S12">
        <f>IF(contact_perimeter_flag!S12=1,1,0)</f>
        <v>0</v>
      </c>
      <c r="T12">
        <f>IF(contact_perimeter_flag!T12=1,1,0)</f>
        <v>1</v>
      </c>
      <c r="U12">
        <f>IF(contact_perimeter_flag!U12=1,1,0)</f>
        <v>0</v>
      </c>
      <c r="V12">
        <f>IF(contact_perimeter_flag!V12=1,1,0)</f>
        <v>0</v>
      </c>
      <c r="W12">
        <f>IF(contact_perimeter_flag!W12=1,1,0)</f>
        <v>0</v>
      </c>
      <c r="X12">
        <f>IF(contact_perimeter_flag!X12=1,1,0)</f>
        <v>0</v>
      </c>
      <c r="Y12">
        <f>IF(contact_perimeter_flag!Y12=1,1,0)</f>
        <v>0</v>
      </c>
      <c r="Z12">
        <f>IF(contact_perimeter_flag!Z12=1,1,0)</f>
        <v>0</v>
      </c>
      <c r="AA12">
        <f>IF(contact_perimeter_flag!AA12=1,1,0)</f>
        <v>0</v>
      </c>
      <c r="AB12">
        <f>IF(contact_perimeter_flag!AB12=1,1,0)</f>
        <v>0</v>
      </c>
      <c r="AC12">
        <f>IF(contact_perimeter_flag!AC12=1,1,0)</f>
        <v>0</v>
      </c>
      <c r="AD12">
        <f>IF(contact_perimeter_flag!AD12=1,1,0)</f>
        <v>0</v>
      </c>
      <c r="AE12">
        <f>IF(contact_perimeter_flag!AE12=1,1,0)</f>
        <v>0</v>
      </c>
      <c r="AF12">
        <f>IF(contact_perimeter_flag!AF12=1,1,0)</f>
        <v>0</v>
      </c>
      <c r="AG12">
        <f>IF(contact_perimeter_flag!AG12=1,1,0)</f>
        <v>1</v>
      </c>
      <c r="AH12">
        <f>IF(contact_perimeter_flag!AH12=1,1,0)</f>
        <v>0</v>
      </c>
      <c r="AI12">
        <f>IF(contact_perimeter_flag!AI12=1,1,0)</f>
        <v>1</v>
      </c>
      <c r="AJ12">
        <f>IF(contact_perimeter_flag!AJ12=1,1,0)</f>
        <v>0</v>
      </c>
      <c r="AK12">
        <f>IF(contact_perimeter_flag!AK12=1,1,0)</f>
        <v>0</v>
      </c>
      <c r="AL12">
        <f>IF(contact_perimeter_flag!AL12=1,1,0)</f>
        <v>0</v>
      </c>
      <c r="AM12">
        <f>IF(contact_perimeter_flag!AM12=1,1,0)</f>
        <v>0</v>
      </c>
      <c r="AN12">
        <f>IF(contact_perimeter_flag!AN12=1,1,0)</f>
        <v>1</v>
      </c>
    </row>
    <row r="13" spans="1:40" x14ac:dyDescent="0.35">
      <c r="A13" s="3" t="str">
        <f>contact_perimeter_flag!A13</f>
        <v>CHAN_10</v>
      </c>
      <c r="B13">
        <f>IF(contact_perimeter_flag!B13=1,1,0)</f>
        <v>0</v>
      </c>
      <c r="C13">
        <f>IF(contact_perimeter_flag!C13=1,1,0)</f>
        <v>0</v>
      </c>
      <c r="D13">
        <f>IF(contact_perimeter_flag!D13=1,1,0)</f>
        <v>0</v>
      </c>
      <c r="E13">
        <f>IF(contact_perimeter_flag!E13=1,1,0)</f>
        <v>0</v>
      </c>
      <c r="F13">
        <f>IF(contact_perimeter_flag!F13=1,1,0)</f>
        <v>0</v>
      </c>
      <c r="G13">
        <f>IF(contact_perimeter_flag!G13=1,1,0)</f>
        <v>0</v>
      </c>
      <c r="H13">
        <f>IF(contact_perimeter_flag!H13=1,1,0)</f>
        <v>0</v>
      </c>
      <c r="I13">
        <f>IF(contact_perimeter_flag!I13=1,1,0)</f>
        <v>0</v>
      </c>
      <c r="J13">
        <f>IF(contact_perimeter_flag!J13=1,1,0)</f>
        <v>0</v>
      </c>
      <c r="K13">
        <f>IF(contact_perimeter_flag!K13=1,1,0)</f>
        <v>0</v>
      </c>
      <c r="L13">
        <f>IF(contact_perimeter_flag!L13=1,1,0)</f>
        <v>0</v>
      </c>
      <c r="M13">
        <f>IF(contact_perimeter_flag!M13=1,1,0)</f>
        <v>0</v>
      </c>
      <c r="N13">
        <f>IF(contact_perimeter_flag!N13=1,1,0)</f>
        <v>0</v>
      </c>
      <c r="O13">
        <f>IF(contact_perimeter_flag!O13=1,1,0)</f>
        <v>0</v>
      </c>
      <c r="P13">
        <f>IF(contact_perimeter_flag!P13=1,1,0)</f>
        <v>0</v>
      </c>
      <c r="Q13">
        <f>IF(contact_perimeter_flag!Q13=1,1,0)</f>
        <v>0</v>
      </c>
      <c r="R13">
        <f>IF(contact_perimeter_flag!R13=1,1,0)</f>
        <v>0</v>
      </c>
      <c r="S13">
        <f>IF(contact_perimeter_flag!S13=1,1,0)</f>
        <v>0</v>
      </c>
      <c r="T13">
        <f>IF(contact_perimeter_flag!T13=1,1,0)</f>
        <v>1</v>
      </c>
      <c r="U13">
        <f>IF(contact_perimeter_flag!U13=1,1,0)</f>
        <v>0</v>
      </c>
      <c r="V13">
        <f>IF(contact_perimeter_flag!V13=1,1,0)</f>
        <v>0</v>
      </c>
      <c r="W13">
        <f>IF(contact_perimeter_flag!W13=1,1,0)</f>
        <v>0</v>
      </c>
      <c r="X13">
        <f>IF(contact_perimeter_flag!X13=1,1,0)</f>
        <v>0</v>
      </c>
      <c r="Y13">
        <f>IF(contact_perimeter_flag!Y13=1,1,0)</f>
        <v>0</v>
      </c>
      <c r="Z13">
        <f>IF(contact_perimeter_flag!Z13=1,1,0)</f>
        <v>0</v>
      </c>
      <c r="AA13">
        <f>IF(contact_perimeter_flag!AA13=1,1,0)</f>
        <v>0</v>
      </c>
      <c r="AB13">
        <f>IF(contact_perimeter_flag!AB13=1,1,0)</f>
        <v>0</v>
      </c>
      <c r="AC13">
        <f>IF(contact_perimeter_flag!AC13=1,1,0)</f>
        <v>0</v>
      </c>
      <c r="AD13">
        <f>IF(contact_perimeter_flag!AD13=1,1,0)</f>
        <v>0</v>
      </c>
      <c r="AE13">
        <f>IF(contact_perimeter_flag!AE13=1,1,0)</f>
        <v>0</v>
      </c>
      <c r="AF13">
        <f>IF(contact_perimeter_flag!AF13=1,1,0)</f>
        <v>0</v>
      </c>
      <c r="AG13">
        <f>IF(contact_perimeter_flag!AG13=1,1,0)</f>
        <v>0</v>
      </c>
      <c r="AH13">
        <f>IF(contact_perimeter_flag!AH13=1,1,0)</f>
        <v>0</v>
      </c>
      <c r="AI13">
        <f>IF(contact_perimeter_flag!AI13=1,1,0)</f>
        <v>1</v>
      </c>
      <c r="AJ13">
        <f>IF(contact_perimeter_flag!AJ13=1,1,0)</f>
        <v>1</v>
      </c>
      <c r="AK13">
        <f>IF(contact_perimeter_flag!AK13=1,1,0)</f>
        <v>0</v>
      </c>
      <c r="AL13">
        <f>IF(contact_perimeter_flag!AL13=1,1,0)</f>
        <v>0</v>
      </c>
      <c r="AM13">
        <f>IF(contact_perimeter_flag!AM13=1,1,0)</f>
        <v>0</v>
      </c>
      <c r="AN13">
        <f>IF(contact_perimeter_flag!AN13=1,1,0)</f>
        <v>1</v>
      </c>
    </row>
    <row r="14" spans="1:40" x14ac:dyDescent="0.35">
      <c r="A14" s="3" t="str">
        <f>contact_perimeter_flag!A14</f>
        <v>CHAN_11</v>
      </c>
      <c r="B14">
        <f>IF(contact_perimeter_flag!B14=1,1,0)</f>
        <v>0</v>
      </c>
      <c r="C14">
        <f>IF(contact_perimeter_flag!C14=1,1,0)</f>
        <v>0</v>
      </c>
      <c r="D14">
        <f>IF(contact_perimeter_flag!D14=1,1,0)</f>
        <v>0</v>
      </c>
      <c r="E14">
        <f>IF(contact_perimeter_flag!E14=1,1,0)</f>
        <v>0</v>
      </c>
      <c r="F14">
        <f>IF(contact_perimeter_flag!F14=1,1,0)</f>
        <v>0</v>
      </c>
      <c r="G14">
        <f>IF(contact_perimeter_flag!G14=1,1,0)</f>
        <v>0</v>
      </c>
      <c r="H14">
        <f>IF(contact_perimeter_flag!H14=1,1,0)</f>
        <v>0</v>
      </c>
      <c r="I14">
        <f>IF(contact_perimeter_flag!I14=1,1,0)</f>
        <v>0</v>
      </c>
      <c r="J14">
        <f>IF(contact_perimeter_flag!J14=1,1,0)</f>
        <v>0</v>
      </c>
      <c r="K14">
        <f>IF(contact_perimeter_flag!K14=1,1,0)</f>
        <v>0</v>
      </c>
      <c r="L14">
        <f>IF(contact_perimeter_flag!L14=1,1,0)</f>
        <v>0</v>
      </c>
      <c r="M14">
        <f>IF(contact_perimeter_flag!M14=1,1,0)</f>
        <v>0</v>
      </c>
      <c r="N14">
        <f>IF(contact_perimeter_flag!N14=1,1,0)</f>
        <v>0</v>
      </c>
      <c r="O14">
        <f>IF(contact_perimeter_flag!O14=1,1,0)</f>
        <v>0</v>
      </c>
      <c r="P14">
        <f>IF(contact_perimeter_flag!P14=1,1,0)</f>
        <v>0</v>
      </c>
      <c r="Q14">
        <f>IF(contact_perimeter_flag!Q14=1,1,0)</f>
        <v>0</v>
      </c>
      <c r="R14">
        <f>IF(contact_perimeter_flag!R14=1,1,0)</f>
        <v>0</v>
      </c>
      <c r="S14">
        <f>IF(contact_perimeter_flag!S14=1,1,0)</f>
        <v>0</v>
      </c>
      <c r="T14">
        <f>IF(contact_perimeter_flag!T14=1,1,0)</f>
        <v>0</v>
      </c>
      <c r="U14">
        <f>IF(contact_perimeter_flag!U14=1,1,0)</f>
        <v>1</v>
      </c>
      <c r="V14">
        <f>IF(contact_perimeter_flag!V14=1,1,0)</f>
        <v>0</v>
      </c>
      <c r="W14">
        <f>IF(contact_perimeter_flag!W14=1,1,0)</f>
        <v>0</v>
      </c>
      <c r="X14">
        <f>IF(contact_perimeter_flag!X14=1,1,0)</f>
        <v>0</v>
      </c>
      <c r="Y14">
        <f>IF(contact_perimeter_flag!Y14=1,1,0)</f>
        <v>0</v>
      </c>
      <c r="Z14">
        <f>IF(contact_perimeter_flag!Z14=1,1,0)</f>
        <v>0</v>
      </c>
      <c r="AA14">
        <f>IF(contact_perimeter_flag!AA14=1,1,0)</f>
        <v>0</v>
      </c>
      <c r="AB14">
        <f>IF(contact_perimeter_flag!AB14=1,1,0)</f>
        <v>0</v>
      </c>
      <c r="AC14">
        <f>IF(contact_perimeter_flag!AC14=1,1,0)</f>
        <v>0</v>
      </c>
      <c r="AD14">
        <f>IF(contact_perimeter_flag!AD14=1,1,0)</f>
        <v>0</v>
      </c>
      <c r="AE14">
        <f>IF(contact_perimeter_flag!AE14=1,1,0)</f>
        <v>0</v>
      </c>
      <c r="AF14">
        <f>IF(contact_perimeter_flag!AF14=1,1,0)</f>
        <v>0</v>
      </c>
      <c r="AG14">
        <f>IF(contact_perimeter_flag!AG14=1,1,0)</f>
        <v>0</v>
      </c>
      <c r="AH14">
        <f>IF(contact_perimeter_flag!AH14=1,1,0)</f>
        <v>0</v>
      </c>
      <c r="AI14">
        <f>IF(contact_perimeter_flag!AI14=1,1,0)</f>
        <v>0</v>
      </c>
      <c r="AJ14">
        <f>IF(contact_perimeter_flag!AJ14=1,1,0)</f>
        <v>1</v>
      </c>
      <c r="AK14">
        <f>IF(contact_perimeter_flag!AK14=1,1,0)</f>
        <v>0</v>
      </c>
      <c r="AL14">
        <f>IF(contact_perimeter_flag!AL14=1,1,0)</f>
        <v>1</v>
      </c>
      <c r="AM14">
        <f>IF(contact_perimeter_flag!AM14=1,1,0)</f>
        <v>0</v>
      </c>
      <c r="AN14">
        <f>IF(contact_perimeter_flag!AN14=1,1,0)</f>
        <v>1</v>
      </c>
    </row>
    <row r="15" spans="1:40" x14ac:dyDescent="0.35">
      <c r="A15" s="3" t="str">
        <f>contact_perimeter_flag!A15</f>
        <v>CHAN_12</v>
      </c>
      <c r="B15">
        <f>IF(contact_perimeter_flag!B15=1,1,0)</f>
        <v>0</v>
      </c>
      <c r="C15">
        <f>IF(contact_perimeter_flag!C15=1,1,0)</f>
        <v>0</v>
      </c>
      <c r="D15">
        <f>IF(contact_perimeter_flag!D15=1,1,0)</f>
        <v>0</v>
      </c>
      <c r="E15">
        <f>IF(contact_perimeter_flag!E15=1,1,0)</f>
        <v>0</v>
      </c>
      <c r="F15">
        <f>IF(contact_perimeter_flag!F15=1,1,0)</f>
        <v>0</v>
      </c>
      <c r="G15">
        <f>IF(contact_perimeter_flag!G15=1,1,0)</f>
        <v>0</v>
      </c>
      <c r="H15">
        <f>IF(contact_perimeter_flag!H15=1,1,0)</f>
        <v>0</v>
      </c>
      <c r="I15">
        <f>IF(contact_perimeter_flag!I15=1,1,0)</f>
        <v>0</v>
      </c>
      <c r="J15">
        <f>IF(contact_perimeter_flag!J15=1,1,0)</f>
        <v>0</v>
      </c>
      <c r="K15">
        <f>IF(contact_perimeter_flag!K15=1,1,0)</f>
        <v>0</v>
      </c>
      <c r="L15">
        <f>IF(contact_perimeter_flag!L15=1,1,0)</f>
        <v>0</v>
      </c>
      <c r="M15">
        <f>IF(contact_perimeter_flag!M15=1,1,0)</f>
        <v>0</v>
      </c>
      <c r="N15">
        <f>IF(contact_perimeter_flag!N15=1,1,0)</f>
        <v>0</v>
      </c>
      <c r="O15">
        <f>IF(contact_perimeter_flag!O15=1,1,0)</f>
        <v>0</v>
      </c>
      <c r="P15">
        <f>IF(contact_perimeter_flag!P15=1,1,0)</f>
        <v>0</v>
      </c>
      <c r="Q15">
        <f>IF(contact_perimeter_flag!Q15=1,1,0)</f>
        <v>0</v>
      </c>
      <c r="R15">
        <f>IF(contact_perimeter_flag!R15=1,1,0)</f>
        <v>0</v>
      </c>
      <c r="S15">
        <f>IF(contact_perimeter_flag!S15=1,1,0)</f>
        <v>0</v>
      </c>
      <c r="T15">
        <f>IF(contact_perimeter_flag!T15=1,1,0)</f>
        <v>0</v>
      </c>
      <c r="U15">
        <f>IF(contact_perimeter_flag!U15=1,1,0)</f>
        <v>1</v>
      </c>
      <c r="V15">
        <f>IF(contact_perimeter_flag!V15=1,1,0)</f>
        <v>0</v>
      </c>
      <c r="W15">
        <f>IF(contact_perimeter_flag!W15=1,1,0)</f>
        <v>0</v>
      </c>
      <c r="X15">
        <f>IF(contact_perimeter_flag!X15=1,1,0)</f>
        <v>0</v>
      </c>
      <c r="Y15">
        <f>IF(contact_perimeter_flag!Y15=1,1,0)</f>
        <v>0</v>
      </c>
      <c r="Z15">
        <f>IF(contact_perimeter_flag!Z15=1,1,0)</f>
        <v>0</v>
      </c>
      <c r="AA15">
        <f>IF(contact_perimeter_flag!AA15=1,1,0)</f>
        <v>0</v>
      </c>
      <c r="AB15">
        <f>IF(contact_perimeter_flag!AB15=1,1,0)</f>
        <v>0</v>
      </c>
      <c r="AC15">
        <f>IF(contact_perimeter_flag!AC15=1,1,0)</f>
        <v>0</v>
      </c>
      <c r="AD15">
        <f>IF(contact_perimeter_flag!AD15=1,1,0)</f>
        <v>0</v>
      </c>
      <c r="AE15">
        <f>IF(contact_perimeter_flag!AE15=1,1,0)</f>
        <v>0</v>
      </c>
      <c r="AF15">
        <f>IF(contact_perimeter_flag!AF15=1,1,0)</f>
        <v>0</v>
      </c>
      <c r="AG15">
        <f>IF(contact_perimeter_flag!AG15=1,1,0)</f>
        <v>0</v>
      </c>
      <c r="AH15">
        <f>IF(contact_perimeter_flag!AH15=1,1,0)</f>
        <v>0</v>
      </c>
      <c r="AI15">
        <f>IF(contact_perimeter_flag!AI15=1,1,0)</f>
        <v>0</v>
      </c>
      <c r="AJ15">
        <f>IF(contact_perimeter_flag!AJ15=1,1,0)</f>
        <v>0</v>
      </c>
      <c r="AK15">
        <f>IF(contact_perimeter_flag!AK15=1,1,0)</f>
        <v>0</v>
      </c>
      <c r="AL15">
        <f>IF(contact_perimeter_flag!AL15=1,1,0)</f>
        <v>1</v>
      </c>
      <c r="AM15">
        <f>IF(contact_perimeter_flag!AM15=1,1,0)</f>
        <v>1</v>
      </c>
      <c r="AN15">
        <f>IF(contact_perimeter_flag!AN15=1,1,0)</f>
        <v>1</v>
      </c>
    </row>
    <row r="16" spans="1:40" x14ac:dyDescent="0.35">
      <c r="A16" s="3" t="str">
        <f>contact_perimeter_flag!A16</f>
        <v>CHAN_13</v>
      </c>
      <c r="B16">
        <f>IF(contact_perimeter_flag!B16=1,1,0)</f>
        <v>0</v>
      </c>
      <c r="C16">
        <f>IF(contact_perimeter_flag!C16=1,1,0)</f>
        <v>0</v>
      </c>
      <c r="D16">
        <f>IF(contact_perimeter_flag!D16=1,1,0)</f>
        <v>0</v>
      </c>
      <c r="E16">
        <f>IF(contact_perimeter_flag!E16=1,1,0)</f>
        <v>0</v>
      </c>
      <c r="F16">
        <f>IF(contact_perimeter_flag!F16=1,1,0)</f>
        <v>0</v>
      </c>
      <c r="G16">
        <f>IF(contact_perimeter_flag!G16=1,1,0)</f>
        <v>0</v>
      </c>
      <c r="H16">
        <f>IF(contact_perimeter_flag!H16=1,1,0)</f>
        <v>0</v>
      </c>
      <c r="I16">
        <f>IF(contact_perimeter_flag!I16=1,1,0)</f>
        <v>0</v>
      </c>
      <c r="J16">
        <f>IF(contact_perimeter_flag!J16=1,1,0)</f>
        <v>0</v>
      </c>
      <c r="K16">
        <f>IF(contact_perimeter_flag!K16=1,1,0)</f>
        <v>0</v>
      </c>
      <c r="L16">
        <f>IF(contact_perimeter_flag!L16=1,1,0)</f>
        <v>0</v>
      </c>
      <c r="M16">
        <f>IF(contact_perimeter_flag!M16=1,1,0)</f>
        <v>0</v>
      </c>
      <c r="N16">
        <f>IF(contact_perimeter_flag!N16=1,1,0)</f>
        <v>0</v>
      </c>
      <c r="O16">
        <f>IF(contact_perimeter_flag!O16=1,1,0)</f>
        <v>0</v>
      </c>
      <c r="P16">
        <f>IF(contact_perimeter_flag!P16=1,1,0)</f>
        <v>0</v>
      </c>
      <c r="Q16">
        <f>IF(contact_perimeter_flag!Q16=1,1,0)</f>
        <v>0</v>
      </c>
      <c r="R16">
        <f>IF(contact_perimeter_flag!R16=1,1,0)</f>
        <v>0</v>
      </c>
      <c r="S16">
        <f>IF(contact_perimeter_flag!S16=1,1,0)</f>
        <v>0</v>
      </c>
      <c r="T16">
        <f>IF(contact_perimeter_flag!T16=1,1,0)</f>
        <v>0</v>
      </c>
      <c r="U16">
        <f>IF(contact_perimeter_flag!U16=1,1,0)</f>
        <v>0</v>
      </c>
      <c r="V16">
        <f>IF(contact_perimeter_flag!V16=1,1,0)</f>
        <v>1</v>
      </c>
      <c r="W16">
        <f>IF(contact_perimeter_flag!W16=1,1,0)</f>
        <v>1</v>
      </c>
      <c r="X16">
        <f>IF(contact_perimeter_flag!X16=1,1,0)</f>
        <v>0</v>
      </c>
      <c r="Y16">
        <f>IF(contact_perimeter_flag!Y16=1,1,0)</f>
        <v>1</v>
      </c>
      <c r="Z16">
        <f>IF(contact_perimeter_flag!Z16=1,1,0)</f>
        <v>1</v>
      </c>
      <c r="AA16">
        <f>IF(contact_perimeter_flag!AA16=1,1,0)</f>
        <v>0</v>
      </c>
      <c r="AB16">
        <f>IF(contact_perimeter_flag!AB16=1,1,0)</f>
        <v>1</v>
      </c>
      <c r="AC16">
        <f>IF(contact_perimeter_flag!AC16=1,1,0)</f>
        <v>1</v>
      </c>
      <c r="AD16">
        <f>IF(contact_perimeter_flag!AD16=1,1,0)</f>
        <v>0</v>
      </c>
      <c r="AE16">
        <f>IF(contact_perimeter_flag!AE16=1,1,0)</f>
        <v>1</v>
      </c>
      <c r="AF16">
        <f>IF(contact_perimeter_flag!AF16=1,1,0)</f>
        <v>1</v>
      </c>
      <c r="AG16">
        <f>IF(contact_perimeter_flag!AG16=1,1,0)</f>
        <v>0</v>
      </c>
      <c r="AH16">
        <f>IF(contact_perimeter_flag!AH16=1,1,0)</f>
        <v>1</v>
      </c>
      <c r="AI16">
        <f>IF(contact_perimeter_flag!AI16=1,1,0)</f>
        <v>1</v>
      </c>
      <c r="AJ16">
        <f>IF(contact_perimeter_flag!AJ16=1,1,0)</f>
        <v>0</v>
      </c>
      <c r="AK16">
        <f>IF(contact_perimeter_flag!AK16=1,1,0)</f>
        <v>1</v>
      </c>
      <c r="AL16">
        <f>IF(contact_perimeter_flag!AL16=1,1,0)</f>
        <v>1</v>
      </c>
      <c r="AM16">
        <f>IF(contact_perimeter_flag!AM16=1,1,0)</f>
        <v>0</v>
      </c>
      <c r="AN16">
        <f>IF(contact_perimeter_flag!AN16=1,1,0)</f>
        <v>0</v>
      </c>
    </row>
    <row r="17" spans="1:40" x14ac:dyDescent="0.35">
      <c r="A17" s="3" t="str">
        <f>contact_perimeter_flag!A17</f>
        <v>STR_SC_1</v>
      </c>
      <c r="B17">
        <f>IF(contact_perimeter_flag!B17=1,1,0)</f>
        <v>0</v>
      </c>
      <c r="C17">
        <f>IF(contact_perimeter_flag!C17=1,1,0)</f>
        <v>0</v>
      </c>
      <c r="D17">
        <f>IF(contact_perimeter_flag!D17=1,1,0)</f>
        <v>0</v>
      </c>
      <c r="E17">
        <f>IF(contact_perimeter_flag!E17=1,1,0)</f>
        <v>0</v>
      </c>
      <c r="F17">
        <f>IF(contact_perimeter_flag!F17=1,1,0)</f>
        <v>0</v>
      </c>
      <c r="G17">
        <f>IF(contact_perimeter_flag!G17=1,1,0)</f>
        <v>0</v>
      </c>
      <c r="H17">
        <f>IF(contact_perimeter_flag!H17=1,1,0)</f>
        <v>0</v>
      </c>
      <c r="I17">
        <f>IF(contact_perimeter_flag!I17=1,1,0)</f>
        <v>0</v>
      </c>
      <c r="J17">
        <f>IF(contact_perimeter_flag!J17=1,1,0)</f>
        <v>0</v>
      </c>
      <c r="K17">
        <f>IF(contact_perimeter_flag!K17=1,1,0)</f>
        <v>0</v>
      </c>
      <c r="L17">
        <f>IF(contact_perimeter_flag!L17=1,1,0)</f>
        <v>0</v>
      </c>
      <c r="M17">
        <f>IF(contact_perimeter_flag!M17=1,1,0)</f>
        <v>0</v>
      </c>
      <c r="N17">
        <f>IF(contact_perimeter_flag!N17=1,1,0)</f>
        <v>0</v>
      </c>
      <c r="O17">
        <f>IF(contact_perimeter_flag!O17=1,1,0)</f>
        <v>0</v>
      </c>
      <c r="P17">
        <f>IF(contact_perimeter_flag!P17=1,1,0)</f>
        <v>0</v>
      </c>
      <c r="Q17">
        <f>IF(contact_perimeter_flag!Q17=1,1,0)</f>
        <v>0</v>
      </c>
      <c r="R17">
        <f>IF(contact_perimeter_flag!R17=1,1,0)</f>
        <v>0</v>
      </c>
      <c r="S17">
        <f>IF(contact_perimeter_flag!S17=1,1,0)</f>
        <v>0</v>
      </c>
      <c r="T17">
        <f>IF(contact_perimeter_flag!T17=1,1,0)</f>
        <v>0</v>
      </c>
      <c r="U17">
        <f>IF(contact_perimeter_flag!U17=1,1,0)</f>
        <v>0</v>
      </c>
      <c r="V17">
        <f>IF(contact_perimeter_flag!V17=1,1,0)</f>
        <v>0</v>
      </c>
      <c r="W17">
        <f>IF(contact_perimeter_flag!W17=1,1,0)</f>
        <v>1</v>
      </c>
      <c r="X17">
        <f>IF(contact_perimeter_flag!X17=1,1,0)</f>
        <v>0</v>
      </c>
      <c r="Y17">
        <f>IF(contact_perimeter_flag!Y17=1,1,0)</f>
        <v>0</v>
      </c>
      <c r="Z17">
        <f>IF(contact_perimeter_flag!Z17=1,1,0)</f>
        <v>0</v>
      </c>
      <c r="AA17">
        <f>IF(contact_perimeter_flag!AA17=1,1,0)</f>
        <v>0</v>
      </c>
      <c r="AB17">
        <f>IF(contact_perimeter_flag!AB17=1,1,0)</f>
        <v>0</v>
      </c>
      <c r="AC17">
        <f>IF(contact_perimeter_flag!AC17=1,1,0)</f>
        <v>0</v>
      </c>
      <c r="AD17">
        <f>IF(contact_perimeter_flag!AD17=1,1,0)</f>
        <v>0</v>
      </c>
      <c r="AE17">
        <f>IF(contact_perimeter_flag!AE17=1,1,0)</f>
        <v>0</v>
      </c>
      <c r="AF17">
        <f>IF(contact_perimeter_flag!AF17=1,1,0)</f>
        <v>0</v>
      </c>
      <c r="AG17">
        <f>IF(contact_perimeter_flag!AG17=1,1,0)</f>
        <v>0</v>
      </c>
      <c r="AH17">
        <f>IF(contact_perimeter_flag!AH17=1,1,0)</f>
        <v>0</v>
      </c>
      <c r="AI17">
        <f>IF(contact_perimeter_flag!AI17=1,1,0)</f>
        <v>0</v>
      </c>
      <c r="AJ17">
        <f>IF(contact_perimeter_flag!AJ17=1,1,0)</f>
        <v>0</v>
      </c>
      <c r="AK17">
        <f>IF(contact_perimeter_flag!AK17=1,1,0)</f>
        <v>0</v>
      </c>
      <c r="AL17">
        <f>IF(contact_perimeter_flag!AL17=1,1,0)</f>
        <v>0</v>
      </c>
      <c r="AM17">
        <f>IF(contact_perimeter_flag!AM17=1,1,0)</f>
        <v>0</v>
      </c>
      <c r="AN17">
        <f>IF(contact_perimeter_flag!AN17=1,1,0)</f>
        <v>1</v>
      </c>
    </row>
    <row r="18" spans="1:40" x14ac:dyDescent="0.35">
      <c r="A18" s="3" t="str">
        <f>contact_perimeter_flag!A18</f>
        <v>STR_SC_2</v>
      </c>
      <c r="B18">
        <f>IF(contact_perimeter_flag!B18=1,1,0)</f>
        <v>0</v>
      </c>
      <c r="C18">
        <f>IF(contact_perimeter_flag!C18=1,1,0)</f>
        <v>0</v>
      </c>
      <c r="D18">
        <f>IF(contact_perimeter_flag!D18=1,1,0)</f>
        <v>0</v>
      </c>
      <c r="E18">
        <f>IF(contact_perimeter_flag!E18=1,1,0)</f>
        <v>0</v>
      </c>
      <c r="F18">
        <f>IF(contact_perimeter_flag!F18=1,1,0)</f>
        <v>0</v>
      </c>
      <c r="G18">
        <f>IF(contact_perimeter_flag!G18=1,1,0)</f>
        <v>0</v>
      </c>
      <c r="H18">
        <f>IF(contact_perimeter_flag!H18=1,1,0)</f>
        <v>0</v>
      </c>
      <c r="I18">
        <f>IF(contact_perimeter_flag!I18=1,1,0)</f>
        <v>0</v>
      </c>
      <c r="J18">
        <f>IF(contact_perimeter_flag!J18=1,1,0)</f>
        <v>0</v>
      </c>
      <c r="K18">
        <f>IF(contact_perimeter_flag!K18=1,1,0)</f>
        <v>0</v>
      </c>
      <c r="L18">
        <f>IF(contact_perimeter_flag!L18=1,1,0)</f>
        <v>0</v>
      </c>
      <c r="M18">
        <f>IF(contact_perimeter_flag!M18=1,1,0)</f>
        <v>0</v>
      </c>
      <c r="N18">
        <f>IF(contact_perimeter_flag!N18=1,1,0)</f>
        <v>0</v>
      </c>
      <c r="O18">
        <f>IF(contact_perimeter_flag!O18=1,1,0)</f>
        <v>0</v>
      </c>
      <c r="P18">
        <f>IF(contact_perimeter_flag!P18=1,1,0)</f>
        <v>0</v>
      </c>
      <c r="Q18">
        <f>IF(contact_perimeter_flag!Q18=1,1,0)</f>
        <v>0</v>
      </c>
      <c r="R18">
        <f>IF(contact_perimeter_flag!R18=1,1,0)</f>
        <v>0</v>
      </c>
      <c r="S18">
        <f>IF(contact_perimeter_flag!S18=1,1,0)</f>
        <v>0</v>
      </c>
      <c r="T18">
        <f>IF(contact_perimeter_flag!T18=1,1,0)</f>
        <v>0</v>
      </c>
      <c r="U18">
        <f>IF(contact_perimeter_flag!U18=1,1,0)</f>
        <v>0</v>
      </c>
      <c r="V18">
        <f>IF(contact_perimeter_flag!V18=1,1,0)</f>
        <v>0</v>
      </c>
      <c r="W18">
        <f>IF(contact_perimeter_flag!W18=1,1,0)</f>
        <v>0</v>
      </c>
      <c r="X18">
        <f>IF(contact_perimeter_flag!X18=1,1,0)</f>
        <v>0</v>
      </c>
      <c r="Y18">
        <f>IF(contact_perimeter_flag!Y18=1,1,0)</f>
        <v>0</v>
      </c>
      <c r="Z18">
        <f>IF(contact_perimeter_flag!Z18=1,1,0)</f>
        <v>1</v>
      </c>
      <c r="AA18">
        <f>IF(contact_perimeter_flag!AA18=1,1,0)</f>
        <v>0</v>
      </c>
      <c r="AB18">
        <f>IF(contact_perimeter_flag!AB18=1,1,0)</f>
        <v>0</v>
      </c>
      <c r="AC18">
        <f>IF(contact_perimeter_flag!AC18=1,1,0)</f>
        <v>0</v>
      </c>
      <c r="AD18">
        <f>IF(contact_perimeter_flag!AD18=1,1,0)</f>
        <v>0</v>
      </c>
      <c r="AE18">
        <f>IF(contact_perimeter_flag!AE18=1,1,0)</f>
        <v>0</v>
      </c>
      <c r="AF18">
        <f>IF(contact_perimeter_flag!AF18=1,1,0)</f>
        <v>0</v>
      </c>
      <c r="AG18">
        <f>IF(contact_perimeter_flag!AG18=1,1,0)</f>
        <v>0</v>
      </c>
      <c r="AH18">
        <f>IF(contact_perimeter_flag!AH18=1,1,0)</f>
        <v>0</v>
      </c>
      <c r="AI18">
        <f>IF(contact_perimeter_flag!AI18=1,1,0)</f>
        <v>0</v>
      </c>
      <c r="AJ18">
        <f>IF(contact_perimeter_flag!AJ18=1,1,0)</f>
        <v>0</v>
      </c>
      <c r="AK18">
        <f>IF(contact_perimeter_flag!AK18=1,1,0)</f>
        <v>0</v>
      </c>
      <c r="AL18">
        <f>IF(contact_perimeter_flag!AL18=1,1,0)</f>
        <v>0</v>
      </c>
      <c r="AM18">
        <f>IF(contact_perimeter_flag!AM18=1,1,0)</f>
        <v>0</v>
      </c>
      <c r="AN18">
        <f>IF(contact_perimeter_flag!AN18=1,1,0)</f>
        <v>1</v>
      </c>
    </row>
    <row r="19" spans="1:40" x14ac:dyDescent="0.35">
      <c r="A19" s="3" t="str">
        <f>contact_perimeter_flag!A19</f>
        <v>STR_SC_3</v>
      </c>
      <c r="B19">
        <f>IF(contact_perimeter_flag!B19=1,1,0)</f>
        <v>0</v>
      </c>
      <c r="C19">
        <f>IF(contact_perimeter_flag!C19=1,1,0)</f>
        <v>0</v>
      </c>
      <c r="D19">
        <f>IF(contact_perimeter_flag!D19=1,1,0)</f>
        <v>0</v>
      </c>
      <c r="E19">
        <f>IF(contact_perimeter_flag!E19=1,1,0)</f>
        <v>0</v>
      </c>
      <c r="F19">
        <f>IF(contact_perimeter_flag!F19=1,1,0)</f>
        <v>0</v>
      </c>
      <c r="G19">
        <f>IF(contact_perimeter_flag!G19=1,1,0)</f>
        <v>0</v>
      </c>
      <c r="H19">
        <f>IF(contact_perimeter_flag!H19=1,1,0)</f>
        <v>0</v>
      </c>
      <c r="I19">
        <f>IF(contact_perimeter_flag!I19=1,1,0)</f>
        <v>0</v>
      </c>
      <c r="J19">
        <f>IF(contact_perimeter_flag!J19=1,1,0)</f>
        <v>0</v>
      </c>
      <c r="K19">
        <f>IF(contact_perimeter_flag!K19=1,1,0)</f>
        <v>0</v>
      </c>
      <c r="L19">
        <f>IF(contact_perimeter_flag!L19=1,1,0)</f>
        <v>0</v>
      </c>
      <c r="M19">
        <f>IF(contact_perimeter_flag!M19=1,1,0)</f>
        <v>0</v>
      </c>
      <c r="N19">
        <f>IF(contact_perimeter_flag!N19=1,1,0)</f>
        <v>0</v>
      </c>
      <c r="O19">
        <f>IF(contact_perimeter_flag!O19=1,1,0)</f>
        <v>0</v>
      </c>
      <c r="P19">
        <f>IF(contact_perimeter_flag!P19=1,1,0)</f>
        <v>0</v>
      </c>
      <c r="Q19">
        <f>IF(contact_perimeter_flag!Q19=1,1,0)</f>
        <v>0</v>
      </c>
      <c r="R19">
        <f>IF(contact_perimeter_flag!R19=1,1,0)</f>
        <v>0</v>
      </c>
      <c r="S19">
        <f>IF(contact_perimeter_flag!S19=1,1,0)</f>
        <v>0</v>
      </c>
      <c r="T19">
        <f>IF(contact_perimeter_flag!T19=1,1,0)</f>
        <v>0</v>
      </c>
      <c r="U19">
        <f>IF(contact_perimeter_flag!U19=1,1,0)</f>
        <v>0</v>
      </c>
      <c r="V19">
        <f>IF(contact_perimeter_flag!V19=1,1,0)</f>
        <v>0</v>
      </c>
      <c r="W19">
        <f>IF(contact_perimeter_flag!W19=1,1,0)</f>
        <v>0</v>
      </c>
      <c r="X19">
        <f>IF(contact_perimeter_flag!X19=1,1,0)</f>
        <v>0</v>
      </c>
      <c r="Y19">
        <f>IF(contact_perimeter_flag!Y19=1,1,0)</f>
        <v>0</v>
      </c>
      <c r="Z19">
        <f>IF(contact_perimeter_flag!Z19=1,1,0)</f>
        <v>0</v>
      </c>
      <c r="AA19">
        <f>IF(contact_perimeter_flag!AA19=1,1,0)</f>
        <v>0</v>
      </c>
      <c r="AB19">
        <f>IF(contact_perimeter_flag!AB19=1,1,0)</f>
        <v>0</v>
      </c>
      <c r="AC19">
        <f>IF(contact_perimeter_flag!AC19=1,1,0)</f>
        <v>1</v>
      </c>
      <c r="AD19">
        <f>IF(contact_perimeter_flag!AD19=1,1,0)</f>
        <v>0</v>
      </c>
      <c r="AE19">
        <f>IF(contact_perimeter_flag!AE19=1,1,0)</f>
        <v>0</v>
      </c>
      <c r="AF19">
        <f>IF(contact_perimeter_flag!AF19=1,1,0)</f>
        <v>0</v>
      </c>
      <c r="AG19">
        <f>IF(contact_perimeter_flag!AG19=1,1,0)</f>
        <v>0</v>
      </c>
      <c r="AH19">
        <f>IF(contact_perimeter_flag!AH19=1,1,0)</f>
        <v>0</v>
      </c>
      <c r="AI19">
        <f>IF(contact_perimeter_flag!AI19=1,1,0)</f>
        <v>0</v>
      </c>
      <c r="AJ19">
        <f>IF(contact_perimeter_flag!AJ19=1,1,0)</f>
        <v>0</v>
      </c>
      <c r="AK19">
        <f>IF(contact_perimeter_flag!AK19=1,1,0)</f>
        <v>0</v>
      </c>
      <c r="AL19">
        <f>IF(contact_perimeter_flag!AL19=1,1,0)</f>
        <v>0</v>
      </c>
      <c r="AM19">
        <f>IF(contact_perimeter_flag!AM19=1,1,0)</f>
        <v>0</v>
      </c>
      <c r="AN19">
        <f>IF(contact_perimeter_flag!AN19=1,1,0)</f>
        <v>1</v>
      </c>
    </row>
    <row r="20" spans="1:40" x14ac:dyDescent="0.35">
      <c r="A20" s="3" t="str">
        <f>contact_perimeter_flag!A20</f>
        <v>STR_SC_4</v>
      </c>
      <c r="B20">
        <f>IF(contact_perimeter_flag!B20=1,1,0)</f>
        <v>0</v>
      </c>
      <c r="C20">
        <f>IF(contact_perimeter_flag!C20=1,1,0)</f>
        <v>0</v>
      </c>
      <c r="D20">
        <f>IF(contact_perimeter_flag!D20=1,1,0)</f>
        <v>0</v>
      </c>
      <c r="E20">
        <f>IF(contact_perimeter_flag!E20=1,1,0)</f>
        <v>0</v>
      </c>
      <c r="F20">
        <f>IF(contact_perimeter_flag!F20=1,1,0)</f>
        <v>0</v>
      </c>
      <c r="G20">
        <f>IF(contact_perimeter_flag!G20=1,1,0)</f>
        <v>0</v>
      </c>
      <c r="H20">
        <f>IF(contact_perimeter_flag!H20=1,1,0)</f>
        <v>0</v>
      </c>
      <c r="I20">
        <f>IF(contact_perimeter_flag!I20=1,1,0)</f>
        <v>0</v>
      </c>
      <c r="J20">
        <f>IF(contact_perimeter_flag!J20=1,1,0)</f>
        <v>0</v>
      </c>
      <c r="K20">
        <f>IF(contact_perimeter_flag!K20=1,1,0)</f>
        <v>0</v>
      </c>
      <c r="L20">
        <f>IF(contact_perimeter_flag!L20=1,1,0)</f>
        <v>0</v>
      </c>
      <c r="M20">
        <f>IF(contact_perimeter_flag!M20=1,1,0)</f>
        <v>0</v>
      </c>
      <c r="N20">
        <f>IF(contact_perimeter_flag!N20=1,1,0)</f>
        <v>0</v>
      </c>
      <c r="O20">
        <f>IF(contact_perimeter_flag!O20=1,1,0)</f>
        <v>0</v>
      </c>
      <c r="P20">
        <f>IF(contact_perimeter_flag!P20=1,1,0)</f>
        <v>0</v>
      </c>
      <c r="Q20">
        <f>IF(contact_perimeter_flag!Q20=1,1,0)</f>
        <v>0</v>
      </c>
      <c r="R20">
        <f>IF(contact_perimeter_flag!R20=1,1,0)</f>
        <v>0</v>
      </c>
      <c r="S20">
        <f>IF(contact_perimeter_flag!S20=1,1,0)</f>
        <v>0</v>
      </c>
      <c r="T20">
        <f>IF(contact_perimeter_flag!T20=1,1,0)</f>
        <v>0</v>
      </c>
      <c r="U20">
        <f>IF(contact_perimeter_flag!U20=1,1,0)</f>
        <v>0</v>
      </c>
      <c r="V20">
        <f>IF(contact_perimeter_flag!V20=1,1,0)</f>
        <v>0</v>
      </c>
      <c r="W20">
        <f>IF(contact_perimeter_flag!W20=1,1,0)</f>
        <v>0</v>
      </c>
      <c r="X20">
        <f>IF(contact_perimeter_flag!X20=1,1,0)</f>
        <v>0</v>
      </c>
      <c r="Y20">
        <f>IF(contact_perimeter_flag!Y20=1,1,0)</f>
        <v>0</v>
      </c>
      <c r="Z20">
        <f>IF(contact_perimeter_flag!Z20=1,1,0)</f>
        <v>0</v>
      </c>
      <c r="AA20">
        <f>IF(contact_perimeter_flag!AA20=1,1,0)</f>
        <v>0</v>
      </c>
      <c r="AB20">
        <f>IF(contact_perimeter_flag!AB20=1,1,0)</f>
        <v>0</v>
      </c>
      <c r="AC20">
        <f>IF(contact_perimeter_flag!AC20=1,1,0)</f>
        <v>0</v>
      </c>
      <c r="AD20">
        <f>IF(contact_perimeter_flag!AD20=1,1,0)</f>
        <v>0</v>
      </c>
      <c r="AE20">
        <f>IF(contact_perimeter_flag!AE20=1,1,0)</f>
        <v>0</v>
      </c>
      <c r="AF20">
        <f>IF(contact_perimeter_flag!AF20=1,1,0)</f>
        <v>1</v>
      </c>
      <c r="AG20">
        <f>IF(contact_perimeter_flag!AG20=1,1,0)</f>
        <v>0</v>
      </c>
      <c r="AH20">
        <f>IF(contact_perimeter_flag!AH20=1,1,0)</f>
        <v>0</v>
      </c>
      <c r="AI20">
        <f>IF(contact_perimeter_flag!AI20=1,1,0)</f>
        <v>0</v>
      </c>
      <c r="AJ20">
        <f>IF(contact_perimeter_flag!AJ20=1,1,0)</f>
        <v>0</v>
      </c>
      <c r="AK20">
        <f>IF(contact_perimeter_flag!AK20=1,1,0)</f>
        <v>0</v>
      </c>
      <c r="AL20">
        <f>IF(contact_perimeter_flag!AL20=1,1,0)</f>
        <v>0</v>
      </c>
      <c r="AM20">
        <f>IF(contact_perimeter_flag!AM20=1,1,0)</f>
        <v>0</v>
      </c>
      <c r="AN20">
        <f>IF(contact_perimeter_flag!AN20=1,1,0)</f>
        <v>1</v>
      </c>
    </row>
    <row r="21" spans="1:40" x14ac:dyDescent="0.35">
      <c r="A21" s="3" t="str">
        <f>contact_perimeter_flag!A21</f>
        <v>STR_SC_5</v>
      </c>
      <c r="B21">
        <f>IF(contact_perimeter_flag!B21=1,1,0)</f>
        <v>0</v>
      </c>
      <c r="C21">
        <f>IF(contact_perimeter_flag!C21=1,1,0)</f>
        <v>0</v>
      </c>
      <c r="D21">
        <f>IF(contact_perimeter_flag!D21=1,1,0)</f>
        <v>0</v>
      </c>
      <c r="E21">
        <f>IF(contact_perimeter_flag!E21=1,1,0)</f>
        <v>0</v>
      </c>
      <c r="F21">
        <f>IF(contact_perimeter_flag!F21=1,1,0)</f>
        <v>0</v>
      </c>
      <c r="G21">
        <f>IF(contact_perimeter_flag!G21=1,1,0)</f>
        <v>0</v>
      </c>
      <c r="H21">
        <f>IF(contact_perimeter_flag!H21=1,1,0)</f>
        <v>0</v>
      </c>
      <c r="I21">
        <f>IF(contact_perimeter_flag!I21=1,1,0)</f>
        <v>0</v>
      </c>
      <c r="J21">
        <f>IF(contact_perimeter_flag!J21=1,1,0)</f>
        <v>0</v>
      </c>
      <c r="K21">
        <f>IF(contact_perimeter_flag!K21=1,1,0)</f>
        <v>0</v>
      </c>
      <c r="L21">
        <f>IF(contact_perimeter_flag!L21=1,1,0)</f>
        <v>0</v>
      </c>
      <c r="M21">
        <f>IF(contact_perimeter_flag!M21=1,1,0)</f>
        <v>0</v>
      </c>
      <c r="N21">
        <f>IF(contact_perimeter_flag!N21=1,1,0)</f>
        <v>0</v>
      </c>
      <c r="O21">
        <f>IF(contact_perimeter_flag!O21=1,1,0)</f>
        <v>0</v>
      </c>
      <c r="P21">
        <f>IF(contact_perimeter_flag!P21=1,1,0)</f>
        <v>0</v>
      </c>
      <c r="Q21">
        <f>IF(contact_perimeter_flag!Q21=1,1,0)</f>
        <v>0</v>
      </c>
      <c r="R21">
        <f>IF(contact_perimeter_flag!R21=1,1,0)</f>
        <v>0</v>
      </c>
      <c r="S21">
        <f>IF(contact_perimeter_flag!S21=1,1,0)</f>
        <v>0</v>
      </c>
      <c r="T21">
        <f>IF(contact_perimeter_flag!T21=1,1,0)</f>
        <v>0</v>
      </c>
      <c r="U21">
        <f>IF(contact_perimeter_flag!U21=1,1,0)</f>
        <v>0</v>
      </c>
      <c r="V21">
        <f>IF(contact_perimeter_flag!V21=1,1,0)</f>
        <v>0</v>
      </c>
      <c r="W21">
        <f>IF(contact_perimeter_flag!W21=1,1,0)</f>
        <v>0</v>
      </c>
      <c r="X21">
        <f>IF(contact_perimeter_flag!X21=1,1,0)</f>
        <v>0</v>
      </c>
      <c r="Y21">
        <f>IF(contact_perimeter_flag!Y21=1,1,0)</f>
        <v>0</v>
      </c>
      <c r="Z21">
        <f>IF(contact_perimeter_flag!Z21=1,1,0)</f>
        <v>0</v>
      </c>
      <c r="AA21">
        <f>IF(contact_perimeter_flag!AA21=1,1,0)</f>
        <v>0</v>
      </c>
      <c r="AB21">
        <f>IF(contact_perimeter_flag!AB21=1,1,0)</f>
        <v>0</v>
      </c>
      <c r="AC21">
        <f>IF(contact_perimeter_flag!AC21=1,1,0)</f>
        <v>0</v>
      </c>
      <c r="AD21">
        <f>IF(contact_perimeter_flag!AD21=1,1,0)</f>
        <v>0</v>
      </c>
      <c r="AE21">
        <f>IF(contact_perimeter_flag!AE21=1,1,0)</f>
        <v>0</v>
      </c>
      <c r="AF21">
        <f>IF(contact_perimeter_flag!AF21=1,1,0)</f>
        <v>0</v>
      </c>
      <c r="AG21">
        <f>IF(contact_perimeter_flag!AG21=1,1,0)</f>
        <v>0</v>
      </c>
      <c r="AH21">
        <f>IF(contact_perimeter_flag!AH21=1,1,0)</f>
        <v>0</v>
      </c>
      <c r="AI21">
        <f>IF(contact_perimeter_flag!AI21=1,1,0)</f>
        <v>1</v>
      </c>
      <c r="AJ21">
        <f>IF(contact_perimeter_flag!AJ21=1,1,0)</f>
        <v>0</v>
      </c>
      <c r="AK21">
        <f>IF(contact_perimeter_flag!AK21=1,1,0)</f>
        <v>0</v>
      </c>
      <c r="AL21">
        <f>IF(contact_perimeter_flag!AL21=1,1,0)</f>
        <v>0</v>
      </c>
      <c r="AM21">
        <f>IF(contact_perimeter_flag!AM21=1,1,0)</f>
        <v>0</v>
      </c>
      <c r="AN21">
        <f>IF(contact_perimeter_flag!AN21=1,1,0)</f>
        <v>1</v>
      </c>
    </row>
    <row r="22" spans="1:40" x14ac:dyDescent="0.35">
      <c r="A22" s="3" t="str">
        <f>contact_perimeter_flag!A22</f>
        <v>STR_SC_6</v>
      </c>
      <c r="B22">
        <f>IF(contact_perimeter_flag!B22=1,1,0)</f>
        <v>0</v>
      </c>
      <c r="C22">
        <f>IF(contact_perimeter_flag!C22=1,1,0)</f>
        <v>0</v>
      </c>
      <c r="D22">
        <f>IF(contact_perimeter_flag!D22=1,1,0)</f>
        <v>0</v>
      </c>
      <c r="E22">
        <f>IF(contact_perimeter_flag!E22=1,1,0)</f>
        <v>0</v>
      </c>
      <c r="F22">
        <f>IF(contact_perimeter_flag!F22=1,1,0)</f>
        <v>0</v>
      </c>
      <c r="G22">
        <f>IF(contact_perimeter_flag!G22=1,1,0)</f>
        <v>0</v>
      </c>
      <c r="H22">
        <f>IF(contact_perimeter_flag!H22=1,1,0)</f>
        <v>0</v>
      </c>
      <c r="I22">
        <f>IF(contact_perimeter_flag!I22=1,1,0)</f>
        <v>0</v>
      </c>
      <c r="J22">
        <f>IF(contact_perimeter_flag!J22=1,1,0)</f>
        <v>0</v>
      </c>
      <c r="K22">
        <f>IF(contact_perimeter_flag!K22=1,1,0)</f>
        <v>0</v>
      </c>
      <c r="L22">
        <f>IF(contact_perimeter_flag!L22=1,1,0)</f>
        <v>0</v>
      </c>
      <c r="M22">
        <f>IF(contact_perimeter_flag!M22=1,1,0)</f>
        <v>0</v>
      </c>
      <c r="N22">
        <f>IF(contact_perimeter_flag!N22=1,1,0)</f>
        <v>0</v>
      </c>
      <c r="O22">
        <f>IF(contact_perimeter_flag!O22=1,1,0)</f>
        <v>0</v>
      </c>
      <c r="P22">
        <f>IF(contact_perimeter_flag!P22=1,1,0)</f>
        <v>0</v>
      </c>
      <c r="Q22">
        <f>IF(contact_perimeter_flag!Q22=1,1,0)</f>
        <v>0</v>
      </c>
      <c r="R22">
        <f>IF(contact_perimeter_flag!R22=1,1,0)</f>
        <v>0</v>
      </c>
      <c r="S22">
        <f>IF(contact_perimeter_flag!S22=1,1,0)</f>
        <v>0</v>
      </c>
      <c r="T22">
        <f>IF(contact_perimeter_flag!T22=1,1,0)</f>
        <v>0</v>
      </c>
      <c r="U22">
        <f>IF(contact_perimeter_flag!U22=1,1,0)</f>
        <v>0</v>
      </c>
      <c r="V22">
        <f>IF(contact_perimeter_flag!V22=1,1,0)</f>
        <v>0</v>
      </c>
      <c r="W22">
        <f>IF(contact_perimeter_flag!W22=1,1,0)</f>
        <v>0</v>
      </c>
      <c r="X22">
        <f>IF(contact_perimeter_flag!X22=1,1,0)</f>
        <v>0</v>
      </c>
      <c r="Y22">
        <f>IF(contact_perimeter_flag!Y22=1,1,0)</f>
        <v>0</v>
      </c>
      <c r="Z22">
        <f>IF(contact_perimeter_flag!Z22=1,1,0)</f>
        <v>0</v>
      </c>
      <c r="AA22">
        <f>IF(contact_perimeter_flag!AA22=1,1,0)</f>
        <v>0</v>
      </c>
      <c r="AB22">
        <f>IF(contact_perimeter_flag!AB22=1,1,0)</f>
        <v>0</v>
      </c>
      <c r="AC22">
        <f>IF(contact_perimeter_flag!AC22=1,1,0)</f>
        <v>0</v>
      </c>
      <c r="AD22">
        <f>IF(contact_perimeter_flag!AD22=1,1,0)</f>
        <v>0</v>
      </c>
      <c r="AE22">
        <f>IF(contact_perimeter_flag!AE22=1,1,0)</f>
        <v>0</v>
      </c>
      <c r="AF22">
        <f>IF(contact_perimeter_flag!AF22=1,1,0)</f>
        <v>0</v>
      </c>
      <c r="AG22">
        <f>IF(contact_perimeter_flag!AG22=1,1,0)</f>
        <v>0</v>
      </c>
      <c r="AH22">
        <f>IF(contact_perimeter_flag!AH22=1,1,0)</f>
        <v>0</v>
      </c>
      <c r="AI22">
        <f>IF(contact_perimeter_flag!AI22=1,1,0)</f>
        <v>0</v>
      </c>
      <c r="AJ22">
        <f>IF(contact_perimeter_flag!AJ22=1,1,0)</f>
        <v>0</v>
      </c>
      <c r="AK22">
        <f>IF(contact_perimeter_flag!AK22=1,1,0)</f>
        <v>0</v>
      </c>
      <c r="AL22">
        <f>IF(contact_perimeter_flag!AL22=1,1,0)</f>
        <v>1</v>
      </c>
      <c r="AM22">
        <f>IF(contact_perimeter_flag!AM22=1,1,0)</f>
        <v>0</v>
      </c>
      <c r="AN22">
        <f>IF(contact_perimeter_flag!AN22=1,1,0)</f>
        <v>1</v>
      </c>
    </row>
    <row r="23" spans="1:40" x14ac:dyDescent="0.35">
      <c r="A23" s="3" t="str">
        <f>contact_perimeter_flag!A23</f>
        <v>STR_STAB_1</v>
      </c>
      <c r="B23">
        <f>IF(contact_perimeter_flag!B23=1,1,0)</f>
        <v>0</v>
      </c>
      <c r="C23">
        <f>IF(contact_perimeter_flag!C23=1,1,0)</f>
        <v>0</v>
      </c>
      <c r="D23">
        <f>IF(contact_perimeter_flag!D23=1,1,0)</f>
        <v>0</v>
      </c>
      <c r="E23">
        <f>IF(contact_perimeter_flag!E23=1,1,0)</f>
        <v>0</v>
      </c>
      <c r="F23">
        <f>IF(contact_perimeter_flag!F23=1,1,0)</f>
        <v>0</v>
      </c>
      <c r="G23">
        <f>IF(contact_perimeter_flag!G23=1,1,0)</f>
        <v>0</v>
      </c>
      <c r="H23">
        <f>IF(contact_perimeter_flag!H23=1,1,0)</f>
        <v>0</v>
      </c>
      <c r="I23">
        <f>IF(contact_perimeter_flag!I23=1,1,0)</f>
        <v>0</v>
      </c>
      <c r="J23">
        <f>IF(contact_perimeter_flag!J23=1,1,0)</f>
        <v>0</v>
      </c>
      <c r="K23">
        <f>IF(contact_perimeter_flag!K23=1,1,0)</f>
        <v>0</v>
      </c>
      <c r="L23">
        <f>IF(contact_perimeter_flag!L23=1,1,0)</f>
        <v>0</v>
      </c>
      <c r="M23">
        <f>IF(contact_perimeter_flag!M23=1,1,0)</f>
        <v>0</v>
      </c>
      <c r="N23">
        <f>IF(contact_perimeter_flag!N23=1,1,0)</f>
        <v>0</v>
      </c>
      <c r="O23">
        <f>IF(contact_perimeter_flag!O23=1,1,0)</f>
        <v>0</v>
      </c>
      <c r="P23">
        <f>IF(contact_perimeter_flag!P23=1,1,0)</f>
        <v>0</v>
      </c>
      <c r="Q23">
        <f>IF(contact_perimeter_flag!Q23=1,1,0)</f>
        <v>0</v>
      </c>
      <c r="R23">
        <f>IF(contact_perimeter_flag!R23=1,1,0)</f>
        <v>0</v>
      </c>
      <c r="S23">
        <f>IF(contact_perimeter_flag!S23=1,1,0)</f>
        <v>0</v>
      </c>
      <c r="T23">
        <f>IF(contact_perimeter_flag!T23=1,1,0)</f>
        <v>0</v>
      </c>
      <c r="U23">
        <f>IF(contact_perimeter_flag!U23=1,1,0)</f>
        <v>0</v>
      </c>
      <c r="V23">
        <f>IF(contact_perimeter_flag!V23=1,1,0)</f>
        <v>0</v>
      </c>
      <c r="W23">
        <f>IF(contact_perimeter_flag!W23=1,1,0)</f>
        <v>1</v>
      </c>
      <c r="X23">
        <f>IF(contact_perimeter_flag!X23=1,1,0)</f>
        <v>1</v>
      </c>
      <c r="Y23">
        <f>IF(contact_perimeter_flag!Y23=1,1,0)</f>
        <v>0</v>
      </c>
      <c r="Z23">
        <f>IF(contact_perimeter_flag!Z23=1,1,0)</f>
        <v>1</v>
      </c>
      <c r="AA23">
        <f>IF(contact_perimeter_flag!AA23=1,1,0)</f>
        <v>0</v>
      </c>
      <c r="AB23">
        <f>IF(contact_perimeter_flag!AB23=1,1,0)</f>
        <v>0</v>
      </c>
      <c r="AC23">
        <f>IF(contact_perimeter_flag!AC23=1,1,0)</f>
        <v>0</v>
      </c>
      <c r="AD23">
        <f>IF(contact_perimeter_flag!AD23=1,1,0)</f>
        <v>0</v>
      </c>
      <c r="AE23">
        <f>IF(contact_perimeter_flag!AE23=1,1,0)</f>
        <v>0</v>
      </c>
      <c r="AF23">
        <f>IF(contact_perimeter_flag!AF23=1,1,0)</f>
        <v>0</v>
      </c>
      <c r="AG23">
        <f>IF(contact_perimeter_flag!AG23=1,1,0)</f>
        <v>0</v>
      </c>
      <c r="AH23">
        <f>IF(contact_perimeter_flag!AH23=1,1,0)</f>
        <v>0</v>
      </c>
      <c r="AI23">
        <f>IF(contact_perimeter_flag!AI23=1,1,0)</f>
        <v>0</v>
      </c>
      <c r="AJ23">
        <f>IF(contact_perimeter_flag!AJ23=1,1,0)</f>
        <v>0</v>
      </c>
      <c r="AK23">
        <f>IF(contact_perimeter_flag!AK23=1,1,0)</f>
        <v>0</v>
      </c>
      <c r="AL23">
        <f>IF(contact_perimeter_flag!AL23=1,1,0)</f>
        <v>0</v>
      </c>
      <c r="AM23">
        <f>IF(contact_perimeter_flag!AM23=1,1,0)</f>
        <v>0</v>
      </c>
      <c r="AN23">
        <f>IF(contact_perimeter_flag!AN23=1,1,0)</f>
        <v>0</v>
      </c>
    </row>
    <row r="24" spans="1:40" x14ac:dyDescent="0.35">
      <c r="A24" s="3" t="str">
        <f>contact_perimeter_flag!A24</f>
        <v>STR_STAB_2</v>
      </c>
      <c r="B24">
        <f>IF(contact_perimeter_flag!B24=1,1,0)</f>
        <v>0</v>
      </c>
      <c r="C24">
        <f>IF(contact_perimeter_flag!C24=1,1,0)</f>
        <v>0</v>
      </c>
      <c r="D24">
        <f>IF(contact_perimeter_flag!D24=1,1,0)</f>
        <v>0</v>
      </c>
      <c r="E24">
        <f>IF(contact_perimeter_flag!E24=1,1,0)</f>
        <v>0</v>
      </c>
      <c r="F24">
        <f>IF(contact_perimeter_flag!F24=1,1,0)</f>
        <v>0</v>
      </c>
      <c r="G24">
        <f>IF(contact_perimeter_flag!G24=1,1,0)</f>
        <v>0</v>
      </c>
      <c r="H24">
        <f>IF(contact_perimeter_flag!H24=1,1,0)</f>
        <v>0</v>
      </c>
      <c r="I24">
        <f>IF(contact_perimeter_flag!I24=1,1,0)</f>
        <v>0</v>
      </c>
      <c r="J24">
        <f>IF(contact_perimeter_flag!J24=1,1,0)</f>
        <v>0</v>
      </c>
      <c r="K24">
        <f>IF(contact_perimeter_flag!K24=1,1,0)</f>
        <v>0</v>
      </c>
      <c r="L24">
        <f>IF(contact_perimeter_flag!L24=1,1,0)</f>
        <v>0</v>
      </c>
      <c r="M24">
        <f>IF(contact_perimeter_flag!M24=1,1,0)</f>
        <v>0</v>
      </c>
      <c r="N24">
        <f>IF(contact_perimeter_flag!N24=1,1,0)</f>
        <v>0</v>
      </c>
      <c r="O24">
        <f>IF(contact_perimeter_flag!O24=1,1,0)</f>
        <v>0</v>
      </c>
      <c r="P24">
        <f>IF(contact_perimeter_flag!P24=1,1,0)</f>
        <v>0</v>
      </c>
      <c r="Q24">
        <f>IF(contact_perimeter_flag!Q24=1,1,0)</f>
        <v>0</v>
      </c>
      <c r="R24">
        <f>IF(contact_perimeter_flag!R24=1,1,0)</f>
        <v>0</v>
      </c>
      <c r="S24">
        <f>IF(contact_perimeter_flag!S24=1,1,0)</f>
        <v>0</v>
      </c>
      <c r="T24">
        <f>IF(contact_perimeter_flag!T24=1,1,0)</f>
        <v>0</v>
      </c>
      <c r="U24">
        <f>IF(contact_perimeter_flag!U24=1,1,0)</f>
        <v>0</v>
      </c>
      <c r="V24">
        <f>IF(contact_perimeter_flag!V24=1,1,0)</f>
        <v>0</v>
      </c>
      <c r="W24">
        <f>IF(contact_perimeter_flag!W24=1,1,0)</f>
        <v>0</v>
      </c>
      <c r="X24">
        <f>IF(contact_perimeter_flag!X24=1,1,0)</f>
        <v>0</v>
      </c>
      <c r="Y24">
        <f>IF(contact_perimeter_flag!Y24=1,1,0)</f>
        <v>0</v>
      </c>
      <c r="Z24">
        <f>IF(contact_perimeter_flag!Z24=1,1,0)</f>
        <v>0</v>
      </c>
      <c r="AA24">
        <f>IF(contact_perimeter_flag!AA24=1,1,0)</f>
        <v>0</v>
      </c>
      <c r="AB24">
        <f>IF(contact_perimeter_flag!AB24=1,1,0)</f>
        <v>0</v>
      </c>
      <c r="AC24">
        <f>IF(contact_perimeter_flag!AC24=1,1,0)</f>
        <v>0</v>
      </c>
      <c r="AD24">
        <f>IF(contact_perimeter_flag!AD24=1,1,0)</f>
        <v>0</v>
      </c>
      <c r="AE24">
        <f>IF(contact_perimeter_flag!AE24=1,1,0)</f>
        <v>0</v>
      </c>
      <c r="AF24">
        <f>IF(contact_perimeter_flag!AF24=1,1,0)</f>
        <v>0</v>
      </c>
      <c r="AG24">
        <f>IF(contact_perimeter_flag!AG24=1,1,0)</f>
        <v>0</v>
      </c>
      <c r="AH24">
        <f>IF(contact_perimeter_flag!AH24=1,1,0)</f>
        <v>0</v>
      </c>
      <c r="AI24">
        <f>IF(contact_perimeter_flag!AI24=1,1,0)</f>
        <v>0</v>
      </c>
      <c r="AJ24">
        <f>IF(contact_perimeter_flag!AJ24=1,1,0)</f>
        <v>0</v>
      </c>
      <c r="AK24">
        <f>IF(contact_perimeter_flag!AK24=1,1,0)</f>
        <v>1</v>
      </c>
      <c r="AL24">
        <f>IF(contact_perimeter_flag!AL24=1,1,0)</f>
        <v>0</v>
      </c>
      <c r="AM24">
        <f>IF(contact_perimeter_flag!AM24=1,1,0)</f>
        <v>0</v>
      </c>
      <c r="AN24">
        <f>IF(contact_perimeter_flag!AN24=1,1,0)</f>
        <v>0</v>
      </c>
    </row>
    <row r="25" spans="1:40" x14ac:dyDescent="0.35">
      <c r="A25" s="3" t="str">
        <f>contact_perimeter_flag!A25</f>
        <v>STR_STAB_3</v>
      </c>
      <c r="B25">
        <f>IF(contact_perimeter_flag!B25=1,1,0)</f>
        <v>0</v>
      </c>
      <c r="C25">
        <f>IF(contact_perimeter_flag!C25=1,1,0)</f>
        <v>0</v>
      </c>
      <c r="D25">
        <f>IF(contact_perimeter_flag!D25=1,1,0)</f>
        <v>0</v>
      </c>
      <c r="E25">
        <f>IF(contact_perimeter_flag!E25=1,1,0)</f>
        <v>0</v>
      </c>
      <c r="F25">
        <f>IF(contact_perimeter_flag!F25=1,1,0)</f>
        <v>0</v>
      </c>
      <c r="G25">
        <f>IF(contact_perimeter_flag!G25=1,1,0)</f>
        <v>0</v>
      </c>
      <c r="H25">
        <f>IF(contact_perimeter_flag!H25=1,1,0)</f>
        <v>0</v>
      </c>
      <c r="I25">
        <f>IF(contact_perimeter_flag!I25=1,1,0)</f>
        <v>0</v>
      </c>
      <c r="J25">
        <f>IF(contact_perimeter_flag!J25=1,1,0)</f>
        <v>0</v>
      </c>
      <c r="K25">
        <f>IF(contact_perimeter_flag!K25=1,1,0)</f>
        <v>0</v>
      </c>
      <c r="L25">
        <f>IF(contact_perimeter_flag!L25=1,1,0)</f>
        <v>0</v>
      </c>
      <c r="M25">
        <f>IF(contact_perimeter_flag!M25=1,1,0)</f>
        <v>0</v>
      </c>
      <c r="N25">
        <f>IF(contact_perimeter_flag!N25=1,1,0)</f>
        <v>0</v>
      </c>
      <c r="O25">
        <f>IF(contact_perimeter_flag!O25=1,1,0)</f>
        <v>0</v>
      </c>
      <c r="P25">
        <f>IF(contact_perimeter_flag!P25=1,1,0)</f>
        <v>0</v>
      </c>
      <c r="Q25">
        <f>IF(contact_perimeter_flag!Q25=1,1,0)</f>
        <v>0</v>
      </c>
      <c r="R25">
        <f>IF(contact_perimeter_flag!R25=1,1,0)</f>
        <v>0</v>
      </c>
      <c r="S25">
        <f>IF(contact_perimeter_flag!S25=1,1,0)</f>
        <v>0</v>
      </c>
      <c r="T25">
        <f>IF(contact_perimeter_flag!T25=1,1,0)</f>
        <v>0</v>
      </c>
      <c r="U25">
        <f>IF(contact_perimeter_flag!U25=1,1,0)</f>
        <v>0</v>
      </c>
      <c r="V25">
        <f>IF(contact_perimeter_flag!V25=1,1,0)</f>
        <v>0</v>
      </c>
      <c r="W25">
        <f>IF(contact_perimeter_flag!W25=1,1,0)</f>
        <v>0</v>
      </c>
      <c r="X25">
        <f>IF(contact_perimeter_flag!X25=1,1,0)</f>
        <v>0</v>
      </c>
      <c r="Y25">
        <f>IF(contact_perimeter_flag!Y25=1,1,0)</f>
        <v>0</v>
      </c>
      <c r="Z25">
        <f>IF(contact_perimeter_flag!Z25=1,1,0)</f>
        <v>0</v>
      </c>
      <c r="AA25">
        <f>IF(contact_perimeter_flag!AA25=1,1,0)</f>
        <v>0</v>
      </c>
      <c r="AB25">
        <f>IF(contact_perimeter_flag!AB25=1,1,0)</f>
        <v>0</v>
      </c>
      <c r="AC25">
        <f>IF(contact_perimeter_flag!AC25=1,1,0)</f>
        <v>0</v>
      </c>
      <c r="AD25">
        <f>IF(contact_perimeter_flag!AD25=1,1,0)</f>
        <v>0</v>
      </c>
      <c r="AE25">
        <f>IF(contact_perimeter_flag!AE25=1,1,0)</f>
        <v>0</v>
      </c>
      <c r="AF25">
        <f>IF(contact_perimeter_flag!AF25=1,1,0)</f>
        <v>0</v>
      </c>
      <c r="AG25">
        <f>IF(contact_perimeter_flag!AG25=1,1,0)</f>
        <v>0</v>
      </c>
      <c r="AH25">
        <f>IF(contact_perimeter_flag!AH25=1,1,0)</f>
        <v>0</v>
      </c>
      <c r="AI25">
        <f>IF(contact_perimeter_flag!AI25=1,1,0)</f>
        <v>0</v>
      </c>
      <c r="AJ25">
        <f>IF(contact_perimeter_flag!AJ25=1,1,0)</f>
        <v>0</v>
      </c>
      <c r="AK25">
        <f>IF(contact_perimeter_flag!AK25=1,1,0)</f>
        <v>0</v>
      </c>
      <c r="AL25">
        <f>IF(contact_perimeter_flag!AL25=1,1,0)</f>
        <v>0</v>
      </c>
      <c r="AM25">
        <f>IF(contact_perimeter_flag!AM25=1,1,0)</f>
        <v>0</v>
      </c>
      <c r="AN25">
        <f>IF(contact_perimeter_flag!AN25=1,1,0)</f>
        <v>1</v>
      </c>
    </row>
    <row r="26" spans="1:40" x14ac:dyDescent="0.35">
      <c r="A26" s="3" t="str">
        <f>contact_perimeter_flag!A26</f>
        <v>STR_STAB_4</v>
      </c>
      <c r="B26">
        <f>IF(contact_perimeter_flag!B26=1,1,0)</f>
        <v>0</v>
      </c>
      <c r="C26">
        <f>IF(contact_perimeter_flag!C26=1,1,0)</f>
        <v>0</v>
      </c>
      <c r="D26">
        <f>IF(contact_perimeter_flag!D26=1,1,0)</f>
        <v>0</v>
      </c>
      <c r="E26">
        <f>IF(contact_perimeter_flag!E26=1,1,0)</f>
        <v>0</v>
      </c>
      <c r="F26">
        <f>IF(contact_perimeter_flag!F26=1,1,0)</f>
        <v>0</v>
      </c>
      <c r="G26">
        <f>IF(contact_perimeter_flag!G26=1,1,0)</f>
        <v>0</v>
      </c>
      <c r="H26">
        <f>IF(contact_perimeter_flag!H26=1,1,0)</f>
        <v>0</v>
      </c>
      <c r="I26">
        <f>IF(contact_perimeter_flag!I26=1,1,0)</f>
        <v>0</v>
      </c>
      <c r="J26">
        <f>IF(contact_perimeter_flag!J26=1,1,0)</f>
        <v>0</v>
      </c>
      <c r="K26">
        <f>IF(contact_perimeter_flag!K26=1,1,0)</f>
        <v>0</v>
      </c>
      <c r="L26">
        <f>IF(contact_perimeter_flag!L26=1,1,0)</f>
        <v>0</v>
      </c>
      <c r="M26">
        <f>IF(contact_perimeter_flag!M26=1,1,0)</f>
        <v>0</v>
      </c>
      <c r="N26">
        <f>IF(contact_perimeter_flag!N26=1,1,0)</f>
        <v>0</v>
      </c>
      <c r="O26">
        <f>IF(contact_perimeter_flag!O26=1,1,0)</f>
        <v>0</v>
      </c>
      <c r="P26">
        <f>IF(contact_perimeter_flag!P26=1,1,0)</f>
        <v>0</v>
      </c>
      <c r="Q26">
        <f>IF(contact_perimeter_flag!Q26=1,1,0)</f>
        <v>0</v>
      </c>
      <c r="R26">
        <f>IF(contact_perimeter_flag!R26=1,1,0)</f>
        <v>0</v>
      </c>
      <c r="S26">
        <f>IF(contact_perimeter_flag!S26=1,1,0)</f>
        <v>0</v>
      </c>
      <c r="T26">
        <f>IF(contact_perimeter_flag!T26=1,1,0)</f>
        <v>0</v>
      </c>
      <c r="U26">
        <f>IF(contact_perimeter_flag!U26=1,1,0)</f>
        <v>0</v>
      </c>
      <c r="V26">
        <f>IF(contact_perimeter_flag!V26=1,1,0)</f>
        <v>0</v>
      </c>
      <c r="W26">
        <f>IF(contact_perimeter_flag!W26=1,1,0)</f>
        <v>0</v>
      </c>
      <c r="X26">
        <f>IF(contact_perimeter_flag!X26=1,1,0)</f>
        <v>0</v>
      </c>
      <c r="Y26">
        <f>IF(contact_perimeter_flag!Y26=1,1,0)</f>
        <v>0</v>
      </c>
      <c r="Z26">
        <f>IF(contact_perimeter_flag!Z26=1,1,0)</f>
        <v>1</v>
      </c>
      <c r="AA26">
        <f>IF(contact_perimeter_flag!AA26=1,1,0)</f>
        <v>1</v>
      </c>
      <c r="AB26">
        <f>IF(contact_perimeter_flag!AB26=1,1,0)</f>
        <v>0</v>
      </c>
      <c r="AC26">
        <f>IF(contact_perimeter_flag!AC26=1,1,0)</f>
        <v>1</v>
      </c>
      <c r="AD26">
        <f>IF(contact_perimeter_flag!AD26=1,1,0)</f>
        <v>0</v>
      </c>
      <c r="AE26">
        <f>IF(contact_perimeter_flag!AE26=1,1,0)</f>
        <v>0</v>
      </c>
      <c r="AF26">
        <f>IF(contact_perimeter_flag!AF26=1,1,0)</f>
        <v>0</v>
      </c>
      <c r="AG26">
        <f>IF(contact_perimeter_flag!AG26=1,1,0)</f>
        <v>0</v>
      </c>
      <c r="AH26">
        <f>IF(contact_perimeter_flag!AH26=1,1,0)</f>
        <v>0</v>
      </c>
      <c r="AI26">
        <f>IF(contact_perimeter_flag!AI26=1,1,0)</f>
        <v>0</v>
      </c>
      <c r="AJ26">
        <f>IF(contact_perimeter_flag!AJ26=1,1,0)</f>
        <v>0</v>
      </c>
      <c r="AK26">
        <f>IF(contact_perimeter_flag!AK26=1,1,0)</f>
        <v>0</v>
      </c>
      <c r="AL26">
        <f>IF(contact_perimeter_flag!AL26=1,1,0)</f>
        <v>0</v>
      </c>
      <c r="AM26">
        <f>IF(contact_perimeter_flag!AM26=1,1,0)</f>
        <v>0</v>
      </c>
      <c r="AN26">
        <f>IF(contact_perimeter_flag!AN26=1,1,0)</f>
        <v>0</v>
      </c>
    </row>
    <row r="27" spans="1:40" x14ac:dyDescent="0.35">
      <c r="A27" s="3" t="str">
        <f>contact_perimeter_flag!A27</f>
        <v>STR_STAB_5</v>
      </c>
      <c r="B27">
        <f>IF(contact_perimeter_flag!B27=1,1,0)</f>
        <v>0</v>
      </c>
      <c r="C27">
        <f>IF(contact_perimeter_flag!C27=1,1,0)</f>
        <v>0</v>
      </c>
      <c r="D27">
        <f>IF(contact_perimeter_flag!D27=1,1,0)</f>
        <v>0</v>
      </c>
      <c r="E27">
        <f>IF(contact_perimeter_flag!E27=1,1,0)</f>
        <v>0</v>
      </c>
      <c r="F27">
        <f>IF(contact_perimeter_flag!F27=1,1,0)</f>
        <v>0</v>
      </c>
      <c r="G27">
        <f>IF(contact_perimeter_flag!G27=1,1,0)</f>
        <v>0</v>
      </c>
      <c r="H27">
        <f>IF(contact_perimeter_flag!H27=1,1,0)</f>
        <v>0</v>
      </c>
      <c r="I27">
        <f>IF(contact_perimeter_flag!I27=1,1,0)</f>
        <v>0</v>
      </c>
      <c r="J27">
        <f>IF(contact_perimeter_flag!J27=1,1,0)</f>
        <v>0</v>
      </c>
      <c r="K27">
        <f>IF(contact_perimeter_flag!K27=1,1,0)</f>
        <v>0</v>
      </c>
      <c r="L27">
        <f>IF(contact_perimeter_flag!L27=1,1,0)</f>
        <v>0</v>
      </c>
      <c r="M27">
        <f>IF(contact_perimeter_flag!M27=1,1,0)</f>
        <v>0</v>
      </c>
      <c r="N27">
        <f>IF(contact_perimeter_flag!N27=1,1,0)</f>
        <v>0</v>
      </c>
      <c r="O27">
        <f>IF(contact_perimeter_flag!O27=1,1,0)</f>
        <v>0</v>
      </c>
      <c r="P27">
        <f>IF(contact_perimeter_flag!P27=1,1,0)</f>
        <v>0</v>
      </c>
      <c r="Q27">
        <f>IF(contact_perimeter_flag!Q27=1,1,0)</f>
        <v>0</v>
      </c>
      <c r="R27">
        <f>IF(contact_perimeter_flag!R27=1,1,0)</f>
        <v>0</v>
      </c>
      <c r="S27">
        <f>IF(contact_perimeter_flag!S27=1,1,0)</f>
        <v>0</v>
      </c>
      <c r="T27">
        <f>IF(contact_perimeter_flag!T27=1,1,0)</f>
        <v>0</v>
      </c>
      <c r="U27">
        <f>IF(contact_perimeter_flag!U27=1,1,0)</f>
        <v>0</v>
      </c>
      <c r="V27">
        <f>IF(contact_perimeter_flag!V27=1,1,0)</f>
        <v>0</v>
      </c>
      <c r="W27">
        <f>IF(contact_perimeter_flag!W27=1,1,0)</f>
        <v>0</v>
      </c>
      <c r="X27">
        <f>IF(contact_perimeter_flag!X27=1,1,0)</f>
        <v>0</v>
      </c>
      <c r="Y27">
        <f>IF(contact_perimeter_flag!Y27=1,1,0)</f>
        <v>0</v>
      </c>
      <c r="Z27">
        <f>IF(contact_perimeter_flag!Z27=1,1,0)</f>
        <v>0</v>
      </c>
      <c r="AA27">
        <f>IF(contact_perimeter_flag!AA27=1,1,0)</f>
        <v>0</v>
      </c>
      <c r="AB27">
        <f>IF(contact_perimeter_flag!AB27=1,1,0)</f>
        <v>0</v>
      </c>
      <c r="AC27">
        <f>IF(contact_perimeter_flag!AC27=1,1,0)</f>
        <v>0</v>
      </c>
      <c r="AD27">
        <f>IF(contact_perimeter_flag!AD27=1,1,0)</f>
        <v>0</v>
      </c>
      <c r="AE27">
        <f>IF(contact_perimeter_flag!AE27=1,1,0)</f>
        <v>0</v>
      </c>
      <c r="AF27">
        <f>IF(contact_perimeter_flag!AF27=1,1,0)</f>
        <v>0</v>
      </c>
      <c r="AG27">
        <f>IF(contact_perimeter_flag!AG27=1,1,0)</f>
        <v>0</v>
      </c>
      <c r="AH27">
        <f>IF(contact_perimeter_flag!AH27=1,1,0)</f>
        <v>0</v>
      </c>
      <c r="AI27">
        <f>IF(contact_perimeter_flag!AI27=1,1,0)</f>
        <v>0</v>
      </c>
      <c r="AJ27">
        <f>IF(contact_perimeter_flag!AJ27=1,1,0)</f>
        <v>0</v>
      </c>
      <c r="AK27">
        <f>IF(contact_perimeter_flag!AK27=1,1,0)</f>
        <v>0</v>
      </c>
      <c r="AL27">
        <f>IF(contact_perimeter_flag!AL27=1,1,0)</f>
        <v>0</v>
      </c>
      <c r="AM27">
        <f>IF(contact_perimeter_flag!AM27=1,1,0)</f>
        <v>0</v>
      </c>
      <c r="AN27">
        <f>IF(contact_perimeter_flag!AN27=1,1,0)</f>
        <v>0</v>
      </c>
    </row>
    <row r="28" spans="1:40" x14ac:dyDescent="0.35">
      <c r="A28" s="3" t="str">
        <f>contact_perimeter_flag!A28</f>
        <v>STR_STAB_6</v>
      </c>
      <c r="B28">
        <f>IF(contact_perimeter_flag!B28=1,1,0)</f>
        <v>0</v>
      </c>
      <c r="C28">
        <f>IF(contact_perimeter_flag!C28=1,1,0)</f>
        <v>0</v>
      </c>
      <c r="D28">
        <f>IF(contact_perimeter_flag!D28=1,1,0)</f>
        <v>0</v>
      </c>
      <c r="E28">
        <f>IF(contact_perimeter_flag!E28=1,1,0)</f>
        <v>0</v>
      </c>
      <c r="F28">
        <f>IF(contact_perimeter_flag!F28=1,1,0)</f>
        <v>0</v>
      </c>
      <c r="G28">
        <f>IF(contact_perimeter_flag!G28=1,1,0)</f>
        <v>0</v>
      </c>
      <c r="H28">
        <f>IF(contact_perimeter_flag!H28=1,1,0)</f>
        <v>0</v>
      </c>
      <c r="I28">
        <f>IF(contact_perimeter_flag!I28=1,1,0)</f>
        <v>0</v>
      </c>
      <c r="J28">
        <f>IF(contact_perimeter_flag!J28=1,1,0)</f>
        <v>0</v>
      </c>
      <c r="K28">
        <f>IF(contact_perimeter_flag!K28=1,1,0)</f>
        <v>0</v>
      </c>
      <c r="L28">
        <f>IF(contact_perimeter_flag!L28=1,1,0)</f>
        <v>0</v>
      </c>
      <c r="M28">
        <f>IF(contact_perimeter_flag!M28=1,1,0)</f>
        <v>0</v>
      </c>
      <c r="N28">
        <f>IF(contact_perimeter_flag!N28=1,1,0)</f>
        <v>0</v>
      </c>
      <c r="O28">
        <f>IF(contact_perimeter_flag!O28=1,1,0)</f>
        <v>0</v>
      </c>
      <c r="P28">
        <f>IF(contact_perimeter_flag!P28=1,1,0)</f>
        <v>0</v>
      </c>
      <c r="Q28">
        <f>IF(contact_perimeter_flag!Q28=1,1,0)</f>
        <v>0</v>
      </c>
      <c r="R28">
        <f>IF(contact_perimeter_flag!R28=1,1,0)</f>
        <v>0</v>
      </c>
      <c r="S28">
        <f>IF(contact_perimeter_flag!S28=1,1,0)</f>
        <v>0</v>
      </c>
      <c r="T28">
        <f>IF(contact_perimeter_flag!T28=1,1,0)</f>
        <v>0</v>
      </c>
      <c r="U28">
        <f>IF(contact_perimeter_flag!U28=1,1,0)</f>
        <v>0</v>
      </c>
      <c r="V28">
        <f>IF(contact_perimeter_flag!V28=1,1,0)</f>
        <v>0</v>
      </c>
      <c r="W28">
        <f>IF(contact_perimeter_flag!W28=1,1,0)</f>
        <v>0</v>
      </c>
      <c r="X28">
        <f>IF(contact_perimeter_flag!X28=1,1,0)</f>
        <v>0</v>
      </c>
      <c r="Y28">
        <f>IF(contact_perimeter_flag!Y28=1,1,0)</f>
        <v>0</v>
      </c>
      <c r="Z28">
        <f>IF(contact_perimeter_flag!Z28=1,1,0)</f>
        <v>0</v>
      </c>
      <c r="AA28">
        <f>IF(contact_perimeter_flag!AA28=1,1,0)</f>
        <v>0</v>
      </c>
      <c r="AB28">
        <f>IF(contact_perimeter_flag!AB28=1,1,0)</f>
        <v>0</v>
      </c>
      <c r="AC28">
        <f>IF(contact_perimeter_flag!AC28=1,1,0)</f>
        <v>0</v>
      </c>
      <c r="AD28">
        <f>IF(contact_perimeter_flag!AD28=1,1,0)</f>
        <v>0</v>
      </c>
      <c r="AE28">
        <f>IF(contact_perimeter_flag!AE28=1,1,0)</f>
        <v>0</v>
      </c>
      <c r="AF28">
        <f>IF(contact_perimeter_flag!AF28=1,1,0)</f>
        <v>0</v>
      </c>
      <c r="AG28">
        <f>IF(contact_perimeter_flag!AG28=1,1,0)</f>
        <v>0</v>
      </c>
      <c r="AH28">
        <f>IF(contact_perimeter_flag!AH28=1,1,0)</f>
        <v>0</v>
      </c>
      <c r="AI28">
        <f>IF(contact_perimeter_flag!AI28=1,1,0)</f>
        <v>0</v>
      </c>
      <c r="AJ28">
        <f>IF(contact_perimeter_flag!AJ28=1,1,0)</f>
        <v>0</v>
      </c>
      <c r="AK28">
        <f>IF(contact_perimeter_flag!AK28=1,1,0)</f>
        <v>0</v>
      </c>
      <c r="AL28">
        <f>IF(contact_perimeter_flag!AL28=1,1,0)</f>
        <v>0</v>
      </c>
      <c r="AM28">
        <f>IF(contact_perimeter_flag!AM28=1,1,0)</f>
        <v>0</v>
      </c>
      <c r="AN28">
        <f>IF(contact_perimeter_flag!AN28=1,1,0)</f>
        <v>1</v>
      </c>
    </row>
    <row r="29" spans="1:40" x14ac:dyDescent="0.35">
      <c r="A29" s="3" t="str">
        <f>contact_perimeter_flag!A29</f>
        <v>STR_STAB_7</v>
      </c>
      <c r="B29">
        <f>IF(contact_perimeter_flag!B29=1,1,0)</f>
        <v>0</v>
      </c>
      <c r="C29">
        <f>IF(contact_perimeter_flag!C29=1,1,0)</f>
        <v>0</v>
      </c>
      <c r="D29">
        <f>IF(contact_perimeter_flag!D29=1,1,0)</f>
        <v>0</v>
      </c>
      <c r="E29">
        <f>IF(contact_perimeter_flag!E29=1,1,0)</f>
        <v>0</v>
      </c>
      <c r="F29">
        <f>IF(contact_perimeter_flag!F29=1,1,0)</f>
        <v>0</v>
      </c>
      <c r="G29">
        <f>IF(contact_perimeter_flag!G29=1,1,0)</f>
        <v>0</v>
      </c>
      <c r="H29">
        <f>IF(contact_perimeter_flag!H29=1,1,0)</f>
        <v>0</v>
      </c>
      <c r="I29">
        <f>IF(contact_perimeter_flag!I29=1,1,0)</f>
        <v>0</v>
      </c>
      <c r="J29">
        <f>IF(contact_perimeter_flag!J29=1,1,0)</f>
        <v>0</v>
      </c>
      <c r="K29">
        <f>IF(contact_perimeter_flag!K29=1,1,0)</f>
        <v>0</v>
      </c>
      <c r="L29">
        <f>IF(contact_perimeter_flag!L29=1,1,0)</f>
        <v>0</v>
      </c>
      <c r="M29">
        <f>IF(contact_perimeter_flag!M29=1,1,0)</f>
        <v>0</v>
      </c>
      <c r="N29">
        <f>IF(contact_perimeter_flag!N29=1,1,0)</f>
        <v>0</v>
      </c>
      <c r="O29">
        <f>IF(contact_perimeter_flag!O29=1,1,0)</f>
        <v>0</v>
      </c>
      <c r="P29">
        <f>IF(contact_perimeter_flag!P29=1,1,0)</f>
        <v>0</v>
      </c>
      <c r="Q29">
        <f>IF(contact_perimeter_flag!Q29=1,1,0)</f>
        <v>0</v>
      </c>
      <c r="R29">
        <f>IF(contact_perimeter_flag!R29=1,1,0)</f>
        <v>0</v>
      </c>
      <c r="S29">
        <f>IF(contact_perimeter_flag!S29=1,1,0)</f>
        <v>0</v>
      </c>
      <c r="T29">
        <f>IF(contact_perimeter_flag!T29=1,1,0)</f>
        <v>0</v>
      </c>
      <c r="U29">
        <f>IF(contact_perimeter_flag!U29=1,1,0)</f>
        <v>0</v>
      </c>
      <c r="V29">
        <f>IF(contact_perimeter_flag!V29=1,1,0)</f>
        <v>0</v>
      </c>
      <c r="W29">
        <f>IF(contact_perimeter_flag!W29=1,1,0)</f>
        <v>0</v>
      </c>
      <c r="X29">
        <f>IF(contact_perimeter_flag!X29=1,1,0)</f>
        <v>0</v>
      </c>
      <c r="Y29">
        <f>IF(contact_perimeter_flag!Y29=1,1,0)</f>
        <v>0</v>
      </c>
      <c r="Z29">
        <f>IF(contact_perimeter_flag!Z29=1,1,0)</f>
        <v>0</v>
      </c>
      <c r="AA29">
        <f>IF(contact_perimeter_flag!AA29=1,1,0)</f>
        <v>0</v>
      </c>
      <c r="AB29">
        <f>IF(contact_perimeter_flag!AB29=1,1,0)</f>
        <v>0</v>
      </c>
      <c r="AC29">
        <f>IF(contact_perimeter_flag!AC29=1,1,0)</f>
        <v>1</v>
      </c>
      <c r="AD29">
        <f>IF(contact_perimeter_flag!AD29=1,1,0)</f>
        <v>1</v>
      </c>
      <c r="AE29">
        <f>IF(contact_perimeter_flag!AE29=1,1,0)</f>
        <v>0</v>
      </c>
      <c r="AF29">
        <f>IF(contact_perimeter_flag!AF29=1,1,0)</f>
        <v>1</v>
      </c>
      <c r="AG29">
        <f>IF(contact_perimeter_flag!AG29=1,1,0)</f>
        <v>0</v>
      </c>
      <c r="AH29">
        <f>IF(contact_perimeter_flag!AH29=1,1,0)</f>
        <v>0</v>
      </c>
      <c r="AI29">
        <f>IF(contact_perimeter_flag!AI29=1,1,0)</f>
        <v>0</v>
      </c>
      <c r="AJ29">
        <f>IF(contact_perimeter_flag!AJ29=1,1,0)</f>
        <v>0</v>
      </c>
      <c r="AK29">
        <f>IF(contact_perimeter_flag!AK29=1,1,0)</f>
        <v>0</v>
      </c>
      <c r="AL29">
        <f>IF(contact_perimeter_flag!AL29=1,1,0)</f>
        <v>0</v>
      </c>
      <c r="AM29">
        <f>IF(contact_perimeter_flag!AM29=1,1,0)</f>
        <v>0</v>
      </c>
      <c r="AN29">
        <f>IF(contact_perimeter_flag!AN29=1,1,0)</f>
        <v>0</v>
      </c>
    </row>
    <row r="30" spans="1:40" x14ac:dyDescent="0.35">
      <c r="A30" s="3" t="str">
        <f>contact_perimeter_flag!A30</f>
        <v>STR_STAB_8</v>
      </c>
      <c r="B30">
        <f>IF(contact_perimeter_flag!B30=1,1,0)</f>
        <v>0</v>
      </c>
      <c r="C30">
        <f>IF(contact_perimeter_flag!C30=1,1,0)</f>
        <v>0</v>
      </c>
      <c r="D30">
        <f>IF(contact_perimeter_flag!D30=1,1,0)</f>
        <v>0</v>
      </c>
      <c r="E30">
        <f>IF(contact_perimeter_flag!E30=1,1,0)</f>
        <v>0</v>
      </c>
      <c r="F30">
        <f>IF(contact_perimeter_flag!F30=1,1,0)</f>
        <v>0</v>
      </c>
      <c r="G30">
        <f>IF(contact_perimeter_flag!G30=1,1,0)</f>
        <v>0</v>
      </c>
      <c r="H30">
        <f>IF(contact_perimeter_flag!H30=1,1,0)</f>
        <v>0</v>
      </c>
      <c r="I30">
        <f>IF(contact_perimeter_flag!I30=1,1,0)</f>
        <v>0</v>
      </c>
      <c r="J30">
        <f>IF(contact_perimeter_flag!J30=1,1,0)</f>
        <v>0</v>
      </c>
      <c r="K30">
        <f>IF(contact_perimeter_flag!K30=1,1,0)</f>
        <v>0</v>
      </c>
      <c r="L30">
        <f>IF(contact_perimeter_flag!L30=1,1,0)</f>
        <v>0</v>
      </c>
      <c r="M30">
        <f>IF(contact_perimeter_flag!M30=1,1,0)</f>
        <v>0</v>
      </c>
      <c r="N30">
        <f>IF(contact_perimeter_flag!N30=1,1,0)</f>
        <v>0</v>
      </c>
      <c r="O30">
        <f>IF(contact_perimeter_flag!O30=1,1,0)</f>
        <v>0</v>
      </c>
      <c r="P30">
        <f>IF(contact_perimeter_flag!P30=1,1,0)</f>
        <v>0</v>
      </c>
      <c r="Q30">
        <f>IF(contact_perimeter_flag!Q30=1,1,0)</f>
        <v>0</v>
      </c>
      <c r="R30">
        <f>IF(contact_perimeter_flag!R30=1,1,0)</f>
        <v>0</v>
      </c>
      <c r="S30">
        <f>IF(contact_perimeter_flag!S30=1,1,0)</f>
        <v>0</v>
      </c>
      <c r="T30">
        <f>IF(contact_perimeter_flag!T30=1,1,0)</f>
        <v>0</v>
      </c>
      <c r="U30">
        <f>IF(contact_perimeter_flag!U30=1,1,0)</f>
        <v>0</v>
      </c>
      <c r="V30">
        <f>IF(contact_perimeter_flag!V30=1,1,0)</f>
        <v>0</v>
      </c>
      <c r="W30">
        <f>IF(contact_perimeter_flag!W30=1,1,0)</f>
        <v>0</v>
      </c>
      <c r="X30">
        <f>IF(contact_perimeter_flag!X30=1,1,0)</f>
        <v>0</v>
      </c>
      <c r="Y30">
        <f>IF(contact_perimeter_flag!Y30=1,1,0)</f>
        <v>0</v>
      </c>
      <c r="Z30">
        <f>IF(contact_perimeter_flag!Z30=1,1,0)</f>
        <v>0</v>
      </c>
      <c r="AA30">
        <f>IF(contact_perimeter_flag!AA30=1,1,0)</f>
        <v>0</v>
      </c>
      <c r="AB30">
        <f>IF(contact_perimeter_flag!AB30=1,1,0)</f>
        <v>0</v>
      </c>
      <c r="AC30">
        <f>IF(contact_perimeter_flag!AC30=1,1,0)</f>
        <v>0</v>
      </c>
      <c r="AD30">
        <f>IF(contact_perimeter_flag!AD30=1,1,0)</f>
        <v>0</v>
      </c>
      <c r="AE30">
        <f>IF(contact_perimeter_flag!AE30=1,1,0)</f>
        <v>0</v>
      </c>
      <c r="AF30">
        <f>IF(contact_perimeter_flag!AF30=1,1,0)</f>
        <v>0</v>
      </c>
      <c r="AG30">
        <f>IF(contact_perimeter_flag!AG30=1,1,0)</f>
        <v>0</v>
      </c>
      <c r="AH30">
        <f>IF(contact_perimeter_flag!AH30=1,1,0)</f>
        <v>0</v>
      </c>
      <c r="AI30">
        <f>IF(contact_perimeter_flag!AI30=1,1,0)</f>
        <v>0</v>
      </c>
      <c r="AJ30">
        <f>IF(contact_perimeter_flag!AJ30=1,1,0)</f>
        <v>0</v>
      </c>
      <c r="AK30">
        <f>IF(contact_perimeter_flag!AK30=1,1,0)</f>
        <v>0</v>
      </c>
      <c r="AL30">
        <f>IF(contact_perimeter_flag!AL30=1,1,0)</f>
        <v>0</v>
      </c>
      <c r="AM30">
        <f>IF(contact_perimeter_flag!AM30=1,1,0)</f>
        <v>0</v>
      </c>
      <c r="AN30">
        <f>IF(contact_perimeter_flag!AN30=1,1,0)</f>
        <v>0</v>
      </c>
    </row>
    <row r="31" spans="1:40" x14ac:dyDescent="0.35">
      <c r="A31" s="3" t="str">
        <f>contact_perimeter_flag!A31</f>
        <v>STR_STAB_9</v>
      </c>
      <c r="B31">
        <f>IF(contact_perimeter_flag!B31=1,1,0)</f>
        <v>0</v>
      </c>
      <c r="C31">
        <f>IF(contact_perimeter_flag!C31=1,1,0)</f>
        <v>0</v>
      </c>
      <c r="D31">
        <f>IF(contact_perimeter_flag!D31=1,1,0)</f>
        <v>0</v>
      </c>
      <c r="E31">
        <f>IF(contact_perimeter_flag!E31=1,1,0)</f>
        <v>0</v>
      </c>
      <c r="F31">
        <f>IF(contact_perimeter_flag!F31=1,1,0)</f>
        <v>0</v>
      </c>
      <c r="G31">
        <f>IF(contact_perimeter_flag!G31=1,1,0)</f>
        <v>0</v>
      </c>
      <c r="H31">
        <f>IF(contact_perimeter_flag!H31=1,1,0)</f>
        <v>0</v>
      </c>
      <c r="I31">
        <f>IF(contact_perimeter_flag!I31=1,1,0)</f>
        <v>0</v>
      </c>
      <c r="J31">
        <f>IF(contact_perimeter_flag!J31=1,1,0)</f>
        <v>0</v>
      </c>
      <c r="K31">
        <f>IF(contact_perimeter_flag!K31=1,1,0)</f>
        <v>0</v>
      </c>
      <c r="L31">
        <f>IF(contact_perimeter_flag!L31=1,1,0)</f>
        <v>0</v>
      </c>
      <c r="M31">
        <f>IF(contact_perimeter_flag!M31=1,1,0)</f>
        <v>0</v>
      </c>
      <c r="N31">
        <f>IF(contact_perimeter_flag!N31=1,1,0)</f>
        <v>0</v>
      </c>
      <c r="O31">
        <f>IF(contact_perimeter_flag!O31=1,1,0)</f>
        <v>0</v>
      </c>
      <c r="P31">
        <f>IF(contact_perimeter_flag!P31=1,1,0)</f>
        <v>0</v>
      </c>
      <c r="Q31">
        <f>IF(contact_perimeter_flag!Q31=1,1,0)</f>
        <v>0</v>
      </c>
      <c r="R31">
        <f>IF(contact_perimeter_flag!R31=1,1,0)</f>
        <v>0</v>
      </c>
      <c r="S31">
        <f>IF(contact_perimeter_flag!S31=1,1,0)</f>
        <v>0</v>
      </c>
      <c r="T31">
        <f>IF(contact_perimeter_flag!T31=1,1,0)</f>
        <v>0</v>
      </c>
      <c r="U31">
        <f>IF(contact_perimeter_flag!U31=1,1,0)</f>
        <v>0</v>
      </c>
      <c r="V31">
        <f>IF(contact_perimeter_flag!V31=1,1,0)</f>
        <v>0</v>
      </c>
      <c r="W31">
        <f>IF(contact_perimeter_flag!W31=1,1,0)</f>
        <v>0</v>
      </c>
      <c r="X31">
        <f>IF(contact_perimeter_flag!X31=1,1,0)</f>
        <v>0</v>
      </c>
      <c r="Y31">
        <f>IF(contact_perimeter_flag!Y31=1,1,0)</f>
        <v>0</v>
      </c>
      <c r="Z31">
        <f>IF(contact_perimeter_flag!Z31=1,1,0)</f>
        <v>0</v>
      </c>
      <c r="AA31">
        <f>IF(contact_perimeter_flag!AA31=1,1,0)</f>
        <v>0</v>
      </c>
      <c r="AB31">
        <f>IF(contact_perimeter_flag!AB31=1,1,0)</f>
        <v>0</v>
      </c>
      <c r="AC31">
        <f>IF(contact_perimeter_flag!AC31=1,1,0)</f>
        <v>0</v>
      </c>
      <c r="AD31">
        <f>IF(contact_perimeter_flag!AD31=1,1,0)</f>
        <v>0</v>
      </c>
      <c r="AE31">
        <f>IF(contact_perimeter_flag!AE31=1,1,0)</f>
        <v>0</v>
      </c>
      <c r="AF31">
        <f>IF(contact_perimeter_flag!AF31=1,1,0)</f>
        <v>0</v>
      </c>
      <c r="AG31">
        <f>IF(contact_perimeter_flag!AG31=1,1,0)</f>
        <v>0</v>
      </c>
      <c r="AH31">
        <f>IF(contact_perimeter_flag!AH31=1,1,0)</f>
        <v>0</v>
      </c>
      <c r="AI31">
        <f>IF(contact_perimeter_flag!AI31=1,1,0)</f>
        <v>0</v>
      </c>
      <c r="AJ31">
        <f>IF(contact_perimeter_flag!AJ31=1,1,0)</f>
        <v>0</v>
      </c>
      <c r="AK31">
        <f>IF(contact_perimeter_flag!AK31=1,1,0)</f>
        <v>0</v>
      </c>
      <c r="AL31">
        <f>IF(contact_perimeter_flag!AL31=1,1,0)</f>
        <v>0</v>
      </c>
      <c r="AM31">
        <f>IF(contact_perimeter_flag!AM31=1,1,0)</f>
        <v>0</v>
      </c>
      <c r="AN31">
        <f>IF(contact_perimeter_flag!AN31=1,1,0)</f>
        <v>1</v>
      </c>
    </row>
    <row r="32" spans="1:40" ht="16" customHeight="1" x14ac:dyDescent="0.35">
      <c r="A32" s="3" t="str">
        <f>contact_perimeter_flag!A32</f>
        <v>STR_STAB_10</v>
      </c>
      <c r="B32">
        <f>IF(contact_perimeter_flag!B32=1,1,0)</f>
        <v>0</v>
      </c>
      <c r="C32">
        <f>IF(contact_perimeter_flag!C32=1,1,0)</f>
        <v>0</v>
      </c>
      <c r="D32">
        <f>IF(contact_perimeter_flag!D32=1,1,0)</f>
        <v>0</v>
      </c>
      <c r="E32">
        <f>IF(contact_perimeter_flag!E32=1,1,0)</f>
        <v>0</v>
      </c>
      <c r="F32">
        <f>IF(contact_perimeter_flag!F32=1,1,0)</f>
        <v>0</v>
      </c>
      <c r="G32">
        <f>IF(contact_perimeter_flag!G32=1,1,0)</f>
        <v>0</v>
      </c>
      <c r="H32">
        <f>IF(contact_perimeter_flag!H32=1,1,0)</f>
        <v>0</v>
      </c>
      <c r="I32">
        <f>IF(contact_perimeter_flag!I32=1,1,0)</f>
        <v>0</v>
      </c>
      <c r="J32">
        <f>IF(contact_perimeter_flag!J32=1,1,0)</f>
        <v>0</v>
      </c>
      <c r="K32">
        <f>IF(contact_perimeter_flag!K32=1,1,0)</f>
        <v>0</v>
      </c>
      <c r="L32">
        <f>IF(contact_perimeter_flag!L32=1,1,0)</f>
        <v>0</v>
      </c>
      <c r="M32">
        <f>IF(contact_perimeter_flag!M32=1,1,0)</f>
        <v>0</v>
      </c>
      <c r="N32">
        <f>IF(contact_perimeter_flag!N32=1,1,0)</f>
        <v>0</v>
      </c>
      <c r="O32">
        <f>IF(contact_perimeter_flag!O32=1,1,0)</f>
        <v>0</v>
      </c>
      <c r="P32">
        <f>IF(contact_perimeter_flag!P32=1,1,0)</f>
        <v>0</v>
      </c>
      <c r="Q32">
        <f>IF(contact_perimeter_flag!Q32=1,1,0)</f>
        <v>0</v>
      </c>
      <c r="R32">
        <f>IF(contact_perimeter_flag!R32=1,1,0)</f>
        <v>0</v>
      </c>
      <c r="S32">
        <f>IF(contact_perimeter_flag!S32=1,1,0)</f>
        <v>0</v>
      </c>
      <c r="T32">
        <f>IF(contact_perimeter_flag!T32=1,1,0)</f>
        <v>0</v>
      </c>
      <c r="U32">
        <f>IF(contact_perimeter_flag!U32=1,1,0)</f>
        <v>0</v>
      </c>
      <c r="V32">
        <f>IF(contact_perimeter_flag!V32=1,1,0)</f>
        <v>0</v>
      </c>
      <c r="W32">
        <f>IF(contact_perimeter_flag!W32=1,1,0)</f>
        <v>0</v>
      </c>
      <c r="X32">
        <f>IF(contact_perimeter_flag!X32=1,1,0)</f>
        <v>0</v>
      </c>
      <c r="Y32">
        <f>IF(contact_perimeter_flag!Y32=1,1,0)</f>
        <v>0</v>
      </c>
      <c r="Z32">
        <f>IF(contact_perimeter_flag!Z32=1,1,0)</f>
        <v>0</v>
      </c>
      <c r="AA32">
        <f>IF(contact_perimeter_flag!AA32=1,1,0)</f>
        <v>0</v>
      </c>
      <c r="AB32">
        <f>IF(contact_perimeter_flag!AB32=1,1,0)</f>
        <v>0</v>
      </c>
      <c r="AC32">
        <f>IF(contact_perimeter_flag!AC32=1,1,0)</f>
        <v>0</v>
      </c>
      <c r="AD32">
        <f>IF(contact_perimeter_flag!AD32=1,1,0)</f>
        <v>0</v>
      </c>
      <c r="AE32">
        <f>IF(contact_perimeter_flag!AE32=1,1,0)</f>
        <v>0</v>
      </c>
      <c r="AF32">
        <f>IF(contact_perimeter_flag!AF32=1,1,0)</f>
        <v>1</v>
      </c>
      <c r="AG32">
        <f>IF(contact_perimeter_flag!AG32=1,1,0)</f>
        <v>1</v>
      </c>
      <c r="AH32">
        <f>IF(contact_perimeter_flag!AH32=1,1,0)</f>
        <v>0</v>
      </c>
      <c r="AI32">
        <f>IF(contact_perimeter_flag!AI32=1,1,0)</f>
        <v>1</v>
      </c>
      <c r="AJ32">
        <f>IF(contact_perimeter_flag!AJ32=1,1,0)</f>
        <v>0</v>
      </c>
      <c r="AK32">
        <f>IF(contact_perimeter_flag!AK32=1,1,0)</f>
        <v>0</v>
      </c>
      <c r="AL32">
        <f>IF(contact_perimeter_flag!AL32=1,1,0)</f>
        <v>0</v>
      </c>
      <c r="AM32">
        <f>IF(contact_perimeter_flag!AM32=1,1,0)</f>
        <v>0</v>
      </c>
      <c r="AN32">
        <f>IF(contact_perimeter_flag!AN32=1,1,0)</f>
        <v>0</v>
      </c>
    </row>
    <row r="33" spans="1:40" x14ac:dyDescent="0.35">
      <c r="A33" s="3" t="str">
        <f>contact_perimeter_flag!A33</f>
        <v>STR_STAB_11</v>
      </c>
      <c r="B33">
        <f>IF(contact_perimeter_flag!B33=1,1,0)</f>
        <v>0</v>
      </c>
      <c r="C33">
        <f>IF(contact_perimeter_flag!C33=1,1,0)</f>
        <v>0</v>
      </c>
      <c r="D33">
        <f>IF(contact_perimeter_flag!D33=1,1,0)</f>
        <v>0</v>
      </c>
      <c r="E33">
        <f>IF(contact_perimeter_flag!E33=1,1,0)</f>
        <v>0</v>
      </c>
      <c r="F33">
        <f>IF(contact_perimeter_flag!F33=1,1,0)</f>
        <v>0</v>
      </c>
      <c r="G33">
        <f>IF(contact_perimeter_flag!G33=1,1,0)</f>
        <v>0</v>
      </c>
      <c r="H33">
        <f>IF(contact_perimeter_flag!H33=1,1,0)</f>
        <v>0</v>
      </c>
      <c r="I33">
        <f>IF(contact_perimeter_flag!I33=1,1,0)</f>
        <v>0</v>
      </c>
      <c r="J33">
        <f>IF(contact_perimeter_flag!J33=1,1,0)</f>
        <v>0</v>
      </c>
      <c r="K33">
        <f>IF(contact_perimeter_flag!K33=1,1,0)</f>
        <v>0</v>
      </c>
      <c r="L33">
        <f>IF(contact_perimeter_flag!L33=1,1,0)</f>
        <v>0</v>
      </c>
      <c r="M33">
        <f>IF(contact_perimeter_flag!M33=1,1,0)</f>
        <v>0</v>
      </c>
      <c r="N33">
        <f>IF(contact_perimeter_flag!N33=1,1,0)</f>
        <v>0</v>
      </c>
      <c r="O33">
        <f>IF(contact_perimeter_flag!O33=1,1,0)</f>
        <v>0</v>
      </c>
      <c r="P33">
        <f>IF(contact_perimeter_flag!P33=1,1,0)</f>
        <v>0</v>
      </c>
      <c r="Q33">
        <f>IF(contact_perimeter_flag!Q33=1,1,0)</f>
        <v>0</v>
      </c>
      <c r="R33">
        <f>IF(contact_perimeter_flag!R33=1,1,0)</f>
        <v>0</v>
      </c>
      <c r="S33">
        <f>IF(contact_perimeter_flag!S33=1,1,0)</f>
        <v>0</v>
      </c>
      <c r="T33">
        <f>IF(contact_perimeter_flag!T33=1,1,0)</f>
        <v>0</v>
      </c>
      <c r="U33">
        <f>IF(contact_perimeter_flag!U33=1,1,0)</f>
        <v>0</v>
      </c>
      <c r="V33">
        <f>IF(contact_perimeter_flag!V33=1,1,0)</f>
        <v>0</v>
      </c>
      <c r="W33">
        <f>IF(contact_perimeter_flag!W33=1,1,0)</f>
        <v>0</v>
      </c>
      <c r="X33">
        <f>IF(contact_perimeter_flag!X33=1,1,0)</f>
        <v>0</v>
      </c>
      <c r="Y33">
        <f>IF(contact_perimeter_flag!Y33=1,1,0)</f>
        <v>0</v>
      </c>
      <c r="Z33">
        <f>IF(contact_perimeter_flag!Z33=1,1,0)</f>
        <v>0</v>
      </c>
      <c r="AA33">
        <f>IF(contact_perimeter_flag!AA33=1,1,0)</f>
        <v>0</v>
      </c>
      <c r="AB33">
        <f>IF(contact_perimeter_flag!AB33=1,1,0)</f>
        <v>0</v>
      </c>
      <c r="AC33">
        <f>IF(contact_perimeter_flag!AC33=1,1,0)</f>
        <v>0</v>
      </c>
      <c r="AD33">
        <f>IF(contact_perimeter_flag!AD33=1,1,0)</f>
        <v>0</v>
      </c>
      <c r="AE33">
        <f>IF(contact_perimeter_flag!AE33=1,1,0)</f>
        <v>0</v>
      </c>
      <c r="AF33">
        <f>IF(contact_perimeter_flag!AF33=1,1,0)</f>
        <v>0</v>
      </c>
      <c r="AG33">
        <f>IF(contact_perimeter_flag!AG33=1,1,0)</f>
        <v>0</v>
      </c>
      <c r="AH33">
        <f>IF(contact_perimeter_flag!AH33=1,1,0)</f>
        <v>0</v>
      </c>
      <c r="AI33">
        <f>IF(contact_perimeter_flag!AI33=1,1,0)</f>
        <v>0</v>
      </c>
      <c r="AJ33">
        <f>IF(contact_perimeter_flag!AJ33=1,1,0)</f>
        <v>0</v>
      </c>
      <c r="AK33">
        <f>IF(contact_perimeter_flag!AK33=1,1,0)</f>
        <v>0</v>
      </c>
      <c r="AL33">
        <f>IF(contact_perimeter_flag!AL33=1,1,0)</f>
        <v>0</v>
      </c>
      <c r="AM33">
        <f>IF(contact_perimeter_flag!AM33=1,1,0)</f>
        <v>0</v>
      </c>
      <c r="AN33">
        <f>IF(contact_perimeter_flag!AN33=1,1,0)</f>
        <v>0</v>
      </c>
    </row>
    <row r="34" spans="1:40" x14ac:dyDescent="0.35">
      <c r="A34" s="3" t="str">
        <f>contact_perimeter_flag!A34</f>
        <v>STR_STAB_12</v>
      </c>
      <c r="B34">
        <f>IF(contact_perimeter_flag!B34=1,1,0)</f>
        <v>0</v>
      </c>
      <c r="C34">
        <f>IF(contact_perimeter_flag!C34=1,1,0)</f>
        <v>0</v>
      </c>
      <c r="D34">
        <f>IF(contact_perimeter_flag!D34=1,1,0)</f>
        <v>0</v>
      </c>
      <c r="E34">
        <f>IF(contact_perimeter_flag!E34=1,1,0)</f>
        <v>0</v>
      </c>
      <c r="F34">
        <f>IF(contact_perimeter_flag!F34=1,1,0)</f>
        <v>0</v>
      </c>
      <c r="G34">
        <f>IF(contact_perimeter_flag!G34=1,1,0)</f>
        <v>0</v>
      </c>
      <c r="H34">
        <f>IF(contact_perimeter_flag!H34=1,1,0)</f>
        <v>0</v>
      </c>
      <c r="I34">
        <f>IF(contact_perimeter_flag!I34=1,1,0)</f>
        <v>0</v>
      </c>
      <c r="J34">
        <f>IF(contact_perimeter_flag!J34=1,1,0)</f>
        <v>0</v>
      </c>
      <c r="K34">
        <f>IF(contact_perimeter_flag!K34=1,1,0)</f>
        <v>0</v>
      </c>
      <c r="L34">
        <f>IF(contact_perimeter_flag!L34=1,1,0)</f>
        <v>0</v>
      </c>
      <c r="M34">
        <f>IF(contact_perimeter_flag!M34=1,1,0)</f>
        <v>0</v>
      </c>
      <c r="N34">
        <f>IF(contact_perimeter_flag!N34=1,1,0)</f>
        <v>0</v>
      </c>
      <c r="O34">
        <f>IF(contact_perimeter_flag!O34=1,1,0)</f>
        <v>0</v>
      </c>
      <c r="P34">
        <f>IF(contact_perimeter_flag!P34=1,1,0)</f>
        <v>0</v>
      </c>
      <c r="Q34">
        <f>IF(contact_perimeter_flag!Q34=1,1,0)</f>
        <v>0</v>
      </c>
      <c r="R34">
        <f>IF(contact_perimeter_flag!R34=1,1,0)</f>
        <v>0</v>
      </c>
      <c r="S34">
        <f>IF(contact_perimeter_flag!S34=1,1,0)</f>
        <v>0</v>
      </c>
      <c r="T34">
        <f>IF(contact_perimeter_flag!T34=1,1,0)</f>
        <v>0</v>
      </c>
      <c r="U34">
        <f>IF(contact_perimeter_flag!U34=1,1,0)</f>
        <v>0</v>
      </c>
      <c r="V34">
        <f>IF(contact_perimeter_flag!V34=1,1,0)</f>
        <v>0</v>
      </c>
      <c r="W34">
        <f>IF(contact_perimeter_flag!W34=1,1,0)</f>
        <v>0</v>
      </c>
      <c r="X34">
        <f>IF(contact_perimeter_flag!X34=1,1,0)</f>
        <v>0</v>
      </c>
      <c r="Y34">
        <f>IF(contact_perimeter_flag!Y34=1,1,0)</f>
        <v>0</v>
      </c>
      <c r="Z34">
        <f>IF(contact_perimeter_flag!Z34=1,1,0)</f>
        <v>0</v>
      </c>
      <c r="AA34">
        <f>IF(contact_perimeter_flag!AA34=1,1,0)</f>
        <v>0</v>
      </c>
      <c r="AB34">
        <f>IF(contact_perimeter_flag!AB34=1,1,0)</f>
        <v>0</v>
      </c>
      <c r="AC34">
        <f>IF(contact_perimeter_flag!AC34=1,1,0)</f>
        <v>0</v>
      </c>
      <c r="AD34">
        <f>IF(contact_perimeter_flag!AD34=1,1,0)</f>
        <v>0</v>
      </c>
      <c r="AE34">
        <f>IF(contact_perimeter_flag!AE34=1,1,0)</f>
        <v>0</v>
      </c>
      <c r="AF34">
        <f>IF(contact_perimeter_flag!AF34=1,1,0)</f>
        <v>0</v>
      </c>
      <c r="AG34">
        <f>IF(contact_perimeter_flag!AG34=1,1,0)</f>
        <v>0</v>
      </c>
      <c r="AH34">
        <f>IF(contact_perimeter_flag!AH34=1,1,0)</f>
        <v>0</v>
      </c>
      <c r="AI34">
        <f>IF(contact_perimeter_flag!AI34=1,1,0)</f>
        <v>0</v>
      </c>
      <c r="AJ34">
        <f>IF(contact_perimeter_flag!AJ34=1,1,0)</f>
        <v>0</v>
      </c>
      <c r="AK34">
        <f>IF(contact_perimeter_flag!AK34=1,1,0)</f>
        <v>0</v>
      </c>
      <c r="AL34">
        <f>IF(contact_perimeter_flag!AL34=1,1,0)</f>
        <v>0</v>
      </c>
      <c r="AM34">
        <f>IF(contact_perimeter_flag!AM34=1,1,0)</f>
        <v>0</v>
      </c>
      <c r="AN34">
        <f>IF(contact_perimeter_flag!AN34=1,1,0)</f>
        <v>1</v>
      </c>
    </row>
    <row r="35" spans="1:40" x14ac:dyDescent="0.35">
      <c r="A35" s="3" t="str">
        <f>contact_perimeter_flag!A35</f>
        <v>STR_STAB_13</v>
      </c>
      <c r="B35">
        <f>IF(contact_perimeter_flag!B35=1,1,0)</f>
        <v>0</v>
      </c>
      <c r="C35">
        <f>IF(contact_perimeter_flag!C35=1,1,0)</f>
        <v>0</v>
      </c>
      <c r="D35">
        <f>IF(contact_perimeter_flag!D35=1,1,0)</f>
        <v>0</v>
      </c>
      <c r="E35">
        <f>IF(contact_perimeter_flag!E35=1,1,0)</f>
        <v>0</v>
      </c>
      <c r="F35">
        <f>IF(contact_perimeter_flag!F35=1,1,0)</f>
        <v>0</v>
      </c>
      <c r="G35">
        <f>IF(contact_perimeter_flag!G35=1,1,0)</f>
        <v>0</v>
      </c>
      <c r="H35">
        <f>IF(contact_perimeter_flag!H35=1,1,0)</f>
        <v>0</v>
      </c>
      <c r="I35">
        <f>IF(contact_perimeter_flag!I35=1,1,0)</f>
        <v>0</v>
      </c>
      <c r="J35">
        <f>IF(contact_perimeter_flag!J35=1,1,0)</f>
        <v>0</v>
      </c>
      <c r="K35">
        <f>IF(contact_perimeter_flag!K35=1,1,0)</f>
        <v>0</v>
      </c>
      <c r="L35">
        <f>IF(contact_perimeter_flag!L35=1,1,0)</f>
        <v>0</v>
      </c>
      <c r="M35">
        <f>IF(contact_perimeter_flag!M35=1,1,0)</f>
        <v>0</v>
      </c>
      <c r="N35">
        <f>IF(contact_perimeter_flag!N35=1,1,0)</f>
        <v>0</v>
      </c>
      <c r="O35">
        <f>IF(contact_perimeter_flag!O35=1,1,0)</f>
        <v>0</v>
      </c>
      <c r="P35">
        <f>IF(contact_perimeter_flag!P35=1,1,0)</f>
        <v>0</v>
      </c>
      <c r="Q35">
        <f>IF(contact_perimeter_flag!Q35=1,1,0)</f>
        <v>0</v>
      </c>
      <c r="R35">
        <f>IF(contact_perimeter_flag!R35=1,1,0)</f>
        <v>0</v>
      </c>
      <c r="S35">
        <f>IF(contact_perimeter_flag!S35=1,1,0)</f>
        <v>0</v>
      </c>
      <c r="T35">
        <f>IF(contact_perimeter_flag!T35=1,1,0)</f>
        <v>0</v>
      </c>
      <c r="U35">
        <f>IF(contact_perimeter_flag!U35=1,1,0)</f>
        <v>0</v>
      </c>
      <c r="V35">
        <f>IF(contact_perimeter_flag!V35=1,1,0)</f>
        <v>0</v>
      </c>
      <c r="W35">
        <f>IF(contact_perimeter_flag!W35=1,1,0)</f>
        <v>0</v>
      </c>
      <c r="X35">
        <f>IF(contact_perimeter_flag!X35=1,1,0)</f>
        <v>0</v>
      </c>
      <c r="Y35">
        <f>IF(contact_perimeter_flag!Y35=1,1,0)</f>
        <v>0</v>
      </c>
      <c r="Z35">
        <f>IF(contact_perimeter_flag!Z35=1,1,0)</f>
        <v>0</v>
      </c>
      <c r="AA35">
        <f>IF(contact_perimeter_flag!AA35=1,1,0)</f>
        <v>0</v>
      </c>
      <c r="AB35">
        <f>IF(contact_perimeter_flag!AB35=1,1,0)</f>
        <v>0</v>
      </c>
      <c r="AC35">
        <f>IF(contact_perimeter_flag!AC35=1,1,0)</f>
        <v>0</v>
      </c>
      <c r="AD35">
        <f>IF(contact_perimeter_flag!AD35=1,1,0)</f>
        <v>0</v>
      </c>
      <c r="AE35">
        <f>IF(contact_perimeter_flag!AE35=1,1,0)</f>
        <v>0</v>
      </c>
      <c r="AF35">
        <f>IF(contact_perimeter_flag!AF35=1,1,0)</f>
        <v>0</v>
      </c>
      <c r="AG35">
        <f>IF(contact_perimeter_flag!AG35=1,1,0)</f>
        <v>0</v>
      </c>
      <c r="AH35">
        <f>IF(contact_perimeter_flag!AH35=1,1,0)</f>
        <v>0</v>
      </c>
      <c r="AI35">
        <f>IF(contact_perimeter_flag!AI35=1,1,0)</f>
        <v>1</v>
      </c>
      <c r="AJ35">
        <f>IF(contact_perimeter_flag!AJ35=1,1,0)</f>
        <v>1</v>
      </c>
      <c r="AK35">
        <f>IF(contact_perimeter_flag!AK35=1,1,0)</f>
        <v>0</v>
      </c>
      <c r="AL35">
        <f>IF(contact_perimeter_flag!AL35=1,1,0)</f>
        <v>1</v>
      </c>
      <c r="AM35">
        <f>IF(contact_perimeter_flag!AM35=1,1,0)</f>
        <v>0</v>
      </c>
      <c r="AN35">
        <f>IF(contact_perimeter_flag!AN35=1,1,0)</f>
        <v>0</v>
      </c>
    </row>
    <row r="36" spans="1:40" x14ac:dyDescent="0.35">
      <c r="A36" s="3" t="str">
        <f>contact_perimeter_flag!A36</f>
        <v>STR_STAB_14</v>
      </c>
      <c r="B36">
        <f>IF(contact_perimeter_flag!B36=1,1,0)</f>
        <v>0</v>
      </c>
      <c r="C36">
        <f>IF(contact_perimeter_flag!C36=1,1,0)</f>
        <v>0</v>
      </c>
      <c r="D36">
        <f>IF(contact_perimeter_flag!D36=1,1,0)</f>
        <v>0</v>
      </c>
      <c r="E36">
        <f>IF(contact_perimeter_flag!E36=1,1,0)</f>
        <v>0</v>
      </c>
      <c r="F36">
        <f>IF(contact_perimeter_flag!F36=1,1,0)</f>
        <v>0</v>
      </c>
      <c r="G36">
        <f>IF(contact_perimeter_flag!G36=1,1,0)</f>
        <v>0</v>
      </c>
      <c r="H36">
        <f>IF(contact_perimeter_flag!H36=1,1,0)</f>
        <v>0</v>
      </c>
      <c r="I36">
        <f>IF(contact_perimeter_flag!I36=1,1,0)</f>
        <v>0</v>
      </c>
      <c r="J36">
        <f>IF(contact_perimeter_flag!J36=1,1,0)</f>
        <v>0</v>
      </c>
      <c r="K36">
        <f>IF(contact_perimeter_flag!K36=1,1,0)</f>
        <v>0</v>
      </c>
      <c r="L36">
        <f>IF(contact_perimeter_flag!L36=1,1,0)</f>
        <v>0</v>
      </c>
      <c r="M36">
        <f>IF(contact_perimeter_flag!M36=1,1,0)</f>
        <v>0</v>
      </c>
      <c r="N36">
        <f>IF(contact_perimeter_flag!N36=1,1,0)</f>
        <v>0</v>
      </c>
      <c r="O36">
        <f>IF(contact_perimeter_flag!O36=1,1,0)</f>
        <v>0</v>
      </c>
      <c r="P36">
        <f>IF(contact_perimeter_flag!P36=1,1,0)</f>
        <v>0</v>
      </c>
      <c r="Q36">
        <f>IF(contact_perimeter_flag!Q36=1,1,0)</f>
        <v>0</v>
      </c>
      <c r="R36">
        <f>IF(contact_perimeter_flag!R36=1,1,0)</f>
        <v>0</v>
      </c>
      <c r="S36">
        <f>IF(contact_perimeter_flag!S36=1,1,0)</f>
        <v>0</v>
      </c>
      <c r="T36">
        <f>IF(contact_perimeter_flag!T36=1,1,0)</f>
        <v>0</v>
      </c>
      <c r="U36">
        <f>IF(contact_perimeter_flag!U36=1,1,0)</f>
        <v>0</v>
      </c>
      <c r="V36">
        <f>IF(contact_perimeter_flag!V36=1,1,0)</f>
        <v>0</v>
      </c>
      <c r="W36">
        <f>IF(contact_perimeter_flag!W36=1,1,0)</f>
        <v>0</v>
      </c>
      <c r="X36">
        <f>IF(contact_perimeter_flag!X36=1,1,0)</f>
        <v>0</v>
      </c>
      <c r="Y36">
        <f>IF(contact_perimeter_flag!Y36=1,1,0)</f>
        <v>0</v>
      </c>
      <c r="Z36">
        <f>IF(contact_perimeter_flag!Z36=1,1,0)</f>
        <v>0</v>
      </c>
      <c r="AA36">
        <f>IF(contact_perimeter_flag!AA36=1,1,0)</f>
        <v>0</v>
      </c>
      <c r="AB36">
        <f>IF(contact_perimeter_flag!AB36=1,1,0)</f>
        <v>0</v>
      </c>
      <c r="AC36">
        <f>IF(contact_perimeter_flag!AC36=1,1,0)</f>
        <v>0</v>
      </c>
      <c r="AD36">
        <f>IF(contact_perimeter_flag!AD36=1,1,0)</f>
        <v>0</v>
      </c>
      <c r="AE36">
        <f>IF(contact_perimeter_flag!AE36=1,1,0)</f>
        <v>0</v>
      </c>
      <c r="AF36">
        <f>IF(contact_perimeter_flag!AF36=1,1,0)</f>
        <v>0</v>
      </c>
      <c r="AG36">
        <f>IF(contact_perimeter_flag!AG36=1,1,0)</f>
        <v>0</v>
      </c>
      <c r="AH36">
        <f>IF(contact_perimeter_flag!AH36=1,1,0)</f>
        <v>0</v>
      </c>
      <c r="AI36">
        <f>IF(contact_perimeter_flag!AI36=1,1,0)</f>
        <v>0</v>
      </c>
      <c r="AJ36">
        <f>IF(contact_perimeter_flag!AJ36=1,1,0)</f>
        <v>0</v>
      </c>
      <c r="AK36">
        <f>IF(contact_perimeter_flag!AK36=1,1,0)</f>
        <v>0</v>
      </c>
      <c r="AL36">
        <f>IF(contact_perimeter_flag!AL36=1,1,0)</f>
        <v>0</v>
      </c>
      <c r="AM36">
        <f>IF(contact_perimeter_flag!AM36=1,1,0)</f>
        <v>0</v>
      </c>
      <c r="AN36">
        <f>IF(contact_perimeter_flag!AN36=1,1,0)</f>
        <v>0</v>
      </c>
    </row>
    <row r="37" spans="1:40" x14ac:dyDescent="0.35">
      <c r="A37" s="3" t="str">
        <f>contact_perimeter_flag!A37</f>
        <v>STR_STAB_15</v>
      </c>
      <c r="B37">
        <f>IF(contact_perimeter_flag!B37=1,1,0)</f>
        <v>0</v>
      </c>
      <c r="C37">
        <f>IF(contact_perimeter_flag!C37=1,1,0)</f>
        <v>0</v>
      </c>
      <c r="D37">
        <f>IF(contact_perimeter_flag!D37=1,1,0)</f>
        <v>0</v>
      </c>
      <c r="E37">
        <f>IF(contact_perimeter_flag!E37=1,1,0)</f>
        <v>0</v>
      </c>
      <c r="F37">
        <f>IF(contact_perimeter_flag!F37=1,1,0)</f>
        <v>0</v>
      </c>
      <c r="G37">
        <f>IF(contact_perimeter_flag!G37=1,1,0)</f>
        <v>0</v>
      </c>
      <c r="H37">
        <f>IF(contact_perimeter_flag!H37=1,1,0)</f>
        <v>0</v>
      </c>
      <c r="I37">
        <f>IF(contact_perimeter_flag!I37=1,1,0)</f>
        <v>0</v>
      </c>
      <c r="J37">
        <f>IF(contact_perimeter_flag!J37=1,1,0)</f>
        <v>0</v>
      </c>
      <c r="K37">
        <f>IF(contact_perimeter_flag!K37=1,1,0)</f>
        <v>0</v>
      </c>
      <c r="L37">
        <f>IF(contact_perimeter_flag!L37=1,1,0)</f>
        <v>0</v>
      </c>
      <c r="M37">
        <f>IF(contact_perimeter_flag!M37=1,1,0)</f>
        <v>0</v>
      </c>
      <c r="N37">
        <f>IF(contact_perimeter_flag!N37=1,1,0)</f>
        <v>0</v>
      </c>
      <c r="O37">
        <f>IF(contact_perimeter_flag!O37=1,1,0)</f>
        <v>0</v>
      </c>
      <c r="P37">
        <f>IF(contact_perimeter_flag!P37=1,1,0)</f>
        <v>0</v>
      </c>
      <c r="Q37">
        <f>IF(contact_perimeter_flag!Q37=1,1,0)</f>
        <v>0</v>
      </c>
      <c r="R37">
        <f>IF(contact_perimeter_flag!R37=1,1,0)</f>
        <v>0</v>
      </c>
      <c r="S37">
        <f>IF(contact_perimeter_flag!S37=1,1,0)</f>
        <v>0</v>
      </c>
      <c r="T37">
        <f>IF(contact_perimeter_flag!T37=1,1,0)</f>
        <v>0</v>
      </c>
      <c r="U37">
        <f>IF(contact_perimeter_flag!U37=1,1,0)</f>
        <v>0</v>
      </c>
      <c r="V37">
        <f>IF(contact_perimeter_flag!V37=1,1,0)</f>
        <v>0</v>
      </c>
      <c r="W37">
        <f>IF(contact_perimeter_flag!W37=1,1,0)</f>
        <v>0</v>
      </c>
      <c r="X37">
        <f>IF(contact_perimeter_flag!X37=1,1,0)</f>
        <v>0</v>
      </c>
      <c r="Y37">
        <f>IF(contact_perimeter_flag!Y37=1,1,0)</f>
        <v>0</v>
      </c>
      <c r="Z37">
        <f>IF(contact_perimeter_flag!Z37=1,1,0)</f>
        <v>0</v>
      </c>
      <c r="AA37">
        <f>IF(contact_perimeter_flag!AA37=1,1,0)</f>
        <v>0</v>
      </c>
      <c r="AB37">
        <f>IF(contact_perimeter_flag!AB37=1,1,0)</f>
        <v>0</v>
      </c>
      <c r="AC37">
        <f>IF(contact_perimeter_flag!AC37=1,1,0)</f>
        <v>0</v>
      </c>
      <c r="AD37">
        <f>IF(contact_perimeter_flag!AD37=1,1,0)</f>
        <v>0</v>
      </c>
      <c r="AE37">
        <f>IF(contact_perimeter_flag!AE37=1,1,0)</f>
        <v>0</v>
      </c>
      <c r="AF37">
        <f>IF(contact_perimeter_flag!AF37=1,1,0)</f>
        <v>0</v>
      </c>
      <c r="AG37">
        <f>IF(contact_perimeter_flag!AG37=1,1,0)</f>
        <v>0</v>
      </c>
      <c r="AH37">
        <f>IF(contact_perimeter_flag!AH37=1,1,0)</f>
        <v>0</v>
      </c>
      <c r="AI37">
        <f>IF(contact_perimeter_flag!AI37=1,1,0)</f>
        <v>0</v>
      </c>
      <c r="AJ37">
        <f>IF(contact_perimeter_flag!AJ37=1,1,0)</f>
        <v>0</v>
      </c>
      <c r="AK37">
        <f>IF(contact_perimeter_flag!AK37=1,1,0)</f>
        <v>0</v>
      </c>
      <c r="AL37">
        <f>IF(contact_perimeter_flag!AL37=1,1,0)</f>
        <v>0</v>
      </c>
      <c r="AM37">
        <f>IF(contact_perimeter_flag!AM37=1,1,0)</f>
        <v>0</v>
      </c>
      <c r="AN37">
        <f>IF(contact_perimeter_flag!AN37=1,1,0)</f>
        <v>1</v>
      </c>
    </row>
    <row r="38" spans="1:40" x14ac:dyDescent="0.35">
      <c r="A38" s="3" t="str">
        <f>contact_perimeter_flag!A38</f>
        <v>STR_STAB_16</v>
      </c>
      <c r="B38">
        <f>IF(contact_perimeter_flag!B38=1,1,0)</f>
        <v>0</v>
      </c>
      <c r="C38">
        <f>IF(contact_perimeter_flag!C38=1,1,0)</f>
        <v>0</v>
      </c>
      <c r="D38">
        <f>IF(contact_perimeter_flag!D38=1,1,0)</f>
        <v>0</v>
      </c>
      <c r="E38">
        <f>IF(contact_perimeter_flag!E38=1,1,0)</f>
        <v>0</v>
      </c>
      <c r="F38">
        <f>IF(contact_perimeter_flag!F38=1,1,0)</f>
        <v>0</v>
      </c>
      <c r="G38">
        <f>IF(contact_perimeter_flag!G38=1,1,0)</f>
        <v>0</v>
      </c>
      <c r="H38">
        <f>IF(contact_perimeter_flag!H38=1,1,0)</f>
        <v>0</v>
      </c>
      <c r="I38">
        <f>IF(contact_perimeter_flag!I38=1,1,0)</f>
        <v>0</v>
      </c>
      <c r="J38">
        <f>IF(contact_perimeter_flag!J38=1,1,0)</f>
        <v>0</v>
      </c>
      <c r="K38">
        <f>IF(contact_perimeter_flag!K38=1,1,0)</f>
        <v>0</v>
      </c>
      <c r="L38">
        <f>IF(contact_perimeter_flag!L38=1,1,0)</f>
        <v>0</v>
      </c>
      <c r="M38">
        <f>IF(contact_perimeter_flag!M38=1,1,0)</f>
        <v>0</v>
      </c>
      <c r="N38">
        <f>IF(contact_perimeter_flag!N38=1,1,0)</f>
        <v>0</v>
      </c>
      <c r="O38">
        <f>IF(contact_perimeter_flag!O38=1,1,0)</f>
        <v>0</v>
      </c>
      <c r="P38">
        <f>IF(contact_perimeter_flag!P38=1,1,0)</f>
        <v>0</v>
      </c>
      <c r="Q38">
        <f>IF(contact_perimeter_flag!Q38=1,1,0)</f>
        <v>0</v>
      </c>
      <c r="R38">
        <f>IF(contact_perimeter_flag!R38=1,1,0)</f>
        <v>0</v>
      </c>
      <c r="S38">
        <f>IF(contact_perimeter_flag!S38=1,1,0)</f>
        <v>0</v>
      </c>
      <c r="T38">
        <f>IF(contact_perimeter_flag!T38=1,1,0)</f>
        <v>0</v>
      </c>
      <c r="U38">
        <f>IF(contact_perimeter_flag!U38=1,1,0)</f>
        <v>0</v>
      </c>
      <c r="V38">
        <f>IF(contact_perimeter_flag!V38=1,1,0)</f>
        <v>0</v>
      </c>
      <c r="W38">
        <f>IF(contact_perimeter_flag!W38=1,1,0)</f>
        <v>0</v>
      </c>
      <c r="X38">
        <f>IF(contact_perimeter_flag!X38=1,1,0)</f>
        <v>0</v>
      </c>
      <c r="Y38">
        <f>IF(contact_perimeter_flag!Y38=1,1,0)</f>
        <v>0</v>
      </c>
      <c r="Z38">
        <f>IF(contact_perimeter_flag!Z38=1,1,0)</f>
        <v>0</v>
      </c>
      <c r="AA38">
        <f>IF(contact_perimeter_flag!AA38=1,1,0)</f>
        <v>0</v>
      </c>
      <c r="AB38">
        <f>IF(contact_perimeter_flag!AB38=1,1,0)</f>
        <v>0</v>
      </c>
      <c r="AC38">
        <f>IF(contact_perimeter_flag!AC38=1,1,0)</f>
        <v>0</v>
      </c>
      <c r="AD38">
        <f>IF(contact_perimeter_flag!AD38=1,1,0)</f>
        <v>0</v>
      </c>
      <c r="AE38">
        <f>IF(contact_perimeter_flag!AE38=1,1,0)</f>
        <v>0</v>
      </c>
      <c r="AF38">
        <f>IF(contact_perimeter_flag!AF38=1,1,0)</f>
        <v>0</v>
      </c>
      <c r="AG38">
        <f>IF(contact_perimeter_flag!AG38=1,1,0)</f>
        <v>0</v>
      </c>
      <c r="AH38">
        <f>IF(contact_perimeter_flag!AH38=1,1,0)</f>
        <v>0</v>
      </c>
      <c r="AI38">
        <f>IF(contact_perimeter_flag!AI38=1,1,0)</f>
        <v>0</v>
      </c>
      <c r="AJ38">
        <f>IF(contact_perimeter_flag!AJ38=1,1,0)</f>
        <v>0</v>
      </c>
      <c r="AK38">
        <f>IF(contact_perimeter_flag!AK38=1,1,0)</f>
        <v>0</v>
      </c>
      <c r="AL38">
        <f>IF(contact_perimeter_flag!AL38=1,1,0)</f>
        <v>1</v>
      </c>
      <c r="AM38">
        <f>IF(contact_perimeter_flag!AM38=1,1,0)</f>
        <v>1</v>
      </c>
      <c r="AN38">
        <f>IF(contact_perimeter_flag!AN38=1,1,0)</f>
        <v>0</v>
      </c>
    </row>
    <row r="39" spans="1:40" x14ac:dyDescent="0.35">
      <c r="A39" s="3" t="str">
        <f>contact_perimeter_flag!A39</f>
        <v>STR_STAB_17</v>
      </c>
      <c r="B39">
        <f>IF(contact_perimeter_flag!B39=1,1,0)</f>
        <v>0</v>
      </c>
      <c r="C39">
        <f>IF(contact_perimeter_flag!C39=1,1,0)</f>
        <v>0</v>
      </c>
      <c r="D39">
        <f>IF(contact_perimeter_flag!D39=1,1,0)</f>
        <v>0</v>
      </c>
      <c r="E39">
        <f>IF(contact_perimeter_flag!E39=1,1,0)</f>
        <v>0</v>
      </c>
      <c r="F39">
        <f>IF(contact_perimeter_flag!F39=1,1,0)</f>
        <v>0</v>
      </c>
      <c r="G39">
        <f>IF(contact_perimeter_flag!G39=1,1,0)</f>
        <v>0</v>
      </c>
      <c r="H39">
        <f>IF(contact_perimeter_flag!H39=1,1,0)</f>
        <v>0</v>
      </c>
      <c r="I39">
        <f>IF(contact_perimeter_flag!I39=1,1,0)</f>
        <v>0</v>
      </c>
      <c r="J39">
        <f>IF(contact_perimeter_flag!J39=1,1,0)</f>
        <v>0</v>
      </c>
      <c r="K39">
        <f>IF(contact_perimeter_flag!K39=1,1,0)</f>
        <v>0</v>
      </c>
      <c r="L39">
        <f>IF(contact_perimeter_flag!L39=1,1,0)</f>
        <v>0</v>
      </c>
      <c r="M39">
        <f>IF(contact_perimeter_flag!M39=1,1,0)</f>
        <v>0</v>
      </c>
      <c r="N39">
        <f>IF(contact_perimeter_flag!N39=1,1,0)</f>
        <v>0</v>
      </c>
      <c r="O39">
        <f>IF(contact_perimeter_flag!O39=1,1,0)</f>
        <v>0</v>
      </c>
      <c r="P39">
        <f>IF(contact_perimeter_flag!P39=1,1,0)</f>
        <v>0</v>
      </c>
      <c r="Q39">
        <f>IF(contact_perimeter_flag!Q39=1,1,0)</f>
        <v>0</v>
      </c>
      <c r="R39">
        <f>IF(contact_perimeter_flag!R39=1,1,0)</f>
        <v>0</v>
      </c>
      <c r="S39">
        <f>IF(contact_perimeter_flag!S39=1,1,0)</f>
        <v>0</v>
      </c>
      <c r="T39">
        <f>IF(contact_perimeter_flag!T39=1,1,0)</f>
        <v>0</v>
      </c>
      <c r="U39">
        <f>IF(contact_perimeter_flag!U39=1,1,0)</f>
        <v>0</v>
      </c>
      <c r="V39">
        <f>IF(contact_perimeter_flag!V39=1,1,0)</f>
        <v>0</v>
      </c>
      <c r="W39">
        <f>IF(contact_perimeter_flag!W39=1,1,0)</f>
        <v>0</v>
      </c>
      <c r="X39">
        <f>IF(contact_perimeter_flag!X39=1,1,0)</f>
        <v>0</v>
      </c>
      <c r="Y39">
        <f>IF(contact_perimeter_flag!Y39=1,1,0)</f>
        <v>0</v>
      </c>
      <c r="Z39">
        <f>IF(contact_perimeter_flag!Z39=1,1,0)</f>
        <v>0</v>
      </c>
      <c r="AA39">
        <f>IF(contact_perimeter_flag!AA39=1,1,0)</f>
        <v>0</v>
      </c>
      <c r="AB39">
        <f>IF(contact_perimeter_flag!AB39=1,1,0)</f>
        <v>0</v>
      </c>
      <c r="AC39">
        <f>IF(contact_perimeter_flag!AC39=1,1,0)</f>
        <v>0</v>
      </c>
      <c r="AD39">
        <f>IF(contact_perimeter_flag!AD39=1,1,0)</f>
        <v>0</v>
      </c>
      <c r="AE39">
        <f>IF(contact_perimeter_flag!AE39=1,1,0)</f>
        <v>0</v>
      </c>
      <c r="AF39">
        <f>IF(contact_perimeter_flag!AF39=1,1,0)</f>
        <v>0</v>
      </c>
      <c r="AG39">
        <f>IF(contact_perimeter_flag!AG39=1,1,0)</f>
        <v>0</v>
      </c>
      <c r="AH39">
        <f>IF(contact_perimeter_flag!AH39=1,1,0)</f>
        <v>0</v>
      </c>
      <c r="AI39">
        <f>IF(contact_perimeter_flag!AI39=1,1,0)</f>
        <v>0</v>
      </c>
      <c r="AJ39">
        <f>IF(contact_perimeter_flag!AJ39=1,1,0)</f>
        <v>0</v>
      </c>
      <c r="AK39">
        <f>IF(contact_perimeter_flag!AK39=1,1,0)</f>
        <v>0</v>
      </c>
      <c r="AL39">
        <f>IF(contact_perimeter_flag!AL39=1,1,0)</f>
        <v>0</v>
      </c>
      <c r="AM39">
        <f>IF(contact_perimeter_flag!AM39=1,1,0)</f>
        <v>0</v>
      </c>
      <c r="AN39">
        <f>IF(contact_perimeter_flag!AN39=1,1,0)</f>
        <v>0</v>
      </c>
    </row>
    <row r="40" spans="1:40" x14ac:dyDescent="0.35">
      <c r="A40" s="3" t="str">
        <f>contact_perimeter_flag!A40</f>
        <v>STR_STAB_18</v>
      </c>
      <c r="B40">
        <f>IF(contact_perimeter_flag!B40=1,1,0)</f>
        <v>0</v>
      </c>
      <c r="C40">
        <f>IF(contact_perimeter_flag!C40=1,1,0)</f>
        <v>0</v>
      </c>
      <c r="D40">
        <f>IF(contact_perimeter_flag!D40=1,1,0)</f>
        <v>0</v>
      </c>
      <c r="E40">
        <f>IF(contact_perimeter_flag!E40=1,1,0)</f>
        <v>0</v>
      </c>
      <c r="F40">
        <f>IF(contact_perimeter_flag!F40=1,1,0)</f>
        <v>0</v>
      </c>
      <c r="G40">
        <f>IF(contact_perimeter_flag!G40=1,1,0)</f>
        <v>0</v>
      </c>
      <c r="H40">
        <f>IF(contact_perimeter_flag!H40=1,1,0)</f>
        <v>0</v>
      </c>
      <c r="I40">
        <f>IF(contact_perimeter_flag!I40=1,1,0)</f>
        <v>0</v>
      </c>
      <c r="J40">
        <f>IF(contact_perimeter_flag!J40=1,1,0)</f>
        <v>0</v>
      </c>
      <c r="K40">
        <f>IF(contact_perimeter_flag!K40=1,1,0)</f>
        <v>0</v>
      </c>
      <c r="L40">
        <f>IF(contact_perimeter_flag!L40=1,1,0)</f>
        <v>0</v>
      </c>
      <c r="M40">
        <f>IF(contact_perimeter_flag!M40=1,1,0)</f>
        <v>0</v>
      </c>
      <c r="N40">
        <f>IF(contact_perimeter_flag!N40=1,1,0)</f>
        <v>0</v>
      </c>
      <c r="O40">
        <f>IF(contact_perimeter_flag!O40=1,1,0)</f>
        <v>0</v>
      </c>
      <c r="P40">
        <f>IF(contact_perimeter_flag!P40=1,1,0)</f>
        <v>0</v>
      </c>
      <c r="Q40">
        <f>IF(contact_perimeter_flag!Q40=1,1,0)</f>
        <v>0</v>
      </c>
      <c r="R40">
        <f>IF(contact_perimeter_flag!R40=1,1,0)</f>
        <v>0</v>
      </c>
      <c r="S40">
        <f>IF(contact_perimeter_flag!S40=1,1,0)</f>
        <v>0</v>
      </c>
      <c r="T40">
        <f>IF(contact_perimeter_flag!T40=1,1,0)</f>
        <v>0</v>
      </c>
      <c r="U40">
        <f>IF(contact_perimeter_flag!U40=1,1,0)</f>
        <v>0</v>
      </c>
      <c r="V40">
        <f>IF(contact_perimeter_flag!V40=1,1,0)</f>
        <v>0</v>
      </c>
      <c r="W40">
        <f>IF(contact_perimeter_flag!W40=1,1,0)</f>
        <v>0</v>
      </c>
      <c r="X40">
        <f>IF(contact_perimeter_flag!X40=1,1,0)</f>
        <v>0</v>
      </c>
      <c r="Y40">
        <f>IF(contact_perimeter_flag!Y40=1,1,0)</f>
        <v>0</v>
      </c>
      <c r="Z40">
        <f>IF(contact_perimeter_flag!Z40=1,1,0)</f>
        <v>0</v>
      </c>
      <c r="AA40">
        <f>IF(contact_perimeter_flag!AA40=1,1,0)</f>
        <v>0</v>
      </c>
      <c r="AB40">
        <f>IF(contact_perimeter_flag!AB40=1,1,0)</f>
        <v>0</v>
      </c>
      <c r="AC40">
        <f>IF(contact_perimeter_flag!AC40=1,1,0)</f>
        <v>0</v>
      </c>
      <c r="AD40">
        <f>IF(contact_perimeter_flag!AD40=1,1,0)</f>
        <v>0</v>
      </c>
      <c r="AE40">
        <f>IF(contact_perimeter_flag!AE40=1,1,0)</f>
        <v>0</v>
      </c>
      <c r="AF40">
        <f>IF(contact_perimeter_flag!AF40=1,1,0)</f>
        <v>0</v>
      </c>
      <c r="AG40">
        <f>IF(contact_perimeter_flag!AG40=1,1,0)</f>
        <v>0</v>
      </c>
      <c r="AH40">
        <f>IF(contact_perimeter_flag!AH40=1,1,0)</f>
        <v>0</v>
      </c>
      <c r="AI40">
        <f>IF(contact_perimeter_flag!AI40=1,1,0)</f>
        <v>0</v>
      </c>
      <c r="AJ40">
        <f>IF(contact_perimeter_flag!AJ40=1,1,0)</f>
        <v>0</v>
      </c>
      <c r="AK40">
        <f>IF(contact_perimeter_flag!AK40=1,1,0)</f>
        <v>0</v>
      </c>
      <c r="AL40">
        <f>IF(contact_perimeter_flag!AL40=1,1,0)</f>
        <v>0</v>
      </c>
      <c r="AM40">
        <f>IF(contact_perimeter_flag!AM40=1,1,0)</f>
        <v>0</v>
      </c>
      <c r="AN40">
        <f>IF(contact_perimeter_flag!AN40=1,1,0)</f>
        <v>1</v>
      </c>
    </row>
    <row r="41" spans="1:40" x14ac:dyDescent="0.35">
      <c r="A41" s="3" t="str">
        <f>contact_perimeter_flag!A41</f>
        <v>Z_JACKET_1</v>
      </c>
      <c r="B41">
        <f>IF(contact_perimeter_flag!B41=1,1,0)</f>
        <v>0</v>
      </c>
      <c r="C41">
        <f>IF(contact_perimeter_flag!C41=1,1,0)</f>
        <v>0</v>
      </c>
      <c r="D41">
        <f>IF(contact_perimeter_flag!D41=1,1,0)</f>
        <v>0</v>
      </c>
      <c r="E41">
        <f>IF(contact_perimeter_flag!E41=1,1,0)</f>
        <v>0</v>
      </c>
      <c r="F41">
        <f>IF(contact_perimeter_flag!F41=1,1,0)</f>
        <v>0</v>
      </c>
      <c r="G41">
        <f>IF(contact_perimeter_flag!G41=1,1,0)</f>
        <v>0</v>
      </c>
      <c r="H41">
        <f>IF(contact_perimeter_flag!H41=1,1,0)</f>
        <v>0</v>
      </c>
      <c r="I41">
        <f>IF(contact_perimeter_flag!I41=1,1,0)</f>
        <v>0</v>
      </c>
      <c r="J41">
        <f>IF(contact_perimeter_flag!J41=1,1,0)</f>
        <v>0</v>
      </c>
      <c r="K41">
        <f>IF(contact_perimeter_flag!K41=1,1,0)</f>
        <v>0</v>
      </c>
      <c r="L41">
        <f>IF(contact_perimeter_flag!L41=1,1,0)</f>
        <v>0</v>
      </c>
      <c r="M41">
        <f>IF(contact_perimeter_flag!M41=1,1,0)</f>
        <v>0</v>
      </c>
      <c r="N41">
        <f>IF(contact_perimeter_flag!N41=1,1,0)</f>
        <v>0</v>
      </c>
      <c r="O41">
        <f>IF(contact_perimeter_flag!O41=1,1,0)</f>
        <v>0</v>
      </c>
      <c r="P41">
        <f>IF(contact_perimeter_flag!P41=1,1,0)</f>
        <v>0</v>
      </c>
      <c r="Q41">
        <f>IF(contact_perimeter_flag!Q41=1,1,0)</f>
        <v>0</v>
      </c>
      <c r="R41">
        <f>IF(contact_perimeter_flag!R41=1,1,0)</f>
        <v>0</v>
      </c>
      <c r="S41">
        <f>IF(contact_perimeter_flag!S41=1,1,0)</f>
        <v>0</v>
      </c>
      <c r="T41">
        <f>IF(contact_perimeter_flag!T41=1,1,0)</f>
        <v>0</v>
      </c>
      <c r="U41">
        <f>IF(contact_perimeter_flag!U41=1,1,0)</f>
        <v>0</v>
      </c>
      <c r="V41">
        <f>IF(contact_perimeter_flag!V41=1,1,0)</f>
        <v>0</v>
      </c>
      <c r="W41">
        <f>IF(contact_perimeter_flag!W41=1,1,0)</f>
        <v>0</v>
      </c>
      <c r="X41">
        <f>IF(contact_perimeter_flag!X41=1,1,0)</f>
        <v>0</v>
      </c>
      <c r="Y41">
        <f>IF(contact_perimeter_flag!Y41=1,1,0)</f>
        <v>0</v>
      </c>
      <c r="Z41">
        <f>IF(contact_perimeter_flag!Z41=1,1,0)</f>
        <v>0</v>
      </c>
      <c r="AA41">
        <f>IF(contact_perimeter_flag!AA41=1,1,0)</f>
        <v>0</v>
      </c>
      <c r="AB41">
        <f>IF(contact_perimeter_flag!AB41=1,1,0)</f>
        <v>0</v>
      </c>
      <c r="AC41">
        <f>IF(contact_perimeter_flag!AC41=1,1,0)</f>
        <v>0</v>
      </c>
      <c r="AD41">
        <f>IF(contact_perimeter_flag!AD41=1,1,0)</f>
        <v>0</v>
      </c>
      <c r="AE41">
        <f>IF(contact_perimeter_flag!AE41=1,1,0)</f>
        <v>0</v>
      </c>
      <c r="AF41">
        <f>IF(contact_perimeter_flag!AF41=1,1,0)</f>
        <v>0</v>
      </c>
      <c r="AG41">
        <f>IF(contact_perimeter_flag!AG41=1,1,0)</f>
        <v>0</v>
      </c>
      <c r="AH41">
        <f>IF(contact_perimeter_flag!AH41=1,1,0)</f>
        <v>0</v>
      </c>
      <c r="AI41">
        <f>IF(contact_perimeter_flag!AI41=1,1,0)</f>
        <v>0</v>
      </c>
      <c r="AJ41">
        <f>IF(contact_perimeter_flag!AJ41=1,1,0)</f>
        <v>0</v>
      </c>
      <c r="AK41">
        <f>IF(contact_perimeter_flag!AK41=1,1,0)</f>
        <v>0</v>
      </c>
      <c r="AL41">
        <f>IF(contact_perimeter_flag!AL41=1,1,0)</f>
        <v>0</v>
      </c>
      <c r="AM41">
        <f>IF(contact_perimeter_flag!AM41=1,1,0)</f>
        <v>0</v>
      </c>
      <c r="AN41">
        <f>IF(contact_perimeter_flag!AN41=1,1,0)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2684DC5-5DED-4C03-9047-5262F9C6E37C}">
            <xm:f>contact_perimeter_flag!B3=1</xm:f>
            <x14:dxf>
              <fill>
                <patternFill>
                  <bgColor theme="9" tint="0.79998168889431442"/>
                </patternFill>
              </fill>
            </x14:dxf>
          </x14:cfRule>
          <xm:sqref>B3:AN41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5E1EA-762F-42F4-ACD0-F98E1885F191}">
  <dimension ref="A1:AN41"/>
  <sheetViews>
    <sheetView topLeftCell="S1" zoomScaleNormal="100" workbookViewId="0">
      <selection activeCell="O33" sqref="O33"/>
    </sheetView>
  </sheetViews>
  <sheetFormatPr defaultColWidth="8.90625" defaultRowHeight="14.5" x14ac:dyDescent="0.35"/>
  <cols>
    <col min="1" max="2" width="13.6328125" style="1" bestFit="1" customWidth="1"/>
    <col min="3" max="9" width="7.90625" style="1" bestFit="1" customWidth="1"/>
    <col min="10" max="11" width="7.90625" style="1" customWidth="1"/>
    <col min="12" max="15" width="8.90625" style="1" bestFit="1" customWidth="1"/>
    <col min="16" max="19" width="9.1796875" style="1" bestFit="1" customWidth="1"/>
    <col min="20" max="21" width="9.1796875" style="1" customWidth="1"/>
    <col min="22" max="30" width="11.453125" style="1" bestFit="1" customWidth="1"/>
    <col min="31" max="39" width="12.453125" style="1" bestFit="1" customWidth="1"/>
    <col min="40" max="40" width="11.08984375" style="1" bestFit="1" customWidth="1"/>
    <col min="41" max="16384" width="8.90625" style="1"/>
  </cols>
  <sheetData>
    <row r="1" spans="1:40" x14ac:dyDescent="0.35">
      <c r="C1" s="1" t="s">
        <v>0</v>
      </c>
    </row>
    <row r="2" spans="1:40" x14ac:dyDescent="0.35">
      <c r="A2" s="2"/>
      <c r="B2" s="3" t="str">
        <f>contact_perimeter_flag!B2</f>
        <v>Environment</v>
      </c>
      <c r="C2" s="3" t="str">
        <f>contact_perimeter_flag!C2</f>
        <v>CHAN_1</v>
      </c>
      <c r="D2" s="3" t="str">
        <f>contact_perimeter_flag!D2</f>
        <v>CHAN_2</v>
      </c>
      <c r="E2" s="3" t="str">
        <f>contact_perimeter_flag!E2</f>
        <v>CHAN_3</v>
      </c>
      <c r="F2" s="3" t="str">
        <f>contact_perimeter_flag!F2</f>
        <v>CHAN_4</v>
      </c>
      <c r="G2" s="3" t="str">
        <f>contact_perimeter_flag!G2</f>
        <v>CHAN_5</v>
      </c>
      <c r="H2" s="3" t="str">
        <f>contact_perimeter_flag!H2</f>
        <v>CHAN_6</v>
      </c>
      <c r="I2" s="3" t="str">
        <f>contact_perimeter_flag!I2</f>
        <v>CHAN_7</v>
      </c>
      <c r="J2" s="3" t="str">
        <f>contact_perimeter_flag!J2</f>
        <v>CHAN_8</v>
      </c>
      <c r="K2" s="3" t="str">
        <f>contact_perimeter_flag!K2</f>
        <v>CHAN_9</v>
      </c>
      <c r="L2" s="3" t="str">
        <f>contact_perimeter_flag!L2</f>
        <v>CHAN_10</v>
      </c>
      <c r="M2" s="3" t="str">
        <f>contact_perimeter_flag!M2</f>
        <v>CHAN_11</v>
      </c>
      <c r="N2" s="3" t="str">
        <f>contact_perimeter_flag!N2</f>
        <v>CHAN_12</v>
      </c>
      <c r="O2" s="3" t="str">
        <f>contact_perimeter_flag!O2</f>
        <v>CHAN_13</v>
      </c>
      <c r="P2" s="3" t="str">
        <f>contact_perimeter_flag!P2</f>
        <v>STR_SC_1</v>
      </c>
      <c r="Q2" s="3" t="str">
        <f>contact_perimeter_flag!Q2</f>
        <v>STR_SC_2</v>
      </c>
      <c r="R2" s="3" t="str">
        <f>contact_perimeter_flag!R2</f>
        <v>STR_SC_3</v>
      </c>
      <c r="S2" s="3" t="str">
        <f>contact_perimeter_flag!S2</f>
        <v>STR_SC_4</v>
      </c>
      <c r="T2" s="3" t="str">
        <f>contact_perimeter_flag!T2</f>
        <v>STR_SC_5</v>
      </c>
      <c r="U2" s="3" t="str">
        <f>contact_perimeter_flag!U2</f>
        <v>STR_SC_6</v>
      </c>
      <c r="V2" s="3" t="str">
        <f>contact_perimeter_flag!V2</f>
        <v>STR_STAB_1</v>
      </c>
      <c r="W2" s="3" t="str">
        <f>contact_perimeter_flag!W2</f>
        <v>STR_STAB_2</v>
      </c>
      <c r="X2" s="3" t="str">
        <f>contact_perimeter_flag!X2</f>
        <v>STR_STAB_3</v>
      </c>
      <c r="Y2" s="3" t="str">
        <f>contact_perimeter_flag!Y2</f>
        <v>STR_STAB_4</v>
      </c>
      <c r="Z2" s="3" t="str">
        <f>contact_perimeter_flag!Z2</f>
        <v>STR_STAB_5</v>
      </c>
      <c r="AA2" s="3" t="str">
        <f>contact_perimeter_flag!AA2</f>
        <v>STR_STAB_6</v>
      </c>
      <c r="AB2" s="3" t="str">
        <f>contact_perimeter_flag!AB2</f>
        <v>STR_STAB_7</v>
      </c>
      <c r="AC2" s="3" t="str">
        <f>contact_perimeter_flag!AC2</f>
        <v>STR_STAB_8</v>
      </c>
      <c r="AD2" s="3" t="str">
        <f>contact_perimeter_flag!AD2</f>
        <v>STR_STAB_9</v>
      </c>
      <c r="AE2" s="3" t="str">
        <f>contact_perimeter_flag!AE2</f>
        <v>STR_STAB_10</v>
      </c>
      <c r="AF2" s="3" t="str">
        <f>contact_perimeter_flag!AF2</f>
        <v>STR_STAB_11</v>
      </c>
      <c r="AG2" s="3" t="str">
        <f>contact_perimeter_flag!AG2</f>
        <v>STR_STAB_12</v>
      </c>
      <c r="AH2" s="3" t="str">
        <f>contact_perimeter_flag!AH2</f>
        <v>STR_STAB_13</v>
      </c>
      <c r="AI2" s="3" t="str">
        <f>contact_perimeter_flag!AI2</f>
        <v>STR_STAB_14</v>
      </c>
      <c r="AJ2" s="3" t="str">
        <f>contact_perimeter_flag!AJ2</f>
        <v>STR_STAB_15</v>
      </c>
      <c r="AK2" s="3" t="str">
        <f>contact_perimeter_flag!AK2</f>
        <v>STR_STAB_16</v>
      </c>
      <c r="AL2" s="3" t="str">
        <f>contact_perimeter_flag!AL2</f>
        <v>STR_STAB_17</v>
      </c>
      <c r="AM2" s="3" t="str">
        <f>contact_perimeter_flag!AM2</f>
        <v>STR_STAB_18</v>
      </c>
      <c r="AN2" s="3" t="str">
        <f>contact_perimeter_flag!AN2</f>
        <v>Z_JACKET_1</v>
      </c>
    </row>
    <row r="3" spans="1:40" x14ac:dyDescent="0.35">
      <c r="A3" s="3" t="str">
        <f>B2</f>
        <v>Environment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35">
      <c r="A4" s="3" t="str">
        <f>contact_perimeter_flag!A4</f>
        <v>CHAN_1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3" t="str">
        <f>contact_perimeter_flag!A5</f>
        <v>CHAN_2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3" t="str">
        <f>contact_perimeter_flag!A6</f>
        <v>CHAN_3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3" t="str">
        <f>contact_perimeter_flag!A7</f>
        <v>CHAN_4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3" t="str">
        <f>contact_perimeter_flag!A8</f>
        <v>CHAN_5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3" t="str">
        <f>contact_perimeter_flag!A9</f>
        <v>CHAN_6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3" t="str">
        <f>contact_perimeter_flag!A10</f>
        <v>CHAN_7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3" t="str">
        <f>contact_perimeter_flag!A11</f>
        <v>CHAN_8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3" t="str">
        <f>contact_perimeter_flag!A12</f>
        <v>CHAN_9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3" t="str">
        <f>contact_perimeter_flag!A13</f>
        <v>CHAN_10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3" t="str">
        <f>contact_perimeter_flag!A14</f>
        <v>CHAN_11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3" t="str">
        <f>contact_perimeter_flag!A15</f>
        <v>CHAN_12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3" t="str">
        <f>contact_perimeter_flag!A16</f>
        <v>CHAN_13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3" t="str">
        <f>contact_perimeter_flag!A17</f>
        <v>STR_SC_1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3" t="str">
        <f>contact_perimeter_flag!A18</f>
        <v>STR_SC_2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3" t="str">
        <f>contact_perimeter_flag!A19</f>
        <v>STR_SC_3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3" t="str">
        <f>contact_perimeter_flag!A20</f>
        <v>STR_SC_4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3" t="str">
        <f>contact_perimeter_flag!A21</f>
        <v>STR_SC_5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3" t="str">
        <f>contact_perimeter_flag!A22</f>
        <v>STR_SC_6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3" t="str">
        <f>contact_perimeter_flag!A23</f>
        <v>STR_STAB_1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3" t="str">
        <f>contact_perimeter_flag!A24</f>
        <v>STR_STAB_2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3" t="str">
        <f>contact_perimeter_flag!A25</f>
        <v>STR_STAB_3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3" t="str">
        <f>contact_perimeter_flag!A26</f>
        <v>STR_STAB_4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3" t="str">
        <f>contact_perimeter_flag!A27</f>
        <v>STR_STAB_5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3" t="str">
        <f>contact_perimeter_flag!A28</f>
        <v>STR_STAB_6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3" t="str">
        <f>contact_perimeter_flag!A29</f>
        <v>STR_STAB_7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3" t="str">
        <f>contact_perimeter_flag!A30</f>
        <v>STR_STAB_8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3" t="str">
        <f>contact_perimeter_flag!A31</f>
        <v>STR_STAB_9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3" t="str">
        <f>contact_perimeter_flag!A32</f>
        <v>STR_STAB_10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3" t="str">
        <f>contact_perimeter_flag!A33</f>
        <v>STR_STAB_11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3" t="str">
        <f>contact_perimeter_flag!A34</f>
        <v>STR_STAB_12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3" t="str">
        <f>contact_perimeter_flag!A35</f>
        <v>STR_STAB_13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3" t="str">
        <f>contact_perimeter_flag!A36</f>
        <v>STR_STAB_14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3" t="str">
        <f>contact_perimeter_flag!A37</f>
        <v>STR_STAB_15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3" t="str">
        <f>contact_perimeter_flag!A38</f>
        <v>STR_STAB_16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3" t="str">
        <f>contact_perimeter_flag!A39</f>
        <v>STR_STAB_17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3" t="str">
        <f>contact_perimeter_flag!A40</f>
        <v>STR_STAB_18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3" t="str">
        <f>contact_perimeter_flag!A41</f>
        <v>Z_JACKET_1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F8F7F-A8D7-4239-AF85-1CCD06F5862A}">
  <dimension ref="A1:AN41"/>
  <sheetViews>
    <sheetView topLeftCell="X1" zoomScaleNormal="100" workbookViewId="0">
      <selection activeCell="B3" sqref="B3:AN41"/>
    </sheetView>
  </sheetViews>
  <sheetFormatPr defaultColWidth="8.90625" defaultRowHeight="14.5" x14ac:dyDescent="0.35"/>
  <cols>
    <col min="1" max="2" width="13.6328125" style="1" bestFit="1" customWidth="1"/>
    <col min="3" max="9" width="7.90625" style="1" bestFit="1" customWidth="1"/>
    <col min="10" max="15" width="7.90625" style="1" customWidth="1"/>
    <col min="16" max="19" width="9.1796875" style="1" bestFit="1" customWidth="1"/>
    <col min="20" max="21" width="9.1796875" style="1" customWidth="1"/>
    <col min="22" max="30" width="11.453125" style="1" bestFit="1" customWidth="1"/>
    <col min="31" max="39" width="12.453125" style="1" bestFit="1" customWidth="1"/>
    <col min="40" max="40" width="11.08984375" style="1" bestFit="1" customWidth="1"/>
    <col min="41" max="16384" width="8.90625" style="1"/>
  </cols>
  <sheetData>
    <row r="1" spans="1:40" x14ac:dyDescent="0.35">
      <c r="C1" s="1" t="s">
        <v>2</v>
      </c>
    </row>
    <row r="2" spans="1:40" x14ac:dyDescent="0.35">
      <c r="A2" s="2"/>
      <c r="B2" s="3" t="str">
        <f>contact_perimeter_flag!B2</f>
        <v>Environment</v>
      </c>
      <c r="C2" s="3" t="str">
        <f>contact_perimeter_flag!C2</f>
        <v>CHAN_1</v>
      </c>
      <c r="D2" s="3" t="str">
        <f>contact_perimeter_flag!D2</f>
        <v>CHAN_2</v>
      </c>
      <c r="E2" s="3" t="str">
        <f>contact_perimeter_flag!E2</f>
        <v>CHAN_3</v>
      </c>
      <c r="F2" s="3" t="str">
        <f>contact_perimeter_flag!F2</f>
        <v>CHAN_4</v>
      </c>
      <c r="G2" s="3" t="str">
        <f>contact_perimeter_flag!G2</f>
        <v>CHAN_5</v>
      </c>
      <c r="H2" s="3" t="str">
        <f>contact_perimeter_flag!H2</f>
        <v>CHAN_6</v>
      </c>
      <c r="I2" s="3" t="str">
        <f>contact_perimeter_flag!I2</f>
        <v>CHAN_7</v>
      </c>
      <c r="J2" s="3" t="str">
        <f>contact_perimeter_flag!J2</f>
        <v>CHAN_8</v>
      </c>
      <c r="K2" s="3" t="str">
        <f>contact_perimeter_flag!K2</f>
        <v>CHAN_9</v>
      </c>
      <c r="L2" s="3" t="str">
        <f>contact_perimeter_flag!L2</f>
        <v>CHAN_10</v>
      </c>
      <c r="M2" s="3" t="str">
        <f>contact_perimeter_flag!M2</f>
        <v>CHAN_11</v>
      </c>
      <c r="N2" s="3" t="str">
        <f>contact_perimeter_flag!N2</f>
        <v>CHAN_12</v>
      </c>
      <c r="O2" s="3" t="str">
        <f>contact_perimeter_flag!O2</f>
        <v>CHAN_13</v>
      </c>
      <c r="P2" s="3" t="str">
        <f>contact_perimeter_flag!P2</f>
        <v>STR_SC_1</v>
      </c>
      <c r="Q2" s="3" t="str">
        <f>contact_perimeter_flag!Q2</f>
        <v>STR_SC_2</v>
      </c>
      <c r="R2" s="3" t="str">
        <f>contact_perimeter_flag!R2</f>
        <v>STR_SC_3</v>
      </c>
      <c r="S2" s="3" t="str">
        <f>contact_perimeter_flag!S2</f>
        <v>STR_SC_4</v>
      </c>
      <c r="T2" s="3" t="str">
        <f>contact_perimeter_flag!T2</f>
        <v>STR_SC_5</v>
      </c>
      <c r="U2" s="3" t="str">
        <f>contact_perimeter_flag!U2</f>
        <v>STR_SC_6</v>
      </c>
      <c r="V2" s="3" t="str">
        <f>contact_perimeter_flag!V2</f>
        <v>STR_STAB_1</v>
      </c>
      <c r="W2" s="3" t="str">
        <f>contact_perimeter_flag!W2</f>
        <v>STR_STAB_2</v>
      </c>
      <c r="X2" s="3" t="str">
        <f>contact_perimeter_flag!X2</f>
        <v>STR_STAB_3</v>
      </c>
      <c r="Y2" s="3" t="str">
        <f>contact_perimeter_flag!Y2</f>
        <v>STR_STAB_4</v>
      </c>
      <c r="Z2" s="3" t="str">
        <f>contact_perimeter_flag!Z2</f>
        <v>STR_STAB_5</v>
      </c>
      <c r="AA2" s="3" t="str">
        <f>contact_perimeter_flag!AA2</f>
        <v>STR_STAB_6</v>
      </c>
      <c r="AB2" s="3" t="str">
        <f>contact_perimeter_flag!AB2</f>
        <v>STR_STAB_7</v>
      </c>
      <c r="AC2" s="3" t="str">
        <f>contact_perimeter_flag!AC2</f>
        <v>STR_STAB_8</v>
      </c>
      <c r="AD2" s="3" t="str">
        <f>contact_perimeter_flag!AD2</f>
        <v>STR_STAB_9</v>
      </c>
      <c r="AE2" s="3" t="str">
        <f>contact_perimeter_flag!AE2</f>
        <v>STR_STAB_10</v>
      </c>
      <c r="AF2" s="3" t="str">
        <f>contact_perimeter_flag!AF2</f>
        <v>STR_STAB_11</v>
      </c>
      <c r="AG2" s="3" t="str">
        <f>contact_perimeter_flag!AG2</f>
        <v>STR_STAB_12</v>
      </c>
      <c r="AH2" s="3" t="str">
        <f>contact_perimeter_flag!AH2</f>
        <v>STR_STAB_13</v>
      </c>
      <c r="AI2" s="3" t="str">
        <f>contact_perimeter_flag!AI2</f>
        <v>STR_STAB_14</v>
      </c>
      <c r="AJ2" s="3" t="str">
        <f>contact_perimeter_flag!AJ2</f>
        <v>STR_STAB_15</v>
      </c>
      <c r="AK2" s="3" t="str">
        <f>contact_perimeter_flag!AK2</f>
        <v>STR_STAB_16</v>
      </c>
      <c r="AL2" s="3" t="str">
        <f>contact_perimeter_flag!AL2</f>
        <v>STR_STAB_17</v>
      </c>
      <c r="AM2" s="3" t="str">
        <f>contact_perimeter_flag!AM2</f>
        <v>STR_STAB_18</v>
      </c>
      <c r="AN2" s="3" t="str">
        <f>contact_perimeter_flag!AN2</f>
        <v>Z_JACKET_1</v>
      </c>
    </row>
    <row r="3" spans="1:40" x14ac:dyDescent="0.35">
      <c r="A3" s="3" t="str">
        <f>B2</f>
        <v>Environment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35">
      <c r="A4" s="3" t="str">
        <f>contact_perimeter_flag!A4</f>
        <v>CHAN_1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3" t="str">
        <f>contact_perimeter_flag!A5</f>
        <v>CHAN_2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3" t="str">
        <f>contact_perimeter_flag!A6</f>
        <v>CHAN_3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3" t="str">
        <f>contact_perimeter_flag!A7</f>
        <v>CHAN_4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3" t="str">
        <f>contact_perimeter_flag!A8</f>
        <v>CHAN_5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3" t="str">
        <f>contact_perimeter_flag!A9</f>
        <v>CHAN_6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3" t="str">
        <f>contact_perimeter_flag!A10</f>
        <v>CHAN_7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3" t="str">
        <f>contact_perimeter_flag!A11</f>
        <v>CHAN_8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3" t="str">
        <f>contact_perimeter_flag!A12</f>
        <v>CHAN_9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3" t="str">
        <f>contact_perimeter_flag!A13</f>
        <v>CHAN_10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3" t="str">
        <f>contact_perimeter_flag!A14</f>
        <v>CHAN_11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3" t="str">
        <f>contact_perimeter_flag!A15</f>
        <v>CHAN_12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3" t="str">
        <f>contact_perimeter_flag!A16</f>
        <v>CHAN_13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3" t="str">
        <f>contact_perimeter_flag!A17</f>
        <v>STR_SC_1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3" t="str">
        <f>contact_perimeter_flag!A18</f>
        <v>STR_SC_2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3" t="str">
        <f>contact_perimeter_flag!A19</f>
        <v>STR_SC_3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3" t="str">
        <f>contact_perimeter_flag!A20</f>
        <v>STR_SC_4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3" t="str">
        <f>contact_perimeter_flag!A21</f>
        <v>STR_SC_5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3" t="str">
        <f>contact_perimeter_flag!A22</f>
        <v>STR_SC_6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3" t="str">
        <f>contact_perimeter_flag!A23</f>
        <v>STR_STAB_1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3" t="str">
        <f>contact_perimeter_flag!A24</f>
        <v>STR_STAB_2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3" t="str">
        <f>contact_perimeter_flag!A25</f>
        <v>STR_STAB_3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3" t="str">
        <f>contact_perimeter_flag!A26</f>
        <v>STR_STAB_4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3" t="str">
        <f>contact_perimeter_flag!A27</f>
        <v>STR_STAB_5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3" t="str">
        <f>contact_perimeter_flag!A28</f>
        <v>STR_STAB_6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3" t="str">
        <f>contact_perimeter_flag!A29</f>
        <v>STR_STAB_7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3" t="str">
        <f>contact_perimeter_flag!A30</f>
        <v>STR_STAB_8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3" t="str">
        <f>contact_perimeter_flag!A31</f>
        <v>STR_STAB_9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3" t="str">
        <f>contact_perimeter_flag!A32</f>
        <v>STR_STAB_10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3" t="str">
        <f>contact_perimeter_flag!A33</f>
        <v>STR_STAB_11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3" t="str">
        <f>contact_perimeter_flag!A34</f>
        <v>STR_STAB_12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3" t="str">
        <f>contact_perimeter_flag!A35</f>
        <v>STR_STAB_13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3" t="str">
        <f>contact_perimeter_flag!A36</f>
        <v>STR_STAB_14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3" t="str">
        <f>contact_perimeter_flag!A37</f>
        <v>STR_STAB_15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3" t="str">
        <f>contact_perimeter_flag!A38</f>
        <v>STR_STAB_16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3" t="str">
        <f>contact_perimeter_flag!A39</f>
        <v>STR_STAB_17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3" t="str">
        <f>contact_perimeter_flag!A40</f>
        <v>STR_STAB_18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3" t="str">
        <f>contact_perimeter_flag!A41</f>
        <v>Z_JACKET_1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3B1F8-15BE-471B-8C90-C91254905B72}">
  <dimension ref="A1:AN41"/>
  <sheetViews>
    <sheetView topLeftCell="T1" zoomScaleNormal="100" workbookViewId="0">
      <selection activeCell="B3" sqref="B3:AN41"/>
    </sheetView>
  </sheetViews>
  <sheetFormatPr defaultColWidth="8.90625" defaultRowHeight="14.5" x14ac:dyDescent="0.35"/>
  <cols>
    <col min="1" max="2" width="13.6328125" style="1" bestFit="1" customWidth="1"/>
    <col min="3" max="9" width="7.90625" style="1" bestFit="1" customWidth="1"/>
    <col min="10" max="11" width="7.90625" style="1" customWidth="1"/>
    <col min="12" max="15" width="8.90625" style="1" bestFit="1" customWidth="1"/>
    <col min="16" max="19" width="9.1796875" style="1" bestFit="1" customWidth="1"/>
    <col min="20" max="21" width="9.1796875" style="1" customWidth="1"/>
    <col min="22" max="30" width="11.453125" style="1" bestFit="1" customWidth="1"/>
    <col min="31" max="39" width="12.453125" style="1" bestFit="1" customWidth="1"/>
    <col min="40" max="40" width="11.08984375" style="1" bestFit="1" customWidth="1"/>
    <col min="41" max="16384" width="8.90625" style="1"/>
  </cols>
  <sheetData>
    <row r="1" spans="1:40" x14ac:dyDescent="0.35">
      <c r="C1" s="1" t="s">
        <v>1</v>
      </c>
    </row>
    <row r="2" spans="1:40" x14ac:dyDescent="0.35">
      <c r="A2" s="2"/>
      <c r="B2" s="3" t="str">
        <f>contact_perimeter_flag!B2</f>
        <v>Environment</v>
      </c>
      <c r="C2" s="3" t="str">
        <f>contact_perimeter_flag!C2</f>
        <v>CHAN_1</v>
      </c>
      <c r="D2" s="3" t="str">
        <f>contact_perimeter_flag!D2</f>
        <v>CHAN_2</v>
      </c>
      <c r="E2" s="3" t="str">
        <f>contact_perimeter_flag!E2</f>
        <v>CHAN_3</v>
      </c>
      <c r="F2" s="3" t="str">
        <f>contact_perimeter_flag!F2</f>
        <v>CHAN_4</v>
      </c>
      <c r="G2" s="3" t="str">
        <f>contact_perimeter_flag!G2</f>
        <v>CHAN_5</v>
      </c>
      <c r="H2" s="3" t="str">
        <f>contact_perimeter_flag!H2</f>
        <v>CHAN_6</v>
      </c>
      <c r="I2" s="3" t="str">
        <f>contact_perimeter_flag!I2</f>
        <v>CHAN_7</v>
      </c>
      <c r="J2" s="3" t="str">
        <f>contact_perimeter_flag!J2</f>
        <v>CHAN_8</v>
      </c>
      <c r="K2" s="3" t="str">
        <f>contact_perimeter_flag!K2</f>
        <v>CHAN_9</v>
      </c>
      <c r="L2" s="3" t="str">
        <f>contact_perimeter_flag!L2</f>
        <v>CHAN_10</v>
      </c>
      <c r="M2" s="3" t="str">
        <f>contact_perimeter_flag!M2</f>
        <v>CHAN_11</v>
      </c>
      <c r="N2" s="3" t="str">
        <f>contact_perimeter_flag!N2</f>
        <v>CHAN_12</v>
      </c>
      <c r="O2" s="3" t="str">
        <f>contact_perimeter_flag!O2</f>
        <v>CHAN_13</v>
      </c>
      <c r="P2" s="3" t="str">
        <f>contact_perimeter_flag!P2</f>
        <v>STR_SC_1</v>
      </c>
      <c r="Q2" s="3" t="str">
        <f>contact_perimeter_flag!Q2</f>
        <v>STR_SC_2</v>
      </c>
      <c r="R2" s="3" t="str">
        <f>contact_perimeter_flag!R2</f>
        <v>STR_SC_3</v>
      </c>
      <c r="S2" s="3" t="str">
        <f>contact_perimeter_flag!S2</f>
        <v>STR_SC_4</v>
      </c>
      <c r="T2" s="3" t="str">
        <f>contact_perimeter_flag!T2</f>
        <v>STR_SC_5</v>
      </c>
      <c r="U2" s="3" t="str">
        <f>contact_perimeter_flag!U2</f>
        <v>STR_SC_6</v>
      </c>
      <c r="V2" s="3" t="str">
        <f>contact_perimeter_flag!V2</f>
        <v>STR_STAB_1</v>
      </c>
      <c r="W2" s="3" t="str">
        <f>contact_perimeter_flag!W2</f>
        <v>STR_STAB_2</v>
      </c>
      <c r="X2" s="3" t="str">
        <f>contact_perimeter_flag!X2</f>
        <v>STR_STAB_3</v>
      </c>
      <c r="Y2" s="3" t="str">
        <f>contact_perimeter_flag!Y2</f>
        <v>STR_STAB_4</v>
      </c>
      <c r="Z2" s="3" t="str">
        <f>contact_perimeter_flag!Z2</f>
        <v>STR_STAB_5</v>
      </c>
      <c r="AA2" s="3" t="str">
        <f>contact_perimeter_flag!AA2</f>
        <v>STR_STAB_6</v>
      </c>
      <c r="AB2" s="3" t="str">
        <f>contact_perimeter_flag!AB2</f>
        <v>STR_STAB_7</v>
      </c>
      <c r="AC2" s="3" t="str">
        <f>contact_perimeter_flag!AC2</f>
        <v>STR_STAB_8</v>
      </c>
      <c r="AD2" s="3" t="str">
        <f>contact_perimeter_flag!AD2</f>
        <v>STR_STAB_9</v>
      </c>
      <c r="AE2" s="3" t="str">
        <f>contact_perimeter_flag!AE2</f>
        <v>STR_STAB_10</v>
      </c>
      <c r="AF2" s="3" t="str">
        <f>contact_perimeter_flag!AF2</f>
        <v>STR_STAB_11</v>
      </c>
      <c r="AG2" s="3" t="str">
        <f>contact_perimeter_flag!AG2</f>
        <v>STR_STAB_12</v>
      </c>
      <c r="AH2" s="3" t="str">
        <f>contact_perimeter_flag!AH2</f>
        <v>STR_STAB_13</v>
      </c>
      <c r="AI2" s="3" t="str">
        <f>contact_perimeter_flag!AI2</f>
        <v>STR_STAB_14</v>
      </c>
      <c r="AJ2" s="3" t="str">
        <f>contact_perimeter_flag!AJ2</f>
        <v>STR_STAB_15</v>
      </c>
      <c r="AK2" s="3" t="str">
        <f>contact_perimeter_flag!AK2</f>
        <v>STR_STAB_16</v>
      </c>
      <c r="AL2" s="3" t="str">
        <f>contact_perimeter_flag!AL2</f>
        <v>STR_STAB_17</v>
      </c>
      <c r="AM2" s="3" t="str">
        <f>contact_perimeter_flag!AM2</f>
        <v>STR_STAB_18</v>
      </c>
      <c r="AN2" s="3" t="str">
        <f>contact_perimeter_flag!AN2</f>
        <v>Z_JACKET_1</v>
      </c>
    </row>
    <row r="3" spans="1:40" x14ac:dyDescent="0.35">
      <c r="A3" s="3" t="str">
        <f>B2</f>
        <v>Environment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35">
      <c r="A4" s="3" t="str">
        <f>contact_perimeter_flag!A4</f>
        <v>CHAN_1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3" t="str">
        <f>contact_perimeter_flag!A5</f>
        <v>CHAN_2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3" t="str">
        <f>contact_perimeter_flag!A6</f>
        <v>CHAN_3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3" t="str">
        <f>contact_perimeter_flag!A7</f>
        <v>CHAN_4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3" t="str">
        <f>contact_perimeter_flag!A8</f>
        <v>CHAN_5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3" t="str">
        <f>contact_perimeter_flag!A9</f>
        <v>CHAN_6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3" t="str">
        <f>contact_perimeter_flag!A10</f>
        <v>CHAN_7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3" t="str">
        <f>contact_perimeter_flag!A11</f>
        <v>CHAN_8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3" t="str">
        <f>contact_perimeter_flag!A12</f>
        <v>CHAN_9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3" t="str">
        <f>contact_perimeter_flag!A13</f>
        <v>CHAN_10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3" t="str">
        <f>contact_perimeter_flag!A14</f>
        <v>CHAN_11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3" t="str">
        <f>contact_perimeter_flag!A15</f>
        <v>CHAN_12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3" t="str">
        <f>contact_perimeter_flag!A16</f>
        <v>CHAN_13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3" t="str">
        <f>contact_perimeter_flag!A17</f>
        <v>STR_SC_1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3" t="str">
        <f>contact_perimeter_flag!A18</f>
        <v>STR_SC_2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3" t="str">
        <f>contact_perimeter_flag!A19</f>
        <v>STR_SC_3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3" t="str">
        <f>contact_perimeter_flag!A20</f>
        <v>STR_SC_4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3" t="str">
        <f>contact_perimeter_flag!A21</f>
        <v>STR_SC_5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3" t="str">
        <f>contact_perimeter_flag!A22</f>
        <v>STR_SC_6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3" t="str">
        <f>contact_perimeter_flag!A23</f>
        <v>STR_STAB_1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3" t="str">
        <f>contact_perimeter_flag!A24</f>
        <v>STR_STAB_2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3" t="str">
        <f>contact_perimeter_flag!A25</f>
        <v>STR_STAB_3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3" t="str">
        <f>contact_perimeter_flag!A26</f>
        <v>STR_STAB_4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3" t="str">
        <f>contact_perimeter_flag!A27</f>
        <v>STR_STAB_5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3" t="str">
        <f>contact_perimeter_flag!A28</f>
        <v>STR_STAB_6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3" t="str">
        <f>contact_perimeter_flag!A29</f>
        <v>STR_STAB_7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3" t="str">
        <f>contact_perimeter_flag!A30</f>
        <v>STR_STAB_8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3" t="str">
        <f>contact_perimeter_flag!A31</f>
        <v>STR_STAB_9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3" t="str">
        <f>contact_perimeter_flag!A32</f>
        <v>STR_STAB_10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3" t="str">
        <f>contact_perimeter_flag!A33</f>
        <v>STR_STAB_11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3" t="str">
        <f>contact_perimeter_flag!A34</f>
        <v>STR_STAB_12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3" t="str">
        <f>contact_perimeter_flag!A35</f>
        <v>STR_STAB_13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3" t="str">
        <f>contact_perimeter_flag!A36</f>
        <v>STR_STAB_14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3" t="str">
        <f>contact_perimeter_flag!A37</f>
        <v>STR_STAB_15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3" t="str">
        <f>contact_perimeter_flag!A38</f>
        <v>STR_STAB_16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3" t="str">
        <f>contact_perimeter_flag!A39</f>
        <v>STR_STAB_17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3" t="str">
        <f>contact_perimeter_flag!A40</f>
        <v>STR_STAB_18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3" t="str">
        <f>contact_perimeter_flag!A41</f>
        <v>Z_JACKET_1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628F5-9BDA-4746-9BD5-872CA60F8FA3}">
  <dimension ref="A1:AN41"/>
  <sheetViews>
    <sheetView zoomScaleNormal="100" workbookViewId="0">
      <selection activeCell="B3" sqref="B3:AN41"/>
    </sheetView>
  </sheetViews>
  <sheetFormatPr defaultRowHeight="14.5" x14ac:dyDescent="0.35"/>
  <cols>
    <col min="1" max="2" width="13.54296875" bestFit="1" customWidth="1"/>
    <col min="3" max="9" width="7.90625" bestFit="1" customWidth="1"/>
    <col min="10" max="11" width="7.90625" customWidth="1"/>
    <col min="12" max="15" width="8.90625" bestFit="1" customWidth="1"/>
    <col min="16" max="19" width="9.1796875" bestFit="1" customWidth="1"/>
    <col min="20" max="21" width="9.1796875" customWidth="1"/>
    <col min="22" max="30" width="11.453125" bestFit="1" customWidth="1"/>
    <col min="31" max="39" width="12.453125" bestFit="1" customWidth="1"/>
    <col min="40" max="40" width="11.08984375" bestFit="1" customWidth="1"/>
  </cols>
  <sheetData>
    <row r="1" spans="1:40" x14ac:dyDescent="0.35">
      <c r="C1" t="s">
        <v>8</v>
      </c>
    </row>
    <row r="2" spans="1:40" x14ac:dyDescent="0.35">
      <c r="B2" s="4" t="str">
        <f>contact_perimeter_flag!B2</f>
        <v>Environment</v>
      </c>
      <c r="C2" s="4" t="str">
        <f>contact_perimeter_flag!C2</f>
        <v>CHAN_1</v>
      </c>
      <c r="D2" s="4" t="str">
        <f>contact_perimeter_flag!D2</f>
        <v>CHAN_2</v>
      </c>
      <c r="E2" s="4" t="str">
        <f>contact_perimeter_flag!E2</f>
        <v>CHAN_3</v>
      </c>
      <c r="F2" s="4" t="str">
        <f>contact_perimeter_flag!F2</f>
        <v>CHAN_4</v>
      </c>
      <c r="G2" s="4" t="str">
        <f>contact_perimeter_flag!G2</f>
        <v>CHAN_5</v>
      </c>
      <c r="H2" s="4" t="str">
        <f>contact_perimeter_flag!H2</f>
        <v>CHAN_6</v>
      </c>
      <c r="I2" s="4" t="str">
        <f>contact_perimeter_flag!I2</f>
        <v>CHAN_7</v>
      </c>
      <c r="J2" s="4" t="str">
        <f>contact_perimeter_flag!J2</f>
        <v>CHAN_8</v>
      </c>
      <c r="K2" s="4" t="str">
        <f>contact_perimeter_flag!K2</f>
        <v>CHAN_9</v>
      </c>
      <c r="L2" s="4" t="str">
        <f>contact_perimeter_flag!L2</f>
        <v>CHAN_10</v>
      </c>
      <c r="M2" s="4" t="str">
        <f>contact_perimeter_flag!M2</f>
        <v>CHAN_11</v>
      </c>
      <c r="N2" s="4" t="str">
        <f>contact_perimeter_flag!N2</f>
        <v>CHAN_12</v>
      </c>
      <c r="O2" s="4" t="str">
        <f>contact_perimeter_flag!O2</f>
        <v>CHAN_13</v>
      </c>
      <c r="P2" s="4" t="str">
        <f>contact_perimeter_flag!P2</f>
        <v>STR_SC_1</v>
      </c>
      <c r="Q2" s="4" t="str">
        <f>contact_perimeter_flag!Q2</f>
        <v>STR_SC_2</v>
      </c>
      <c r="R2" s="4" t="str">
        <f>contact_perimeter_flag!R2</f>
        <v>STR_SC_3</v>
      </c>
      <c r="S2" s="4" t="str">
        <f>contact_perimeter_flag!S2</f>
        <v>STR_SC_4</v>
      </c>
      <c r="T2" s="4" t="str">
        <f>contact_perimeter_flag!T2</f>
        <v>STR_SC_5</v>
      </c>
      <c r="U2" s="4" t="str">
        <f>contact_perimeter_flag!U2</f>
        <v>STR_SC_6</v>
      </c>
      <c r="V2" s="4" t="str">
        <f>contact_perimeter_flag!V2</f>
        <v>STR_STAB_1</v>
      </c>
      <c r="W2" s="4" t="str">
        <f>contact_perimeter_flag!W2</f>
        <v>STR_STAB_2</v>
      </c>
      <c r="X2" s="4" t="str">
        <f>contact_perimeter_flag!X2</f>
        <v>STR_STAB_3</v>
      </c>
      <c r="Y2" s="4" t="str">
        <f>contact_perimeter_flag!Y2</f>
        <v>STR_STAB_4</v>
      </c>
      <c r="Z2" s="4" t="str">
        <f>contact_perimeter_flag!Z2</f>
        <v>STR_STAB_5</v>
      </c>
      <c r="AA2" s="4" t="str">
        <f>contact_perimeter_flag!AA2</f>
        <v>STR_STAB_6</v>
      </c>
      <c r="AB2" s="4" t="str">
        <f>contact_perimeter_flag!AB2</f>
        <v>STR_STAB_7</v>
      </c>
      <c r="AC2" s="4" t="str">
        <f>contact_perimeter_flag!AC2</f>
        <v>STR_STAB_8</v>
      </c>
      <c r="AD2" s="4" t="str">
        <f>contact_perimeter_flag!AD2</f>
        <v>STR_STAB_9</v>
      </c>
      <c r="AE2" s="4" t="str">
        <f>contact_perimeter_flag!AE2</f>
        <v>STR_STAB_10</v>
      </c>
      <c r="AF2" s="4" t="str">
        <f>contact_perimeter_flag!AF2</f>
        <v>STR_STAB_11</v>
      </c>
      <c r="AG2" s="4" t="str">
        <f>contact_perimeter_flag!AG2</f>
        <v>STR_STAB_12</v>
      </c>
      <c r="AH2" s="4" t="str">
        <f>contact_perimeter_flag!AH2</f>
        <v>STR_STAB_13</v>
      </c>
      <c r="AI2" s="4" t="str">
        <f>contact_perimeter_flag!AI2</f>
        <v>STR_STAB_14</v>
      </c>
      <c r="AJ2" s="4" t="str">
        <f>contact_perimeter_flag!AJ2</f>
        <v>STR_STAB_15</v>
      </c>
      <c r="AK2" s="4" t="str">
        <f>contact_perimeter_flag!AK2</f>
        <v>STR_STAB_16</v>
      </c>
      <c r="AL2" s="4" t="str">
        <f>contact_perimeter_flag!AL2</f>
        <v>STR_STAB_17</v>
      </c>
      <c r="AM2" s="4" t="str">
        <f>contact_perimeter_flag!AM2</f>
        <v>STR_STAB_18</v>
      </c>
      <c r="AN2" s="4" t="str">
        <f>contact_perimeter_flag!AN2</f>
        <v>Z_JACKET_1</v>
      </c>
    </row>
    <row r="3" spans="1:40" x14ac:dyDescent="0.35">
      <c r="A3" s="4" t="str">
        <f>B2</f>
        <v>Environment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35">
      <c r="A4" s="4" t="str">
        <f>contact_perimeter_flag!A4</f>
        <v>CHAN_1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4" t="str">
        <f>contact_perimeter_flag!A5</f>
        <v>CHAN_2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4" t="str">
        <f>contact_perimeter_flag!A6</f>
        <v>CHAN_3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4" t="str">
        <f>contact_perimeter_flag!A7</f>
        <v>CHAN_4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4" t="str">
        <f>contact_perimeter_flag!A8</f>
        <v>CHAN_5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4" t="str">
        <f>contact_perimeter_flag!A9</f>
        <v>CHAN_6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4" t="str">
        <f>contact_perimeter_flag!A10</f>
        <v>CHAN_7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4" t="str">
        <f>contact_perimeter_flag!A11</f>
        <v>CHAN_8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4" t="str">
        <f>contact_perimeter_flag!A12</f>
        <v>CHAN_9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4" t="str">
        <f>contact_perimeter_flag!A13</f>
        <v>CHAN_10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4" t="str">
        <f>contact_perimeter_flag!A14</f>
        <v>CHAN_11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4" t="str">
        <f>contact_perimeter_flag!A15</f>
        <v>CHAN_12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4" t="str">
        <f>contact_perimeter_flag!A16</f>
        <v>CHAN_13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4" t="str">
        <f>contact_perimeter_flag!A17</f>
        <v>STR_SC_1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4" t="str">
        <f>contact_perimeter_flag!A18</f>
        <v>STR_SC_2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4" t="str">
        <f>contact_perimeter_flag!A19</f>
        <v>STR_SC_3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4" t="str">
        <f>contact_perimeter_flag!A20</f>
        <v>STR_SC_4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4" t="str">
        <f>contact_perimeter_flag!A21</f>
        <v>STR_SC_5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4" t="str">
        <f>contact_perimeter_flag!A22</f>
        <v>STR_SC_6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4" t="str">
        <f>contact_perimeter_flag!A23</f>
        <v>STR_STAB_1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4" t="str">
        <f>contact_perimeter_flag!A24</f>
        <v>STR_STAB_2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4" t="str">
        <f>contact_perimeter_flag!A25</f>
        <v>STR_STAB_3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4" t="str">
        <f>contact_perimeter_flag!A26</f>
        <v>STR_STAB_4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4" t="str">
        <f>contact_perimeter_flag!A27</f>
        <v>STR_STAB_5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4" t="str">
        <f>contact_perimeter_flag!A28</f>
        <v>STR_STAB_6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4" t="str">
        <f>contact_perimeter_flag!A29</f>
        <v>STR_STAB_7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4" t="str">
        <f>contact_perimeter_flag!A30</f>
        <v>STR_STAB_8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4" t="str">
        <f>contact_perimeter_flag!A31</f>
        <v>STR_STAB_9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4" t="str">
        <f>contact_perimeter_flag!A32</f>
        <v>STR_STAB_10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4" t="str">
        <f>contact_perimeter_flag!A33</f>
        <v>STR_STAB_11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4" t="str">
        <f>contact_perimeter_flag!A34</f>
        <v>STR_STAB_12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4" t="str">
        <f>contact_perimeter_flag!A35</f>
        <v>STR_STAB_13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4" t="str">
        <f>contact_perimeter_flag!A36</f>
        <v>STR_STAB_14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4" t="str">
        <f>contact_perimeter_flag!A37</f>
        <v>STR_STAB_15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4" t="str">
        <f>contact_perimeter_flag!A38</f>
        <v>STR_STAB_16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4" t="str">
        <f>contact_perimeter_flag!A39</f>
        <v>STR_STAB_17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4" t="str">
        <f>contact_perimeter_flag!A40</f>
        <v>STR_STAB_18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4" t="str">
        <f>contact_perimeter_flag!A41</f>
        <v>Z_JACKET_1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contact_perimeter_flag</vt:lpstr>
      <vt:lpstr>contact_perimeter</vt:lpstr>
      <vt:lpstr>HTC_choice</vt:lpstr>
      <vt:lpstr>contact_HTC</vt:lpstr>
      <vt:lpstr>HTC_multiplier</vt:lpstr>
      <vt:lpstr>open_perimeter_fract</vt:lpstr>
      <vt:lpstr>interf_thickness</vt:lpstr>
      <vt:lpstr>trans_transp_multiplier</vt:lpstr>
      <vt:lpstr>view_factors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Placido  Daniele</cp:lastModifiedBy>
  <dcterms:created xsi:type="dcterms:W3CDTF">2019-12-16T12:57:36Z</dcterms:created>
  <dcterms:modified xsi:type="dcterms:W3CDTF">2021-12-07T17:10:30Z</dcterms:modified>
</cp:coreProperties>
</file>