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backend\SentimentalistsApp-Backend\Docs\Bias_Score_Analysis\"/>
    </mc:Choice>
  </mc:AlternateContent>
  <bookViews>
    <workbookView xWindow="0" yWindow="0" windowWidth="23040" windowHeight="9384" activeTab="2"/>
  </bookViews>
  <sheets>
    <sheet name="TEXTBLOB" sheetId="3" r:id="rId1"/>
    <sheet name="VADER" sheetId="4" r:id="rId2"/>
    <sheet name="COMPARING" sheetId="5" r:id="rId3"/>
    <sheet name="SPACY Names Entity Recognitio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H6" i="3"/>
  <c r="G6" i="3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7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comments3.xml><?xml version="1.0" encoding="utf-8"?>
<comments xmlns="http://schemas.openxmlformats.org/spreadsheetml/2006/main">
  <authors>
    <author>Ana Potje</author>
  </authors>
  <commentList>
    <comment ref="H9" authorId="0" shapeId="0">
      <text>
        <r>
          <rPr>
            <sz val="9"/>
            <color indexed="81"/>
            <rFont val="Tahoma"/>
            <charset val="1"/>
          </rPr>
          <t>The compound score is computed by summing the valence scores of each word in the lexicon, adjusted according to the rules, and then normalized to be between -1 (most extreme negative) and +1 (most extreme positive).</t>
        </r>
      </text>
    </comment>
  </commentList>
</comments>
</file>

<file path=xl/sharedStrings.xml><?xml version="1.0" encoding="utf-8"?>
<sst xmlns="http://schemas.openxmlformats.org/spreadsheetml/2006/main" count="208" uniqueCount="114">
  <si>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</si>
  <si>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</si>
  <si>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</si>
  <si>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</si>
  <si>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</si>
  <si>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</si>
  <si>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</si>
  <si>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</si>
  <si>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</si>
  <si>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</si>
  <si>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</si>
  <si>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</si>
  <si>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</si>
  <si>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</si>
  <si>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</si>
  <si>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</si>
  <si>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</si>
  <si>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</si>
  <si>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</si>
  <si>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</si>
  <si>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</si>
  <si>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</si>
  <si>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</si>
  <si>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</si>
  <si>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</si>
  <si>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</si>
  <si>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SUBJ</t>
  </si>
  <si>
    <t>OBJ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</si>
  <si>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</si>
  <si>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</si>
  <si>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</si>
  <si>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</si>
  <si>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</si>
  <si>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</si>
  <si>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</si>
  <si>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</si>
  <si>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</si>
  <si>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</si>
  <si>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</si>
  <si>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</si>
  <si>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</si>
  <si>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</si>
  <si>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</si>
  <si>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</si>
  <si>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</si>
  <si>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</si>
  <si>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</si>
  <si>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</si>
  <si>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</si>
  <si>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</si>
  <si>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</si>
  <si>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</si>
  <si>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</si>
  <si>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</si>
  <si>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</si>
  <si>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</si>
  <si>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`</t>
  </si>
  <si>
    <t>NEUTRAL</t>
  </si>
  <si>
    <t>https://www.bbc.co.uk/news/uk-54234084</t>
  </si>
  <si>
    <t>TB Pol</t>
  </si>
  <si>
    <t>pol*su</t>
  </si>
  <si>
    <t>Text</t>
  </si>
  <si>
    <t>VERY SUBJECTIVE</t>
  </si>
  <si>
    <t>VERY OBJECTIVE</t>
  </si>
  <si>
    <t>TextBlob</t>
  </si>
  <si>
    <t>"This a horrible day."</t>
  </si>
  <si>
    <t>"The reports from this tool are very useful"</t>
  </si>
  <si>
    <t>"This is a wonderful day."</t>
  </si>
  <si>
    <t>"This was a helpful example but I would prefer another one."</t>
  </si>
  <si>
    <t>"This should be neutral but I have a different opinion."</t>
  </si>
  <si>
    <t>Spacy doesn’t have a pre-created sentiment analysis model.</t>
  </si>
  <si>
    <t xml:space="preserve"> rule-based matcher engines and components not only let you find the words and phrases you’re looking for</t>
  </si>
  <si>
    <t>polarity / subjectivity per sentences???</t>
  </si>
  <si>
    <t>TYPE</t>
  </si>
  <si>
    <t>DESCRIPTION</t>
  </si>
  <si>
    <t>PERSON</t>
  </si>
  <si>
    <t>People, including fictional.</t>
  </si>
  <si>
    <t>NORP</t>
  </si>
  <si>
    <t>Nationalities or religious or political groups.</t>
  </si>
  <si>
    <t>FAC</t>
  </si>
  <si>
    <t>Buildings, airports, highways, bridges, etc.</t>
  </si>
  <si>
    <t>ORG</t>
  </si>
  <si>
    <t>Companies, agencies, institutions, etc.</t>
  </si>
  <si>
    <t>GPE</t>
  </si>
  <si>
    <t>Countries, cities, states.</t>
  </si>
  <si>
    <t>LOC</t>
  </si>
  <si>
    <t>Non-GPE locations, mountain ranges, bodies of water.</t>
  </si>
  <si>
    <t>PRODUCT</t>
  </si>
  <si>
    <t>Objects, vehicles, foods, etc. (Not services.)</t>
  </si>
  <si>
    <t>EVENT</t>
  </si>
  <si>
    <t>Named hurricanes, battles, wars, sports events, etc.</t>
  </si>
  <si>
    <t>WORK_OF_ART</t>
  </si>
  <si>
    <t>Titles of books, songs, etc.</t>
  </si>
  <si>
    <t>LAW</t>
  </si>
  <si>
    <t>Named documents made into laws.</t>
  </si>
  <si>
    <t>LANGUAGE</t>
  </si>
  <si>
    <t>Any named language.</t>
  </si>
  <si>
    <t>DATE</t>
  </si>
  <si>
    <t>Absolute or relative dates or periods.</t>
  </si>
  <si>
    <t>TIME</t>
  </si>
  <si>
    <t>Times smaller than a day.</t>
  </si>
  <si>
    <t>PERCENT</t>
  </si>
  <si>
    <t>Percentage, including ”%“.</t>
  </si>
  <si>
    <t>MONEY</t>
  </si>
  <si>
    <t>Monetary values, including unit.</t>
  </si>
  <si>
    <t>QUANTITY</t>
  </si>
  <si>
    <t>Measurements, as of weight or distance.</t>
  </si>
  <si>
    <t>ORDINAL</t>
  </si>
  <si>
    <t>“first”, “second”, etc.</t>
  </si>
  <si>
    <t>CARDINAL</t>
  </si>
  <si>
    <t>Numerals that do not fall under another type.</t>
  </si>
  <si>
    <t>In our briefing they suggested we could Highlight “Interesting” words or statements.</t>
  </si>
  <si>
    <t>SPACY library - receives TEXT as input and returns all people, places .. in our article.</t>
  </si>
  <si>
    <t>code "namedEntityRecognition(url, tag)"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</si>
</sst>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1" xfId="0" applyBorder="1"/>
    <xf numFmtId="0" fontId="1" fillId="0" borderId="1" xfId="1" applyBorder="1" applyAlignment="1"/>
    <xf numFmtId="164" fontId="0" fillId="0" borderId="1" xfId="0" applyNumberFormat="1" applyBorder="1"/>
    <xf numFmtId="164" fontId="3" fillId="7" borderId="0" xfId="0" applyNumberFormat="1" applyFont="1" applyFill="1"/>
    <xf numFmtId="0" fontId="3" fillId="7" borderId="0" xfId="0" applyFont="1" applyFill="1"/>
    <xf numFmtId="164" fontId="3" fillId="10" borderId="0" xfId="0" applyNumberFormat="1" applyFont="1" applyFill="1"/>
    <xf numFmtId="0" fontId="3" fillId="10" borderId="0" xfId="0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164" fontId="3" fillId="5" borderId="1" xfId="0" applyNumberFormat="1" applyFont="1" applyFill="1" applyBorder="1"/>
    <xf numFmtId="0" fontId="3" fillId="12" borderId="0" xfId="0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  <xf numFmtId="2" fontId="0" fillId="0" borderId="0" xfId="0" applyNumberFormat="1" applyFill="1"/>
    <xf numFmtId="0" fontId="10" fillId="7" borderId="8" xfId="0" applyFont="1" applyFill="1" applyBorder="1"/>
    <xf numFmtId="0" fontId="0" fillId="0" borderId="8" xfId="0" applyBorder="1"/>
    <xf numFmtId="0" fontId="0" fillId="13" borderId="0" xfId="0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zoomScale="95" workbookViewId="0">
      <selection activeCell="C10" sqref="C10"/>
    </sheetView>
  </sheetViews>
  <sheetFormatPr defaultRowHeight="14.4" x14ac:dyDescent="0.3"/>
  <cols>
    <col min="1" max="1" width="3" bestFit="1" customWidth="1"/>
    <col min="2" max="2" width="12.33203125" bestFit="1" customWidth="1"/>
    <col min="3" max="3" width="52.77734375" style="1" customWidth="1"/>
    <col min="4" max="4" width="7.44140625" style="6" bestFit="1" customWidth="1"/>
    <col min="5" max="5" width="10.21875" style="6" bestFit="1" customWidth="1"/>
    <col min="6" max="6" width="5.6640625" bestFit="1" customWidth="1"/>
    <col min="7" max="7" width="10.21875" bestFit="1" customWidth="1"/>
    <col min="8" max="8" width="11.88671875" customWidth="1"/>
    <col min="14" max="14" width="11.5546875" bestFit="1" customWidth="1"/>
    <col min="15" max="15" width="11.33203125" bestFit="1" customWidth="1"/>
    <col min="16" max="16" width="20.5546875" bestFit="1" customWidth="1"/>
  </cols>
  <sheetData>
    <row r="1" spans="1:16" ht="28.8" x14ac:dyDescent="0.3">
      <c r="A1" s="4" t="s">
        <v>19</v>
      </c>
      <c r="B1" s="4" t="s">
        <v>0</v>
      </c>
      <c r="C1" s="4" t="s">
        <v>6</v>
      </c>
      <c r="D1" s="5" t="s">
        <v>1</v>
      </c>
      <c r="E1" s="33" t="s">
        <v>2</v>
      </c>
      <c r="G1" s="33" t="s">
        <v>16</v>
      </c>
      <c r="H1" s="34" t="s">
        <v>25</v>
      </c>
      <c r="I1" s="22">
        <v>-2</v>
      </c>
      <c r="J1" s="22">
        <v>-1</v>
      </c>
      <c r="K1" s="22">
        <v>0</v>
      </c>
      <c r="L1" s="22">
        <v>1</v>
      </c>
      <c r="M1" s="22">
        <v>2</v>
      </c>
      <c r="N1" s="64" t="s">
        <v>28</v>
      </c>
      <c r="O1" s="65"/>
      <c r="P1" s="65"/>
    </row>
    <row r="2" spans="1:16" x14ac:dyDescent="0.3">
      <c r="A2" s="8">
        <v>1</v>
      </c>
      <c r="B2" s="8" t="s">
        <v>14</v>
      </c>
      <c r="C2" s="9" t="s">
        <v>9</v>
      </c>
      <c r="D2" s="10">
        <v>-1</v>
      </c>
      <c r="E2" s="17">
        <v>1</v>
      </c>
      <c r="F2" s="18" t="s">
        <v>26</v>
      </c>
      <c r="G2" s="17">
        <f>IF(E2&lt;0.5, E2, E2*2)</f>
        <v>2</v>
      </c>
      <c r="H2" s="19">
        <f t="shared" ref="H2:H15" si="0">D2*G2</f>
        <v>-2</v>
      </c>
      <c r="I2" s="7"/>
      <c r="J2" s="20"/>
      <c r="K2" s="20"/>
      <c r="L2" s="20"/>
      <c r="M2" s="20"/>
      <c r="N2" s="46"/>
    </row>
    <row r="3" spans="1:16" x14ac:dyDescent="0.3">
      <c r="A3" s="8">
        <v>2</v>
      </c>
      <c r="B3" s="8" t="s">
        <v>14</v>
      </c>
      <c r="C3" s="9" t="s">
        <v>10</v>
      </c>
      <c r="D3" s="10">
        <v>1</v>
      </c>
      <c r="E3" s="28">
        <v>0.3</v>
      </c>
      <c r="F3" s="30" t="s">
        <v>27</v>
      </c>
      <c r="G3" s="28">
        <f t="shared" ref="G3:G15" si="1">IF(E3&lt;0.5, E3, E3*2)</f>
        <v>0.3</v>
      </c>
      <c r="H3" s="19">
        <f t="shared" si="0"/>
        <v>0.3</v>
      </c>
      <c r="I3" s="21"/>
      <c r="J3" s="21"/>
      <c r="K3" s="21"/>
      <c r="L3" s="7"/>
      <c r="M3" s="21"/>
      <c r="N3" s="46"/>
    </row>
    <row r="4" spans="1:16" x14ac:dyDescent="0.3">
      <c r="A4" s="8">
        <v>3</v>
      </c>
      <c r="B4" s="8" t="s">
        <v>14</v>
      </c>
      <c r="C4" s="9" t="s">
        <v>17</v>
      </c>
      <c r="D4" s="10">
        <v>0.39</v>
      </c>
      <c r="E4" s="28">
        <v>0</v>
      </c>
      <c r="F4" s="30" t="s">
        <v>27</v>
      </c>
      <c r="G4" s="28">
        <f t="shared" si="1"/>
        <v>0</v>
      </c>
      <c r="H4" s="19">
        <f t="shared" si="0"/>
        <v>0</v>
      </c>
      <c r="I4" s="20"/>
      <c r="J4" s="20"/>
      <c r="K4" s="7"/>
      <c r="L4" s="20"/>
      <c r="M4" s="20"/>
      <c r="N4" s="46"/>
    </row>
    <row r="5" spans="1:16" x14ac:dyDescent="0.3">
      <c r="A5" s="8">
        <v>4</v>
      </c>
      <c r="B5" s="8" t="s">
        <v>14</v>
      </c>
      <c r="C5" s="9" t="s">
        <v>15</v>
      </c>
      <c r="D5" s="10">
        <v>1</v>
      </c>
      <c r="E5" s="17">
        <v>1</v>
      </c>
      <c r="F5" s="18" t="s">
        <v>26</v>
      </c>
      <c r="G5" s="17">
        <f t="shared" si="1"/>
        <v>2</v>
      </c>
      <c r="H5" s="19">
        <f t="shared" si="0"/>
        <v>2</v>
      </c>
      <c r="I5" s="31"/>
      <c r="J5" s="31"/>
      <c r="K5" s="31"/>
      <c r="L5" s="31"/>
      <c r="M5" s="7"/>
      <c r="N5" s="46"/>
    </row>
    <row r="6" spans="1:16" x14ac:dyDescent="0.3">
      <c r="A6" s="8">
        <v>5</v>
      </c>
      <c r="B6" s="8" t="s">
        <v>14</v>
      </c>
      <c r="C6" s="9" t="s">
        <v>18</v>
      </c>
      <c r="D6" s="10">
        <v>0</v>
      </c>
      <c r="E6" s="17">
        <v>0.6</v>
      </c>
      <c r="F6" s="18" t="s">
        <v>26</v>
      </c>
      <c r="G6" s="17">
        <f t="shared" si="1"/>
        <v>1.2</v>
      </c>
      <c r="H6" s="19">
        <f t="shared" si="0"/>
        <v>0</v>
      </c>
      <c r="I6" s="20"/>
      <c r="J6" s="20"/>
      <c r="K6" s="7"/>
      <c r="L6" s="20"/>
      <c r="M6" s="20"/>
      <c r="N6" s="46"/>
    </row>
    <row r="7" spans="1:16" ht="15" thickBot="1" x14ac:dyDescent="0.35">
      <c r="A7" s="8">
        <v>6</v>
      </c>
      <c r="B7" s="8" t="s">
        <v>14</v>
      </c>
      <c r="C7" s="9" t="s">
        <v>11</v>
      </c>
      <c r="D7" s="10">
        <v>0</v>
      </c>
      <c r="E7" s="15">
        <v>0</v>
      </c>
      <c r="F7" s="16" t="s">
        <v>27</v>
      </c>
      <c r="G7" s="28">
        <f t="shared" si="1"/>
        <v>0</v>
      </c>
      <c r="H7" s="19">
        <f t="shared" si="0"/>
        <v>0</v>
      </c>
      <c r="I7" s="31"/>
      <c r="J7" s="31"/>
      <c r="K7" s="7"/>
      <c r="L7" s="31"/>
      <c r="M7" s="31"/>
      <c r="N7" s="42" t="s">
        <v>36</v>
      </c>
      <c r="O7" s="40" t="s">
        <v>29</v>
      </c>
      <c r="P7" s="40" t="s">
        <v>30</v>
      </c>
    </row>
    <row r="8" spans="1:16" x14ac:dyDescent="0.3">
      <c r="A8" s="12">
        <v>1</v>
      </c>
      <c r="B8" s="12" t="s">
        <v>8</v>
      </c>
      <c r="C8" s="13" t="s">
        <v>13</v>
      </c>
      <c r="D8" s="14">
        <v>-1.3959686147186101E-2</v>
      </c>
      <c r="E8" s="29">
        <v>0.43129437229437201</v>
      </c>
      <c r="F8" s="12"/>
      <c r="G8" s="29">
        <f t="shared" si="1"/>
        <v>0.43129437229437201</v>
      </c>
      <c r="H8" s="32">
        <f t="shared" si="0"/>
        <v>-6.0207340742770695E-3</v>
      </c>
      <c r="I8" s="23"/>
      <c r="J8" s="24"/>
      <c r="K8" s="23"/>
      <c r="L8" s="23"/>
      <c r="M8" s="23"/>
      <c r="N8" s="43">
        <v>49.5</v>
      </c>
      <c r="O8" s="23" t="s">
        <v>31</v>
      </c>
      <c r="P8" s="23" t="s">
        <v>32</v>
      </c>
    </row>
    <row r="9" spans="1:16" x14ac:dyDescent="0.3">
      <c r="A9">
        <v>2</v>
      </c>
      <c r="B9" t="s">
        <v>3</v>
      </c>
      <c r="C9" s="3" t="s">
        <v>12</v>
      </c>
      <c r="D9" s="6">
        <v>5.5258047508047498E-2</v>
      </c>
      <c r="E9" s="11">
        <v>0.43147743922743897</v>
      </c>
      <c r="G9" s="11">
        <f t="shared" si="1"/>
        <v>0.43147743922743897</v>
      </c>
      <c r="H9" s="19">
        <f t="shared" si="0"/>
        <v>2.3842600835480499E-2</v>
      </c>
      <c r="I9" s="21" t="s">
        <v>56</v>
      </c>
      <c r="J9" s="21"/>
      <c r="K9" s="21"/>
      <c r="L9" s="7"/>
      <c r="M9" s="21"/>
      <c r="N9" s="44">
        <v>95</v>
      </c>
      <c r="O9" s="31" t="s">
        <v>46</v>
      </c>
      <c r="P9" s="31" t="s">
        <v>32</v>
      </c>
    </row>
    <row r="10" spans="1:16" x14ac:dyDescent="0.3">
      <c r="A10">
        <v>3</v>
      </c>
      <c r="B10" t="s">
        <v>4</v>
      </c>
      <c r="C10" s="3" t="s">
        <v>55</v>
      </c>
      <c r="D10" s="6">
        <v>0.203059861285667</v>
      </c>
      <c r="E10" s="17">
        <v>0.50926139272913395</v>
      </c>
      <c r="G10" s="17">
        <f t="shared" si="1"/>
        <v>1.0185227854582679</v>
      </c>
      <c r="H10" s="19">
        <f t="shared" si="0"/>
        <v>0.20682109553144706</v>
      </c>
      <c r="I10" s="20"/>
      <c r="J10" s="20"/>
      <c r="K10" s="20"/>
      <c r="L10" s="7"/>
      <c r="M10" s="20"/>
      <c r="N10" s="45">
        <v>82.5</v>
      </c>
      <c r="O10" s="20" t="s">
        <v>33</v>
      </c>
      <c r="P10" s="20" t="s">
        <v>32</v>
      </c>
    </row>
    <row r="11" spans="1:16" x14ac:dyDescent="0.3">
      <c r="A11">
        <v>4</v>
      </c>
      <c r="B11" t="s">
        <v>35</v>
      </c>
      <c r="C11" s="2" t="s">
        <v>34</v>
      </c>
      <c r="D11" s="6">
        <v>8.2133490344480198E-2</v>
      </c>
      <c r="E11" s="11">
        <v>0.41494910756655701</v>
      </c>
      <c r="G11" s="11">
        <f t="shared" si="1"/>
        <v>0.41494910756655701</v>
      </c>
      <c r="H11" s="19">
        <f t="shared" si="0"/>
        <v>3.4081218519768482E-2</v>
      </c>
      <c r="I11" s="21"/>
      <c r="J11" s="21"/>
      <c r="K11" s="21"/>
      <c r="L11" s="7"/>
      <c r="M11" s="21"/>
      <c r="N11" s="44">
        <v>100</v>
      </c>
      <c r="O11" s="31" t="s">
        <v>33</v>
      </c>
      <c r="P11" s="31" t="s">
        <v>32</v>
      </c>
    </row>
    <row r="12" spans="1:16" x14ac:dyDescent="0.3">
      <c r="A12" s="25">
        <v>5</v>
      </c>
      <c r="B12" s="25" t="s">
        <v>5</v>
      </c>
      <c r="C12" s="26" t="s">
        <v>7</v>
      </c>
      <c r="D12" s="6">
        <v>7.5195158871629406E-2</v>
      </c>
      <c r="E12" s="17">
        <v>0.54452720663504905</v>
      </c>
      <c r="F12" s="25"/>
      <c r="G12" s="17">
        <f t="shared" si="1"/>
        <v>1.0890544132700981</v>
      </c>
      <c r="H12" s="19">
        <f t="shared" si="0"/>
        <v>8.1891619625694176E-2</v>
      </c>
      <c r="I12" s="20"/>
      <c r="J12" s="20"/>
      <c r="K12" s="20"/>
      <c r="L12" s="27"/>
      <c r="M12" s="20"/>
      <c r="N12" s="45">
        <v>95</v>
      </c>
      <c r="O12" s="20" t="s">
        <v>46</v>
      </c>
      <c r="P12" s="20" t="s">
        <v>32</v>
      </c>
    </row>
    <row r="13" spans="1:16" x14ac:dyDescent="0.3">
      <c r="A13" s="41">
        <v>6</v>
      </c>
      <c r="B13" s="41" t="s">
        <v>37</v>
      </c>
      <c r="C13" s="2" t="s">
        <v>38</v>
      </c>
      <c r="D13" s="6">
        <v>-0.113888888888888</v>
      </c>
      <c r="E13" s="17">
        <v>0.65277777777777701</v>
      </c>
      <c r="G13" s="17">
        <f t="shared" si="1"/>
        <v>1.305555555555554</v>
      </c>
      <c r="H13" s="19">
        <f t="shared" si="0"/>
        <v>-0.14868827160493694</v>
      </c>
      <c r="I13" s="21"/>
      <c r="J13" s="7"/>
      <c r="K13" s="21"/>
      <c r="L13" s="21"/>
      <c r="M13" s="21"/>
      <c r="N13" s="44">
        <v>100</v>
      </c>
      <c r="O13" s="31" t="s">
        <v>39</v>
      </c>
      <c r="P13" s="31" t="s">
        <v>32</v>
      </c>
    </row>
    <row r="14" spans="1:16" x14ac:dyDescent="0.3">
      <c r="A14" s="41">
        <v>7</v>
      </c>
      <c r="B14" s="41" t="s">
        <v>40</v>
      </c>
      <c r="C14" s="2" t="s">
        <v>42</v>
      </c>
      <c r="D14" s="6">
        <v>0.14939723320158099</v>
      </c>
      <c r="E14" s="11">
        <v>0.37066205533596802</v>
      </c>
      <c r="G14" s="11">
        <f t="shared" si="1"/>
        <v>0.37066205533596802</v>
      </c>
      <c r="H14" s="19">
        <f t="shared" si="0"/>
        <v>5.5375885520004935E-2</v>
      </c>
      <c r="I14" s="20"/>
      <c r="J14" s="20"/>
      <c r="K14" s="20"/>
      <c r="L14" s="7"/>
      <c r="M14" s="20"/>
      <c r="N14" s="45">
        <v>75</v>
      </c>
      <c r="O14" s="20" t="s">
        <v>41</v>
      </c>
      <c r="P14" s="20" t="s">
        <v>32</v>
      </c>
    </row>
    <row r="15" spans="1:16" x14ac:dyDescent="0.3">
      <c r="A15" s="41">
        <v>8</v>
      </c>
      <c r="B15" s="41" t="s">
        <v>43</v>
      </c>
      <c r="C15" s="2" t="s">
        <v>45</v>
      </c>
      <c r="D15" s="6">
        <v>1.4011491728883E-2</v>
      </c>
      <c r="E15" s="11">
        <v>0.38156382667252198</v>
      </c>
      <c r="G15" s="11">
        <f t="shared" si="1"/>
        <v>0.38156382667252198</v>
      </c>
      <c r="H15" s="19">
        <f t="shared" si="0"/>
        <v>5.3462784014629882E-3</v>
      </c>
      <c r="I15" s="21"/>
      <c r="J15" s="21"/>
      <c r="K15" s="21"/>
      <c r="L15" s="7"/>
      <c r="M15" s="21"/>
      <c r="N15" s="44">
        <v>100</v>
      </c>
      <c r="O15" s="31" t="s">
        <v>44</v>
      </c>
      <c r="P15" s="31" t="s">
        <v>32</v>
      </c>
    </row>
    <row r="16" spans="1:16" x14ac:dyDescent="0.3">
      <c r="C16" s="2"/>
    </row>
    <row r="17" spans="1:15" x14ac:dyDescent="0.3">
      <c r="C17" s="2"/>
      <c r="O17" s="31" t="s">
        <v>47</v>
      </c>
    </row>
    <row r="18" spans="1:15" x14ac:dyDescent="0.3">
      <c r="C18" s="2"/>
    </row>
    <row r="19" spans="1:15" ht="15" thickBot="1" x14ac:dyDescent="0.35">
      <c r="C19" s="2"/>
      <c r="I19" s="37">
        <v>-1</v>
      </c>
      <c r="J19" s="35">
        <v>0</v>
      </c>
      <c r="K19" s="38" t="s">
        <v>21</v>
      </c>
      <c r="L19" s="36" t="s">
        <v>20</v>
      </c>
    </row>
    <row r="20" spans="1:15" s="6" customFormat="1" ht="15" thickTop="1" x14ac:dyDescent="0.3">
      <c r="A20"/>
      <c r="B20"/>
      <c r="C20" s="2"/>
      <c r="F20"/>
      <c r="G20"/>
      <c r="H20"/>
      <c r="I20"/>
      <c r="J20"/>
      <c r="K20"/>
      <c r="L20"/>
      <c r="M20"/>
    </row>
    <row r="21" spans="1:15" s="6" customFormat="1" ht="15" thickBot="1" x14ac:dyDescent="0.35">
      <c r="A21"/>
      <c r="B21"/>
      <c r="C21" s="2"/>
      <c r="F21"/>
      <c r="G21"/>
      <c r="H21"/>
      <c r="I21"/>
      <c r="J21" s="37">
        <v>0</v>
      </c>
      <c r="K21" s="38" t="s">
        <v>21</v>
      </c>
      <c r="L21" s="36" t="s">
        <v>22</v>
      </c>
      <c r="M21"/>
    </row>
    <row r="22" spans="1:15" s="6" customFormat="1" ht="15" thickTop="1" x14ac:dyDescent="0.3">
      <c r="A22"/>
      <c r="B22"/>
      <c r="C22" s="2"/>
      <c r="F22"/>
      <c r="G22"/>
      <c r="H22"/>
      <c r="I22"/>
      <c r="J22"/>
      <c r="K22"/>
      <c r="L22"/>
      <c r="M22"/>
    </row>
    <row r="23" spans="1:15" s="6" customFormat="1" x14ac:dyDescent="0.3">
      <c r="A23"/>
      <c r="B23"/>
      <c r="C23" s="2"/>
      <c r="F23"/>
      <c r="G23"/>
      <c r="H23"/>
      <c r="I23"/>
      <c r="J23" s="39" t="s">
        <v>24</v>
      </c>
      <c r="K23"/>
      <c r="L23"/>
      <c r="M23"/>
    </row>
    <row r="24" spans="1:15" s="6" customFormat="1" x14ac:dyDescent="0.3">
      <c r="A24"/>
      <c r="B24"/>
      <c r="C24" s="2"/>
      <c r="F24"/>
      <c r="G24"/>
      <c r="H24"/>
      <c r="I24"/>
      <c r="J24" s="39" t="s">
        <v>23</v>
      </c>
      <c r="K24"/>
      <c r="L24"/>
      <c r="M24"/>
    </row>
    <row r="25" spans="1:15" s="6" customFormat="1" x14ac:dyDescent="0.3">
      <c r="A25"/>
      <c r="B25"/>
      <c r="C25" s="2"/>
      <c r="F25"/>
      <c r="G25"/>
      <c r="H25"/>
      <c r="I25"/>
      <c r="J25"/>
      <c r="K25"/>
      <c r="L25"/>
      <c r="M25"/>
    </row>
    <row r="26" spans="1:15" s="6" customFormat="1" x14ac:dyDescent="0.3">
      <c r="A26"/>
      <c r="B26"/>
      <c r="C26" s="2"/>
      <c r="F26"/>
      <c r="G26"/>
      <c r="H26"/>
      <c r="I26"/>
      <c r="J26"/>
      <c r="K26"/>
      <c r="L26"/>
      <c r="M26"/>
    </row>
    <row r="27" spans="1:15" s="6" customFormat="1" x14ac:dyDescent="0.3">
      <c r="A27"/>
      <c r="B27"/>
      <c r="C27" s="2"/>
      <c r="F27"/>
      <c r="G27"/>
      <c r="H27"/>
      <c r="I27"/>
      <c r="J27"/>
      <c r="K27"/>
      <c r="L27"/>
      <c r="M27"/>
    </row>
    <row r="28" spans="1:15" s="6" customFormat="1" x14ac:dyDescent="0.3">
      <c r="A28"/>
      <c r="B28"/>
      <c r="C28" s="2"/>
      <c r="F28"/>
      <c r="G28"/>
      <c r="H28"/>
      <c r="I28"/>
      <c r="J28"/>
      <c r="K28"/>
      <c r="L28"/>
      <c r="M28"/>
    </row>
    <row r="29" spans="1:15" s="6" customFormat="1" x14ac:dyDescent="0.3">
      <c r="A29"/>
      <c r="B29"/>
      <c r="C29" s="2"/>
      <c r="F29"/>
      <c r="G29"/>
      <c r="H29"/>
      <c r="I29"/>
      <c r="J29"/>
      <c r="K29"/>
      <c r="L29"/>
      <c r="M29"/>
    </row>
    <row r="30" spans="1:15" s="6" customFormat="1" x14ac:dyDescent="0.3">
      <c r="A30"/>
      <c r="B30"/>
      <c r="C30" s="2"/>
      <c r="F30"/>
      <c r="G30"/>
      <c r="H30"/>
      <c r="I30"/>
      <c r="J30"/>
      <c r="K30"/>
      <c r="L30"/>
      <c r="M30"/>
    </row>
    <row r="31" spans="1:15" s="6" customFormat="1" x14ac:dyDescent="0.3">
      <c r="A31"/>
      <c r="B31"/>
      <c r="C31" s="2"/>
      <c r="F31"/>
      <c r="G31"/>
      <c r="H31"/>
      <c r="I31"/>
      <c r="J31"/>
      <c r="K31"/>
      <c r="L31"/>
      <c r="M31"/>
    </row>
    <row r="33" spans="1:13" s="6" customFormat="1" x14ac:dyDescent="0.3">
      <c r="A33"/>
      <c r="B33"/>
      <c r="C33" s="2"/>
      <c r="F33"/>
      <c r="G33"/>
      <c r="H33"/>
      <c r="I33"/>
      <c r="J33"/>
      <c r="K33"/>
      <c r="L33"/>
      <c r="M33"/>
    </row>
    <row r="34" spans="1:13" s="6" customFormat="1" x14ac:dyDescent="0.3">
      <c r="A34"/>
      <c r="B34"/>
      <c r="C34" s="2"/>
      <c r="F34"/>
      <c r="G34"/>
      <c r="H34"/>
      <c r="I34"/>
      <c r="J34"/>
      <c r="K34"/>
      <c r="L34"/>
      <c r="M34"/>
    </row>
    <row r="35" spans="1:13" s="6" customFormat="1" x14ac:dyDescent="0.3">
      <c r="A35"/>
      <c r="B35"/>
      <c r="C35" s="2"/>
      <c r="F35"/>
      <c r="G35"/>
      <c r="H35"/>
      <c r="I35"/>
      <c r="J35"/>
      <c r="K35"/>
      <c r="L35"/>
      <c r="M35"/>
    </row>
  </sheetData>
  <mergeCells count="1">
    <mergeCell ref="N1:P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sqref="A1:H7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51" t="s">
        <v>48</v>
      </c>
      <c r="E1" s="33" t="s">
        <v>49</v>
      </c>
      <c r="F1" s="52" t="s">
        <v>50</v>
      </c>
      <c r="G1" s="33" t="s">
        <v>51</v>
      </c>
      <c r="H1" s="48" t="s">
        <v>53</v>
      </c>
      <c r="I1" s="5" t="s">
        <v>59</v>
      </c>
      <c r="J1" s="34" t="s">
        <v>60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64" t="s">
        <v>28</v>
      </c>
      <c r="Q1" s="65"/>
      <c r="R1" s="65"/>
    </row>
    <row r="2" spans="1:18" x14ac:dyDescent="0.3">
      <c r="A2" s="8">
        <v>1</v>
      </c>
      <c r="B2" s="8" t="s">
        <v>14</v>
      </c>
      <c r="C2" s="9" t="s">
        <v>9</v>
      </c>
      <c r="D2" s="53">
        <v>0.53800000000000003</v>
      </c>
      <c r="E2" s="53">
        <v>0.46200000000000002</v>
      </c>
      <c r="F2" s="53">
        <v>0</v>
      </c>
      <c r="G2" s="53">
        <v>-0.5423</v>
      </c>
      <c r="H2" s="57" t="s">
        <v>54</v>
      </c>
      <c r="I2" s="10">
        <v>-1</v>
      </c>
      <c r="J2" s="19">
        <f t="shared" ref="J2:J15" si="0">F2*I2</f>
        <v>0</v>
      </c>
      <c r="K2" s="7"/>
      <c r="L2" s="20"/>
      <c r="M2" s="20"/>
      <c r="N2" s="20"/>
      <c r="O2" s="20"/>
      <c r="P2" s="46"/>
    </row>
    <row r="3" spans="1:18" x14ac:dyDescent="0.3">
      <c r="A3" s="8">
        <v>2</v>
      </c>
      <c r="B3" s="8" t="s">
        <v>14</v>
      </c>
      <c r="C3" s="9" t="s">
        <v>10</v>
      </c>
      <c r="D3" s="53">
        <v>0</v>
      </c>
      <c r="E3" s="53">
        <v>0.625</v>
      </c>
      <c r="F3" s="53">
        <v>0.375</v>
      </c>
      <c r="G3" s="53">
        <v>0.63690000000000002</v>
      </c>
      <c r="H3" s="59" t="s">
        <v>52</v>
      </c>
      <c r="I3" s="10">
        <v>1</v>
      </c>
      <c r="J3" s="19">
        <f t="shared" si="0"/>
        <v>0.375</v>
      </c>
      <c r="K3" s="21"/>
      <c r="L3" s="21"/>
      <c r="M3" s="21"/>
      <c r="N3" s="7"/>
      <c r="O3" s="21"/>
      <c r="P3" s="46"/>
    </row>
    <row r="4" spans="1:18" x14ac:dyDescent="0.3">
      <c r="A4" s="8">
        <v>3</v>
      </c>
      <c r="B4" s="8" t="s">
        <v>14</v>
      </c>
      <c r="C4" s="9" t="s">
        <v>17</v>
      </c>
      <c r="D4" s="53">
        <v>0</v>
      </c>
      <c r="E4" s="53">
        <v>0.68700000000000006</v>
      </c>
      <c r="F4" s="53">
        <v>0.313</v>
      </c>
      <c r="G4" s="53">
        <v>0.49270000000000003</v>
      </c>
      <c r="H4" s="59" t="s">
        <v>52</v>
      </c>
      <c r="I4" s="10">
        <v>0.39</v>
      </c>
      <c r="J4" s="19">
        <f t="shared" si="0"/>
        <v>0.12207</v>
      </c>
      <c r="K4" s="20"/>
      <c r="L4" s="20"/>
      <c r="M4" s="7"/>
      <c r="N4" s="20"/>
      <c r="O4" s="20"/>
      <c r="P4" s="46"/>
    </row>
    <row r="5" spans="1:18" x14ac:dyDescent="0.3">
      <c r="A5" s="8">
        <v>4</v>
      </c>
      <c r="B5" s="8" t="s">
        <v>14</v>
      </c>
      <c r="C5" s="9" t="s">
        <v>15</v>
      </c>
      <c r="D5" s="53">
        <v>0</v>
      </c>
      <c r="E5" s="53">
        <v>0.51900000000000002</v>
      </c>
      <c r="F5" s="53">
        <v>0.48099999999999998</v>
      </c>
      <c r="G5" s="53">
        <v>0.57189999999999996</v>
      </c>
      <c r="H5" s="59" t="s">
        <v>52</v>
      </c>
      <c r="I5" s="10">
        <v>1</v>
      </c>
      <c r="J5" s="19">
        <f t="shared" si="0"/>
        <v>0.48099999999999998</v>
      </c>
      <c r="K5" s="31"/>
      <c r="L5" s="31"/>
      <c r="M5" s="31"/>
      <c r="N5" s="31"/>
      <c r="O5" s="7"/>
      <c r="P5" s="46"/>
    </row>
    <row r="6" spans="1:18" x14ac:dyDescent="0.3">
      <c r="A6" s="8">
        <v>5</v>
      </c>
      <c r="B6" s="8" t="s">
        <v>14</v>
      </c>
      <c r="C6" s="9" t="s">
        <v>18</v>
      </c>
      <c r="D6" s="53">
        <v>0</v>
      </c>
      <c r="E6" s="53">
        <v>1</v>
      </c>
      <c r="F6" s="53">
        <v>0</v>
      </c>
      <c r="G6" s="53">
        <v>0</v>
      </c>
      <c r="H6" s="49" t="s">
        <v>57</v>
      </c>
      <c r="I6" s="10">
        <v>0</v>
      </c>
      <c r="J6" s="19">
        <f t="shared" si="0"/>
        <v>0</v>
      </c>
      <c r="K6" s="20"/>
      <c r="L6" s="20"/>
      <c r="M6" s="7"/>
      <c r="N6" s="20"/>
      <c r="O6" s="20"/>
      <c r="P6" s="46"/>
    </row>
    <row r="7" spans="1:18" ht="15" thickBot="1" x14ac:dyDescent="0.35">
      <c r="A7" s="8">
        <v>6</v>
      </c>
      <c r="B7" s="8" t="s">
        <v>14</v>
      </c>
      <c r="C7" s="9" t="s">
        <v>11</v>
      </c>
      <c r="D7" s="53">
        <v>0</v>
      </c>
      <c r="E7" s="53">
        <v>0.84</v>
      </c>
      <c r="F7" s="53">
        <v>0.16</v>
      </c>
      <c r="G7" s="53">
        <v>0.2263</v>
      </c>
      <c r="H7" s="59" t="s">
        <v>52</v>
      </c>
      <c r="I7" s="10">
        <v>0</v>
      </c>
      <c r="J7" s="19">
        <f t="shared" si="0"/>
        <v>0</v>
      </c>
      <c r="K7" s="31"/>
      <c r="L7" s="31"/>
      <c r="M7" s="7"/>
      <c r="N7" s="31"/>
      <c r="O7" s="31"/>
      <c r="P7" s="42" t="s">
        <v>36</v>
      </c>
      <c r="Q7" s="40" t="s">
        <v>29</v>
      </c>
      <c r="R7" s="40" t="s">
        <v>30</v>
      </c>
    </row>
    <row r="8" spans="1:18" ht="15" thickTop="1" x14ac:dyDescent="0.3">
      <c r="A8" s="54">
        <v>1</v>
      </c>
      <c r="B8" s="54" t="s">
        <v>8</v>
      </c>
      <c r="C8" s="55" t="s">
        <v>13</v>
      </c>
      <c r="D8" s="56">
        <v>5.0999999999999997E-2</v>
      </c>
      <c r="E8" s="56">
        <v>0.82</v>
      </c>
      <c r="F8" s="56">
        <v>0.122</v>
      </c>
      <c r="G8" s="56">
        <v>0.98270000000000002</v>
      </c>
      <c r="H8" s="58" t="s">
        <v>52</v>
      </c>
      <c r="I8" s="14">
        <v>-1.3959686147186101E-2</v>
      </c>
      <c r="J8" s="32">
        <f t="shared" si="0"/>
        <v>-1.7030817099567043E-3</v>
      </c>
      <c r="K8" s="23"/>
      <c r="L8" s="24"/>
      <c r="M8" s="23"/>
      <c r="N8" s="23"/>
      <c r="O8" s="23"/>
      <c r="P8" s="43">
        <v>49.5</v>
      </c>
      <c r="Q8" s="23" t="s">
        <v>31</v>
      </c>
      <c r="R8" s="23" t="s">
        <v>32</v>
      </c>
    </row>
    <row r="9" spans="1:18" x14ac:dyDescent="0.3">
      <c r="A9">
        <v>2</v>
      </c>
      <c r="B9" t="s">
        <v>3</v>
      </c>
      <c r="C9" s="3" t="s">
        <v>58</v>
      </c>
      <c r="D9" s="53">
        <v>7.6999999999999999E-2</v>
      </c>
      <c r="E9" s="53">
        <v>0.86199999999999999</v>
      </c>
      <c r="F9" s="53">
        <v>6.2E-2</v>
      </c>
      <c r="G9" s="53">
        <v>-0.9819</v>
      </c>
      <c r="H9" s="57" t="s">
        <v>54</v>
      </c>
      <c r="I9" s="6">
        <v>5.5258047508047498E-2</v>
      </c>
      <c r="J9" s="19">
        <f t="shared" si="0"/>
        <v>3.4259989454989447E-3</v>
      </c>
      <c r="K9" s="21"/>
      <c r="L9" s="21"/>
      <c r="M9" s="21"/>
      <c r="N9" s="7"/>
      <c r="O9" s="21"/>
      <c r="P9" s="44">
        <v>95</v>
      </c>
      <c r="Q9" s="31" t="s">
        <v>46</v>
      </c>
      <c r="R9" s="31" t="s">
        <v>32</v>
      </c>
    </row>
    <row r="10" spans="1:18" x14ac:dyDescent="0.3">
      <c r="A10">
        <v>3</v>
      </c>
      <c r="B10" t="s">
        <v>4</v>
      </c>
      <c r="C10" s="2" t="s">
        <v>55</v>
      </c>
      <c r="D10" s="53">
        <v>2.7E-2</v>
      </c>
      <c r="E10" s="53">
        <v>0.92300000000000004</v>
      </c>
      <c r="F10" s="53">
        <v>0.05</v>
      </c>
      <c r="G10" s="53">
        <v>0.89629999999999999</v>
      </c>
      <c r="H10" s="59" t="s">
        <v>52</v>
      </c>
      <c r="I10" s="6">
        <v>0.203059861285667</v>
      </c>
      <c r="J10" s="19">
        <f t="shared" si="0"/>
        <v>1.015299306428335E-2</v>
      </c>
      <c r="K10" s="20"/>
      <c r="L10" s="20"/>
      <c r="M10" s="20"/>
      <c r="N10" s="7"/>
      <c r="O10" s="20"/>
      <c r="P10" s="45">
        <v>82.5</v>
      </c>
      <c r="Q10" s="20" t="s">
        <v>33</v>
      </c>
      <c r="R10" s="20" t="s">
        <v>32</v>
      </c>
    </row>
    <row r="11" spans="1:18" x14ac:dyDescent="0.3">
      <c r="A11">
        <v>4</v>
      </c>
      <c r="B11" t="s">
        <v>35</v>
      </c>
      <c r="C11" s="2" t="s">
        <v>34</v>
      </c>
      <c r="D11" s="53">
        <v>0.112</v>
      </c>
      <c r="E11" s="53">
        <v>0.81200000000000006</v>
      </c>
      <c r="F11" s="53">
        <v>7.6999999999999999E-2</v>
      </c>
      <c r="G11" s="53">
        <v>-0.99660000000000004</v>
      </c>
      <c r="H11" s="57" t="s">
        <v>54</v>
      </c>
      <c r="I11" s="6">
        <v>8.2133490344480198E-2</v>
      </c>
      <c r="J11" s="19">
        <f t="shared" si="0"/>
        <v>6.3242787565249755E-3</v>
      </c>
      <c r="K11" s="21"/>
      <c r="L11" s="21"/>
      <c r="M11" s="21"/>
      <c r="N11" s="7"/>
      <c r="O11" s="21"/>
      <c r="P11" s="44">
        <v>100</v>
      </c>
      <c r="Q11" s="31" t="s">
        <v>33</v>
      </c>
      <c r="R11" s="31" t="s">
        <v>32</v>
      </c>
    </row>
    <row r="12" spans="1:18" x14ac:dyDescent="0.3">
      <c r="A12" s="25">
        <v>5</v>
      </c>
      <c r="B12" s="25" t="s">
        <v>5</v>
      </c>
      <c r="C12" s="26" t="s">
        <v>7</v>
      </c>
      <c r="D12" s="53">
        <v>9.2999999999999999E-2</v>
      </c>
      <c r="E12" s="53">
        <v>0.77900000000000003</v>
      </c>
      <c r="F12" s="53">
        <v>0.128</v>
      </c>
      <c r="G12" s="53">
        <v>0.99790000000000001</v>
      </c>
      <c r="H12" s="59" t="s">
        <v>52</v>
      </c>
      <c r="I12" s="6">
        <v>7.5195158871629406E-2</v>
      </c>
      <c r="J12" s="19">
        <f t="shared" si="0"/>
        <v>9.6249803355685642E-3</v>
      </c>
      <c r="K12" s="20"/>
      <c r="L12" s="20"/>
      <c r="M12" s="20"/>
      <c r="N12" s="27"/>
      <c r="O12" s="20"/>
      <c r="P12" s="45">
        <v>95</v>
      </c>
      <c r="Q12" s="20" t="s">
        <v>46</v>
      </c>
      <c r="R12" s="20" t="s">
        <v>32</v>
      </c>
    </row>
    <row r="13" spans="1:18" x14ac:dyDescent="0.3">
      <c r="A13" s="41">
        <v>6</v>
      </c>
      <c r="B13" s="41" t="s">
        <v>37</v>
      </c>
      <c r="C13" s="2" t="s">
        <v>38</v>
      </c>
      <c r="D13" s="53">
        <v>0.09</v>
      </c>
      <c r="E13" s="53">
        <v>0.76</v>
      </c>
      <c r="F13" s="53">
        <v>0.14899999999999999</v>
      </c>
      <c r="G13" s="53">
        <v>0.93859999999999999</v>
      </c>
      <c r="H13" s="59" t="s">
        <v>52</v>
      </c>
      <c r="I13" s="6">
        <v>-0.113888888888888</v>
      </c>
      <c r="J13" s="19">
        <f t="shared" si="0"/>
        <v>-1.6969444444444311E-2</v>
      </c>
      <c r="K13" s="21"/>
      <c r="L13" s="7"/>
      <c r="M13" s="21"/>
      <c r="N13" s="21"/>
      <c r="O13" s="21"/>
      <c r="P13" s="44">
        <v>100</v>
      </c>
      <c r="Q13" s="31" t="s">
        <v>39</v>
      </c>
      <c r="R13" s="31" t="s">
        <v>32</v>
      </c>
    </row>
    <row r="14" spans="1:18" x14ac:dyDescent="0.3">
      <c r="A14" s="41">
        <v>7</v>
      </c>
      <c r="B14" s="41" t="s">
        <v>40</v>
      </c>
      <c r="C14" s="2" t="s">
        <v>42</v>
      </c>
      <c r="D14" s="53">
        <v>3.5000000000000003E-2</v>
      </c>
      <c r="E14" s="53">
        <v>0.85599999999999998</v>
      </c>
      <c r="F14" s="53">
        <v>0.109</v>
      </c>
      <c r="G14" s="53">
        <v>0.995</v>
      </c>
      <c r="H14" s="59" t="s">
        <v>52</v>
      </c>
      <c r="I14" s="6">
        <v>0.14939723320158099</v>
      </c>
      <c r="J14" s="19">
        <f t="shared" si="0"/>
        <v>1.6284298418972328E-2</v>
      </c>
      <c r="K14" s="20"/>
      <c r="L14" s="20"/>
      <c r="M14" s="20"/>
      <c r="N14" s="7"/>
      <c r="O14" s="20"/>
      <c r="P14" s="45">
        <v>75</v>
      </c>
      <c r="Q14" s="20" t="s">
        <v>41</v>
      </c>
      <c r="R14" s="20" t="s">
        <v>32</v>
      </c>
    </row>
    <row r="15" spans="1:18" x14ac:dyDescent="0.3">
      <c r="A15" s="41">
        <v>8</v>
      </c>
      <c r="B15" s="41" t="s">
        <v>43</v>
      </c>
      <c r="C15" s="2" t="s">
        <v>45</v>
      </c>
      <c r="D15" s="53">
        <v>0.123</v>
      </c>
      <c r="E15" s="53">
        <v>0.754</v>
      </c>
      <c r="F15" s="53">
        <v>0.122</v>
      </c>
      <c r="G15" s="53">
        <v>-0.6915</v>
      </c>
      <c r="H15" s="57" t="s">
        <v>54</v>
      </c>
      <c r="I15" s="6">
        <v>1.4011491728883E-2</v>
      </c>
      <c r="J15" s="19">
        <f t="shared" si="0"/>
        <v>1.709401990923726E-3</v>
      </c>
      <c r="K15" s="21"/>
      <c r="L15" s="21"/>
      <c r="M15" s="21"/>
      <c r="N15" s="7"/>
      <c r="O15" s="21"/>
      <c r="P15" s="44">
        <v>100</v>
      </c>
      <c r="Q15" s="31" t="s">
        <v>44</v>
      </c>
      <c r="R15" s="31" t="s">
        <v>32</v>
      </c>
    </row>
    <row r="16" spans="1:18" x14ac:dyDescent="0.3">
      <c r="C16" s="2"/>
      <c r="D16" s="50"/>
      <c r="E16" s="50"/>
      <c r="F16" s="47"/>
      <c r="G16" s="47"/>
      <c r="H16" s="47"/>
      <c r="I16" s="47"/>
      <c r="J16" s="47"/>
    </row>
    <row r="17" spans="1:17" x14ac:dyDescent="0.3">
      <c r="C17" s="2"/>
      <c r="D17" s="50"/>
      <c r="E17" s="50"/>
      <c r="F17" s="47"/>
      <c r="G17" s="47"/>
      <c r="H17" s="47"/>
      <c r="I17" s="47"/>
      <c r="J17" s="47"/>
      <c r="Q17" s="31" t="s">
        <v>47</v>
      </c>
    </row>
    <row r="18" spans="1:17" x14ac:dyDescent="0.3">
      <c r="C18" s="2"/>
      <c r="D18" s="50"/>
      <c r="E18" s="50"/>
      <c r="F18" s="47"/>
      <c r="G18" s="47"/>
      <c r="H18" s="47"/>
      <c r="I18" s="47"/>
      <c r="J18" s="47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O17" sqref="O17"/>
    </sheetView>
  </sheetViews>
  <sheetFormatPr defaultColWidth="13.109375" defaultRowHeight="14.4" x14ac:dyDescent="0.3"/>
  <cols>
    <col min="1" max="1" width="2.6640625" bestFit="1" customWidth="1"/>
    <col min="2" max="2" width="51.33203125" bestFit="1" customWidth="1"/>
    <col min="3" max="3" width="8.21875" bestFit="1" customWidth="1"/>
    <col min="4" max="4" width="7.21875" bestFit="1" customWidth="1"/>
    <col min="5" max="5" width="10.21875" bestFit="1" customWidth="1"/>
    <col min="6" max="6" width="15.5546875" bestFit="1" customWidth="1"/>
    <col min="7" max="7" width="11.33203125" bestFit="1" customWidth="1"/>
    <col min="8" max="8" width="10.21875" bestFit="1" customWidth="1"/>
    <col min="9" max="9" width="4.5546875" customWidth="1"/>
    <col min="10" max="10" width="7" bestFit="1" customWidth="1"/>
    <col min="11" max="11" width="8" bestFit="1" customWidth="1"/>
    <col min="12" max="12" width="7" bestFit="1" customWidth="1"/>
  </cols>
  <sheetData>
    <row r="1" spans="1:12" x14ac:dyDescent="0.3">
      <c r="A1" s="4" t="s">
        <v>19</v>
      </c>
      <c r="B1" s="4" t="s">
        <v>61</v>
      </c>
      <c r="C1" s="4" t="s">
        <v>64</v>
      </c>
      <c r="D1" s="5" t="s">
        <v>1</v>
      </c>
      <c r="E1" s="33" t="s">
        <v>2</v>
      </c>
      <c r="G1" s="33" t="s">
        <v>51</v>
      </c>
      <c r="H1" s="33" t="s">
        <v>53</v>
      </c>
      <c r="J1" s="51" t="s">
        <v>48</v>
      </c>
      <c r="K1" s="33" t="s">
        <v>49</v>
      </c>
      <c r="L1" s="52" t="s">
        <v>50</v>
      </c>
    </row>
    <row r="2" spans="1:12" x14ac:dyDescent="0.3">
      <c r="A2">
        <v>1</v>
      </c>
      <c r="B2" t="s">
        <v>67</v>
      </c>
      <c r="C2" s="9"/>
      <c r="D2" s="10">
        <v>1</v>
      </c>
      <c r="E2" s="17">
        <v>1</v>
      </c>
      <c r="G2" s="60">
        <v>0.57189999999999996</v>
      </c>
      <c r="H2" s="59" t="s">
        <v>52</v>
      </c>
      <c r="J2" s="53">
        <v>0</v>
      </c>
      <c r="K2" s="53">
        <v>0.51900000000000002</v>
      </c>
      <c r="L2" s="53">
        <v>0.48099999999999998</v>
      </c>
    </row>
    <row r="3" spans="1:12" x14ac:dyDescent="0.3">
      <c r="A3">
        <v>2</v>
      </c>
      <c r="B3" t="s">
        <v>65</v>
      </c>
      <c r="C3" s="9"/>
      <c r="D3" s="10">
        <v>-1</v>
      </c>
      <c r="E3" s="17">
        <v>1</v>
      </c>
      <c r="F3" t="s">
        <v>62</v>
      </c>
      <c r="G3" s="60">
        <v>-0.5423</v>
      </c>
      <c r="H3" s="57" t="s">
        <v>54</v>
      </c>
      <c r="J3" s="53">
        <v>0.53800000000000003</v>
      </c>
      <c r="K3" s="53">
        <v>0.46200000000000002</v>
      </c>
      <c r="L3" s="53">
        <v>0</v>
      </c>
    </row>
    <row r="4" spans="1:12" x14ac:dyDescent="0.3">
      <c r="A4">
        <v>3</v>
      </c>
      <c r="B4" t="s">
        <v>66</v>
      </c>
      <c r="C4" s="9"/>
      <c r="D4" s="10">
        <v>0.39</v>
      </c>
      <c r="E4" s="28">
        <v>0</v>
      </c>
      <c r="F4" t="s">
        <v>63</v>
      </c>
      <c r="G4" s="60">
        <v>0.49270000000000003</v>
      </c>
      <c r="H4" s="59" t="s">
        <v>52</v>
      </c>
      <c r="J4" s="53">
        <v>0</v>
      </c>
      <c r="K4" s="53">
        <v>0.68700000000000006</v>
      </c>
      <c r="L4" s="53">
        <v>0.313</v>
      </c>
    </row>
    <row r="5" spans="1:12" x14ac:dyDescent="0.3">
      <c r="A5">
        <v>4</v>
      </c>
      <c r="B5" t="s">
        <v>69</v>
      </c>
      <c r="C5" s="9"/>
      <c r="D5" s="10">
        <v>0</v>
      </c>
      <c r="E5" s="17">
        <v>0.6</v>
      </c>
      <c r="G5" s="60">
        <v>0</v>
      </c>
      <c r="H5" s="49" t="s">
        <v>57</v>
      </c>
      <c r="J5" s="53">
        <v>0</v>
      </c>
      <c r="K5" s="53">
        <v>1</v>
      </c>
      <c r="L5" s="53">
        <v>0</v>
      </c>
    </row>
    <row r="6" spans="1:12" x14ac:dyDescent="0.3">
      <c r="A6">
        <v>5</v>
      </c>
      <c r="B6" t="s">
        <v>68</v>
      </c>
      <c r="C6" s="9"/>
      <c r="D6" s="10">
        <v>0</v>
      </c>
      <c r="E6" s="15">
        <v>0</v>
      </c>
      <c r="G6" s="60">
        <v>0.2263</v>
      </c>
      <c r="H6" s="59" t="s">
        <v>52</v>
      </c>
      <c r="J6" s="53">
        <v>0</v>
      </c>
      <c r="K6" s="53">
        <v>0.84</v>
      </c>
      <c r="L6" s="53">
        <v>0.16</v>
      </c>
    </row>
    <row r="9" spans="1:12" x14ac:dyDescent="0.3"/>
    <row r="12" spans="1:12" x14ac:dyDescent="0.3">
      <c r="B12" s="7" t="s">
        <v>72</v>
      </c>
    </row>
    <row r="17" spans="2:5" x14ac:dyDescent="0.3">
      <c r="B17" s="7" t="s">
        <v>70</v>
      </c>
    </row>
    <row r="18" spans="2:5" x14ac:dyDescent="0.3">
      <c r="B18" t="s">
        <v>71</v>
      </c>
    </row>
    <row r="21" spans="2:5" x14ac:dyDescent="0.3">
      <c r="B21" s="63" t="s">
        <v>111</v>
      </c>
      <c r="C21" s="63"/>
      <c r="D21" s="63"/>
      <c r="E21" s="63"/>
    </row>
    <row r="22" spans="2:5" x14ac:dyDescent="0.3">
      <c r="B22" s="63" t="s">
        <v>112</v>
      </c>
      <c r="C22" s="63"/>
      <c r="D22" s="63"/>
      <c r="E22" s="63"/>
    </row>
    <row r="23" spans="2:5" x14ac:dyDescent="0.3">
      <c r="B23" s="63" t="s">
        <v>113</v>
      </c>
      <c r="C23" s="63"/>
      <c r="D23" s="63"/>
      <c r="E23" s="6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13" sqref="J13"/>
    </sheetView>
  </sheetViews>
  <sheetFormatPr defaultRowHeight="14.4" x14ac:dyDescent="0.3"/>
  <cols>
    <col min="1" max="1" width="13.77734375" bestFit="1" customWidth="1"/>
    <col min="2" max="2" width="45.77734375" bestFit="1" customWidth="1"/>
  </cols>
  <sheetData>
    <row r="1" spans="1:2" x14ac:dyDescent="0.3">
      <c r="A1" s="61" t="s">
        <v>73</v>
      </c>
      <c r="B1" s="61" t="s">
        <v>74</v>
      </c>
    </row>
    <row r="2" spans="1:2" x14ac:dyDescent="0.3">
      <c r="A2" s="62" t="s">
        <v>75</v>
      </c>
      <c r="B2" s="62" t="s">
        <v>76</v>
      </c>
    </row>
    <row r="3" spans="1:2" x14ac:dyDescent="0.3">
      <c r="A3" s="62" t="s">
        <v>77</v>
      </c>
      <c r="B3" s="62" t="s">
        <v>78</v>
      </c>
    </row>
    <row r="4" spans="1:2" x14ac:dyDescent="0.3">
      <c r="A4" s="62" t="s">
        <v>79</v>
      </c>
      <c r="B4" s="62" t="s">
        <v>80</v>
      </c>
    </row>
    <row r="5" spans="1:2" x14ac:dyDescent="0.3">
      <c r="A5" s="62" t="s">
        <v>81</v>
      </c>
      <c r="B5" s="62" t="s">
        <v>82</v>
      </c>
    </row>
    <row r="6" spans="1:2" x14ac:dyDescent="0.3">
      <c r="A6" s="62" t="s">
        <v>83</v>
      </c>
      <c r="B6" s="62" t="s">
        <v>84</v>
      </c>
    </row>
    <row r="7" spans="1:2" x14ac:dyDescent="0.3">
      <c r="A7" s="62" t="s">
        <v>85</v>
      </c>
      <c r="B7" s="62" t="s">
        <v>86</v>
      </c>
    </row>
    <row r="8" spans="1:2" x14ac:dyDescent="0.3">
      <c r="A8" s="62" t="s">
        <v>87</v>
      </c>
      <c r="B8" s="62" t="s">
        <v>88</v>
      </c>
    </row>
    <row r="9" spans="1:2" x14ac:dyDescent="0.3">
      <c r="A9" s="62" t="s">
        <v>89</v>
      </c>
      <c r="B9" s="62" t="s">
        <v>90</v>
      </c>
    </row>
    <row r="10" spans="1:2" x14ac:dyDescent="0.3">
      <c r="A10" s="62" t="s">
        <v>91</v>
      </c>
      <c r="B10" s="62" t="s">
        <v>92</v>
      </c>
    </row>
    <row r="11" spans="1:2" x14ac:dyDescent="0.3">
      <c r="A11" s="62" t="s">
        <v>93</v>
      </c>
      <c r="B11" s="62" t="s">
        <v>94</v>
      </c>
    </row>
    <row r="12" spans="1:2" x14ac:dyDescent="0.3">
      <c r="A12" s="62" t="s">
        <v>95</v>
      </c>
      <c r="B12" s="62" t="s">
        <v>96</v>
      </c>
    </row>
    <row r="13" spans="1:2" x14ac:dyDescent="0.3">
      <c r="A13" s="62" t="s">
        <v>97</v>
      </c>
      <c r="B13" s="62" t="s">
        <v>98</v>
      </c>
    </row>
    <row r="14" spans="1:2" x14ac:dyDescent="0.3">
      <c r="A14" s="62" t="s">
        <v>99</v>
      </c>
      <c r="B14" s="62" t="s">
        <v>100</v>
      </c>
    </row>
    <row r="15" spans="1:2" x14ac:dyDescent="0.3">
      <c r="A15" s="62" t="s">
        <v>101</v>
      </c>
      <c r="B15" s="62" t="s">
        <v>102</v>
      </c>
    </row>
    <row r="16" spans="1:2" x14ac:dyDescent="0.3">
      <c r="A16" s="62" t="s">
        <v>103</v>
      </c>
      <c r="B16" s="62" t="s">
        <v>104</v>
      </c>
    </row>
    <row r="17" spans="1:2" x14ac:dyDescent="0.3">
      <c r="A17" s="62" t="s">
        <v>105</v>
      </c>
      <c r="B17" s="62" t="s">
        <v>106</v>
      </c>
    </row>
    <row r="18" spans="1:2" x14ac:dyDescent="0.3">
      <c r="A18" s="62" t="s">
        <v>107</v>
      </c>
      <c r="B18" s="62" t="s">
        <v>108</v>
      </c>
    </row>
    <row r="19" spans="1:2" x14ac:dyDescent="0.3">
      <c r="A19" s="62" t="s">
        <v>109</v>
      </c>
      <c r="B19" s="6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TEXTBLOB</vt:lpstr>
      <vt:lpstr>VADER</vt:lpstr>
      <vt:lpstr>COMPARING</vt:lpstr>
      <vt:lpstr>SPACY Names Entity 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2020-10-07T16:25:53Z</dcterms:modified>
</cp:coreProperties>
</file>