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DELL-PC\Downloads\"/>
    </mc:Choice>
  </mc:AlternateContent>
  <xr:revisionPtr revIDLastSave="0" documentId="8_{E85789B4-88A3-4ACF-BA94-2F3E6D226B4A}" xr6:coauthVersionLast="47" xr6:coauthVersionMax="47" xr10:uidLastSave="{00000000-0000-0000-0000-000000000000}"/>
  <bookViews>
    <workbookView xWindow="-108" yWindow="-108" windowWidth="23256" windowHeight="12456" activeTab="3" xr2:uid="{3A1D91DB-9AB5-41B2-9661-A3841914C8A9}"/>
  </bookViews>
  <sheets>
    <sheet name="Data Description" sheetId="2" r:id="rId1"/>
    <sheet name="CKD Risk Data" sheetId="8" r:id="rId2"/>
    <sheet name="pivot tables" sheetId="10" r:id="rId3"/>
    <sheet name="Dashboard" sheetId="7" r:id="rId4"/>
  </sheets>
  <definedNames>
    <definedName name="_xlnm._FilterDatabase" localSheetId="1" hidden="1">'CKD Risk Data'!$A$1:$S$251</definedName>
    <definedName name="_xlchart.v1.0" hidden="1">'CKD Risk Data'!$B$2:$B$251</definedName>
    <definedName name="_xlcn.WorksheetConnection_2025T2MIS171Assignment11.xlsxTable11" hidden="1">Table1[]</definedName>
    <definedName name="Slicer_Alcohol_Intake">#N/A</definedName>
    <definedName name="Slicer_Blood_Pressure">#N/A</definedName>
    <definedName name="Slicer_Hypertension">#N/A</definedName>
    <definedName name="Slicer_Physical_Activity">#N/A</definedName>
  </definedNames>
  <calcPr calcId="19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2025 T2 MIS171 Assignment 11.xlsx!Table1"/>
        </x15:modelTables>
      </x15:dataModel>
    </ext>
  </extLst>
</workbook>
</file>

<file path=xl/calcChain.xml><?xml version="1.0" encoding="utf-8"?>
<calcChain xmlns="http://schemas.openxmlformats.org/spreadsheetml/2006/main">
  <c r="F2" i="8" l="1"/>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5B985-D120-4724-8BBD-D455414029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802D4F6-50D3-46B3-B10F-BEB3EDF4D09B}" name="WorksheetConnection_2025 T2 MIS171 Assignment 11.xlsx!Table1" type="102" refreshedVersion="8" minRefreshableVersion="5">
    <extLst>
      <ext xmlns:x15="http://schemas.microsoft.com/office/spreadsheetml/2010/11/main" uri="{DE250136-89BD-433C-8126-D09CA5730AF9}">
        <x15:connection id="Table1" autoDelete="1">
          <x15:rangePr sourceName="_xlcn.WorksheetConnection_2025T2MIS171Assignment11.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1].[Residence].[All]}"/>
    <s v="{[Table1].[Residence].&amp;[Urban]}"/>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<sst xmlns="http://schemas.openxmlformats.org/spreadsheetml/2006/main" count="1373" uniqueCount="77">
  <si>
    <t>Variable</t>
  </si>
  <si>
    <t>Description</t>
  </si>
  <si>
    <t>ID</t>
  </si>
  <si>
    <t>Age</t>
  </si>
  <si>
    <t>Residence</t>
  </si>
  <si>
    <t>Diabetes Mellitus</t>
  </si>
  <si>
    <t>CKD Risk Score</t>
  </si>
  <si>
    <t>Blood Pressure</t>
  </si>
  <si>
    <t>Blood Glucose</t>
  </si>
  <si>
    <t>Packed Cell Volume</t>
  </si>
  <si>
    <t>Haemoglobin</t>
  </si>
  <si>
    <t>Red Blood Cell Count</t>
  </si>
  <si>
    <t>White Blood Cell Count</t>
  </si>
  <si>
    <t>Blood Urea</t>
  </si>
  <si>
    <t>Serum Creatinine</t>
  </si>
  <si>
    <t>Hypertension</t>
  </si>
  <si>
    <t>Alcohol Intake</t>
  </si>
  <si>
    <t>Physical Activity</t>
  </si>
  <si>
    <t>Urban</t>
  </si>
  <si>
    <t>No</t>
  </si>
  <si>
    <t>High</t>
  </si>
  <si>
    <t>Active</t>
  </si>
  <si>
    <t>Yes</t>
  </si>
  <si>
    <t>Rural</t>
  </si>
  <si>
    <t>Moderate</t>
  </si>
  <si>
    <t>None</t>
  </si>
  <si>
    <t>Inactive</t>
  </si>
  <si>
    <t>Chronic Kidney Disease (CKD) Risk Data</t>
  </si>
  <si>
    <t>Survey participant number</t>
  </si>
  <si>
    <t>Age of the survey participant</t>
  </si>
  <si>
    <t>Location of the survey participant: Rural or Urban</t>
  </si>
  <si>
    <t>Diabetes indicator present: Yes or No</t>
  </si>
  <si>
    <t>Blood Sugar</t>
  </si>
  <si>
    <t>The percentage of red blood cells in the total blood volume</t>
  </si>
  <si>
    <t>Typical</t>
  </si>
  <si>
    <t xml:space="preserve">The average amount of alcohol consumed by the Participant, classified as above average (High), below average (Moderate) and Abstainer (No Alcohol) </t>
  </si>
  <si>
    <t>Whether/not the participant suffers from hypertension</t>
  </si>
  <si>
    <t>Average amount of exercise taken by the participant, classified as above average (Active), average (Typical), and Passive (Inactive)</t>
  </si>
  <si>
    <t>Risk of developing CKD: Low risk (&lt; 20), Moderate risk (21-49), High risk (50-74), Very high risk (&gt;75)</t>
  </si>
  <si>
    <t>Blood Urea (mmol/L)</t>
  </si>
  <si>
    <t>White Blood Cell Count (cells/cmm)</t>
  </si>
  <si>
    <t>Red Blood Cell Count (million/cmm)</t>
  </si>
  <si>
    <t>Haemoglobin (g/dL)</t>
  </si>
  <si>
    <t>Packed Cell Volume (%)</t>
  </si>
  <si>
    <t>Blood Glucose (mg/dL)</t>
  </si>
  <si>
    <t>Sugar (mmol/L)</t>
  </si>
  <si>
    <t>Blood Pressure (mm Hg)</t>
  </si>
  <si>
    <t xml:space="preserve">Average blood pressure measured as millimeters of mercury </t>
  </si>
  <si>
    <t>The amount of sugar in the Participant’s blood, measured in millimoles per litre</t>
  </si>
  <si>
    <t xml:space="preserve">The amount of glucose in the Participant’s blood, measured in milligrams per decilitre </t>
  </si>
  <si>
    <t>Grams of haemoglobin per deciliter of blood.</t>
  </si>
  <si>
    <t>Serum Creatinine (µmol/L)</t>
  </si>
  <si>
    <t xml:space="preserve">The amount of urea nitrogen (BUN) in the blood sample, measured in millimoles per liter </t>
  </si>
  <si>
    <t xml:space="preserve">The amount of serum creatinine in the blood sample, measured in micromoles per liter </t>
  </si>
  <si>
    <t>The number of red blood cells per unit of blood, measured as million cells per cubic millimetre of blood</t>
  </si>
  <si>
    <t>The number of white cells in the blood sample. Measured as cells per cubic millimetre of blood</t>
  </si>
  <si>
    <t>Risk of developing CKD Score</t>
  </si>
  <si>
    <t>Reticulocyte Count (%)</t>
  </si>
  <si>
    <t xml:space="preserve">Reticulocyte Count </t>
  </si>
  <si>
    <t>It's a measurement of immature red blood cells in the bloodstream, measured as a percentage</t>
  </si>
  <si>
    <t>CKD Risk category</t>
  </si>
  <si>
    <t>Grand Total</t>
  </si>
  <si>
    <t>High Risk</t>
  </si>
  <si>
    <t>Low Risk</t>
  </si>
  <si>
    <t>Moderate Risk</t>
  </si>
  <si>
    <t>Very High Risk</t>
  </si>
  <si>
    <t>Average of Blood Pressure</t>
  </si>
  <si>
    <t>Average of Serum Creatinine</t>
  </si>
  <si>
    <t>CKD risk category</t>
  </si>
  <si>
    <t>Count of ID</t>
  </si>
  <si>
    <t>Count of CKD Risk category</t>
  </si>
  <si>
    <t>Chronic Kidney Disease Risk Analysis Dashboard</t>
  </si>
  <si>
    <t>All</t>
  </si>
  <si>
    <t>risk category</t>
  </si>
  <si>
    <t>Risk category</t>
  </si>
  <si>
    <t>CKD Risk</t>
  </si>
  <si>
    <t xml:space="preserve">Alcohol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</si>
</sst>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4"/>
      <color theme="1"/>
      <name val="Calibri"/>
      <family val="2"/>
      <scheme val="minor"/>
    </font>
    <font>
      <sz val="11"/>
      <color rgb="FFC00000"/>
      <name val="Calibri"/>
      <family val="2"/>
      <scheme val="minor"/>
    </font>
    <font>
      <b/>
      <sz val="12"/>
      <name val="Calibri"/>
      <family val="2"/>
      <scheme val="minor"/>
    </font>
    <font>
      <sz val="11"/>
      <name val="Calibri"/>
      <family val="2"/>
      <scheme val="minor"/>
    </font>
    <font>
      <sz val="18"/>
      <color theme="1"/>
      <name val="Calibri"/>
      <family val="2"/>
      <scheme val="minor"/>
    </font>
    <font>
      <b/>
      <sz val="16"/>
      <color theme="9" tint="-0.499984740745262"/>
      <name val="Calibri"/>
      <family val="2"/>
      <scheme val="minor"/>
    </font>
  </fonts>
  <fills count="11">
    <fill>
      <patternFill patternType="none"/>
    </fill>
    <fill>
      <patternFill patternType="gray125"/>
    </fill>
    <fill>
      <patternFill patternType="solid">
        <fgColor theme="7"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3" fillId="0" borderId="0"/>
    <xf numFmtId="9" fontId="1" fillId="0" borderId="0" applyFont="0" applyFill="0" applyBorder="0" applyAlignment="0" applyProtection="0"/>
    <xf numFmtId="9" fontId="3" fillId="0" borderId="0" applyFont="0" applyFill="0" applyBorder="0" applyAlignment="0" applyProtection="0"/>
    <xf numFmtId="0" fontId="1" fillId="0" borderId="0"/>
    <xf numFmtId="9" fontId="1" fillId="0" borderId="0" applyFont="0" applyFill="0" applyBorder="0" applyAlignment="0" applyProtection="0"/>
  </cellStyleXfs>
  <cellXfs count="54">
    <xf numFmtId="0" fontId="0" fillId="0" borderId="0" xfId="0"/>
    <xf numFmtId="0" fontId="3" fillId="0" borderId="0" xfId="0" applyFont="1" applyAlignment="1">
      <alignment horizontal="center" vertical="center"/>
    </xf>
    <xf numFmtId="3" fontId="2" fillId="0" borderId="0" xfId="0" applyNumberFormat="1" applyFont="1" applyAlignment="1">
      <alignment horizontal="center" vertical="center" wrapText="1"/>
    </xf>
    <xf numFmtId="3" fontId="7" fillId="0" borderId="0" xfId="0" applyNumberFormat="1" applyFont="1" applyAlignment="1">
      <alignment horizontal="center" vertical="center" wrapText="1"/>
    </xf>
    <xf numFmtId="4" fontId="2" fillId="0" borderId="0" xfId="0" applyNumberFormat="1" applyFont="1" applyAlignment="1">
      <alignment horizontal="center" vertical="center" wrapText="1"/>
    </xf>
    <xf numFmtId="4" fontId="7" fillId="0" borderId="0" xfId="0" applyNumberFormat="1" applyFont="1" applyAlignment="1">
      <alignment horizontal="center" vertical="center" wrapText="1"/>
    </xf>
    <xf numFmtId="3" fontId="3" fillId="0" borderId="0" xfId="0" applyNumberFormat="1" applyFont="1" applyAlignment="1">
      <alignment horizontal="center" vertical="center"/>
    </xf>
    <xf numFmtId="3" fontId="4" fillId="0" borderId="0" xfId="0" applyNumberFormat="1" applyFont="1" applyAlignment="1">
      <alignment horizontal="center" vertical="center"/>
    </xf>
    <xf numFmtId="4" fontId="3" fillId="0" borderId="0" xfId="0" applyNumberFormat="1" applyFont="1" applyAlignment="1">
      <alignment horizontal="center" vertical="center"/>
    </xf>
    <xf numFmtId="4" fontId="4" fillId="0" borderId="0" xfId="0" applyNumberFormat="1" applyFont="1" applyAlignment="1">
      <alignment horizontal="center" vertical="center"/>
    </xf>
    <xf numFmtId="0" fontId="0" fillId="0" borderId="0" xfId="0" applyAlignment="1">
      <alignment vertical="center"/>
    </xf>
    <xf numFmtId="0" fontId="6"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3" fontId="3" fillId="0" borderId="0" xfId="0" applyNumberFormat="1" applyFont="1" applyAlignment="1">
      <alignment horizontal="left" vertical="center"/>
    </xf>
    <xf numFmtId="3" fontId="4" fillId="0" borderId="0" xfId="0" applyNumberFormat="1" applyFont="1" applyAlignment="1">
      <alignment horizontal="left" vertical="center"/>
    </xf>
    <xf numFmtId="4" fontId="3" fillId="0" borderId="0" xfId="0" applyNumberFormat="1" applyFont="1" applyAlignment="1">
      <alignment horizontal="left" vertical="center"/>
    </xf>
    <xf numFmtId="4" fontId="4" fillId="0" borderId="0" xfId="0" applyNumberFormat="1" applyFont="1" applyAlignment="1">
      <alignment horizontal="left" vertical="center"/>
    </xf>
    <xf numFmtId="0" fontId="5" fillId="0" borderId="0" xfId="0" applyFont="1" applyAlignment="1">
      <alignment horizontal="left" vertical="center"/>
    </xf>
    <xf numFmtId="0" fontId="8" fillId="0" borderId="0" xfId="0" applyFont="1" applyAlignment="1">
      <alignment vertical="center"/>
    </xf>
    <xf numFmtId="0" fontId="8" fillId="0" borderId="0" xfId="0" applyFont="1"/>
    <xf numFmtId="0" fontId="0" fillId="2" borderId="0" xfId="0" applyFill="1"/>
    <xf numFmtId="0" fontId="0" fillId="2" borderId="0" xfId="0" applyFill="1" applyAlignment="1">
      <alignment horizontal="left"/>
    </xf>
    <xf numFmtId="4" fontId="0" fillId="2" borderId="0" xfId="0" applyNumberFormat="1" applyFill="1"/>
    <xf numFmtId="0" fontId="0" fillId="3" borderId="0" xfId="0" applyFill="1"/>
    <xf numFmtId="0" fontId="0" fillId="3" borderId="0" xfId="0" applyFill="1" applyAlignment="1">
      <alignment horizontal="left"/>
    </xf>
    <xf numFmtId="0" fontId="0" fillId="4" borderId="0" xfId="0" applyFill="1"/>
    <xf numFmtId="0" fontId="0" fillId="4" borderId="0" xfId="0" applyFill="1" applyAlignment="1">
      <alignment horizontal="left"/>
    </xf>
    <xf numFmtId="0" fontId="0" fillId="5" borderId="0" xfId="0" applyFill="1" applyAlignment="1">
      <alignment horizontal="left"/>
    </xf>
    <xf numFmtId="2" fontId="0" fillId="5" borderId="0" xfId="0" applyNumberFormat="1" applyFill="1"/>
    <xf numFmtId="0" fontId="0" fillId="6" borderId="0" xfId="0" applyFill="1" applyAlignment="1">
      <alignment horizontal="left"/>
    </xf>
    <xf numFmtId="4" fontId="0" fillId="6" borderId="0" xfId="0" applyNumberFormat="1" applyFill="1"/>
    <xf numFmtId="0" fontId="0" fillId="7" borderId="0" xfId="0" applyFill="1" applyAlignment="1">
      <alignment horizontal="left"/>
    </xf>
    <xf numFmtId="0" fontId="0" fillId="7" borderId="0" xfId="0" applyFill="1"/>
    <xf numFmtId="0" fontId="0" fillId="8" borderId="0" xfId="0" applyFill="1"/>
    <xf numFmtId="0" fontId="0" fillId="8" borderId="0" xfId="0" applyFill="1" applyAlignment="1">
      <alignment horizontal="left"/>
    </xf>
    <xf numFmtId="0" fontId="0" fillId="9" borderId="0" xfId="0" applyFill="1" applyAlignment="1">
      <alignment horizontal="left"/>
    </xf>
    <xf numFmtId="0" fontId="0" fillId="9" borderId="0" xfId="0" applyFill="1"/>
    <xf numFmtId="0" fontId="0" fillId="0" borderId="0" xfId="0" pivotButton="1"/>
    <xf numFmtId="0" fontId="0" fillId="0" borderId="0" xfId="0" applyAlignment="1">
      <alignment horizontal="left"/>
    </xf>
    <xf numFmtId="4" fontId="0" fillId="0" borderId="0" xfId="0" applyNumberFormat="1"/>
    <xf numFmtId="0" fontId="9" fillId="0" borderId="0" xfId="0" applyFont="1"/>
    <xf numFmtId="0" fontId="9" fillId="0" borderId="2" xfId="0" applyFont="1" applyBorder="1"/>
    <xf numFmtId="0" fontId="0" fillId="5" borderId="0" xfId="0" applyFill="1"/>
    <xf numFmtId="0" fontId="10" fillId="10" borderId="2" xfId="0" applyFont="1" applyFill="1" applyBorder="1"/>
  </cellXfs>
  <cellStyles count="7">
    <cellStyle name="Normal" xfId="0" builtinId="0"/>
    <cellStyle name="Normal 2" xfId="1" xr:uid="{E407050A-B03F-4988-981D-5CD899E98422}"/>
    <cellStyle name="Normal 2 2" xfId="5" xr:uid="{0ED8D63C-E5A1-4F9A-BB12-900581F02A19}"/>
    <cellStyle name="Normal 3" xfId="2" xr:uid="{52BB560D-D37B-4815-ABBD-1EBA91C35E87}"/>
    <cellStyle name="Per cent 2" xfId="3" xr:uid="{663C3378-9759-4ADD-98F3-DBA5C391FCC7}"/>
    <cellStyle name="Per cent 2 2" xfId="6" xr:uid="{A474AFDB-90A5-4CFD-955C-910C4BB489E9}"/>
    <cellStyle name="Percent 2" xfId="4" xr:uid="{9D48A9B0-E030-44DB-BAEB-9134ADD0E379}"/>
  </cellStyles>
  <dxfs count="88">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theme="7" tint="0.79998168889431442"/>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bgColor theme="7" tint="0.39997558519241921"/>
        </patternFill>
      </fill>
    </dxf>
    <dxf>
      <fill>
        <patternFill patternType="solid">
          <bgColor theme="7" tint="0.39997558519241921"/>
        </patternFill>
      </fill>
    </dxf>
    <dxf>
      <fill>
        <patternFill patternType="solid">
          <bgColor theme="7" tint="-0.249977111117893"/>
        </patternFill>
      </fill>
    </dxf>
    <dxf>
      <fill>
        <patternFill>
          <bgColor theme="4" tint="0.79998168889431442"/>
        </patternFill>
      </fill>
    </dxf>
    <dxf>
      <fill>
        <patternFill>
          <bgColor theme="4"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2" formatCode="0.00"/>
    </dxf>
    <dxf>
      <numFmt numFmtId="2" formatCode="0.00"/>
    </dxf>
    <dxf>
      <numFmt numFmtId="2" formatCode="0.00"/>
    </dxf>
    <dxf>
      <fill>
        <patternFill>
          <bgColor theme="4" tint="0.79998168889431442"/>
        </patternFill>
      </fill>
    </dxf>
    <dxf>
      <fill>
        <patternFill>
          <bgColor theme="4"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2" formatCode="0.00"/>
    </dxf>
    <dxf>
      <numFmt numFmtId="2" formatCode="0.00"/>
    </dxf>
    <dxf>
      <numFmt numFmtId="2" formatCode="0.00"/>
    </dxf>
    <dxf>
      <fill>
        <patternFill>
          <bgColor theme="4" tint="0.79998168889431442"/>
        </patternFill>
      </fill>
    </dxf>
    <dxf>
      <fill>
        <patternFill>
          <bgColor theme="4"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2" formatCode="0.00"/>
    </dxf>
    <dxf>
      <numFmt numFmtId="2" formatCode="0.00"/>
    </dxf>
    <dxf>
      <numFmt numFmtId="2" formatCode="0.00"/>
    </dxf>
    <dxf>
      <fill>
        <patternFill patternType="solid">
          <bgColor theme="9" tint="0.79998168889431442"/>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5" tint="0.79998168889431442"/>
        </patternFill>
      </fill>
    </dxf>
    <dxf>
      <fill>
        <patternFill patternType="solid">
          <bgColor theme="5" tint="0.39997558519241921"/>
        </patternFill>
      </fill>
    </dxf>
    <dxf>
      <alignment wrapText="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center" vertical="center" textRotation="0" wrapText="0" indent="0" justifyLastLine="0" shrinkToFit="0" readingOrder="0"/>
    </dxf>
  </dxfs>
  <tableStyles count="1" defaultTableStyle="TableStyleMedium2" defaultPivotStyle="PivotStyleLight16">
    <tableStyle name="Invisible" pivot="0" table="0" count="0" xr9:uid="{0EB2A0D4-A43E-4C99-8ED6-B902976F34A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4.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tables!Average blood pressure </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bp/risk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tables'!$A$4:$A$8</c:f>
              <c:strCache>
                <c:ptCount val="4"/>
                <c:pt idx="0">
                  <c:v>High Risk</c:v>
                </c:pt>
                <c:pt idx="1">
                  <c:v>Moderate Risk</c:v>
                </c:pt>
                <c:pt idx="2">
                  <c:v>Very High Risk</c:v>
                </c:pt>
                <c:pt idx="3">
                  <c:v>Low Risk</c:v>
                </c:pt>
              </c:strCache>
            </c:strRef>
          </c:cat>
          <c:val>
            <c:numRef>
              <c:f>'pivot tables'!$B$4:$B$8</c:f>
              <c:numCache>
                <c:formatCode>General</c:formatCode>
                <c:ptCount val="4"/>
                <c:pt idx="0">
                  <c:v>124.37301587301587</c:v>
                </c:pt>
                <c:pt idx="1">
                  <c:v>114.82089552238806</c:v>
                </c:pt>
                <c:pt idx="2">
                  <c:v>119.30188679245283</c:v>
                </c:pt>
                <c:pt idx="3">
                  <c:v>127</c:v>
                </c:pt>
              </c:numCache>
            </c:numRef>
          </c:val>
          <c:extLst>
            <c:ext xmlns:c16="http://schemas.microsoft.com/office/drawing/2014/chart" uri="{C3380CC4-5D6E-409C-BE32-E72D297353CC}">
              <c16:uniqueId val="{00000000-EFB8-41DE-BE3D-D94C64F78F58}"/>
            </c:ext>
          </c:extLst>
        </c:ser>
        <c:dLbls>
          <c:dLblPos val="outEnd"/>
          <c:showLegendKey val="0"/>
          <c:showVal val="1"/>
          <c:showCatName val="0"/>
          <c:showSerName val="0"/>
          <c:showPercent val="0"/>
          <c:showBubbleSize val="0"/>
        </c:dLbls>
        <c:gapWidth val="219"/>
        <c:overlap val="-27"/>
        <c:axId val="828037984"/>
        <c:axId val="828013504"/>
      </c:barChart>
      <c:catAx>
        <c:axId val="82803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CKD</a:t>
                </a:r>
                <a:r>
                  <a:rPr lang="en-IN" baseline="0"/>
                  <a:t> risk category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013504"/>
        <c:crosses val="autoZero"/>
        <c:auto val="1"/>
        <c:lblAlgn val="ctr"/>
        <c:lblOffset val="100"/>
        <c:noMultiLvlLbl val="0"/>
      </c:catAx>
      <c:valAx>
        <c:axId val="82801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blood pressure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03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Serum Cretinine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681871662548939"/>
          <c:y val="0.2586553226359099"/>
          <c:w val="0.68794860017497816"/>
          <c:h val="0.48688721201516477"/>
        </c:manualLayout>
      </c:layout>
      <c:line3DChart>
        <c:grouping val="standard"/>
        <c:varyColors val="0"/>
        <c:ser>
          <c:idx val="0"/>
          <c:order val="0"/>
          <c:tx>
            <c:v>Total</c:v>
          </c:tx>
          <c:spPr>
            <a:solidFill>
              <a:schemeClr val="accent6">
                <a:lumMod val="75000"/>
              </a:schemeClr>
            </a:solidFill>
            <a:ln>
              <a:noFill/>
            </a:ln>
            <a:effectLst/>
            <a:sp3d/>
          </c:spPr>
          <c:cat>
            <c:strLit>
              <c:ptCount val="4"/>
              <c:pt idx="0">
                <c:v>High Risk</c:v>
              </c:pt>
              <c:pt idx="1">
                <c:v>Low Risk</c:v>
              </c:pt>
              <c:pt idx="2">
                <c:v>Moderate Risk</c:v>
              </c:pt>
              <c:pt idx="3">
                <c:v>Very High Risk</c:v>
              </c:pt>
            </c:strLit>
          </c:cat>
          <c:val>
            <c:numLit>
              <c:formatCode>General</c:formatCode>
              <c:ptCount val="4"/>
              <c:pt idx="0">
                <c:v>120.16839769928249</c:v>
              </c:pt>
              <c:pt idx="1">
                <c:v>116.74373722807769</c:v>
              </c:pt>
              <c:pt idx="2">
                <c:v>120.06886685672185</c:v>
              </c:pt>
              <c:pt idx="3">
                <c:v>110.24665222149946</c:v>
              </c:pt>
            </c:numLit>
          </c:val>
          <c:smooth val="0"/>
          <c:extLst>
            <c:ext xmlns:c16="http://schemas.microsoft.com/office/drawing/2014/chart" uri="{C3380CC4-5D6E-409C-BE32-E72D297353CC}">
              <c16:uniqueId val="{00000000-2301-4D67-9AE1-4785FEEB1512}"/>
            </c:ext>
          </c:extLst>
        </c:ser>
        <c:dLbls>
          <c:showLegendKey val="0"/>
          <c:showVal val="0"/>
          <c:showCatName val="0"/>
          <c:showSerName val="0"/>
          <c:showPercent val="0"/>
          <c:showBubbleSize val="0"/>
        </c:dLbls>
        <c:axId val="1002569248"/>
        <c:axId val="1002570208"/>
        <c:axId val="942647488"/>
      </c:line3DChart>
      <c:catAx>
        <c:axId val="100256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CKD</a:t>
                </a:r>
                <a:r>
                  <a:rPr lang="en-IN" baseline="0"/>
                  <a:t> risk category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570208"/>
        <c:crosses val="autoZero"/>
        <c:auto val="1"/>
        <c:lblAlgn val="ctr"/>
        <c:lblOffset val="100"/>
        <c:noMultiLvlLbl val="0"/>
      </c:catAx>
      <c:valAx>
        <c:axId val="100257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Average</a:t>
                </a:r>
                <a:r>
                  <a:rPr lang="en-IN" baseline="0"/>
                  <a:t> of serum creatinine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569248"/>
        <c:crosses val="autoZero"/>
        <c:crossBetween val="between"/>
      </c:valAx>
      <c:serAx>
        <c:axId val="94264748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5702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1.xlsx]pivot tables!Participant Count by Physical Activity Level</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CKD risk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tint val="6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hade val="65000"/>
            </a:schemeClr>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tint val="65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hade val="65000"/>
            </a:schemeClr>
          </a:solidFill>
          <a:ln w="19050">
            <a:solidFill>
              <a:schemeClr val="lt1"/>
            </a:solidFill>
          </a:ln>
          <a:effectLst/>
        </c:spPr>
      </c:pivotFmt>
    </c:pivotFmts>
    <c:plotArea>
      <c:layout/>
      <c:pieChart>
        <c:varyColors val="1"/>
        <c:ser>
          <c:idx val="0"/>
          <c:order val="0"/>
          <c:tx>
            <c:strRef>
              <c:f>'pivot tables'!$B$22</c:f>
              <c:strCache>
                <c:ptCount val="1"/>
                <c:pt idx="0">
                  <c:v>Total</c:v>
                </c:pt>
              </c:strCache>
            </c:strRef>
          </c:tx>
          <c:dPt>
            <c:idx val="0"/>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1-9092-4451-A6C7-DCCB38EFA47E}"/>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9092-4451-A6C7-DCCB38EFA47E}"/>
              </c:ext>
            </c:extLst>
          </c:dPt>
          <c:dPt>
            <c:idx val="2"/>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5-9092-4451-A6C7-DCCB38EFA4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tables'!$A$23:$A$26</c:f>
              <c:strCache>
                <c:ptCount val="3"/>
                <c:pt idx="0">
                  <c:v>Active</c:v>
                </c:pt>
                <c:pt idx="1">
                  <c:v>Inactive</c:v>
                </c:pt>
                <c:pt idx="2">
                  <c:v>Typical</c:v>
                </c:pt>
              </c:strCache>
            </c:strRef>
          </c:cat>
          <c:val>
            <c:numRef>
              <c:f>'pivot tables'!$B$23:$B$26</c:f>
              <c:numCache>
                <c:formatCode>General</c:formatCode>
                <c:ptCount val="3"/>
                <c:pt idx="0">
                  <c:v>116</c:v>
                </c:pt>
                <c:pt idx="1">
                  <c:v>60</c:v>
                </c:pt>
                <c:pt idx="2">
                  <c:v>74</c:v>
                </c:pt>
              </c:numCache>
            </c:numRef>
          </c:val>
          <c:extLst>
            <c:ext xmlns:c16="http://schemas.microsoft.com/office/drawing/2014/chart" uri="{C3380CC4-5D6E-409C-BE32-E72D297353CC}">
              <c16:uniqueId val="{00000006-9092-4451-A6C7-DCCB38EFA47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Relationship Between Blood Urea and Serum Creatinine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lineMarker"/>
        <c:varyColors val="0"/>
        <c:ser>
          <c:idx val="0"/>
          <c:order val="0"/>
          <c:spPr>
            <a:ln w="25400" cap="rnd">
              <a:noFill/>
              <a:round/>
            </a:ln>
            <a:effectLst/>
          </c:spPr>
          <c:marker>
            <c:symbol val="circle"/>
            <c:size val="5"/>
            <c:spPr>
              <a:solidFill>
                <a:schemeClr val="accent6"/>
              </a:solidFill>
              <a:ln w="9525">
                <a:solidFill>
                  <a:schemeClr val="accent6"/>
                </a:solidFill>
              </a:ln>
              <a:effectLst/>
            </c:spPr>
          </c:marker>
          <c:xVal>
            <c:numRef>
              <c:f>'CKD Risk Data'!$P$2:$P$251</c:f>
              <c:numCache>
                <c:formatCode>#,##0.00</c:formatCode>
                <c:ptCount val="250"/>
                <c:pt idx="0">
                  <c:v>3.2829342989999999</c:v>
                </c:pt>
                <c:pt idx="1">
                  <c:v>1.819046312</c:v>
                </c:pt>
                <c:pt idx="2">
                  <c:v>2.495974618</c:v>
                </c:pt>
                <c:pt idx="3">
                  <c:v>1.3780141530000001</c:v>
                </c:pt>
                <c:pt idx="4">
                  <c:v>2.264838825</c:v>
                </c:pt>
                <c:pt idx="5">
                  <c:v>3.4671694120000001</c:v>
                </c:pt>
                <c:pt idx="6">
                  <c:v>3.3000868749999999</c:v>
                </c:pt>
                <c:pt idx="7">
                  <c:v>1.2193160889999999</c:v>
                </c:pt>
                <c:pt idx="8">
                  <c:v>1.622006692</c:v>
                </c:pt>
                <c:pt idx="9">
                  <c:v>3.2018386489999999</c:v>
                </c:pt>
                <c:pt idx="10">
                  <c:v>3.3196924049999996</c:v>
                </c:pt>
                <c:pt idx="11">
                  <c:v>3.285787284</c:v>
                </c:pt>
                <c:pt idx="12">
                  <c:v>2.1336315479999999</c:v>
                </c:pt>
                <c:pt idx="13">
                  <c:v>2.2152312529999998</c:v>
                </c:pt>
                <c:pt idx="14">
                  <c:v>2.7106420149999999</c:v>
                </c:pt>
                <c:pt idx="15">
                  <c:v>2.5250740550000002</c:v>
                </c:pt>
                <c:pt idx="16">
                  <c:v>3.8363252400000003</c:v>
                </c:pt>
                <c:pt idx="17">
                  <c:v>1.75334075</c:v>
                </c:pt>
                <c:pt idx="18">
                  <c:v>3.5362038029999998</c:v>
                </c:pt>
                <c:pt idx="19">
                  <c:v>2.9564771529999998</c:v>
                </c:pt>
                <c:pt idx="20">
                  <c:v>1.3885251490000001</c:v>
                </c:pt>
                <c:pt idx="21">
                  <c:v>1.1958919530000001</c:v>
                </c:pt>
                <c:pt idx="22">
                  <c:v>2.6542341289999998</c:v>
                </c:pt>
                <c:pt idx="23">
                  <c:v>2.21838348</c:v>
                </c:pt>
                <c:pt idx="24">
                  <c:v>2.3521229250000002</c:v>
                </c:pt>
                <c:pt idx="25">
                  <c:v>2.6814585809999998</c:v>
                </c:pt>
                <c:pt idx="26">
                  <c:v>2.1009038740000001</c:v>
                </c:pt>
                <c:pt idx="27">
                  <c:v>1.864091355</c:v>
                </c:pt>
                <c:pt idx="28">
                  <c:v>1.4146131</c:v>
                </c:pt>
                <c:pt idx="29">
                  <c:v>3.1868056889999998</c:v>
                </c:pt>
                <c:pt idx="30">
                  <c:v>1.3659380480000001</c:v>
                </c:pt>
                <c:pt idx="31">
                  <c:v>2.22559606</c:v>
                </c:pt>
                <c:pt idx="32">
                  <c:v>0.94908842360000001</c:v>
                </c:pt>
                <c:pt idx="33">
                  <c:v>2.5645383260000001</c:v>
                </c:pt>
                <c:pt idx="34">
                  <c:v>2.698045193</c:v>
                </c:pt>
                <c:pt idx="35">
                  <c:v>1.0657859539999999</c:v>
                </c:pt>
                <c:pt idx="36">
                  <c:v>2.1098655370000001</c:v>
                </c:pt>
                <c:pt idx="37">
                  <c:v>1.4747570649999999</c:v>
                </c:pt>
                <c:pt idx="38">
                  <c:v>1.7182685950000001</c:v>
                </c:pt>
                <c:pt idx="39">
                  <c:v>2.1666993720000001</c:v>
                </c:pt>
                <c:pt idx="40">
                  <c:v>3.5849101329999997</c:v>
                </c:pt>
                <c:pt idx="41">
                  <c:v>2.167482433</c:v>
                </c:pt>
                <c:pt idx="42">
                  <c:v>1.9622795390000001</c:v>
                </c:pt>
                <c:pt idx="43">
                  <c:v>1.977285937</c:v>
                </c:pt>
                <c:pt idx="44">
                  <c:v>2.4582456160000001</c:v>
                </c:pt>
                <c:pt idx="45">
                  <c:v>1.414328738</c:v>
                </c:pt>
                <c:pt idx="46">
                  <c:v>3.6207743629999998</c:v>
                </c:pt>
                <c:pt idx="47">
                  <c:v>2.8354467129999996</c:v>
                </c:pt>
                <c:pt idx="48">
                  <c:v>2.381766748</c:v>
                </c:pt>
                <c:pt idx="49">
                  <c:v>2.8452936869999998</c:v>
                </c:pt>
                <c:pt idx="50">
                  <c:v>1.3775641570000001</c:v>
                </c:pt>
                <c:pt idx="51">
                  <c:v>1.1184834969999999</c:v>
                </c:pt>
                <c:pt idx="52">
                  <c:v>3.1969893969999998</c:v>
                </c:pt>
                <c:pt idx="53">
                  <c:v>2.9836938270000002</c:v>
                </c:pt>
                <c:pt idx="54">
                  <c:v>2.0522288099999999</c:v>
                </c:pt>
                <c:pt idx="55">
                  <c:v>2.385232147</c:v>
                </c:pt>
                <c:pt idx="56">
                  <c:v>3.4685587139999998</c:v>
                </c:pt>
                <c:pt idx="57">
                  <c:v>2.9741708600000001</c:v>
                </c:pt>
                <c:pt idx="58">
                  <c:v>1.475740235</c:v>
                </c:pt>
                <c:pt idx="59">
                  <c:v>1.1955295269999999</c:v>
                </c:pt>
                <c:pt idx="60">
                  <c:v>2.590441142</c:v>
                </c:pt>
                <c:pt idx="61">
                  <c:v>2.7342255420000003</c:v>
                </c:pt>
                <c:pt idx="62">
                  <c:v>3.2583972380000001</c:v>
                </c:pt>
                <c:pt idx="63">
                  <c:v>2.2178394509999997</c:v>
                </c:pt>
                <c:pt idx="64">
                  <c:v>0.77074395790000005</c:v>
                </c:pt>
                <c:pt idx="65">
                  <c:v>3.108670032</c:v>
                </c:pt>
                <c:pt idx="66">
                  <c:v>0.83571624740000006</c:v>
                </c:pt>
                <c:pt idx="67">
                  <c:v>1.4523272329999999</c:v>
                </c:pt>
                <c:pt idx="68">
                  <c:v>2.1629457599999999</c:v>
                </c:pt>
                <c:pt idx="69">
                  <c:v>2.3641455799999997</c:v>
                </c:pt>
                <c:pt idx="70">
                  <c:v>1.5289836620000001</c:v>
                </c:pt>
                <c:pt idx="71">
                  <c:v>1.478049232</c:v>
                </c:pt>
                <c:pt idx="72">
                  <c:v>2.8353202249999998</c:v>
                </c:pt>
                <c:pt idx="73">
                  <c:v>2.2883887650000001</c:v>
                </c:pt>
                <c:pt idx="74">
                  <c:v>2.3106187380000001</c:v>
                </c:pt>
                <c:pt idx="75">
                  <c:v>1.9185397210000001</c:v>
                </c:pt>
                <c:pt idx="76">
                  <c:v>3.354094817</c:v>
                </c:pt>
                <c:pt idx="77">
                  <c:v>3.5104198110000002</c:v>
                </c:pt>
                <c:pt idx="78">
                  <c:v>2.5238618110000002</c:v>
                </c:pt>
                <c:pt idx="79">
                  <c:v>3.7501708870000003</c:v>
                </c:pt>
                <c:pt idx="80">
                  <c:v>3.4743606009999999</c:v>
                </c:pt>
                <c:pt idx="81">
                  <c:v>3.8892600330000002</c:v>
                </c:pt>
                <c:pt idx="82">
                  <c:v>2.7604372480000001</c:v>
                </c:pt>
                <c:pt idx="83">
                  <c:v>3.6177109999999999</c:v>
                </c:pt>
                <c:pt idx="84">
                  <c:v>2.3103227409999998</c:v>
                </c:pt>
                <c:pt idx="85">
                  <c:v>0.81607857130000006</c:v>
                </c:pt>
                <c:pt idx="86">
                  <c:v>3.6275846510000003</c:v>
                </c:pt>
                <c:pt idx="87">
                  <c:v>1.8163140929999999</c:v>
                </c:pt>
                <c:pt idx="88">
                  <c:v>2.9175314819999998</c:v>
                </c:pt>
                <c:pt idx="89">
                  <c:v>2.0520352480000001</c:v>
                </c:pt>
                <c:pt idx="90">
                  <c:v>2.3264684830000002</c:v>
                </c:pt>
                <c:pt idx="91">
                  <c:v>2.3879509779999997</c:v>
                </c:pt>
                <c:pt idx="92">
                  <c:v>2.4268482730000001</c:v>
                </c:pt>
                <c:pt idx="93">
                  <c:v>3.3803311979999999</c:v>
                </c:pt>
                <c:pt idx="94">
                  <c:v>2.9923419730000003</c:v>
                </c:pt>
                <c:pt idx="95">
                  <c:v>3.5999599020000002</c:v>
                </c:pt>
                <c:pt idx="96">
                  <c:v>3.1933219319999999</c:v>
                </c:pt>
                <c:pt idx="97">
                  <c:v>3.3714206089999998</c:v>
                </c:pt>
                <c:pt idx="98">
                  <c:v>1.6724633040000001</c:v>
                </c:pt>
                <c:pt idx="99">
                  <c:v>1.670952706</c:v>
                </c:pt>
                <c:pt idx="100">
                  <c:v>2.024605212</c:v>
                </c:pt>
                <c:pt idx="101">
                  <c:v>3.3669673739999997</c:v>
                </c:pt>
                <c:pt idx="102">
                  <c:v>1.3238399079999998</c:v>
                </c:pt>
                <c:pt idx="103">
                  <c:v>3.9877852919999999</c:v>
                </c:pt>
                <c:pt idx="104">
                  <c:v>1.013462452</c:v>
                </c:pt>
                <c:pt idx="105">
                  <c:v>2.242873737</c:v>
                </c:pt>
                <c:pt idx="106">
                  <c:v>2.9853988459999998</c:v>
                </c:pt>
                <c:pt idx="107">
                  <c:v>1.6777941809999999</c:v>
                </c:pt>
                <c:pt idx="108">
                  <c:v>0.91513651119999995</c:v>
                </c:pt>
                <c:pt idx="109">
                  <c:v>3.0065336229999997</c:v>
                </c:pt>
                <c:pt idx="110">
                  <c:v>2.2324940550000001</c:v>
                </c:pt>
                <c:pt idx="111">
                  <c:v>4.172717424</c:v>
                </c:pt>
                <c:pt idx="112">
                  <c:v>1.4940661050000001</c:v>
                </c:pt>
                <c:pt idx="113">
                  <c:v>2.7992741919999999</c:v>
                </c:pt>
                <c:pt idx="114">
                  <c:v>1.83525899</c:v>
                </c:pt>
                <c:pt idx="115">
                  <c:v>2.300319585</c:v>
                </c:pt>
                <c:pt idx="116">
                  <c:v>1.435034669</c:v>
                </c:pt>
                <c:pt idx="117">
                  <c:v>1.891768323</c:v>
                </c:pt>
                <c:pt idx="118">
                  <c:v>2.1146804449999999</c:v>
                </c:pt>
                <c:pt idx="119">
                  <c:v>3.0953783349999999</c:v>
                </c:pt>
                <c:pt idx="120">
                  <c:v>1.2324340999999999</c:v>
                </c:pt>
                <c:pt idx="121">
                  <c:v>1.9335235210000001</c:v>
                </c:pt>
                <c:pt idx="122">
                  <c:v>1.4228089829999999</c:v>
                </c:pt>
                <c:pt idx="123">
                  <c:v>3.1396443920000001</c:v>
                </c:pt>
                <c:pt idx="124">
                  <c:v>2.1546577569999998</c:v>
                </c:pt>
                <c:pt idx="125">
                  <c:v>1.3774586489999998</c:v>
                </c:pt>
                <c:pt idx="126">
                  <c:v>0.95590156420000005</c:v>
                </c:pt>
                <c:pt idx="127">
                  <c:v>2.3874807749999998</c:v>
                </c:pt>
                <c:pt idx="128">
                  <c:v>3.4699362660000004</c:v>
                </c:pt>
                <c:pt idx="129">
                  <c:v>3.0232998120000003</c:v>
                </c:pt>
                <c:pt idx="130">
                  <c:v>1.0047546000000001</c:v>
                </c:pt>
                <c:pt idx="131">
                  <c:v>3.3120993899999998</c:v>
                </c:pt>
                <c:pt idx="132">
                  <c:v>2.978398028</c:v>
                </c:pt>
                <c:pt idx="133">
                  <c:v>2.5089956139999998</c:v>
                </c:pt>
                <c:pt idx="134">
                  <c:v>2.6988967980000003</c:v>
                </c:pt>
                <c:pt idx="135">
                  <c:v>2.5117454899999996</c:v>
                </c:pt>
                <c:pt idx="136">
                  <c:v>0.8147150715</c:v>
                </c:pt>
                <c:pt idx="137">
                  <c:v>2.1650295169999998</c:v>
                </c:pt>
                <c:pt idx="138">
                  <c:v>2.492616178</c:v>
                </c:pt>
                <c:pt idx="139">
                  <c:v>2.230476146</c:v>
                </c:pt>
                <c:pt idx="140">
                  <c:v>2.3772455030000001</c:v>
                </c:pt>
                <c:pt idx="141">
                  <c:v>1.17361088</c:v>
                </c:pt>
                <c:pt idx="142">
                  <c:v>2.7068309190000002</c:v>
                </c:pt>
                <c:pt idx="143">
                  <c:v>1.6970120719999999</c:v>
                </c:pt>
                <c:pt idx="144">
                  <c:v>3.0738876789999998</c:v>
                </c:pt>
                <c:pt idx="145">
                  <c:v>2.589546194</c:v>
                </c:pt>
                <c:pt idx="146">
                  <c:v>2.6538545119999997</c:v>
                </c:pt>
                <c:pt idx="147">
                  <c:v>3.1888466680000001</c:v>
                </c:pt>
                <c:pt idx="148">
                  <c:v>2.3967008449999998</c:v>
                </c:pt>
                <c:pt idx="149">
                  <c:v>2.965883576</c:v>
                </c:pt>
                <c:pt idx="150">
                  <c:v>3.3535342030000002</c:v>
                </c:pt>
                <c:pt idx="151">
                  <c:v>1.1930133189999998</c:v>
                </c:pt>
                <c:pt idx="152">
                  <c:v>1.937204162</c:v>
                </c:pt>
                <c:pt idx="153">
                  <c:v>1.118029763</c:v>
                </c:pt>
                <c:pt idx="154">
                  <c:v>3.4080955849999999</c:v>
                </c:pt>
                <c:pt idx="155">
                  <c:v>2.0336462200000001</c:v>
                </c:pt>
                <c:pt idx="156">
                  <c:v>2.2265310889999999</c:v>
                </c:pt>
                <c:pt idx="157">
                  <c:v>3.0952159940000001</c:v>
                </c:pt>
                <c:pt idx="158">
                  <c:v>2.8812835679999997</c:v>
                </c:pt>
                <c:pt idx="159">
                  <c:v>1.5060442570000001</c:v>
                </c:pt>
                <c:pt idx="160">
                  <c:v>1.7045507070000001</c:v>
                </c:pt>
                <c:pt idx="161">
                  <c:v>1.760134745</c:v>
                </c:pt>
                <c:pt idx="162">
                  <c:v>1.7713375200000001</c:v>
                </c:pt>
                <c:pt idx="163">
                  <c:v>2.492152667</c:v>
                </c:pt>
                <c:pt idx="164">
                  <c:v>2.7788964329999999</c:v>
                </c:pt>
                <c:pt idx="165">
                  <c:v>2.511193188</c:v>
                </c:pt>
                <c:pt idx="166">
                  <c:v>2.2077172650000003</c:v>
                </c:pt>
                <c:pt idx="167">
                  <c:v>3.8095001590000002</c:v>
                </c:pt>
                <c:pt idx="168">
                  <c:v>3.1897685089999999</c:v>
                </c:pt>
                <c:pt idx="169">
                  <c:v>1.721055979</c:v>
                </c:pt>
                <c:pt idx="170">
                  <c:v>2.7848986079999998</c:v>
                </c:pt>
                <c:pt idx="171">
                  <c:v>1.972882721</c:v>
                </c:pt>
                <c:pt idx="172">
                  <c:v>3.9702560999999998</c:v>
                </c:pt>
                <c:pt idx="173">
                  <c:v>2.8991906039999997</c:v>
                </c:pt>
                <c:pt idx="174">
                  <c:v>3.0684101719999997</c:v>
                </c:pt>
                <c:pt idx="175">
                  <c:v>1.793244498</c:v>
                </c:pt>
                <c:pt idx="176">
                  <c:v>3.1139161450000001</c:v>
                </c:pt>
                <c:pt idx="177">
                  <c:v>2.0565056359999998</c:v>
                </c:pt>
                <c:pt idx="178">
                  <c:v>2.6562560549999996</c:v>
                </c:pt>
                <c:pt idx="179">
                  <c:v>1.203952347</c:v>
                </c:pt>
                <c:pt idx="180">
                  <c:v>3.8089617589999998</c:v>
                </c:pt>
                <c:pt idx="181">
                  <c:v>3.392398628</c:v>
                </c:pt>
                <c:pt idx="182">
                  <c:v>1.6570665249999998</c:v>
                </c:pt>
                <c:pt idx="183">
                  <c:v>3.2069438589999999</c:v>
                </c:pt>
                <c:pt idx="184">
                  <c:v>3.3976438349999998</c:v>
                </c:pt>
                <c:pt idx="185">
                  <c:v>2.15367424</c:v>
                </c:pt>
                <c:pt idx="186">
                  <c:v>1.7544325200000002</c:v>
                </c:pt>
                <c:pt idx="187">
                  <c:v>2.0507791200000001</c:v>
                </c:pt>
                <c:pt idx="188">
                  <c:v>3.691383659</c:v>
                </c:pt>
                <c:pt idx="189">
                  <c:v>3.6892101369999999</c:v>
                </c:pt>
                <c:pt idx="190">
                  <c:v>3.2813996590000003</c:v>
                </c:pt>
                <c:pt idx="191">
                  <c:v>2.46295493</c:v>
                </c:pt>
                <c:pt idx="192">
                  <c:v>1.56333407</c:v>
                </c:pt>
                <c:pt idx="193">
                  <c:v>2.9587468110000001</c:v>
                </c:pt>
                <c:pt idx="194">
                  <c:v>3.855547702</c:v>
                </c:pt>
                <c:pt idx="195">
                  <c:v>1.732010893</c:v>
                </c:pt>
                <c:pt idx="196">
                  <c:v>2.6165417280000001</c:v>
                </c:pt>
                <c:pt idx="197">
                  <c:v>0.94963669119999994</c:v>
                </c:pt>
                <c:pt idx="198">
                  <c:v>3.2026693239999999</c:v>
                </c:pt>
                <c:pt idx="199">
                  <c:v>2.6615938790000002</c:v>
                </c:pt>
                <c:pt idx="200">
                  <c:v>3.1938474179999998</c:v>
                </c:pt>
                <c:pt idx="201">
                  <c:v>1.6265070080000001</c:v>
                </c:pt>
                <c:pt idx="202">
                  <c:v>3.3446023710000001</c:v>
                </c:pt>
                <c:pt idx="203">
                  <c:v>2.272685278</c:v>
                </c:pt>
                <c:pt idx="204">
                  <c:v>2.5155943490000001</c:v>
                </c:pt>
                <c:pt idx="205">
                  <c:v>2.164637302</c:v>
                </c:pt>
                <c:pt idx="206">
                  <c:v>3.1472690409999999</c:v>
                </c:pt>
                <c:pt idx="207">
                  <c:v>1.503709331</c:v>
                </c:pt>
                <c:pt idx="208">
                  <c:v>1.3097979909999999</c:v>
                </c:pt>
                <c:pt idx="209">
                  <c:v>0.99191107519999999</c:v>
                </c:pt>
                <c:pt idx="210">
                  <c:v>2.0153139379999998</c:v>
                </c:pt>
                <c:pt idx="211">
                  <c:v>1.1193383269999999</c:v>
                </c:pt>
                <c:pt idx="212">
                  <c:v>0.98521649979999992</c:v>
                </c:pt>
                <c:pt idx="213">
                  <c:v>3.1297178149999998</c:v>
                </c:pt>
                <c:pt idx="214">
                  <c:v>3.4479051909999998</c:v>
                </c:pt>
                <c:pt idx="215">
                  <c:v>3.0727625240000003</c:v>
                </c:pt>
                <c:pt idx="216">
                  <c:v>2.8140209340000002</c:v>
                </c:pt>
                <c:pt idx="217">
                  <c:v>1.783077636</c:v>
                </c:pt>
                <c:pt idx="218">
                  <c:v>3.5540990240000001</c:v>
                </c:pt>
                <c:pt idx="219">
                  <c:v>2.8631186799999999</c:v>
                </c:pt>
                <c:pt idx="220">
                  <c:v>1.6379542309999999</c:v>
                </c:pt>
                <c:pt idx="221">
                  <c:v>1.202414393</c:v>
                </c:pt>
                <c:pt idx="222">
                  <c:v>2.419916545</c:v>
                </c:pt>
                <c:pt idx="223">
                  <c:v>1.5514128780000001</c:v>
                </c:pt>
                <c:pt idx="224">
                  <c:v>2.921950485</c:v>
                </c:pt>
                <c:pt idx="225">
                  <c:v>3.0819253660000001</c:v>
                </c:pt>
                <c:pt idx="226">
                  <c:v>3.5346365460000002</c:v>
                </c:pt>
                <c:pt idx="227">
                  <c:v>1.6810853970000001</c:v>
                </c:pt>
                <c:pt idx="228">
                  <c:v>2.1570753110000003</c:v>
                </c:pt>
                <c:pt idx="229">
                  <c:v>3.2329336199999998</c:v>
                </c:pt>
                <c:pt idx="230">
                  <c:v>2.245630587</c:v>
                </c:pt>
                <c:pt idx="231">
                  <c:v>1.013932847</c:v>
                </c:pt>
                <c:pt idx="232">
                  <c:v>1.214503592</c:v>
                </c:pt>
                <c:pt idx="233">
                  <c:v>1.62646851</c:v>
                </c:pt>
                <c:pt idx="234">
                  <c:v>3.1502915549999999</c:v>
                </c:pt>
                <c:pt idx="235">
                  <c:v>2.662213903</c:v>
                </c:pt>
                <c:pt idx="236">
                  <c:v>4.0319505099999997</c:v>
                </c:pt>
                <c:pt idx="237">
                  <c:v>2.8631986240000002</c:v>
                </c:pt>
                <c:pt idx="238">
                  <c:v>3.2554070660000001</c:v>
                </c:pt>
                <c:pt idx="239">
                  <c:v>1.036706055</c:v>
                </c:pt>
                <c:pt idx="240">
                  <c:v>1.639995249</c:v>
                </c:pt>
                <c:pt idx="241">
                  <c:v>2.8064014419999999</c:v>
                </c:pt>
                <c:pt idx="242">
                  <c:v>1.2771149339999999</c:v>
                </c:pt>
                <c:pt idx="243">
                  <c:v>2.1708547549999997</c:v>
                </c:pt>
                <c:pt idx="244">
                  <c:v>1.6566801609999999</c:v>
                </c:pt>
                <c:pt idx="245">
                  <c:v>1.956586492</c:v>
                </c:pt>
                <c:pt idx="246">
                  <c:v>2.8864753270000003</c:v>
                </c:pt>
                <c:pt idx="247">
                  <c:v>2.8930963689999998</c:v>
                </c:pt>
                <c:pt idx="248">
                  <c:v>2.3015738379999999</c:v>
                </c:pt>
                <c:pt idx="249">
                  <c:v>3.495002538</c:v>
                </c:pt>
              </c:numCache>
            </c:numRef>
          </c:xVal>
          <c:yVal>
            <c:numRef>
              <c:f>'CKD Risk Data'!$Q$2:$Q$251</c:f>
              <c:numCache>
                <c:formatCode>#,##0.00</c:formatCode>
                <c:ptCount val="250"/>
                <c:pt idx="0">
                  <c:v>41.590812368368297</c:v>
                </c:pt>
                <c:pt idx="1">
                  <c:v>84.642535369800598</c:v>
                </c:pt>
                <c:pt idx="2">
                  <c:v>157.52109658499299</c:v>
                </c:pt>
                <c:pt idx="3">
                  <c:v>190.107385120294</c:v>
                </c:pt>
                <c:pt idx="4">
                  <c:v>152.740807229263</c:v>
                </c:pt>
                <c:pt idx="5">
                  <c:v>154.84345205557599</c:v>
                </c:pt>
                <c:pt idx="6">
                  <c:v>63.809899529051698</c:v>
                </c:pt>
                <c:pt idx="7">
                  <c:v>81.068425483998396</c:v>
                </c:pt>
                <c:pt idx="8">
                  <c:v>143.89252427395701</c:v>
                </c:pt>
                <c:pt idx="9">
                  <c:v>106.199121638154</c:v>
                </c:pt>
                <c:pt idx="10">
                  <c:v>97.349296829382297</c:v>
                </c:pt>
                <c:pt idx="11">
                  <c:v>44.781825557749201</c:v>
                </c:pt>
                <c:pt idx="12">
                  <c:v>50.358122594590903</c:v>
                </c:pt>
                <c:pt idx="13">
                  <c:v>166.458368687421</c:v>
                </c:pt>
                <c:pt idx="14">
                  <c:v>112.67869187642199</c:v>
                </c:pt>
                <c:pt idx="15">
                  <c:v>46.389421177634802</c:v>
                </c:pt>
                <c:pt idx="16">
                  <c:v>156.022219601394</c:v>
                </c:pt>
                <c:pt idx="17">
                  <c:v>132.13983990667199</c:v>
                </c:pt>
                <c:pt idx="18">
                  <c:v>121.00728079862201</c:v>
                </c:pt>
                <c:pt idx="19">
                  <c:v>132.27280276909599</c:v>
                </c:pt>
                <c:pt idx="20">
                  <c:v>137.440072095907</c:v>
                </c:pt>
                <c:pt idx="21">
                  <c:v>144.03876635459201</c:v>
                </c:pt>
                <c:pt idx="22">
                  <c:v>148.94469135764101</c:v>
                </c:pt>
                <c:pt idx="23">
                  <c:v>106.323765530204</c:v>
                </c:pt>
                <c:pt idx="24">
                  <c:v>62.4907466911976</c:v>
                </c:pt>
                <c:pt idx="25">
                  <c:v>46.521834559831802</c:v>
                </c:pt>
                <c:pt idx="26">
                  <c:v>161.776714965076</c:v>
                </c:pt>
                <c:pt idx="27">
                  <c:v>79.240334618497897</c:v>
                </c:pt>
                <c:pt idx="28">
                  <c:v>122.854780682083</c:v>
                </c:pt>
                <c:pt idx="29">
                  <c:v>72.421361657332397</c:v>
                </c:pt>
                <c:pt idx="30">
                  <c:v>187.940007940974</c:v>
                </c:pt>
                <c:pt idx="31">
                  <c:v>162.68998293027701</c:v>
                </c:pt>
                <c:pt idx="32">
                  <c:v>166.28511855392199</c:v>
                </c:pt>
                <c:pt idx="33">
                  <c:v>58.005543981319299</c:v>
                </c:pt>
                <c:pt idx="34">
                  <c:v>178.63299508034299</c:v>
                </c:pt>
                <c:pt idx="35">
                  <c:v>160.73168100172001</c:v>
                </c:pt>
                <c:pt idx="36">
                  <c:v>59.192617367747701</c:v>
                </c:pt>
                <c:pt idx="37">
                  <c:v>125.93870276597001</c:v>
                </c:pt>
                <c:pt idx="38">
                  <c:v>129.75670645758601</c:v>
                </c:pt>
                <c:pt idx="39">
                  <c:v>82.212635297070605</c:v>
                </c:pt>
                <c:pt idx="40">
                  <c:v>199.19752551375601</c:v>
                </c:pt>
                <c:pt idx="41">
                  <c:v>111.62426392397001</c:v>
                </c:pt>
                <c:pt idx="42">
                  <c:v>160.19035328581</c:v>
                </c:pt>
                <c:pt idx="43">
                  <c:v>79.647711540044597</c:v>
                </c:pt>
                <c:pt idx="44">
                  <c:v>141.64093400711701</c:v>
                </c:pt>
                <c:pt idx="45">
                  <c:v>151.966268294598</c:v>
                </c:pt>
                <c:pt idx="46">
                  <c:v>175.02182731506301</c:v>
                </c:pt>
                <c:pt idx="47">
                  <c:v>66.922932439142997</c:v>
                </c:pt>
                <c:pt idx="48">
                  <c:v>158.40733339283301</c:v>
                </c:pt>
                <c:pt idx="49">
                  <c:v>76.3067035179442</c:v>
                </c:pt>
                <c:pt idx="50">
                  <c:v>132.51069514007099</c:v>
                </c:pt>
                <c:pt idx="51">
                  <c:v>75.980643920115995</c:v>
                </c:pt>
                <c:pt idx="52">
                  <c:v>67.940707633619496</c:v>
                </c:pt>
                <c:pt idx="53">
                  <c:v>109.155863240268</c:v>
                </c:pt>
                <c:pt idx="54">
                  <c:v>86.611626013846404</c:v>
                </c:pt>
                <c:pt idx="55">
                  <c:v>182.99418292907501</c:v>
                </c:pt>
                <c:pt idx="56">
                  <c:v>67.326257455541295</c:v>
                </c:pt>
                <c:pt idx="57">
                  <c:v>125.376916312883</c:v>
                </c:pt>
                <c:pt idx="58">
                  <c:v>117.69004222737701</c:v>
                </c:pt>
                <c:pt idx="59">
                  <c:v>113.160936910487</c:v>
                </c:pt>
                <c:pt idx="60">
                  <c:v>166.699740834305</c:v>
                </c:pt>
                <c:pt idx="61">
                  <c:v>125.08309052843801</c:v>
                </c:pt>
                <c:pt idx="62">
                  <c:v>165.73603047096699</c:v>
                </c:pt>
                <c:pt idx="63">
                  <c:v>154.58957773763299</c:v>
                </c:pt>
                <c:pt idx="64">
                  <c:v>96.329324598726799</c:v>
                </c:pt>
                <c:pt idx="65">
                  <c:v>70.506436910163202</c:v>
                </c:pt>
                <c:pt idx="66">
                  <c:v>110.606972568659</c:v>
                </c:pt>
                <c:pt idx="67">
                  <c:v>113.488424126266</c:v>
                </c:pt>
                <c:pt idx="68">
                  <c:v>73.383305240160794</c:v>
                </c:pt>
                <c:pt idx="69">
                  <c:v>142.589530179919</c:v>
                </c:pt>
                <c:pt idx="70">
                  <c:v>167.38493142335801</c:v>
                </c:pt>
                <c:pt idx="71">
                  <c:v>111.216529359067</c:v>
                </c:pt>
                <c:pt idx="72">
                  <c:v>105.17871202197701</c:v>
                </c:pt>
                <c:pt idx="73">
                  <c:v>80.185350402746707</c:v>
                </c:pt>
                <c:pt idx="74">
                  <c:v>122.944717473686</c:v>
                </c:pt>
                <c:pt idx="75">
                  <c:v>70.326733426560395</c:v>
                </c:pt>
                <c:pt idx="76">
                  <c:v>102.855193721775</c:v>
                </c:pt>
                <c:pt idx="77">
                  <c:v>89.812315585939999</c:v>
                </c:pt>
                <c:pt idx="78">
                  <c:v>176.950506649961</c:v>
                </c:pt>
                <c:pt idx="79">
                  <c:v>153.57579969162799</c:v>
                </c:pt>
                <c:pt idx="80">
                  <c:v>79.914762473866901</c:v>
                </c:pt>
                <c:pt idx="81">
                  <c:v>138.42104668915999</c:v>
                </c:pt>
                <c:pt idx="82">
                  <c:v>94.985208105761998</c:v>
                </c:pt>
                <c:pt idx="83">
                  <c:v>82.570603589006495</c:v>
                </c:pt>
                <c:pt idx="84">
                  <c:v>73.557461611090901</c:v>
                </c:pt>
                <c:pt idx="85">
                  <c:v>109.164702767751</c:v>
                </c:pt>
                <c:pt idx="86">
                  <c:v>91.584567740201194</c:v>
                </c:pt>
                <c:pt idx="87">
                  <c:v>49.727729987169603</c:v>
                </c:pt>
                <c:pt idx="88">
                  <c:v>196.65926459021199</c:v>
                </c:pt>
                <c:pt idx="89">
                  <c:v>96.019136068205796</c:v>
                </c:pt>
                <c:pt idx="90">
                  <c:v>81.158326252990307</c:v>
                </c:pt>
                <c:pt idx="91">
                  <c:v>120.777746491584</c:v>
                </c:pt>
                <c:pt idx="92">
                  <c:v>99.250696892837098</c:v>
                </c:pt>
                <c:pt idx="93">
                  <c:v>60.065179600577899</c:v>
                </c:pt>
                <c:pt idx="94">
                  <c:v>95.386176060405802</c:v>
                </c:pt>
                <c:pt idx="95">
                  <c:v>116.136146265196</c:v>
                </c:pt>
                <c:pt idx="96">
                  <c:v>151.32438392532799</c:v>
                </c:pt>
                <c:pt idx="97">
                  <c:v>147.34168113302701</c:v>
                </c:pt>
                <c:pt idx="98">
                  <c:v>188.153087943602</c:v>
                </c:pt>
                <c:pt idx="99">
                  <c:v>141.31493119368201</c:v>
                </c:pt>
                <c:pt idx="100">
                  <c:v>171.25525955816599</c:v>
                </c:pt>
                <c:pt idx="101">
                  <c:v>148.31990139793501</c:v>
                </c:pt>
                <c:pt idx="102">
                  <c:v>132.257725593885</c:v>
                </c:pt>
                <c:pt idx="103">
                  <c:v>158.19946987116501</c:v>
                </c:pt>
                <c:pt idx="104">
                  <c:v>140.34101124794199</c:v>
                </c:pt>
                <c:pt idx="105">
                  <c:v>89.032949482202994</c:v>
                </c:pt>
                <c:pt idx="106">
                  <c:v>100.110281822728</c:v>
                </c:pt>
                <c:pt idx="107">
                  <c:v>144.14481843838101</c:v>
                </c:pt>
                <c:pt idx="108">
                  <c:v>172.500126909979</c:v>
                </c:pt>
                <c:pt idx="109">
                  <c:v>171.048470586197</c:v>
                </c:pt>
                <c:pt idx="110">
                  <c:v>82.344269841357303</c:v>
                </c:pt>
                <c:pt idx="111">
                  <c:v>49.205553757735103</c:v>
                </c:pt>
                <c:pt idx="112">
                  <c:v>118.52082724636</c:v>
                </c:pt>
                <c:pt idx="113">
                  <c:v>52.8992977061407</c:v>
                </c:pt>
                <c:pt idx="114">
                  <c:v>137.81186238487001</c:v>
                </c:pt>
                <c:pt idx="115">
                  <c:v>100.33676242369199</c:v>
                </c:pt>
                <c:pt idx="116">
                  <c:v>108.354174018935</c:v>
                </c:pt>
                <c:pt idx="117">
                  <c:v>159.50693245706799</c:v>
                </c:pt>
                <c:pt idx="118">
                  <c:v>69.500654993722705</c:v>
                </c:pt>
                <c:pt idx="119">
                  <c:v>73.407853264259501</c:v>
                </c:pt>
                <c:pt idx="120">
                  <c:v>72.467011730077601</c:v>
                </c:pt>
                <c:pt idx="121">
                  <c:v>165.68171015025399</c:v>
                </c:pt>
                <c:pt idx="122">
                  <c:v>166.43655987651701</c:v>
                </c:pt>
                <c:pt idx="123">
                  <c:v>87.8472249187286</c:v>
                </c:pt>
                <c:pt idx="124">
                  <c:v>81.084709057482002</c:v>
                </c:pt>
                <c:pt idx="125">
                  <c:v>196.29280499909399</c:v>
                </c:pt>
                <c:pt idx="126">
                  <c:v>128.35230969690599</c:v>
                </c:pt>
                <c:pt idx="127">
                  <c:v>152.38391675051599</c:v>
                </c:pt>
                <c:pt idx="128">
                  <c:v>141.00468436743199</c:v>
                </c:pt>
                <c:pt idx="129">
                  <c:v>117.69333741102901</c:v>
                </c:pt>
                <c:pt idx="130">
                  <c:v>111.708686828483</c:v>
                </c:pt>
                <c:pt idx="131">
                  <c:v>131.94725963143799</c:v>
                </c:pt>
                <c:pt idx="132">
                  <c:v>137.53482167435499</c:v>
                </c:pt>
                <c:pt idx="133">
                  <c:v>92.503416137011499</c:v>
                </c:pt>
                <c:pt idx="134">
                  <c:v>101.05144050714</c:v>
                </c:pt>
                <c:pt idx="135">
                  <c:v>145.228857663366</c:v>
                </c:pt>
                <c:pt idx="136">
                  <c:v>157.04528446863401</c:v>
                </c:pt>
                <c:pt idx="137">
                  <c:v>104.12902225303699</c:v>
                </c:pt>
                <c:pt idx="138">
                  <c:v>55.2564881667154</c:v>
                </c:pt>
                <c:pt idx="139">
                  <c:v>179.34371813277801</c:v>
                </c:pt>
                <c:pt idx="140">
                  <c:v>110.386562639446</c:v>
                </c:pt>
                <c:pt idx="141">
                  <c:v>93.556986066438796</c:v>
                </c:pt>
                <c:pt idx="142">
                  <c:v>170.91681329344601</c:v>
                </c:pt>
                <c:pt idx="143">
                  <c:v>124.67227451160799</c:v>
                </c:pt>
                <c:pt idx="144">
                  <c:v>108.898807295183</c:v>
                </c:pt>
                <c:pt idx="145">
                  <c:v>68.6532078573413</c:v>
                </c:pt>
                <c:pt idx="146">
                  <c:v>205.755871194251</c:v>
                </c:pt>
                <c:pt idx="147">
                  <c:v>162.709343762011</c:v>
                </c:pt>
                <c:pt idx="148">
                  <c:v>131.98792906830701</c:v>
                </c:pt>
                <c:pt idx="149">
                  <c:v>140.662335642713</c:v>
                </c:pt>
                <c:pt idx="150">
                  <c:v>163.67436417664899</c:v>
                </c:pt>
                <c:pt idx="151">
                  <c:v>151.53050858237901</c:v>
                </c:pt>
                <c:pt idx="152">
                  <c:v>125.394659407297</c:v>
                </c:pt>
                <c:pt idx="153">
                  <c:v>103.558276856053</c:v>
                </c:pt>
                <c:pt idx="154">
                  <c:v>146.53354299844</c:v>
                </c:pt>
                <c:pt idx="155">
                  <c:v>167.56977924472301</c:v>
                </c:pt>
                <c:pt idx="156">
                  <c:v>82.993165207283695</c:v>
                </c:pt>
                <c:pt idx="157">
                  <c:v>122.14080892029401</c:v>
                </c:pt>
                <c:pt idx="158">
                  <c:v>46.670078212129198</c:v>
                </c:pt>
                <c:pt idx="159">
                  <c:v>163.27996950886401</c:v>
                </c:pt>
                <c:pt idx="160">
                  <c:v>67.561902380552496</c:v>
                </c:pt>
                <c:pt idx="161">
                  <c:v>134.656277080774</c:v>
                </c:pt>
                <c:pt idx="162">
                  <c:v>141.349178415663</c:v>
                </c:pt>
                <c:pt idx="163">
                  <c:v>86.131737268635007</c:v>
                </c:pt>
                <c:pt idx="164">
                  <c:v>86.841875990414806</c:v>
                </c:pt>
                <c:pt idx="165">
                  <c:v>85.137798941009194</c:v>
                </c:pt>
                <c:pt idx="166">
                  <c:v>109.149802985403</c:v>
                </c:pt>
                <c:pt idx="167">
                  <c:v>40.210753576529299</c:v>
                </c:pt>
                <c:pt idx="168">
                  <c:v>171.528030029343</c:v>
                </c:pt>
                <c:pt idx="169">
                  <c:v>134.10710074496299</c:v>
                </c:pt>
                <c:pt idx="170">
                  <c:v>161.61486190944399</c:v>
                </c:pt>
                <c:pt idx="171">
                  <c:v>106.497287990461</c:v>
                </c:pt>
                <c:pt idx="172">
                  <c:v>112.926941253374</c:v>
                </c:pt>
                <c:pt idx="173">
                  <c:v>149.079990587895</c:v>
                </c:pt>
                <c:pt idx="174">
                  <c:v>174.30519014791301</c:v>
                </c:pt>
                <c:pt idx="175">
                  <c:v>104.13157738809301</c:v>
                </c:pt>
                <c:pt idx="176">
                  <c:v>58.621476368380897</c:v>
                </c:pt>
                <c:pt idx="177">
                  <c:v>171.17793567901501</c:v>
                </c:pt>
                <c:pt idx="178">
                  <c:v>154.09850161921199</c:v>
                </c:pt>
                <c:pt idx="179">
                  <c:v>88.865704655753902</c:v>
                </c:pt>
                <c:pt idx="180">
                  <c:v>49.931642333338701</c:v>
                </c:pt>
                <c:pt idx="181">
                  <c:v>157.74846617589</c:v>
                </c:pt>
                <c:pt idx="182">
                  <c:v>154.400890771007</c:v>
                </c:pt>
                <c:pt idx="183">
                  <c:v>65.681995390156501</c:v>
                </c:pt>
                <c:pt idx="184">
                  <c:v>87.818881776031603</c:v>
                </c:pt>
                <c:pt idx="185">
                  <c:v>134.66654595478701</c:v>
                </c:pt>
                <c:pt idx="186">
                  <c:v>182.43550683477301</c:v>
                </c:pt>
                <c:pt idx="187">
                  <c:v>84.530544659102404</c:v>
                </c:pt>
                <c:pt idx="188">
                  <c:v>145.17157410672399</c:v>
                </c:pt>
                <c:pt idx="189">
                  <c:v>50.890302769521</c:v>
                </c:pt>
                <c:pt idx="190">
                  <c:v>59.520719640937301</c:v>
                </c:pt>
                <c:pt idx="191">
                  <c:v>59.284597630426298</c:v>
                </c:pt>
                <c:pt idx="192">
                  <c:v>105.22788784276401</c:v>
                </c:pt>
                <c:pt idx="193">
                  <c:v>128.907057114064</c:v>
                </c:pt>
                <c:pt idx="194">
                  <c:v>130.64708638418699</c:v>
                </c:pt>
                <c:pt idx="195">
                  <c:v>55.636916336335801</c:v>
                </c:pt>
                <c:pt idx="196">
                  <c:v>106.08686509583799</c:v>
                </c:pt>
                <c:pt idx="197">
                  <c:v>107.77773773059999</c:v>
                </c:pt>
                <c:pt idx="198">
                  <c:v>82.669008057713896</c:v>
                </c:pt>
                <c:pt idx="199">
                  <c:v>107.33647582671399</c:v>
                </c:pt>
                <c:pt idx="200">
                  <c:v>118.68227515628701</c:v>
                </c:pt>
                <c:pt idx="201">
                  <c:v>179.62423254365399</c:v>
                </c:pt>
                <c:pt idx="202">
                  <c:v>132.209693947723</c:v>
                </c:pt>
                <c:pt idx="203">
                  <c:v>74.945466528498201</c:v>
                </c:pt>
                <c:pt idx="204">
                  <c:v>159.03237088526501</c:v>
                </c:pt>
                <c:pt idx="205">
                  <c:v>150.65312621296201</c:v>
                </c:pt>
                <c:pt idx="206">
                  <c:v>175.334951175188</c:v>
                </c:pt>
                <c:pt idx="207">
                  <c:v>106.324968600829</c:v>
                </c:pt>
                <c:pt idx="208">
                  <c:v>138.02870958927201</c:v>
                </c:pt>
                <c:pt idx="209">
                  <c:v>149.05994231762699</c:v>
                </c:pt>
                <c:pt idx="210">
                  <c:v>167.18219173013699</c:v>
                </c:pt>
                <c:pt idx="211">
                  <c:v>147.514178787573</c:v>
                </c:pt>
                <c:pt idx="212">
                  <c:v>124.003730901387</c:v>
                </c:pt>
                <c:pt idx="213">
                  <c:v>97.633976936241794</c:v>
                </c:pt>
                <c:pt idx="214">
                  <c:v>146.57234053066699</c:v>
                </c:pt>
                <c:pt idx="215">
                  <c:v>100.75395598799101</c:v>
                </c:pt>
                <c:pt idx="216">
                  <c:v>48.390824992140999</c:v>
                </c:pt>
                <c:pt idx="217">
                  <c:v>148.85209863158599</c:v>
                </c:pt>
                <c:pt idx="218">
                  <c:v>70.300449167659295</c:v>
                </c:pt>
                <c:pt idx="219">
                  <c:v>121.622633336731</c:v>
                </c:pt>
                <c:pt idx="220">
                  <c:v>158.45342542822999</c:v>
                </c:pt>
                <c:pt idx="221">
                  <c:v>137.24993037739</c:v>
                </c:pt>
                <c:pt idx="222">
                  <c:v>60.826705012468601</c:v>
                </c:pt>
                <c:pt idx="223">
                  <c:v>58.570665927084399</c:v>
                </c:pt>
                <c:pt idx="224">
                  <c:v>163.61462023959299</c:v>
                </c:pt>
                <c:pt idx="225">
                  <c:v>172.88099056460399</c:v>
                </c:pt>
                <c:pt idx="226">
                  <c:v>157.96219294034901</c:v>
                </c:pt>
                <c:pt idx="227">
                  <c:v>116.997548922248</c:v>
                </c:pt>
                <c:pt idx="228">
                  <c:v>116.52727899344499</c:v>
                </c:pt>
                <c:pt idx="229">
                  <c:v>189.191261983277</c:v>
                </c:pt>
                <c:pt idx="230">
                  <c:v>98.560260611085496</c:v>
                </c:pt>
                <c:pt idx="231">
                  <c:v>118.91660734894199</c:v>
                </c:pt>
                <c:pt idx="232">
                  <c:v>60.380804443985198</c:v>
                </c:pt>
                <c:pt idx="233">
                  <c:v>184.97354437336799</c:v>
                </c:pt>
                <c:pt idx="234">
                  <c:v>76.209183093844203</c:v>
                </c:pt>
                <c:pt idx="235">
                  <c:v>192.378001670945</c:v>
                </c:pt>
                <c:pt idx="236">
                  <c:v>109.49655442669101</c:v>
                </c:pt>
                <c:pt idx="237">
                  <c:v>84.878429727854197</c:v>
                </c:pt>
                <c:pt idx="238">
                  <c:v>73.637212872316198</c:v>
                </c:pt>
                <c:pt idx="239">
                  <c:v>112.42097922820599</c:v>
                </c:pt>
                <c:pt idx="240">
                  <c:v>101.232311019505</c:v>
                </c:pt>
                <c:pt idx="241">
                  <c:v>84.937037519411902</c:v>
                </c:pt>
                <c:pt idx="242">
                  <c:v>54.889174852227299</c:v>
                </c:pt>
                <c:pt idx="243">
                  <c:v>112.334438254595</c:v>
                </c:pt>
                <c:pt idx="244">
                  <c:v>119.029038743767</c:v>
                </c:pt>
                <c:pt idx="245">
                  <c:v>38.237197896574799</c:v>
                </c:pt>
                <c:pt idx="246">
                  <c:v>115.261137047733</c:v>
                </c:pt>
                <c:pt idx="247">
                  <c:v>39.918928567165203</c:v>
                </c:pt>
                <c:pt idx="248">
                  <c:v>178.35055648838301</c:v>
                </c:pt>
                <c:pt idx="249">
                  <c:v>118.897413625829</c:v>
                </c:pt>
              </c:numCache>
            </c:numRef>
          </c:yVal>
          <c:smooth val="0"/>
          <c:extLst>
            <c:ext xmlns:c16="http://schemas.microsoft.com/office/drawing/2014/chart" uri="{C3380CC4-5D6E-409C-BE32-E72D297353CC}">
              <c16:uniqueId val="{00000000-FDD2-44FE-BFC0-129D2B80C4EE}"/>
            </c:ext>
          </c:extLst>
        </c:ser>
        <c:dLbls>
          <c:showLegendKey val="0"/>
          <c:showVal val="0"/>
          <c:showCatName val="0"/>
          <c:showSerName val="0"/>
          <c:showPercent val="0"/>
          <c:showBubbleSize val="0"/>
        </c:dLbls>
        <c:axId val="1871106048"/>
        <c:axId val="1871110368"/>
      </c:scatterChart>
      <c:valAx>
        <c:axId val="1871106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Blood Urea</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110368"/>
        <c:crosses val="autoZero"/>
        <c:crossBetween val="midCat"/>
      </c:valAx>
      <c:valAx>
        <c:axId val="187111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Serum Creatinine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10604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IN"/>
              <a:t>Distribution of Participant Age</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0F03FED4-53A3-4BAD-84B5-3FC91BE3EAC1}">
          <cx:spPr>
            <a:solidFill>
              <a:schemeClr val="accent6">
                <a:lumMod val="75000"/>
              </a:schemeClr>
            </a:solidFill>
            <a:ln w="25400">
              <a:solidFill>
                <a:schemeClr val="tx1">
                  <a:lumMod val="15000"/>
                  <a:lumOff val="85000"/>
                </a:schemeClr>
              </a:solidFill>
            </a:ln>
          </cx:spPr>
          <cx:dataId val="0"/>
          <cx:layoutPr>
            <cx:binning intervalClosed="r"/>
          </cx:layoutPr>
        </cx:series>
      </cx:plotAreaRegion>
      <cx:axis id="0">
        <cx:catScaling gapWidth="0"/>
        <cx:title>
          <cx:tx>
            <cx:txData>
              <cx:v>Age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Age</a:t>
              </a:r>
            </a:p>
          </cx:txPr>
        </cx:title>
        <cx:tickLabels/>
      </cx:axis>
      <cx:axis id="1">
        <cx:valScaling/>
        <cx:title>
          <cx:tx>
            <cx:txData>
              <cx:v>Number of participants </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participants </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515</xdr:colOff>
      <xdr:row>2</xdr:row>
      <xdr:rowOff>30566</xdr:rowOff>
    </xdr:from>
    <xdr:to>
      <xdr:col>9</xdr:col>
      <xdr:colOff>576792</xdr:colOff>
      <xdr:row>20</xdr:row>
      <xdr:rowOff>0</xdr:rowOff>
    </xdr:to>
    <xdr:graphicFrame macro="">
      <xdr:nvGraphicFramePr>
        <xdr:cNvPr id="3" name="Average Blood Pressure by CKD Risk Category">
          <a:extLst>
            <a:ext uri="{FF2B5EF4-FFF2-40B4-BE49-F238E27FC236}">
              <a16:creationId xmlns:a16="http://schemas.microsoft.com/office/drawing/2014/main" id="{5C3C5A21-008F-48E6-B99B-BB7CD99B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27709</xdr:colOff>
      <xdr:row>2</xdr:row>
      <xdr:rowOff>7741</xdr:rowOff>
    </xdr:from>
    <xdr:to>
      <xdr:col>20</xdr:col>
      <xdr:colOff>514350</xdr:colOff>
      <xdr:row>19</xdr:row>
      <xdr:rowOff>171450</xdr:rowOff>
    </xdr:to>
    <xdr:graphicFrame macro="">
      <xdr:nvGraphicFramePr>
        <xdr:cNvPr id="6" name="Average Serum">
          <a:extLst>
            <a:ext uri="{FF2B5EF4-FFF2-40B4-BE49-F238E27FC236}">
              <a16:creationId xmlns:a16="http://schemas.microsoft.com/office/drawing/2014/main" id="{4ABFE084-5B87-4F40-93BB-0262F1481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2343</xdr:colOff>
      <xdr:row>19</xdr:row>
      <xdr:rowOff>176036</xdr:rowOff>
    </xdr:from>
    <xdr:to>
      <xdr:col>9</xdr:col>
      <xdr:colOff>599450</xdr:colOff>
      <xdr:row>35</xdr:row>
      <xdr:rowOff>167396</xdr:rowOff>
    </xdr:to>
    <mc:AlternateContent xmlns:mc="http://schemas.openxmlformats.org/markup-compatibility/2006">
      <mc:Choice xmlns:cx1="http://schemas.microsoft.com/office/drawing/2015/9/8/chartex" Requires="cx1">
        <xdr:graphicFrame macro="">
          <xdr:nvGraphicFramePr>
            <xdr:cNvPr id="9" name="Age Participation">
              <a:extLst>
                <a:ext uri="{FF2B5EF4-FFF2-40B4-BE49-F238E27FC236}">
                  <a16:creationId xmlns:a16="http://schemas.microsoft.com/office/drawing/2014/main" id="{46CF6659-6232-4192-91EC-F0D2697B67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40743" y="3711716"/>
              <a:ext cx="3645107" cy="2917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41842</xdr:colOff>
      <xdr:row>2</xdr:row>
      <xdr:rowOff>50183</xdr:rowOff>
    </xdr:from>
    <xdr:to>
      <xdr:col>4</xdr:col>
      <xdr:colOff>0</xdr:colOff>
      <xdr:row>14</xdr:row>
      <xdr:rowOff>66675</xdr:rowOff>
    </xdr:to>
    <mc:AlternateContent xmlns:mc="http://schemas.openxmlformats.org/markup-compatibility/2006" xmlns:a14="http://schemas.microsoft.com/office/drawing/2010/main">
      <mc:Choice Requires="a14">
        <xdr:graphicFrame macro="">
          <xdr:nvGraphicFramePr>
            <xdr:cNvPr id="10" name="Blood Pressure 1">
              <a:extLst>
                <a:ext uri="{FF2B5EF4-FFF2-40B4-BE49-F238E27FC236}">
                  <a16:creationId xmlns:a16="http://schemas.microsoft.com/office/drawing/2014/main" id="{DE5485B1-9618-8F4D-467F-089C11B3640A}"/>
                </a:ext>
              </a:extLst>
            </xdr:cNvPr>
            <xdr:cNvGraphicFramePr/>
          </xdr:nvGraphicFramePr>
          <xdr:xfrm>
            <a:off x="0" y="0"/>
            <a:ext cx="0" cy="0"/>
          </xdr:xfrm>
          <a:graphic>
            <a:graphicData uri="http://schemas.microsoft.com/office/drawing/2010/slicer">
              <sle:slicer xmlns:sle="http://schemas.microsoft.com/office/drawing/2010/slicer" name="Blood Pressure 1"/>
            </a:graphicData>
          </a:graphic>
        </xdr:graphicFrame>
      </mc:Choice>
      <mc:Fallback xmlns="">
        <xdr:sp macro="" textlink="">
          <xdr:nvSpPr>
            <xdr:cNvPr id="0" name=""/>
            <xdr:cNvSpPr>
              <a:spLocks noTextEdit="1"/>
            </xdr:cNvSpPr>
          </xdr:nvSpPr>
          <xdr:spPr>
            <a:xfrm>
              <a:off x="648620" y="713405"/>
              <a:ext cx="1832825" cy="1892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35357</xdr:colOff>
      <xdr:row>22</xdr:row>
      <xdr:rowOff>1</xdr:rowOff>
    </xdr:from>
    <xdr:to>
      <xdr:col>4</xdr:col>
      <xdr:colOff>27863</xdr:colOff>
      <xdr:row>28</xdr:row>
      <xdr:rowOff>3579</xdr:rowOff>
    </xdr:to>
    <mc:AlternateContent xmlns:mc="http://schemas.openxmlformats.org/markup-compatibility/2006" xmlns:a14="http://schemas.microsoft.com/office/drawing/2010/main">
      <mc:Choice Requires="a14">
        <xdr:graphicFrame macro="">
          <xdr:nvGraphicFramePr>
            <xdr:cNvPr id="12" name="Hypertension">
              <a:extLst>
                <a:ext uri="{FF2B5EF4-FFF2-40B4-BE49-F238E27FC236}">
                  <a16:creationId xmlns:a16="http://schemas.microsoft.com/office/drawing/2014/main" id="{EE1003A9-F052-825D-2A7C-27F4D25E80FE}"/>
                </a:ext>
              </a:extLst>
            </xdr:cNvPr>
            <xdr:cNvGraphicFramePr/>
          </xdr:nvGraphicFramePr>
          <xdr:xfrm>
            <a:off x="0" y="0"/>
            <a:ext cx="0" cy="0"/>
          </xdr:xfrm>
          <a:graphic>
            <a:graphicData uri="http://schemas.microsoft.com/office/drawing/2010/slicer">
              <sle:slicer xmlns:sle="http://schemas.microsoft.com/office/drawing/2010/slicer" name="Hypertension"/>
            </a:graphicData>
          </a:graphic>
        </xdr:graphicFrame>
      </mc:Choice>
      <mc:Fallback xmlns="">
        <xdr:sp macro="" textlink="">
          <xdr:nvSpPr>
            <xdr:cNvPr id="0" name=""/>
            <xdr:cNvSpPr>
              <a:spLocks noTextEdit="1"/>
            </xdr:cNvSpPr>
          </xdr:nvSpPr>
          <xdr:spPr>
            <a:xfrm>
              <a:off x="644957" y="4048126"/>
              <a:ext cx="1821306" cy="1089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24045</xdr:colOff>
      <xdr:row>14</xdr:row>
      <xdr:rowOff>28576</xdr:rowOff>
    </xdr:from>
    <xdr:to>
      <xdr:col>4</xdr:col>
      <xdr:colOff>16551</xdr:colOff>
      <xdr:row>21</xdr:row>
      <xdr:rowOff>162293</xdr:rowOff>
    </xdr:to>
    <mc:AlternateContent xmlns:mc="http://schemas.openxmlformats.org/markup-compatibility/2006" xmlns:a14="http://schemas.microsoft.com/office/drawing/2010/main">
      <mc:Choice Requires="a14">
        <xdr:graphicFrame macro="">
          <xdr:nvGraphicFramePr>
            <xdr:cNvPr id="13" name="Alcohol Intake">
              <a:extLst>
                <a:ext uri="{FF2B5EF4-FFF2-40B4-BE49-F238E27FC236}">
                  <a16:creationId xmlns:a16="http://schemas.microsoft.com/office/drawing/2014/main" id="{0A7D7E77-D4B7-61C2-0122-C1C70BA108B1}"/>
                </a:ext>
              </a:extLst>
            </xdr:cNvPr>
            <xdr:cNvGraphicFramePr/>
          </xdr:nvGraphicFramePr>
          <xdr:xfrm>
            <a:off x="0" y="0"/>
            <a:ext cx="0" cy="0"/>
          </xdr:xfrm>
          <a:graphic>
            <a:graphicData uri="http://schemas.microsoft.com/office/drawing/2010/slicer">
              <sle:slicer xmlns:sle="http://schemas.microsoft.com/office/drawing/2010/slicer" name="Alcohol Intake"/>
            </a:graphicData>
          </a:graphic>
        </xdr:graphicFrame>
      </mc:Choice>
      <mc:Fallback xmlns="">
        <xdr:sp macro="" textlink="">
          <xdr:nvSpPr>
            <xdr:cNvPr id="0" name=""/>
            <xdr:cNvSpPr>
              <a:spLocks noTextEdit="1"/>
            </xdr:cNvSpPr>
          </xdr:nvSpPr>
          <xdr:spPr>
            <a:xfrm>
              <a:off x="633645" y="2628901"/>
              <a:ext cx="1821306" cy="14005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9525</xdr:colOff>
      <xdr:row>20</xdr:row>
      <xdr:rowOff>13512</xdr:rowOff>
    </xdr:from>
    <xdr:to>
      <xdr:col>15</xdr:col>
      <xdr:colOff>575553</xdr:colOff>
      <xdr:row>35</xdr:row>
      <xdr:rowOff>97276</xdr:rowOff>
    </xdr:to>
    <xdr:graphicFrame macro="">
      <xdr:nvGraphicFramePr>
        <xdr:cNvPr id="15" name="Proportion of Participants by CKD Risk Category">
          <a:extLst>
            <a:ext uri="{FF2B5EF4-FFF2-40B4-BE49-F238E27FC236}">
              <a16:creationId xmlns:a16="http://schemas.microsoft.com/office/drawing/2014/main" id="{BB5B2D0F-B2E1-4AB5-9152-CFB9C168D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19517</xdr:colOff>
      <xdr:row>28</xdr:row>
      <xdr:rowOff>9526</xdr:rowOff>
    </xdr:from>
    <xdr:to>
      <xdr:col>4</xdr:col>
      <xdr:colOff>7730</xdr:colOff>
      <xdr:row>35</xdr:row>
      <xdr:rowOff>219075</xdr:rowOff>
    </xdr:to>
    <mc:AlternateContent xmlns:mc="http://schemas.openxmlformats.org/markup-compatibility/2006" xmlns:a14="http://schemas.microsoft.com/office/drawing/2010/main">
      <mc:Choice Requires="a14">
        <xdr:graphicFrame macro="">
          <xdr:nvGraphicFramePr>
            <xdr:cNvPr id="16" name="Physical Activity">
              <a:extLst>
                <a:ext uri="{FF2B5EF4-FFF2-40B4-BE49-F238E27FC236}">
                  <a16:creationId xmlns:a16="http://schemas.microsoft.com/office/drawing/2014/main" id="{EA9DF799-7F80-FAF8-3DA8-9F9D3F2457AA}"/>
                </a:ext>
              </a:extLst>
            </xdr:cNvPr>
            <xdr:cNvGraphicFramePr/>
          </xdr:nvGraphicFramePr>
          <xdr:xfrm>
            <a:off x="0" y="0"/>
            <a:ext cx="0" cy="0"/>
          </xdr:xfrm>
          <a:graphic>
            <a:graphicData uri="http://schemas.microsoft.com/office/drawing/2010/slicer">
              <sle:slicer xmlns:sle="http://schemas.microsoft.com/office/drawing/2010/slicer" name="Physical Activity"/>
            </a:graphicData>
          </a:graphic>
        </xdr:graphicFrame>
      </mc:Choice>
      <mc:Fallback xmlns="">
        <xdr:sp macro="" textlink="">
          <xdr:nvSpPr>
            <xdr:cNvPr id="0" name=""/>
            <xdr:cNvSpPr>
              <a:spLocks noTextEdit="1"/>
            </xdr:cNvSpPr>
          </xdr:nvSpPr>
          <xdr:spPr>
            <a:xfrm>
              <a:off x="629117" y="5143501"/>
              <a:ext cx="1817013" cy="1476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598184</xdr:colOff>
      <xdr:row>2</xdr:row>
      <xdr:rowOff>19050</xdr:rowOff>
    </xdr:from>
    <xdr:to>
      <xdr:col>16</xdr:col>
      <xdr:colOff>5269</xdr:colOff>
      <xdr:row>19</xdr:row>
      <xdr:rowOff>174272</xdr:rowOff>
    </xdr:to>
    <xdr:graphicFrame macro="">
      <xdr:nvGraphicFramePr>
        <xdr:cNvPr id="17" name="Blood Urea/Serum Creatinine">
          <a:extLst>
            <a:ext uri="{FF2B5EF4-FFF2-40B4-BE49-F238E27FC236}">
              <a16:creationId xmlns:a16="http://schemas.microsoft.com/office/drawing/2014/main" id="{4F93B0EB-4F4E-46CA-9C3D-A0ECBCD09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PC" refreshedDate="45859.677821412035" createdVersion="8" refreshedVersion="8" minRefreshableVersion="3" recordCount="250" xr:uid="{45A8F8EC-FB8C-4510-BF03-1B0D71073EB2}">
  <cacheSource type="worksheet">
    <worksheetSource name="Table1"/>
  </cacheSource>
  <cacheFields count="19">
    <cacheField name="ID" numFmtId="3">
      <sharedItems containsSemiMixedTypes="0" containsString="0" containsNumber="1" containsInteger="1" minValue="1" maxValue="250" count="2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sharedItems>
    </cacheField>
    <cacheField name="Age" numFmtId="3">
      <sharedItems containsSemiMixedTypes="0" containsString="0" containsNumber="1" containsInteger="1" minValue="20" maxValue="89"/>
    </cacheField>
    <cacheField name="Residence" numFmtId="4">
      <sharedItems/>
    </cacheField>
    <cacheField name="Diabetes Mellitus" numFmtId="4">
      <sharedItems/>
    </cacheField>
    <cacheField name="CKD Risk Score" numFmtId="4">
      <sharedItems containsSemiMixedTypes="0" containsString="0" containsNumber="1" minValue="4.3231758190000003" maxValue="96.128143609999995"/>
    </cacheField>
    <cacheField name="CKD Risk category" numFmtId="4">
      <sharedItems count="4">
        <s v="Very High Risk"/>
        <s v="Moderate Risk"/>
        <s v="High Risk"/>
        <s v="Low Risk"/>
      </sharedItems>
    </cacheField>
    <cacheField name="Blood Pressure" numFmtId="3">
      <sharedItems containsSemiMixedTypes="0" containsString="0" containsNumber="1" containsInteger="1" minValue="60" maxValue="179"/>
    </cacheField>
    <cacheField name="Hypertension" numFmtId="4">
      <sharedItems count="2">
        <s v="No"/>
        <s v="Yes"/>
      </sharedItems>
    </cacheField>
    <cacheField name="Blood Sugar" numFmtId="3">
      <sharedItems containsSemiMixedTypes="0" containsString="0" containsNumber="1" containsInteger="1" minValue="0" maxValue="5"/>
    </cacheField>
    <cacheField name="Blood Glucose" numFmtId="3">
      <sharedItems containsSemiMixedTypes="0" containsString="0" containsNumber="1" containsInteger="1" minValue="70" maxValue="499"/>
    </cacheField>
    <cacheField name="Reticulocyte Count " numFmtId="4">
      <sharedItems containsSemiMixedTypes="0" containsString="0" containsNumber="1" minValue="0.87412605135768795" maxValue="3.4092387275685399"/>
    </cacheField>
    <cacheField name="Packed Cell Volume" numFmtId="3">
      <sharedItems containsSemiMixedTypes="0" containsString="0" containsNumber="1" containsInteger="1" minValue="20" maxValue="54"/>
    </cacheField>
    <cacheField name="Haemoglobin" numFmtId="4">
      <sharedItems containsSemiMixedTypes="0" containsString="0" containsNumber="1" minValue="5" maxValue="17.5"/>
    </cacheField>
    <cacheField name="Red Blood Cell Count" numFmtId="4">
      <sharedItems containsSemiMixedTypes="0" containsString="0" containsNumber="1" minValue="2.52" maxValue="6.46"/>
    </cacheField>
    <cacheField name="White Blood Cell Count" numFmtId="3">
      <sharedItems containsSemiMixedTypes="0" containsString="0" containsNumber="1" containsInteger="1" minValue="4018" maxValue="14996"/>
    </cacheField>
    <cacheField name="Blood Urea" numFmtId="4">
      <sharedItems containsSemiMixedTypes="0" containsString="0" containsNumber="1" minValue="0.77074395790000005" maxValue="4.172717424"/>
    </cacheField>
    <cacheField name="Serum Creatinine" numFmtId="4">
      <sharedItems containsSemiMixedTypes="0" containsString="0" containsNumber="1" minValue="38.237197896574799" maxValue="205.755871194251" count="250">
        <n v="41.590812368368297"/>
        <n v="84.642535369800598"/>
        <n v="157.52109658499299"/>
        <n v="190.107385120294"/>
        <n v="152.740807229263"/>
        <n v="154.84345205557599"/>
        <n v="63.809899529051698"/>
        <n v="81.068425483998396"/>
        <n v="143.89252427395701"/>
        <n v="106.199121638154"/>
        <n v="97.349296829382297"/>
        <n v="44.781825557749201"/>
        <n v="50.358122594590903"/>
        <n v="166.458368687421"/>
        <n v="112.67869187642199"/>
        <n v="46.389421177634802"/>
        <n v="156.022219601394"/>
        <n v="132.13983990667199"/>
        <n v="121.00728079862201"/>
        <n v="132.27280276909599"/>
        <n v="137.440072095907"/>
        <n v="144.03876635459201"/>
        <n v="148.94469135764101"/>
        <n v="106.323765530204"/>
        <n v="62.4907466911976"/>
        <n v="46.521834559831802"/>
        <n v="161.776714965076"/>
        <n v="79.240334618497897"/>
        <n v="122.854780682083"/>
        <n v="72.421361657332397"/>
        <n v="187.940007940974"/>
        <n v="162.68998293027701"/>
        <n v="166.28511855392199"/>
        <n v="58.005543981319299"/>
        <n v="178.63299508034299"/>
        <n v="160.73168100172001"/>
        <n v="59.192617367747701"/>
        <n v="125.93870276597001"/>
        <n v="129.75670645758601"/>
        <n v="82.212635297070605"/>
        <n v="199.19752551375601"/>
        <n v="111.62426392397001"/>
        <n v="160.19035328581"/>
        <n v="79.647711540044597"/>
        <n v="141.64093400711701"/>
        <n v="151.966268294598"/>
        <n v="175.02182731506301"/>
        <n v="66.922932439142997"/>
        <n v="158.40733339283301"/>
        <n v="76.3067035179442"/>
        <n v="132.51069514007099"/>
        <n v="75.980643920115995"/>
        <n v="67.940707633619496"/>
        <n v="109.155863240268"/>
        <n v="86.611626013846404"/>
        <n v="182.99418292907501"/>
        <n v="67.326257455541295"/>
        <n v="125.376916312883"/>
        <n v="117.69004222737701"/>
        <n v="113.160936910487"/>
        <n v="166.699740834305"/>
        <n v="125.08309052843801"/>
        <n v="165.73603047096699"/>
        <n v="154.58957773763299"/>
        <n v="96.329324598726799"/>
        <n v="70.506436910163202"/>
        <n v="110.606972568659"/>
        <n v="113.488424126266"/>
        <n v="73.383305240160794"/>
        <n v="142.589530179919"/>
        <n v="167.38493142335801"/>
        <n v="111.216529359067"/>
        <n v="105.17871202197701"/>
        <n v="80.185350402746707"/>
        <n v="122.944717473686"/>
        <n v="70.326733426560395"/>
        <n v="102.855193721775"/>
        <n v="89.812315585939999"/>
        <n v="176.950506649961"/>
        <n v="153.57579969162799"/>
        <n v="79.914762473866901"/>
        <n v="138.42104668915999"/>
        <n v="94.985208105761998"/>
        <n v="82.570603589006495"/>
        <n v="73.557461611090901"/>
        <n v="109.164702767751"/>
        <n v="91.584567740201194"/>
        <n v="49.727729987169603"/>
        <n v="196.65926459021199"/>
        <n v="96.019136068205796"/>
        <n v="81.158326252990307"/>
        <n v="120.777746491584"/>
        <n v="99.250696892837098"/>
        <n v="60.065179600577899"/>
        <n v="95.386176060405802"/>
        <n v="116.136146265196"/>
        <n v="151.32438392532799"/>
        <n v="147.34168113302701"/>
        <n v="188.153087943602"/>
        <n v="141.31493119368201"/>
        <n v="171.25525955816599"/>
        <n v="148.31990139793501"/>
        <n v="132.257725593885"/>
        <n v="158.19946987116501"/>
        <n v="140.34101124794199"/>
        <n v="89.032949482202994"/>
        <n v="100.110281822728"/>
        <n v="144.14481843838101"/>
        <n v="172.500126909979"/>
        <n v="171.048470586197"/>
        <n v="82.344269841357303"/>
        <n v="49.205553757735103"/>
        <n v="118.52082724636"/>
        <n v="52.8992977061407"/>
        <n v="137.81186238487001"/>
        <n v="100.33676242369199"/>
        <n v="108.354174018935"/>
        <n v="159.50693245706799"/>
        <n v="69.500654993722705"/>
        <n v="73.407853264259501"/>
        <n v="72.467011730077601"/>
        <n v="165.68171015025399"/>
        <n v="166.43655987651701"/>
        <n v="87.8472249187286"/>
        <n v="81.084709057482002"/>
        <n v="196.29280499909399"/>
        <n v="128.35230969690599"/>
        <n v="152.38391675051599"/>
        <n v="141.00468436743199"/>
        <n v="117.69333741102901"/>
        <n v="111.708686828483"/>
        <n v="131.94725963143799"/>
        <n v="137.53482167435499"/>
        <n v="92.503416137011499"/>
        <n v="101.05144050714"/>
        <n v="145.228857663366"/>
        <n v="157.04528446863401"/>
        <n v="104.12902225303699"/>
        <n v="55.2564881667154"/>
        <n v="179.34371813277801"/>
        <n v="110.386562639446"/>
        <n v="93.556986066438796"/>
        <n v="170.91681329344601"/>
        <n v="124.67227451160799"/>
        <n v="108.898807295183"/>
        <n v="68.6532078573413"/>
        <n v="205.755871194251"/>
        <n v="162.709343762011"/>
        <n v="131.98792906830701"/>
        <n v="140.662335642713"/>
        <n v="163.67436417664899"/>
        <n v="151.53050858237901"/>
        <n v="125.394659407297"/>
        <n v="103.558276856053"/>
        <n v="146.53354299844"/>
        <n v="167.56977924472301"/>
        <n v="82.993165207283695"/>
        <n v="122.14080892029401"/>
        <n v="46.670078212129198"/>
        <n v="163.27996950886401"/>
        <n v="67.561902380552496"/>
        <n v="134.656277080774"/>
        <n v="141.349178415663"/>
        <n v="86.131737268635007"/>
        <n v="86.841875990414806"/>
        <n v="85.137798941009194"/>
        <n v="109.149802985403"/>
        <n v="40.210753576529299"/>
        <n v="171.528030029343"/>
        <n v="134.10710074496299"/>
        <n v="161.61486190944399"/>
        <n v="106.497287990461"/>
        <n v="112.926941253374"/>
        <n v="149.079990587895"/>
        <n v="174.30519014791301"/>
        <n v="104.13157738809301"/>
        <n v="58.621476368380897"/>
        <n v="171.17793567901501"/>
        <n v="154.09850161921199"/>
        <n v="88.865704655753902"/>
        <n v="49.931642333338701"/>
        <n v="157.74846617589"/>
        <n v="154.400890771007"/>
        <n v="65.681995390156501"/>
        <n v="87.818881776031603"/>
        <n v="134.66654595478701"/>
        <n v="182.43550683477301"/>
        <n v="84.530544659102404"/>
        <n v="145.17157410672399"/>
        <n v="50.890302769521"/>
        <n v="59.520719640937301"/>
        <n v="59.284597630426298"/>
        <n v="105.22788784276401"/>
        <n v="128.907057114064"/>
        <n v="130.64708638418699"/>
        <n v="55.636916336335801"/>
        <n v="106.08686509583799"/>
        <n v="107.77773773059999"/>
        <n v="82.669008057713896"/>
        <n v="107.33647582671399"/>
        <n v="118.68227515628701"/>
        <n v="179.62423254365399"/>
        <n v="132.209693947723"/>
        <n v="74.945466528498201"/>
        <n v="159.03237088526501"/>
        <n v="150.65312621296201"/>
        <n v="175.334951175188"/>
        <n v="106.324968600829"/>
        <n v="138.02870958927201"/>
        <n v="149.05994231762699"/>
        <n v="167.18219173013699"/>
        <n v="147.514178787573"/>
        <n v="124.003730901387"/>
        <n v="97.633976936241794"/>
        <n v="146.57234053066699"/>
        <n v="100.75395598799101"/>
        <n v="48.390824992140999"/>
        <n v="148.85209863158599"/>
        <n v="70.300449167659295"/>
        <n v="121.622633336731"/>
        <n v="158.45342542822999"/>
        <n v="137.24993037739"/>
        <n v="60.826705012468601"/>
        <n v="58.570665927084399"/>
        <n v="163.61462023959299"/>
        <n v="172.88099056460399"/>
        <n v="157.96219294034901"/>
        <n v="116.997548922248"/>
        <n v="116.52727899344499"/>
        <n v="189.191261983277"/>
        <n v="98.560260611085496"/>
        <n v="118.91660734894199"/>
        <n v="60.380804443985198"/>
        <n v="184.97354437336799"/>
        <n v="76.209183093844203"/>
        <n v="192.378001670945"/>
        <n v="109.49655442669101"/>
        <n v="84.878429727854197"/>
        <n v="73.637212872316198"/>
        <n v="112.42097922820599"/>
        <n v="101.232311019505"/>
        <n v="84.937037519411902"/>
        <n v="54.889174852227299"/>
        <n v="112.334438254595"/>
        <n v="119.029038743767"/>
        <n v="38.237197896574799"/>
        <n v="115.261137047733"/>
        <n v="39.918928567165203"/>
        <n v="178.35055648838301"/>
        <n v="118.897413625829"/>
      </sharedItems>
    </cacheField>
    <cacheField name="Alcohol Intake" numFmtId="4">
      <sharedItems count="3">
        <s v="High"/>
        <s v="Moderate"/>
        <s v="None"/>
      </sharedItems>
    </cacheField>
    <cacheField name="Physical Activity" numFmtId="4">
      <sharedItems count="3">
        <s v="Active"/>
        <s v="Inactive"/>
        <s v="Typical"/>
      </sharedItems>
    </cacheField>
  </cacheFields>
  <extLst>
    <ext xmlns:x14="http://schemas.microsoft.com/office/spreadsheetml/2009/9/main" uri="{725AE2AE-9491-48be-B2B4-4EB974FC3084}">
      <x14:pivotCacheDefinition pivotCacheId="14009680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872.785633217594" backgroundQuery="1" createdVersion="8" refreshedVersion="8" minRefreshableVersion="3" recordCount="0" supportSubquery="1" supportAdvancedDrill="1" xr:uid="{0A125129-E2F6-43EC-A87E-82E973EFA352}">
  <cacheSource type="external" connectionId="1"/>
  <cacheFields count="4">
    <cacheField name="[Table1].[CKD Risk category].[CKD Risk category]" caption="CKD Risk category" numFmtId="0" hierarchy="5" level="1">
      <sharedItems count="4">
        <s v="High Risk"/>
        <s v="Low Risk"/>
        <s v="Moderate Risk"/>
        <s v="Very High Risk"/>
      </sharedItems>
    </cacheField>
    <cacheField name="[Measures].[Average of Blood Pressure]" caption="Average of Blood Pressure" numFmtId="0" hierarchy="23" level="32767"/>
    <cacheField name="[Table1].[Residence].[Residence]" caption="Residence" numFmtId="0" hierarchy="2" level="1">
      <sharedItems containsSemiMixedTypes="0" containsNonDate="0" containsString="0"/>
    </cacheField>
    <cacheField name="[Table1].[Blood Pressure].[Blood Pressure]" caption="Blood Pressure" numFmtId="0" hierarchy="6" level="1">
      <sharedItems containsSemiMixedTypes="0" containsNonDate="0" containsString="0"/>
    </cacheField>
  </cacheFields>
  <cacheHierarchies count="24">
    <cacheHierarchy uniqueName="[Table1].[ID]" caption="ID" attribute="1" defaultMemberUniqueName="[Table1].[ID].[All]" allUniqueName="[Table1].[ID].[All]" dimensionUniqueName="[Table1]" displayFolder="" count="2" memberValueDatatype="20" unbalanced="0"/>
    <cacheHierarchy uniqueName="[Table1].[Age]" caption="Age" attribute="1" defaultMemberUniqueName="[Table1].[Age].[All]" allUniqueName="[Table1].[Age].[All]" dimensionUniqueName="[Table1]" displayFolder="" count="2" memberValueDatatype="20" unbalanced="0"/>
    <cacheHierarchy uniqueName="[Table1].[Residence]" caption="Residence" attribute="1" defaultMemberUniqueName="[Table1].[Residence].[All]" allUniqueName="[Table1].[Residence].[All]" dimensionUniqueName="[Table1]" displayFolder="" count="2" memberValueDatatype="130" unbalanced="0">
      <fieldsUsage count="2">
        <fieldUsage x="-1"/>
        <fieldUsage x="2"/>
      </fieldsUsage>
    </cacheHierarchy>
    <cacheHierarchy uniqueName="[Table1].[Diabetes Mellitus]" caption="Diabetes Mellitus" attribute="1" defaultMemberUniqueName="[Table1].[Diabetes Mellitus].[All]" allUniqueName="[Table1].[Diabetes Mellitus].[All]" dimensionUniqueName="[Table1]" displayFolder="" count="2" memberValueDatatype="130" unbalanced="0"/>
    <cacheHierarchy uniqueName="[Table1].[CKD Risk Score]" caption="CKD Risk Score" attribute="1" defaultMemberUniqueName="[Table1].[CKD Risk Score].[All]" allUniqueName="[Table1].[CKD Risk Score].[All]" dimensionUniqueName="[Table1]" displayFolder="" count="2" memberValueDatatype="5" unbalanced="0"/>
    <cacheHierarchy uniqueName="[Table1].[CKD Risk category]" caption="CKD Risk category" attribute="1" defaultMemberUniqueName="[Table1].[CKD Risk category].[All]" allUniqueName="[Table1].[CKD Risk category].[All]" dimensionUniqueName="[Table1]" displayFolder="" count="2" memberValueDatatype="130" unbalanced="0">
      <fieldsUsage count="2">
        <fieldUsage x="-1"/>
        <fieldUsage x="0"/>
      </fieldsUsage>
    </cacheHierarchy>
    <cacheHierarchy uniqueName="[Table1].[Blood Pressure]" caption="Blood Pressure" attribute="1" defaultMemberUniqueName="[Table1].[Blood Pressure].[All]" allUniqueName="[Table1].[Blood Pressure].[All]" dimensionUniqueName="[Table1]" displayFolder="" count="2" memberValueDatatype="20" unbalanced="0">
      <fieldsUsage count="2">
        <fieldUsage x="-1"/>
        <fieldUsage x="3"/>
      </fieldsUsage>
    </cacheHierarchy>
    <cacheHierarchy uniqueName="[Table1].[Hypertension]" caption="Hypertension" attribute="1" defaultMemberUniqueName="[Table1].[Hypertension].[All]" allUniqueName="[Table1].[Hypertension].[All]" dimensionUniqueName="[Table1]" displayFolder="" count="2" memberValueDatatype="130" unbalanced="0"/>
    <cacheHierarchy uniqueName="[Table1].[Blood Sugar]" caption="Blood Sugar" attribute="1" defaultMemberUniqueName="[Table1].[Blood Sugar].[All]" allUniqueName="[Table1].[Blood Sugar].[All]" dimensionUniqueName="[Table1]" displayFolder="" count="2" memberValueDatatype="20" unbalanced="0"/>
    <cacheHierarchy uniqueName="[Table1].[Blood Glucose]" caption="Blood Glucose" attribute="1" defaultMemberUniqueName="[Table1].[Blood Glucose].[All]" allUniqueName="[Table1].[Blood Glucose].[All]" dimensionUniqueName="[Table1]" displayFolder="" count="2" memberValueDatatype="20" unbalanced="0"/>
    <cacheHierarchy uniqueName="[Table1].[Reticulocyte Count]" caption="Reticulocyte Count" attribute="1" defaultMemberUniqueName="[Table1].[Reticulocyte Count].[All]" allUniqueName="[Table1].[Reticulocyte Count].[All]" dimensionUniqueName="[Table1]" displayFolder="" count="2" memberValueDatatype="5" unbalanced="0"/>
    <cacheHierarchy uniqueName="[Table1].[Packed Cell Volume]" caption="Packed Cell Volume" attribute="1" defaultMemberUniqueName="[Table1].[Packed Cell Volume].[All]" allUniqueName="[Table1].[Packed Cell Volume].[All]" dimensionUniqueName="[Table1]" displayFolder="" count="2" memberValueDatatype="20" unbalanced="0"/>
    <cacheHierarchy uniqueName="[Table1].[Haemoglobin]" caption="Haemoglobin" attribute="1" defaultMemberUniqueName="[Table1].[Haemoglobin].[All]" allUniqueName="[Table1].[Haemoglobin].[All]" dimensionUniqueName="[Table1]" displayFolder="" count="2" memberValueDatatype="5" unbalanced="0"/>
    <cacheHierarchy uniqueName="[Table1].[Red Blood Cell Count]" caption="Red Blood Cell Count" attribute="1" defaultMemberUniqueName="[Table1].[Red Blood Cell Count].[All]" allUniqueName="[Table1].[Red Blood Cell Count].[All]" dimensionUniqueName="[Table1]" displayFolder="" count="2" memberValueDatatype="5" unbalanced="0"/>
    <cacheHierarchy uniqueName="[Table1].[White Blood Cell Count]" caption="White Blood Cell Count" attribute="1" defaultMemberUniqueName="[Table1].[White Blood Cell Count].[All]" allUniqueName="[Table1].[White Blood Cell Count].[All]" dimensionUniqueName="[Table1]" displayFolder="" count="2" memberValueDatatype="20" unbalanced="0"/>
    <cacheHierarchy uniqueName="[Table1].[Blood Urea]" caption="Blood Urea" attribute="1" defaultMemberUniqueName="[Table1].[Blood Urea].[All]" allUniqueName="[Table1].[Blood Urea].[All]" dimensionUniqueName="[Table1]" displayFolder="" count="2" memberValueDatatype="5" unbalanced="0"/>
    <cacheHierarchy uniqueName="[Table1].[Serum Creatinine]" caption="Serum Creatinine" attribute="1" defaultMemberUniqueName="[Table1].[Serum Creatinine].[All]" allUniqueName="[Table1].[Serum Creatinine].[All]" dimensionUniqueName="[Table1]" displayFolder="" count="2" memberValueDatatype="5" unbalanced="0"/>
    <cacheHierarchy uniqueName="[Table1].[Alcohol Intake]" caption="Alcohol Intake" attribute="1" defaultMemberUniqueName="[Table1].[Alcohol Intake].[All]" allUniqueName="[Table1].[Alcohol Intake].[All]" dimensionUniqueName="[Table1]" displayFolder="" count="2" memberValueDatatype="130" unbalanced="0"/>
    <cacheHierarchy uniqueName="[Table1].[Physical Activity]" caption="Physical Activity" attribute="1" defaultMemberUniqueName="[Table1].[Physical Activity].[All]" allUniqueName="[Table1].[Physical Activit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Blood Pressure]" caption="Sum of Blood Pressure" measure="1" displayFolder="" measureGroup="Table1" count="0" hidden="1">
      <extLst>
        <ext xmlns:x15="http://schemas.microsoft.com/office/spreadsheetml/2010/11/main" uri="{B97F6D7D-B522-45F9-BDA1-12C45D357490}">
          <x15:cacheHierarchy aggregatedColumn="6"/>
        </ext>
      </extLst>
    </cacheHierarchy>
    <cacheHierarchy uniqueName="[Measures].[Count of Blood Pressure]" caption="Count of Blood Pressure" measure="1" displayFolder="" measureGroup="Table1" count="0" hidden="1">
      <extLst>
        <ext xmlns:x15="http://schemas.microsoft.com/office/spreadsheetml/2010/11/main" uri="{B97F6D7D-B522-45F9-BDA1-12C45D357490}">
          <x15:cacheHierarchy aggregatedColumn="6"/>
        </ext>
      </extLst>
    </cacheHierarchy>
    <cacheHierarchy uniqueName="[Measures].[Average of Blood Pressure]" caption="Average of Blood Pressur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872.785633680556" backgroundQuery="1" createdVersion="8" refreshedVersion="8" minRefreshableVersion="3" recordCount="0" supportSubquery="1" supportAdvancedDrill="1" xr:uid="{AB722DC1-4F46-4D49-9190-FA2B01FE0377}">
  <cacheSource type="external" connectionId="1"/>
  <cacheFields count="4">
    <cacheField name="[Table1].[CKD Risk category].[CKD Risk category]" caption="CKD Risk category" numFmtId="0" hierarchy="5" level="1">
      <sharedItems count="4">
        <s v="High Risk"/>
        <s v="Low Risk"/>
        <s v="Moderate Risk"/>
        <s v="Very High Risk"/>
      </sharedItems>
    </cacheField>
    <cacheField name="[Measures].[Average of Blood Pressure]" caption="Average of Blood Pressure" numFmtId="0" hierarchy="23" level="32767"/>
    <cacheField name="[Table1].[Residence].[Residence]" caption="Residence" numFmtId="0" hierarchy="2" level="1">
      <sharedItems containsSemiMixedTypes="0" containsNonDate="0" containsString="0"/>
    </cacheField>
    <cacheField name="[Table1].[Blood Pressure].[Blood Pressure]" caption="Blood Pressure" numFmtId="0" hierarchy="6" level="1">
      <sharedItems containsSemiMixedTypes="0" containsNonDate="0" containsString="0"/>
    </cacheField>
  </cacheFields>
  <cacheHierarchies count="24">
    <cacheHierarchy uniqueName="[Table1].[ID]" caption="ID" attribute="1" defaultMemberUniqueName="[Table1].[ID].[All]" allUniqueName="[Table1].[ID].[All]" dimensionUniqueName="[Table1]" displayFolder="" count="2" memberValueDatatype="20" unbalanced="0"/>
    <cacheHierarchy uniqueName="[Table1].[Age]" caption="Age" attribute="1" defaultMemberUniqueName="[Table1].[Age].[All]" allUniqueName="[Table1].[Age].[All]" dimensionUniqueName="[Table1]" displayFolder="" count="2" memberValueDatatype="20" unbalanced="0"/>
    <cacheHierarchy uniqueName="[Table1].[Residence]" caption="Residence" attribute="1" defaultMemberUniqueName="[Table1].[Residence].[All]" allUniqueName="[Table1].[Residence].[All]" dimensionUniqueName="[Table1]" displayFolder="" count="2" memberValueDatatype="130" unbalanced="0">
      <fieldsUsage count="2">
        <fieldUsage x="-1"/>
        <fieldUsage x="2"/>
      </fieldsUsage>
    </cacheHierarchy>
    <cacheHierarchy uniqueName="[Table1].[Diabetes Mellitus]" caption="Diabetes Mellitus" attribute="1" defaultMemberUniqueName="[Table1].[Diabetes Mellitus].[All]" allUniqueName="[Table1].[Diabetes Mellitus].[All]" dimensionUniqueName="[Table1]" displayFolder="" count="2" memberValueDatatype="130" unbalanced="0"/>
    <cacheHierarchy uniqueName="[Table1].[CKD Risk Score]" caption="CKD Risk Score" attribute="1" defaultMemberUniqueName="[Table1].[CKD Risk Score].[All]" allUniqueName="[Table1].[CKD Risk Score].[All]" dimensionUniqueName="[Table1]" displayFolder="" count="2" memberValueDatatype="5" unbalanced="0"/>
    <cacheHierarchy uniqueName="[Table1].[CKD Risk category]" caption="CKD Risk category" attribute="1" defaultMemberUniqueName="[Table1].[CKD Risk category].[All]" allUniqueName="[Table1].[CKD Risk category].[All]" dimensionUniqueName="[Table1]" displayFolder="" count="2" memberValueDatatype="130" unbalanced="0">
      <fieldsUsage count="2">
        <fieldUsage x="-1"/>
        <fieldUsage x="0"/>
      </fieldsUsage>
    </cacheHierarchy>
    <cacheHierarchy uniqueName="[Table1].[Blood Pressure]" caption="Blood Pressure" attribute="1" defaultMemberUniqueName="[Table1].[Blood Pressure].[All]" allUniqueName="[Table1].[Blood Pressure].[All]" dimensionUniqueName="[Table1]" displayFolder="" count="2" memberValueDatatype="20" unbalanced="0">
      <fieldsUsage count="2">
        <fieldUsage x="-1"/>
        <fieldUsage x="3"/>
      </fieldsUsage>
    </cacheHierarchy>
    <cacheHierarchy uniqueName="[Table1].[Hypertension]" caption="Hypertension" attribute="1" defaultMemberUniqueName="[Table1].[Hypertension].[All]" allUniqueName="[Table1].[Hypertension].[All]" dimensionUniqueName="[Table1]" displayFolder="" count="2" memberValueDatatype="130" unbalanced="0"/>
    <cacheHierarchy uniqueName="[Table1].[Blood Sugar]" caption="Blood Sugar" attribute="1" defaultMemberUniqueName="[Table1].[Blood Sugar].[All]" allUniqueName="[Table1].[Blood Sugar].[All]" dimensionUniqueName="[Table1]" displayFolder="" count="2" memberValueDatatype="20" unbalanced="0"/>
    <cacheHierarchy uniqueName="[Table1].[Blood Glucose]" caption="Blood Glucose" attribute="1" defaultMemberUniqueName="[Table1].[Blood Glucose].[All]" allUniqueName="[Table1].[Blood Glucose].[All]" dimensionUniqueName="[Table1]" displayFolder="" count="2" memberValueDatatype="20" unbalanced="0"/>
    <cacheHierarchy uniqueName="[Table1].[Reticulocyte Count]" caption="Reticulocyte Count" attribute="1" defaultMemberUniqueName="[Table1].[Reticulocyte Count].[All]" allUniqueName="[Table1].[Reticulocyte Count].[All]" dimensionUniqueName="[Table1]" displayFolder="" count="2" memberValueDatatype="5" unbalanced="0"/>
    <cacheHierarchy uniqueName="[Table1].[Packed Cell Volume]" caption="Packed Cell Volume" attribute="1" defaultMemberUniqueName="[Table1].[Packed Cell Volume].[All]" allUniqueName="[Table1].[Packed Cell Volume].[All]" dimensionUniqueName="[Table1]" displayFolder="" count="2" memberValueDatatype="20" unbalanced="0"/>
    <cacheHierarchy uniqueName="[Table1].[Haemoglobin]" caption="Haemoglobin" attribute="1" defaultMemberUniqueName="[Table1].[Haemoglobin].[All]" allUniqueName="[Table1].[Haemoglobin].[All]" dimensionUniqueName="[Table1]" displayFolder="" count="2" memberValueDatatype="5" unbalanced="0"/>
    <cacheHierarchy uniqueName="[Table1].[Red Blood Cell Count]" caption="Red Blood Cell Count" attribute="1" defaultMemberUniqueName="[Table1].[Red Blood Cell Count].[All]" allUniqueName="[Table1].[Red Blood Cell Count].[All]" dimensionUniqueName="[Table1]" displayFolder="" count="2" memberValueDatatype="5" unbalanced="0"/>
    <cacheHierarchy uniqueName="[Table1].[White Blood Cell Count]" caption="White Blood Cell Count" attribute="1" defaultMemberUniqueName="[Table1].[White Blood Cell Count].[All]" allUniqueName="[Table1].[White Blood Cell Count].[All]" dimensionUniqueName="[Table1]" displayFolder="" count="2" memberValueDatatype="20" unbalanced="0"/>
    <cacheHierarchy uniqueName="[Table1].[Blood Urea]" caption="Blood Urea" attribute="1" defaultMemberUniqueName="[Table1].[Blood Urea].[All]" allUniqueName="[Table1].[Blood Urea].[All]" dimensionUniqueName="[Table1]" displayFolder="" count="2" memberValueDatatype="5" unbalanced="0"/>
    <cacheHierarchy uniqueName="[Table1].[Serum Creatinine]" caption="Serum Creatinine" attribute="1" defaultMemberUniqueName="[Table1].[Serum Creatinine].[All]" allUniqueName="[Table1].[Serum Creatinine].[All]" dimensionUniqueName="[Table1]" displayFolder="" count="2" memberValueDatatype="5" unbalanced="0"/>
    <cacheHierarchy uniqueName="[Table1].[Alcohol Intake]" caption="Alcohol Intake" attribute="1" defaultMemberUniqueName="[Table1].[Alcohol Intake].[All]" allUniqueName="[Table1].[Alcohol Intake].[All]" dimensionUniqueName="[Table1]" displayFolder="" count="2" memberValueDatatype="130" unbalanced="0"/>
    <cacheHierarchy uniqueName="[Table1].[Physical Activity]" caption="Physical Activity" attribute="1" defaultMemberUniqueName="[Table1].[Physical Activity].[All]" allUniqueName="[Table1].[Physical Activit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Blood Pressure]" caption="Sum of Blood Pressure" measure="1" displayFolder="" measureGroup="Table1" count="0" hidden="1">
      <extLst>
        <ext xmlns:x15="http://schemas.microsoft.com/office/spreadsheetml/2010/11/main" uri="{B97F6D7D-B522-45F9-BDA1-12C45D357490}">
          <x15:cacheHierarchy aggregatedColumn="6"/>
        </ext>
      </extLst>
    </cacheHierarchy>
    <cacheHierarchy uniqueName="[Measures].[Count of Blood Pressure]" caption="Count of Blood Pressure" measure="1" displayFolder="" measureGroup="Table1" count="0" hidden="1">
      <extLst>
        <ext xmlns:x15="http://schemas.microsoft.com/office/spreadsheetml/2010/11/main" uri="{B97F6D7D-B522-45F9-BDA1-12C45D357490}">
          <x15:cacheHierarchy aggregatedColumn="6"/>
        </ext>
      </extLst>
    </cacheHierarchy>
    <cacheHierarchy uniqueName="[Measures].[Average of Blood Pressure]" caption="Average of Blood Pressur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872.785634027779" backgroundQuery="1" createdVersion="8" refreshedVersion="8" minRefreshableVersion="3" recordCount="0" supportSubquery="1" supportAdvancedDrill="1" xr:uid="{AA40F6C2-E124-4C2A-BA60-B87C65C08512}">
  <cacheSource type="external" connectionId="1"/>
  <cacheFields count="4">
    <cacheField name="[Table1].[CKD Risk category].[CKD Risk category]" caption="CKD Risk category" numFmtId="0" hierarchy="5" level="1">
      <sharedItems count="4">
        <s v="High Risk"/>
        <s v="Low Risk"/>
        <s v="Moderate Risk"/>
        <s v="Very High Risk"/>
      </sharedItems>
    </cacheField>
    <cacheField name="[Measures].[Average of Blood Pressure]" caption="Average of Blood Pressure" numFmtId="0" hierarchy="23" level="32767"/>
    <cacheField name="[Table1].[Residence].[Residence]" caption="Residence" numFmtId="0" hierarchy="2" level="1">
      <sharedItems containsSemiMixedTypes="0" containsNonDate="0" containsString="0"/>
    </cacheField>
    <cacheField name="[Table1].[Blood Pressure].[Blood Pressure]" caption="Blood Pressure" numFmtId="0" hierarchy="6" level="1">
      <sharedItems containsSemiMixedTypes="0" containsNonDate="0" containsString="0"/>
    </cacheField>
  </cacheFields>
  <cacheHierarchies count="24">
    <cacheHierarchy uniqueName="[Table1].[ID]" caption="ID" attribute="1" defaultMemberUniqueName="[Table1].[ID].[All]" allUniqueName="[Table1].[ID].[All]" dimensionUniqueName="[Table1]" displayFolder="" count="2" memberValueDatatype="20" unbalanced="0"/>
    <cacheHierarchy uniqueName="[Table1].[Age]" caption="Age" attribute="1" defaultMemberUniqueName="[Table1].[Age].[All]" allUniqueName="[Table1].[Age].[All]" dimensionUniqueName="[Table1]" displayFolder="" count="2" memberValueDatatype="20" unbalanced="0"/>
    <cacheHierarchy uniqueName="[Table1].[Residence]" caption="Residence" attribute="1" defaultMemberUniqueName="[Table1].[Residence].[All]" allUniqueName="[Table1].[Residence].[All]" dimensionUniqueName="[Table1]" displayFolder="" count="2" memberValueDatatype="130" unbalanced="0">
      <fieldsUsage count="2">
        <fieldUsage x="-1"/>
        <fieldUsage x="2"/>
      </fieldsUsage>
    </cacheHierarchy>
    <cacheHierarchy uniqueName="[Table1].[Diabetes Mellitus]" caption="Diabetes Mellitus" attribute="1" defaultMemberUniqueName="[Table1].[Diabetes Mellitus].[All]" allUniqueName="[Table1].[Diabetes Mellitus].[All]" dimensionUniqueName="[Table1]" displayFolder="" count="2" memberValueDatatype="130" unbalanced="0"/>
    <cacheHierarchy uniqueName="[Table1].[CKD Risk Score]" caption="CKD Risk Score" attribute="1" defaultMemberUniqueName="[Table1].[CKD Risk Score].[All]" allUniqueName="[Table1].[CKD Risk Score].[All]" dimensionUniqueName="[Table1]" displayFolder="" count="2" memberValueDatatype="5" unbalanced="0"/>
    <cacheHierarchy uniqueName="[Table1].[CKD Risk category]" caption="CKD Risk category" attribute="1" defaultMemberUniqueName="[Table1].[CKD Risk category].[All]" allUniqueName="[Table1].[CKD Risk category].[All]" dimensionUniqueName="[Table1]" displayFolder="" count="2" memberValueDatatype="130" unbalanced="0">
      <fieldsUsage count="2">
        <fieldUsage x="-1"/>
        <fieldUsage x="0"/>
      </fieldsUsage>
    </cacheHierarchy>
    <cacheHierarchy uniqueName="[Table1].[Blood Pressure]" caption="Blood Pressure" attribute="1" defaultMemberUniqueName="[Table1].[Blood Pressure].[All]" allUniqueName="[Table1].[Blood Pressure].[All]" dimensionUniqueName="[Table1]" displayFolder="" count="2" memberValueDatatype="20" unbalanced="0">
      <fieldsUsage count="2">
        <fieldUsage x="-1"/>
        <fieldUsage x="3"/>
      </fieldsUsage>
    </cacheHierarchy>
    <cacheHierarchy uniqueName="[Table1].[Hypertension]" caption="Hypertension" attribute="1" defaultMemberUniqueName="[Table1].[Hypertension].[All]" allUniqueName="[Table1].[Hypertension].[All]" dimensionUniqueName="[Table1]" displayFolder="" count="2" memberValueDatatype="130" unbalanced="0"/>
    <cacheHierarchy uniqueName="[Table1].[Blood Sugar]" caption="Blood Sugar" attribute="1" defaultMemberUniqueName="[Table1].[Blood Sugar].[All]" allUniqueName="[Table1].[Blood Sugar].[All]" dimensionUniqueName="[Table1]" displayFolder="" count="2" memberValueDatatype="20" unbalanced="0"/>
    <cacheHierarchy uniqueName="[Table1].[Blood Glucose]" caption="Blood Glucose" attribute="1" defaultMemberUniqueName="[Table1].[Blood Glucose].[All]" allUniqueName="[Table1].[Blood Glucose].[All]" dimensionUniqueName="[Table1]" displayFolder="" count="2" memberValueDatatype="20" unbalanced="0"/>
    <cacheHierarchy uniqueName="[Table1].[Reticulocyte Count]" caption="Reticulocyte Count" attribute="1" defaultMemberUniqueName="[Table1].[Reticulocyte Count].[All]" allUniqueName="[Table1].[Reticulocyte Count].[All]" dimensionUniqueName="[Table1]" displayFolder="" count="2" memberValueDatatype="5" unbalanced="0"/>
    <cacheHierarchy uniqueName="[Table1].[Packed Cell Volume]" caption="Packed Cell Volume" attribute="1" defaultMemberUniqueName="[Table1].[Packed Cell Volume].[All]" allUniqueName="[Table1].[Packed Cell Volume].[All]" dimensionUniqueName="[Table1]" displayFolder="" count="2" memberValueDatatype="20" unbalanced="0"/>
    <cacheHierarchy uniqueName="[Table1].[Haemoglobin]" caption="Haemoglobin" attribute="1" defaultMemberUniqueName="[Table1].[Haemoglobin].[All]" allUniqueName="[Table1].[Haemoglobin].[All]" dimensionUniqueName="[Table1]" displayFolder="" count="2" memberValueDatatype="5" unbalanced="0"/>
    <cacheHierarchy uniqueName="[Table1].[Red Blood Cell Count]" caption="Red Blood Cell Count" attribute="1" defaultMemberUniqueName="[Table1].[Red Blood Cell Count].[All]" allUniqueName="[Table1].[Red Blood Cell Count].[All]" dimensionUniqueName="[Table1]" displayFolder="" count="2" memberValueDatatype="5" unbalanced="0"/>
    <cacheHierarchy uniqueName="[Table1].[White Blood Cell Count]" caption="White Blood Cell Count" attribute="1" defaultMemberUniqueName="[Table1].[White Blood Cell Count].[All]" allUniqueName="[Table1].[White Blood Cell Count].[All]" dimensionUniqueName="[Table1]" displayFolder="" count="2" memberValueDatatype="20" unbalanced="0"/>
    <cacheHierarchy uniqueName="[Table1].[Blood Urea]" caption="Blood Urea" attribute="1" defaultMemberUniqueName="[Table1].[Blood Urea].[All]" allUniqueName="[Table1].[Blood Urea].[All]" dimensionUniqueName="[Table1]" displayFolder="" count="2" memberValueDatatype="5" unbalanced="0"/>
    <cacheHierarchy uniqueName="[Table1].[Serum Creatinine]" caption="Serum Creatinine" attribute="1" defaultMemberUniqueName="[Table1].[Serum Creatinine].[All]" allUniqueName="[Table1].[Serum Creatinine].[All]" dimensionUniqueName="[Table1]" displayFolder="" count="2" memberValueDatatype="5" unbalanced="0"/>
    <cacheHierarchy uniqueName="[Table1].[Alcohol Intake]" caption="Alcohol Intake" attribute="1" defaultMemberUniqueName="[Table1].[Alcohol Intake].[All]" allUniqueName="[Table1].[Alcohol Intake].[All]" dimensionUniqueName="[Table1]" displayFolder="" count="2" memberValueDatatype="130" unbalanced="0"/>
    <cacheHierarchy uniqueName="[Table1].[Physical Activity]" caption="Physical Activity" attribute="1" defaultMemberUniqueName="[Table1].[Physical Activity].[All]" allUniqueName="[Table1].[Physical Activit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Blood Pressure]" caption="Sum of Blood Pressure" measure="1" displayFolder="" measureGroup="Table1" count="0" hidden="1">
      <extLst>
        <ext xmlns:x15="http://schemas.microsoft.com/office/spreadsheetml/2010/11/main" uri="{B97F6D7D-B522-45F9-BDA1-12C45D357490}">
          <x15:cacheHierarchy aggregatedColumn="6"/>
        </ext>
      </extLst>
    </cacheHierarchy>
    <cacheHierarchy uniqueName="[Measures].[Count of Blood Pressure]" caption="Count of Blood Pressure" measure="1" displayFolder="" measureGroup="Table1" count="0" hidden="1">
      <extLst>
        <ext xmlns:x15="http://schemas.microsoft.com/office/spreadsheetml/2010/11/main" uri="{B97F6D7D-B522-45F9-BDA1-12C45D357490}">
          <x15:cacheHierarchy aggregatedColumn="6"/>
        </ext>
      </extLst>
    </cacheHierarchy>
    <cacheHierarchy uniqueName="[Measures].[Average of Blood Pressure]" caption="Average of Blood Pressur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PC" refreshedDate="45865.709149074071" backgroundQuery="1" createdVersion="3" refreshedVersion="8" minRefreshableVersion="3" recordCount="0" supportSubquery="1" supportAdvancedDrill="1" xr:uid="{B0CF6950-BE15-45A3-9911-083F0B9DCFD5}">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Table1].[ID]" caption="ID" attribute="1" defaultMemberUniqueName="[Table1].[ID].[All]" allUniqueName="[Table1].[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Residence]" caption="Residence" attribute="1" defaultMemberUniqueName="[Table1].[Residence].[All]" allUniqueName="[Table1].[Residence].[All]" dimensionUniqueName="[Table1]" displayFolder="" count="0" memberValueDatatype="130" unbalanced="0"/>
    <cacheHierarchy uniqueName="[Table1].[Diabetes Mellitus]" caption="Diabetes Mellitus" attribute="1" defaultMemberUniqueName="[Table1].[Diabetes Mellitus].[All]" allUniqueName="[Table1].[Diabetes Mellitus].[All]" dimensionUniqueName="[Table1]" displayFolder="" count="0" memberValueDatatype="130" unbalanced="0"/>
    <cacheHierarchy uniqueName="[Table1].[CKD Risk Score]" caption="CKD Risk Score" attribute="1" defaultMemberUniqueName="[Table1].[CKD Risk Score].[All]" allUniqueName="[Table1].[CKD Risk Score].[All]" dimensionUniqueName="[Table1]" displayFolder="" count="0" memberValueDatatype="5" unbalanced="0"/>
    <cacheHierarchy uniqueName="[Table1].[CKD Risk category]" caption="CKD Risk category" attribute="1" defaultMemberUniqueName="[Table1].[CKD Risk category].[All]" allUniqueName="[Table1].[CKD Risk category].[All]" dimensionUniqueName="[Table1]" displayFolder="" count="0" memberValueDatatype="130" unbalanced="0"/>
    <cacheHierarchy uniqueName="[Table1].[Blood Pressure]" caption="Blood Pressure" attribute="1" defaultMemberUniqueName="[Table1].[Blood Pressure].[All]" allUniqueName="[Table1].[Blood Pressure].[All]" dimensionUniqueName="[Table1]" displayFolder="" count="2" memberValueDatatype="20" unbalanced="0"/>
    <cacheHierarchy uniqueName="[Table1].[Hypertension]" caption="Hypertension" attribute="1" defaultMemberUniqueName="[Table1].[Hypertension].[All]" allUniqueName="[Table1].[Hypertension].[All]" dimensionUniqueName="[Table1]" displayFolder="" count="0" memberValueDatatype="130" unbalanced="0"/>
    <cacheHierarchy uniqueName="[Table1].[Blood Sugar]" caption="Blood Sugar" attribute="1" defaultMemberUniqueName="[Table1].[Blood Sugar].[All]" allUniqueName="[Table1].[Blood Sugar].[All]" dimensionUniqueName="[Table1]" displayFolder="" count="0" memberValueDatatype="20" unbalanced="0"/>
    <cacheHierarchy uniqueName="[Table1].[Blood Glucose]" caption="Blood Glucose" attribute="1" defaultMemberUniqueName="[Table1].[Blood Glucose].[All]" allUniqueName="[Table1].[Blood Glucose].[All]" dimensionUniqueName="[Table1]" displayFolder="" count="0" memberValueDatatype="20" unbalanced="0"/>
    <cacheHierarchy uniqueName="[Table1].[Reticulocyte Count]" caption="Reticulocyte Count" attribute="1" defaultMemberUniqueName="[Table1].[Reticulocyte Count].[All]" allUniqueName="[Table1].[Reticulocyte Count].[All]" dimensionUniqueName="[Table1]" displayFolder="" count="0" memberValueDatatype="5" unbalanced="0"/>
    <cacheHierarchy uniqueName="[Table1].[Packed Cell Volume]" caption="Packed Cell Volume" attribute="1" defaultMemberUniqueName="[Table1].[Packed Cell Volume].[All]" allUniqueName="[Table1].[Packed Cell Volume].[All]" dimensionUniqueName="[Table1]" displayFolder="" count="0" memberValueDatatype="20" unbalanced="0"/>
    <cacheHierarchy uniqueName="[Table1].[Haemoglobin]" caption="Haemoglobin" attribute="1" defaultMemberUniqueName="[Table1].[Haemoglobin].[All]" allUniqueName="[Table1].[Haemoglobin].[All]" dimensionUniqueName="[Table1]" displayFolder="" count="0" memberValueDatatype="5" unbalanced="0"/>
    <cacheHierarchy uniqueName="[Table1].[Red Blood Cell Count]" caption="Red Blood Cell Count" attribute="1" defaultMemberUniqueName="[Table1].[Red Blood Cell Count].[All]" allUniqueName="[Table1].[Red Blood Cell Count].[All]" dimensionUniqueName="[Table1]" displayFolder="" count="0" memberValueDatatype="5" unbalanced="0"/>
    <cacheHierarchy uniqueName="[Table1].[White Blood Cell Count]" caption="White Blood Cell Count" attribute="1" defaultMemberUniqueName="[Table1].[White Blood Cell Count].[All]" allUniqueName="[Table1].[White Blood Cell Count].[All]" dimensionUniqueName="[Table1]" displayFolder="" count="0" memberValueDatatype="20" unbalanced="0"/>
    <cacheHierarchy uniqueName="[Table1].[Blood Urea]" caption="Blood Urea" attribute="1" defaultMemberUniqueName="[Table1].[Blood Urea].[All]" allUniqueName="[Table1].[Blood Urea].[All]" dimensionUniqueName="[Table1]" displayFolder="" count="0" memberValueDatatype="5" unbalanced="0"/>
    <cacheHierarchy uniqueName="[Table1].[Serum Creatinine]" caption="Serum Creatinine" attribute="1" defaultMemberUniqueName="[Table1].[Serum Creatinine].[All]" allUniqueName="[Table1].[Serum Creatinine].[All]" dimensionUniqueName="[Table1]" displayFolder="" count="0" memberValueDatatype="5" unbalanced="0"/>
    <cacheHierarchy uniqueName="[Table1].[Alcohol Intake]" caption="Alcohol Intake" attribute="1" defaultMemberUniqueName="[Table1].[Alcohol Intake].[All]" allUniqueName="[Table1].[Alcohol Intake].[All]" dimensionUniqueName="[Table1]" displayFolder="" count="0" memberValueDatatype="130" unbalanced="0"/>
    <cacheHierarchy uniqueName="[Table1].[Physical Activity]" caption="Physical Activity" attribute="1" defaultMemberUniqueName="[Table1].[Physical Activity].[All]" allUniqueName="[Table1].[Physical Activit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Blood Pressure]" caption="Sum of Blood Pressure" measure="1" displayFolder="" measureGroup="Table1" count="0" hidden="1">
      <extLst>
        <ext xmlns:x15="http://schemas.microsoft.com/office/spreadsheetml/2010/11/main" uri="{B97F6D7D-B522-45F9-BDA1-12C45D357490}">
          <x15:cacheHierarchy aggregatedColumn="6"/>
        </ext>
      </extLst>
    </cacheHierarchy>
    <cacheHierarchy uniqueName="[Measures].[Count of Blood Pressure]" caption="Count of Blood Pressure" measure="1" displayFolder="" measureGroup="Table1" count="0" hidden="1">
      <extLst>
        <ext xmlns:x15="http://schemas.microsoft.com/office/spreadsheetml/2010/11/main" uri="{B97F6D7D-B522-45F9-BDA1-12C45D357490}">
          <x15:cacheHierarchy aggregatedColumn="6"/>
        </ext>
      </extLst>
    </cacheHierarchy>
    <cacheHierarchy uniqueName="[Measures].[Average of Blood Pressure]" caption="Average of Blood Pressure"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6070994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n v="86"/>
    <s v="Urban"/>
    <s v="No"/>
    <n v="82.194167870000001"/>
    <x v="0"/>
    <n v="123"/>
    <x v="0"/>
    <n v="2"/>
    <n v="119"/>
    <n v="1.07175422557959"/>
    <n v="20"/>
    <n v="14.7"/>
    <n v="6.05"/>
    <n v="6817"/>
    <n v="3.2829342989999999"/>
    <x v="0"/>
    <x v="0"/>
    <x v="0"/>
  </r>
  <r>
    <x v="1"/>
    <n v="66"/>
    <s v="Urban"/>
    <s v="Yes"/>
    <n v="43.231758190000001"/>
    <x v="1"/>
    <n v="103"/>
    <x v="0"/>
    <n v="1"/>
    <n v="238"/>
    <n v="1.1962103474263199"/>
    <n v="23"/>
    <n v="15.1"/>
    <n v="5.04"/>
    <n v="6438"/>
    <n v="1.819046312"/>
    <x v="1"/>
    <x v="0"/>
    <x v="0"/>
  </r>
  <r>
    <x v="2"/>
    <n v="24"/>
    <s v="Rural"/>
    <s v="Yes"/>
    <n v="71.791997460000005"/>
    <x v="2"/>
    <n v="151"/>
    <x v="0"/>
    <n v="0"/>
    <n v="372"/>
    <n v="2.5310907565598"/>
    <n v="40"/>
    <n v="13.6"/>
    <n v="2.67"/>
    <n v="11071"/>
    <n v="2.495974618"/>
    <x v="2"/>
    <x v="0"/>
    <x v="0"/>
  </r>
  <r>
    <x v="3"/>
    <n v="40"/>
    <s v="Rural"/>
    <s v="Yes"/>
    <n v="39.146159089999998"/>
    <x v="1"/>
    <n v="165"/>
    <x v="0"/>
    <n v="2"/>
    <n v="448"/>
    <n v="1.9809661321916301"/>
    <n v="30"/>
    <n v="11.8"/>
    <n v="6.3"/>
    <n v="6594"/>
    <n v="1.3780141530000001"/>
    <x v="3"/>
    <x v="0"/>
    <x v="0"/>
  </r>
  <r>
    <x v="4"/>
    <n v="43"/>
    <s v="Urban"/>
    <s v="No"/>
    <n v="64.029625870000004"/>
    <x v="2"/>
    <n v="113"/>
    <x v="0"/>
    <n v="1"/>
    <n v="301"/>
    <n v="2.9480630034045898"/>
    <n v="52"/>
    <n v="15.4"/>
    <n v="4.3499999999999996"/>
    <n v="12708"/>
    <n v="2.264838825"/>
    <x v="4"/>
    <x v="0"/>
    <x v="0"/>
  </r>
  <r>
    <x v="5"/>
    <n v="36"/>
    <s v="Urban"/>
    <s v="Yes"/>
    <n v="81.417810230000001"/>
    <x v="0"/>
    <n v="117"/>
    <x v="1"/>
    <n v="2"/>
    <n v="340"/>
    <n v="1.45675184814101"/>
    <n v="29"/>
    <n v="13.5"/>
    <n v="5.8"/>
    <n v="10864"/>
    <n v="3.4671694120000001"/>
    <x v="5"/>
    <x v="0"/>
    <x v="0"/>
  </r>
  <r>
    <x v="6"/>
    <n v="39"/>
    <s v="Urban"/>
    <s v="Yes"/>
    <n v="85.14260256"/>
    <x v="0"/>
    <n v="173"/>
    <x v="1"/>
    <n v="3"/>
    <n v="88"/>
    <n v="2.3074094780419698"/>
    <n v="36"/>
    <n v="9.4"/>
    <n v="5.0199999999999996"/>
    <n v="7641"/>
    <n v="3.3000868749999999"/>
    <x v="6"/>
    <x v="0"/>
    <x v="0"/>
  </r>
  <r>
    <x v="7"/>
    <n v="70"/>
    <s v="Rural"/>
    <s v="Yes"/>
    <n v="22.889607909999999"/>
    <x v="1"/>
    <n v="91"/>
    <x v="0"/>
    <n v="3"/>
    <n v="245"/>
    <n v="3.0899783122841198"/>
    <n v="53"/>
    <n v="5.9"/>
    <n v="2.97"/>
    <n v="10358"/>
    <n v="1.2193160889999999"/>
    <x v="7"/>
    <x v="0"/>
    <x v="0"/>
  </r>
  <r>
    <x v="8"/>
    <n v="43"/>
    <s v="Urban"/>
    <s v="No"/>
    <n v="51.437672169999999"/>
    <x v="2"/>
    <n v="82"/>
    <x v="1"/>
    <n v="0"/>
    <n v="323"/>
    <n v="2.08002744920074"/>
    <n v="43"/>
    <n v="5.9"/>
    <n v="4.12"/>
    <n v="11552"/>
    <n v="1.622006692"/>
    <x v="8"/>
    <x v="0"/>
    <x v="0"/>
  </r>
  <r>
    <x v="9"/>
    <n v="54"/>
    <s v="Rural"/>
    <s v="Yes"/>
    <n v="80.228148829999995"/>
    <x v="0"/>
    <n v="92"/>
    <x v="1"/>
    <n v="0"/>
    <n v="198"/>
    <n v="2.0399599875433201"/>
    <n v="29"/>
    <n v="11"/>
    <n v="4.8"/>
    <n v="11737"/>
    <n v="3.2018386489999999"/>
    <x v="9"/>
    <x v="0"/>
    <x v="0"/>
  </r>
  <r>
    <x v="10"/>
    <n v="25"/>
    <s v="Urban"/>
    <s v="No"/>
    <n v="83.031228249999998"/>
    <x v="0"/>
    <n v="68"/>
    <x v="1"/>
    <n v="4"/>
    <n v="212"/>
    <n v="0.99398189598030295"/>
    <n v="21"/>
    <n v="9.5"/>
    <n v="6.23"/>
    <n v="11162"/>
    <n v="3.3196924049999996"/>
    <x v="10"/>
    <x v="0"/>
    <x v="0"/>
  </r>
  <r>
    <x v="11"/>
    <n v="57"/>
    <s v="Urban"/>
    <s v="No"/>
    <n v="70.581140860000005"/>
    <x v="2"/>
    <n v="107"/>
    <x v="0"/>
    <n v="4"/>
    <n v="79"/>
    <n v="2.2599999999999998"/>
    <n v="41"/>
    <n v="8.9"/>
    <n v="2.75"/>
    <n v="11240"/>
    <n v="3.285787284"/>
    <x v="11"/>
    <x v="0"/>
    <x v="0"/>
  </r>
  <r>
    <x v="12"/>
    <n v="43"/>
    <s v="Urban"/>
    <s v="Yes"/>
    <n v="65.053689770000005"/>
    <x v="2"/>
    <n v="98"/>
    <x v="1"/>
    <n v="0"/>
    <n v="140"/>
    <n v="1.8179766792979299"/>
    <n v="39"/>
    <n v="8.9"/>
    <n v="4.16"/>
    <n v="12252"/>
    <n v="2.1336315479999999"/>
    <x v="12"/>
    <x v="0"/>
    <x v="0"/>
  </r>
  <r>
    <x v="13"/>
    <n v="22"/>
    <s v="Rural"/>
    <s v="Yes"/>
    <n v="65.35015636"/>
    <x v="2"/>
    <n v="152"/>
    <x v="1"/>
    <n v="2"/>
    <n v="419"/>
    <n v="2.52408673384463"/>
    <n v="42"/>
    <n v="16"/>
    <n v="3.53"/>
    <n v="14976"/>
    <n v="2.2152312529999998"/>
    <x v="13"/>
    <x v="0"/>
    <x v="0"/>
  </r>
  <r>
    <x v="14"/>
    <n v="38"/>
    <s v="Urban"/>
    <s v="No"/>
    <n v="49.812530240000001"/>
    <x v="2"/>
    <n v="146"/>
    <x v="0"/>
    <n v="3"/>
    <n v="210"/>
    <n v="1.40144388340587"/>
    <n v="27"/>
    <n v="6.6"/>
    <n v="4.7"/>
    <n v="14558"/>
    <n v="2.7106420149999999"/>
    <x v="14"/>
    <x v="0"/>
    <x v="0"/>
  </r>
  <r>
    <x v="15"/>
    <n v="38"/>
    <s v="Rural"/>
    <s v="Yes"/>
    <n v="72.721839540000005"/>
    <x v="2"/>
    <n v="157"/>
    <x v="1"/>
    <n v="5"/>
    <n v="80"/>
    <n v="3.0446350694652802"/>
    <n v="52"/>
    <n v="14.8"/>
    <n v="3.77"/>
    <n v="11296"/>
    <n v="2.5250740550000002"/>
    <x v="15"/>
    <x v="0"/>
    <x v="0"/>
  </r>
  <r>
    <x v="16"/>
    <n v="37"/>
    <s v="Urban"/>
    <s v="No"/>
    <n v="77.169766210000006"/>
    <x v="0"/>
    <n v="146"/>
    <x v="0"/>
    <n v="5"/>
    <n v="450"/>
    <n v="2.2547912200477498"/>
    <n v="49"/>
    <n v="5.6"/>
    <n v="4.79"/>
    <n v="10481"/>
    <n v="3.8363252400000003"/>
    <x v="16"/>
    <x v="0"/>
    <x v="0"/>
  </r>
  <r>
    <x v="17"/>
    <n v="61"/>
    <s v="Urban"/>
    <s v="Yes"/>
    <n v="63.619991990000003"/>
    <x v="2"/>
    <n v="145"/>
    <x v="1"/>
    <n v="1"/>
    <n v="244"/>
    <n v="1.5366598246096801"/>
    <n v="20"/>
    <n v="10.7"/>
    <n v="5.75"/>
    <n v="12033"/>
    <n v="1.75334075"/>
    <x v="17"/>
    <x v="0"/>
    <x v="0"/>
  </r>
  <r>
    <x v="18"/>
    <n v="73"/>
    <s v="Urban"/>
    <s v="No"/>
    <n v="69.693179979999996"/>
    <x v="2"/>
    <n v="117"/>
    <x v="0"/>
    <n v="3"/>
    <n v="268"/>
    <n v="2.0479098406035798"/>
    <n v="41"/>
    <n v="16.100000000000001"/>
    <n v="4.55"/>
    <n v="12399"/>
    <n v="3.5362038029999998"/>
    <x v="18"/>
    <x v="0"/>
    <x v="0"/>
  </r>
  <r>
    <x v="19"/>
    <n v="72"/>
    <s v="Urban"/>
    <s v="No"/>
    <n v="81.303191769999998"/>
    <x v="0"/>
    <n v="167"/>
    <x v="1"/>
    <n v="1"/>
    <n v="397"/>
    <n v="2.0292330534381202"/>
    <n v="32"/>
    <n v="14.2"/>
    <n v="3.68"/>
    <n v="10989"/>
    <n v="2.9564771529999998"/>
    <x v="19"/>
    <x v="0"/>
    <x v="0"/>
  </r>
  <r>
    <x v="20"/>
    <n v="33"/>
    <s v="Urban"/>
    <s v="No"/>
    <n v="45.926032669999998"/>
    <x v="1"/>
    <n v="106"/>
    <x v="0"/>
    <n v="4"/>
    <n v="257"/>
    <n v="2.25788808084552"/>
    <n v="29"/>
    <n v="8.6"/>
    <n v="2.78"/>
    <n v="8841"/>
    <n v="1.3885251490000001"/>
    <x v="20"/>
    <x v="0"/>
    <x v="0"/>
  </r>
  <r>
    <x v="21"/>
    <n v="32"/>
    <s v="Urban"/>
    <s v="Yes"/>
    <n v="30.073735500000002"/>
    <x v="1"/>
    <n v="99"/>
    <x v="0"/>
    <n v="1"/>
    <n v="450"/>
    <n v="2.3598779528114102"/>
    <n v="48"/>
    <n v="14.8"/>
    <n v="5.03"/>
    <n v="6426"/>
    <n v="1.1958919530000001"/>
    <x v="21"/>
    <x v="0"/>
    <x v="0"/>
  </r>
  <r>
    <x v="22"/>
    <n v="28"/>
    <s v="Rural"/>
    <s v="No"/>
    <n v="47.10057896"/>
    <x v="1"/>
    <n v="179"/>
    <x v="1"/>
    <n v="5"/>
    <n v="468"/>
    <n v="2.7340061470036501"/>
    <n v="45"/>
    <n v="12.9"/>
    <n v="5.42"/>
    <n v="9285"/>
    <n v="2.6542341289999998"/>
    <x v="22"/>
    <x v="0"/>
    <x v="0"/>
  </r>
  <r>
    <x v="23"/>
    <n v="21"/>
    <s v="Rural"/>
    <s v="No"/>
    <n v="50.646582799999997"/>
    <x v="2"/>
    <n v="177"/>
    <x v="0"/>
    <n v="2"/>
    <n v="242"/>
    <n v="2.31228499323475"/>
    <n v="35"/>
    <n v="5.2"/>
    <n v="4.28"/>
    <n v="14878"/>
    <n v="2.21838348"/>
    <x v="23"/>
    <x v="0"/>
    <x v="0"/>
  </r>
  <r>
    <x v="24"/>
    <n v="86"/>
    <s v="Rural"/>
    <s v="Yes"/>
    <n v="42.655147079999999"/>
    <x v="1"/>
    <n v="148"/>
    <x v="1"/>
    <n v="0"/>
    <n v="111"/>
    <n v="0.97436492547156905"/>
    <n v="21"/>
    <n v="5.0999999999999996"/>
    <n v="4.78"/>
    <n v="10296"/>
    <n v="2.3521229250000002"/>
    <x v="24"/>
    <x v="0"/>
    <x v="0"/>
  </r>
  <r>
    <x v="25"/>
    <n v="52"/>
    <s v="Urban"/>
    <s v="Yes"/>
    <n v="75.00093013"/>
    <x v="0"/>
    <n v="163"/>
    <x v="1"/>
    <n v="0"/>
    <n v="81"/>
    <n v="1.85758045581937"/>
    <n v="37"/>
    <n v="5.8"/>
    <n v="2.5499999999999998"/>
    <n v="6994"/>
    <n v="2.6814585809999998"/>
    <x v="25"/>
    <x v="0"/>
    <x v="0"/>
  </r>
  <r>
    <x v="26"/>
    <n v="49"/>
    <s v="Urban"/>
    <s v="Yes"/>
    <n v="68.037544740000001"/>
    <x v="2"/>
    <n v="123"/>
    <x v="0"/>
    <n v="2"/>
    <n v="371"/>
    <n v="3.0774634053429302"/>
    <n v="50"/>
    <n v="14.3"/>
    <n v="4.1399999999999997"/>
    <n v="10261"/>
    <n v="2.1009038740000001"/>
    <x v="26"/>
    <x v="0"/>
    <x v="0"/>
  </r>
  <r>
    <x v="27"/>
    <n v="73"/>
    <s v="Rural"/>
    <s v="No"/>
    <n v="53.548288210000003"/>
    <x v="2"/>
    <n v="122"/>
    <x v="1"/>
    <n v="0"/>
    <n v="134"/>
    <n v="1.9247293605123199"/>
    <n v="27"/>
    <n v="13.1"/>
    <n v="4.26"/>
    <n v="14626"/>
    <n v="1.864091355"/>
    <x v="27"/>
    <x v="0"/>
    <x v="0"/>
  </r>
  <r>
    <x v="28"/>
    <n v="69"/>
    <s v="Rural"/>
    <s v="Yes"/>
    <n v="50.521261420000002"/>
    <x v="2"/>
    <n v="81"/>
    <x v="0"/>
    <n v="3"/>
    <n v="233"/>
    <n v="1.0910879960487201"/>
    <n v="22"/>
    <n v="16.2"/>
    <n v="5.17"/>
    <n v="9668"/>
    <n v="1.4146131"/>
    <x v="28"/>
    <x v="0"/>
    <x v="0"/>
  </r>
  <r>
    <x v="29"/>
    <n v="38"/>
    <s v="Urban"/>
    <s v="No"/>
    <n v="82.209648220000005"/>
    <x v="0"/>
    <n v="75"/>
    <x v="1"/>
    <n v="3"/>
    <n v="221"/>
    <n v="2.2502357052096"/>
    <n v="42"/>
    <n v="11.5"/>
    <n v="5.8"/>
    <n v="12636"/>
    <n v="3.1868056889999998"/>
    <x v="29"/>
    <x v="0"/>
    <x v="0"/>
  </r>
  <r>
    <x v="30"/>
    <n v="78"/>
    <s v="Rural"/>
    <s v="Yes"/>
    <n v="49.901805199999998"/>
    <x v="2"/>
    <n v="88"/>
    <x v="1"/>
    <n v="1"/>
    <n v="445"/>
    <n v="1.60499345285207"/>
    <n v="33"/>
    <n v="15.4"/>
    <n v="3.03"/>
    <n v="13765"/>
    <n v="1.3659380480000001"/>
    <x v="30"/>
    <x v="0"/>
    <x v="0"/>
  </r>
  <r>
    <x v="31"/>
    <n v="43"/>
    <s v="Rural"/>
    <s v="No"/>
    <n v="43.432449140000003"/>
    <x v="1"/>
    <n v="92"/>
    <x v="0"/>
    <n v="2"/>
    <n v="447"/>
    <n v="2.4755340842443201"/>
    <n v="36"/>
    <n v="14.7"/>
    <n v="5.61"/>
    <n v="14748"/>
    <n v="2.22559606"/>
    <x v="31"/>
    <x v="0"/>
    <x v="0"/>
  </r>
  <r>
    <x v="32"/>
    <n v="47"/>
    <s v="Rural"/>
    <s v="No"/>
    <n v="22.231682249999999"/>
    <x v="1"/>
    <n v="82"/>
    <x v="1"/>
    <n v="5"/>
    <n v="489"/>
    <n v="2.8872320636720601"/>
    <n v="46"/>
    <n v="5.7"/>
    <n v="2.56"/>
    <n v="14278"/>
    <n v="0.94908842360000001"/>
    <x v="32"/>
    <x v="0"/>
    <x v="0"/>
  </r>
  <r>
    <x v="33"/>
    <n v="70"/>
    <s v="Urban"/>
    <s v="Yes"/>
    <n v="84.577131919999999"/>
    <x v="0"/>
    <n v="155"/>
    <x v="1"/>
    <n v="2"/>
    <n v="146"/>
    <n v="2.7162130674521001"/>
    <n v="53"/>
    <n v="6"/>
    <n v="3.47"/>
    <n v="8855"/>
    <n v="2.5645383260000001"/>
    <x v="33"/>
    <x v="0"/>
    <x v="0"/>
  </r>
  <r>
    <x v="34"/>
    <n v="54"/>
    <s v="Urban"/>
    <s v="No"/>
    <n v="58.599369670000002"/>
    <x v="2"/>
    <n v="63"/>
    <x v="1"/>
    <n v="3"/>
    <n v="496"/>
    <n v="3.17320499373576"/>
    <n v="53"/>
    <n v="10.4"/>
    <n v="4.3"/>
    <n v="11331"/>
    <n v="2.698045193"/>
    <x v="34"/>
    <x v="0"/>
    <x v="0"/>
  </r>
  <r>
    <x v="35"/>
    <n v="76"/>
    <s v="Urban"/>
    <s v="No"/>
    <n v="37.97325172"/>
    <x v="1"/>
    <n v="160"/>
    <x v="1"/>
    <n v="4"/>
    <n v="472"/>
    <n v="2.2432557899960099"/>
    <n v="39"/>
    <n v="5.3"/>
    <n v="4.25"/>
    <n v="9738"/>
    <n v="1.0657859539999999"/>
    <x v="35"/>
    <x v="0"/>
    <x v="0"/>
  </r>
  <r>
    <x v="36"/>
    <n v="52"/>
    <s v="Urban"/>
    <s v="No"/>
    <n v="60.613527329999997"/>
    <x v="2"/>
    <n v="71"/>
    <x v="1"/>
    <n v="0"/>
    <n v="122"/>
    <n v="2.6252216818035099"/>
    <n v="45"/>
    <n v="15.6"/>
    <n v="5.95"/>
    <n v="4018"/>
    <n v="2.1098655370000001"/>
    <x v="36"/>
    <x v="0"/>
    <x v="0"/>
  </r>
  <r>
    <x v="37"/>
    <n v="42"/>
    <s v="Rural"/>
    <s v="No"/>
    <n v="54.855164240000001"/>
    <x v="2"/>
    <n v="170"/>
    <x v="1"/>
    <n v="0"/>
    <n v="395"/>
    <n v="1.22436872114919"/>
    <n v="24"/>
    <n v="15.5"/>
    <n v="5.47"/>
    <n v="8396"/>
    <n v="1.4747570649999999"/>
    <x v="37"/>
    <x v="1"/>
    <x v="0"/>
  </r>
  <r>
    <x v="38"/>
    <n v="63"/>
    <s v="Rural"/>
    <s v="No"/>
    <n v="52.087789469999997"/>
    <x v="2"/>
    <n v="156"/>
    <x v="1"/>
    <n v="4"/>
    <n v="228"/>
    <n v="2.0491919171506501"/>
    <n v="40"/>
    <n v="14.2"/>
    <n v="3.73"/>
    <n v="14442"/>
    <n v="1.7182685950000001"/>
    <x v="38"/>
    <x v="1"/>
    <x v="0"/>
  </r>
  <r>
    <x v="39"/>
    <n v="47"/>
    <s v="Urban"/>
    <s v="Yes"/>
    <n v="58.362999950000003"/>
    <x v="2"/>
    <n v="89"/>
    <x v="1"/>
    <n v="5"/>
    <n v="175"/>
    <n v="2.07326524371119"/>
    <n v="43"/>
    <n v="9.6"/>
    <n v="5.53"/>
    <n v="14451"/>
    <n v="2.1666993720000001"/>
    <x v="39"/>
    <x v="1"/>
    <x v="0"/>
  </r>
  <r>
    <x v="40"/>
    <n v="48"/>
    <s v="Urban"/>
    <s v="No"/>
    <n v="77.945458029999998"/>
    <x v="0"/>
    <n v="126"/>
    <x v="1"/>
    <n v="0"/>
    <n v="499"/>
    <n v="1.9596995964992701"/>
    <n v="39"/>
    <n v="11.2"/>
    <n v="5.29"/>
    <n v="7849"/>
    <n v="3.5849101329999997"/>
    <x v="40"/>
    <x v="1"/>
    <x v="0"/>
  </r>
  <r>
    <x v="41"/>
    <n v="63"/>
    <s v="Rural"/>
    <s v="No"/>
    <n v="55.811086500000002"/>
    <x v="2"/>
    <n v="105"/>
    <x v="1"/>
    <n v="2"/>
    <n v="227"/>
    <n v="3.1683342005738302"/>
    <n v="53"/>
    <n v="14.6"/>
    <n v="3.33"/>
    <n v="12560"/>
    <n v="2.167482433"/>
    <x v="41"/>
    <x v="1"/>
    <x v="0"/>
  </r>
  <r>
    <x v="42"/>
    <n v="48"/>
    <s v="Rural"/>
    <s v="No"/>
    <n v="54.0808933"/>
    <x v="2"/>
    <n v="106"/>
    <x v="1"/>
    <n v="5"/>
    <n v="359"/>
    <n v="2.49017117220989"/>
    <n v="39"/>
    <n v="8.6999999999999993"/>
    <n v="5.87"/>
    <n v="11294"/>
    <n v="1.9622795390000001"/>
    <x v="42"/>
    <x v="1"/>
    <x v="0"/>
  </r>
  <r>
    <x v="43"/>
    <n v="77"/>
    <s v="Rural"/>
    <s v="Yes"/>
    <n v="54.24131543"/>
    <x v="2"/>
    <n v="145"/>
    <x v="1"/>
    <n v="5"/>
    <n v="105"/>
    <n v="1.68538723741654"/>
    <n v="31"/>
    <n v="16.100000000000001"/>
    <n v="4.9000000000000004"/>
    <n v="8426"/>
    <n v="1.977285937"/>
    <x v="43"/>
    <x v="1"/>
    <x v="0"/>
  </r>
  <r>
    <x v="44"/>
    <n v="81"/>
    <s v="Rural"/>
    <s v="No"/>
    <n v="31.230427389999999"/>
    <x v="1"/>
    <n v="86"/>
    <x v="0"/>
    <n v="4"/>
    <n v="367"/>
    <n v="2.1786865470909098"/>
    <n v="47"/>
    <n v="7.5"/>
    <n v="3.24"/>
    <n v="5184"/>
    <n v="2.4582456160000001"/>
    <x v="44"/>
    <x v="1"/>
    <x v="0"/>
  </r>
  <r>
    <x v="45"/>
    <n v="55"/>
    <s v="Urban"/>
    <s v="No"/>
    <n v="49.028078270000002"/>
    <x v="2"/>
    <n v="165"/>
    <x v="0"/>
    <n v="2"/>
    <n v="360"/>
    <n v="3.16141667000434"/>
    <n v="52"/>
    <n v="6.8"/>
    <n v="2.56"/>
    <n v="4644"/>
    <n v="1.414328738"/>
    <x v="45"/>
    <x v="1"/>
    <x v="0"/>
  </r>
  <r>
    <x v="46"/>
    <n v="73"/>
    <s v="Urban"/>
    <s v="Yes"/>
    <n v="81.749422080000002"/>
    <x v="0"/>
    <n v="61"/>
    <x v="1"/>
    <n v="4"/>
    <n v="456"/>
    <n v="1.6638715798671699"/>
    <n v="35"/>
    <n v="6"/>
    <n v="5.94"/>
    <n v="10972"/>
    <n v="3.6207743629999998"/>
    <x v="46"/>
    <x v="1"/>
    <x v="0"/>
  </r>
  <r>
    <x v="47"/>
    <n v="28"/>
    <s v="Urban"/>
    <s v="Yes"/>
    <n v="55.470125469999999"/>
    <x v="2"/>
    <n v="76"/>
    <x v="0"/>
    <n v="4"/>
    <n v="88"/>
    <n v="1.7377300480179401"/>
    <n v="36"/>
    <n v="7.9"/>
    <n v="5.99"/>
    <n v="10361"/>
    <n v="2.8354467129999996"/>
    <x v="47"/>
    <x v="1"/>
    <x v="0"/>
  </r>
  <r>
    <x v="48"/>
    <n v="22"/>
    <s v="Rural"/>
    <s v="Yes"/>
    <n v="58.26806723"/>
    <x v="2"/>
    <n v="102"/>
    <x v="1"/>
    <n v="0"/>
    <n v="454"/>
    <n v="2.7005243699718098"/>
    <n v="44"/>
    <n v="11.4"/>
    <n v="4.7300000000000004"/>
    <n v="13865"/>
    <n v="2.381766748"/>
    <x v="48"/>
    <x v="1"/>
    <x v="0"/>
  </r>
  <r>
    <x v="49"/>
    <n v="22"/>
    <s v="Rural"/>
    <s v="Yes"/>
    <n v="70.361309090000006"/>
    <x v="2"/>
    <n v="66"/>
    <x v="0"/>
    <n v="4"/>
    <n v="118"/>
    <n v="2.75584244868495"/>
    <n v="43"/>
    <n v="15.1"/>
    <n v="3.1"/>
    <n v="13909"/>
    <n v="2.8452936869999998"/>
    <x v="49"/>
    <x v="1"/>
    <x v="0"/>
  </r>
  <r>
    <x v="50"/>
    <n v="40"/>
    <s v="Rural"/>
    <s v="Yes"/>
    <n v="61.317013609999997"/>
    <x v="2"/>
    <n v="169"/>
    <x v="1"/>
    <n v="5"/>
    <n v="393"/>
    <n v="1.4762184501173099"/>
    <n v="32"/>
    <n v="14.9"/>
    <n v="3.84"/>
    <n v="11196"/>
    <n v="1.3775641570000001"/>
    <x v="50"/>
    <x v="1"/>
    <x v="0"/>
  </r>
  <r>
    <x v="51"/>
    <n v="38"/>
    <s v="Urban"/>
    <s v="Yes"/>
    <n v="30.68736539"/>
    <x v="1"/>
    <n v="74"/>
    <x v="0"/>
    <n v="1"/>
    <n v="137"/>
    <n v="1.7230593165555399"/>
    <n v="25"/>
    <n v="8.6999999999999993"/>
    <n v="4.16"/>
    <n v="7258"/>
    <n v="1.1184834969999999"/>
    <x v="51"/>
    <x v="1"/>
    <x v="0"/>
  </r>
  <r>
    <x v="52"/>
    <n v="72"/>
    <s v="Urban"/>
    <s v="No"/>
    <n v="57.719240069999998"/>
    <x v="2"/>
    <n v="151"/>
    <x v="1"/>
    <n v="4"/>
    <n v="151"/>
    <n v="2.4291877749642699"/>
    <n v="39"/>
    <n v="8.5"/>
    <n v="5.22"/>
    <n v="9693"/>
    <n v="3.1969893969999998"/>
    <x v="52"/>
    <x v="1"/>
    <x v="0"/>
  </r>
  <r>
    <x v="53"/>
    <n v="70"/>
    <s v="Urban"/>
    <s v="Yes"/>
    <n v="75.220892570000004"/>
    <x v="0"/>
    <n v="117"/>
    <x v="1"/>
    <n v="2"/>
    <n v="272"/>
    <n v="1.2981486864007601"/>
    <n v="26"/>
    <n v="7.1"/>
    <n v="4"/>
    <n v="4369"/>
    <n v="2.9836938270000002"/>
    <x v="53"/>
    <x v="1"/>
    <x v="0"/>
  </r>
  <r>
    <x v="54"/>
    <n v="76"/>
    <s v="Urban"/>
    <s v="Yes"/>
    <n v="66.895623779999994"/>
    <x v="2"/>
    <n v="64"/>
    <x v="0"/>
    <n v="0"/>
    <n v="205"/>
    <n v="1.0959270826085199"/>
    <n v="20"/>
    <n v="7.6"/>
    <n v="3.9"/>
    <n v="14409"/>
    <n v="2.0522288099999999"/>
    <x v="54"/>
    <x v="1"/>
    <x v="0"/>
  </r>
  <r>
    <x v="55"/>
    <n v="71"/>
    <s v="Urban"/>
    <s v="Yes"/>
    <n v="67.439289759999994"/>
    <x v="2"/>
    <n v="162"/>
    <x v="0"/>
    <n v="2"/>
    <n v="495"/>
    <n v="1.6030824347895201"/>
    <n v="23"/>
    <n v="13.9"/>
    <n v="4.8499999999999996"/>
    <n v="5337"/>
    <n v="2.385232147"/>
    <x v="55"/>
    <x v="1"/>
    <x v="0"/>
  </r>
  <r>
    <x v="56"/>
    <n v="81"/>
    <s v="Rural"/>
    <s v="No"/>
    <n v="58.048801390000001"/>
    <x v="2"/>
    <n v="111"/>
    <x v="1"/>
    <n v="0"/>
    <n v="71"/>
    <n v="2.0691701714644801"/>
    <n v="43"/>
    <n v="15.3"/>
    <n v="4.05"/>
    <n v="12342"/>
    <n v="3.4685587139999998"/>
    <x v="56"/>
    <x v="1"/>
    <x v="0"/>
  </r>
  <r>
    <x v="57"/>
    <n v="37"/>
    <s v="Urban"/>
    <s v="Yes"/>
    <n v="76.002614370000003"/>
    <x v="0"/>
    <n v="72"/>
    <x v="1"/>
    <n v="1"/>
    <n v="215"/>
    <n v="1.6424181759355301"/>
    <n v="24"/>
    <n v="12.2"/>
    <n v="5.32"/>
    <n v="6068"/>
    <n v="2.9741708600000001"/>
    <x v="57"/>
    <x v="1"/>
    <x v="0"/>
  </r>
  <r>
    <x v="58"/>
    <n v="75"/>
    <s v="Rural"/>
    <s v="Yes"/>
    <n v="43.869735839999997"/>
    <x v="1"/>
    <n v="89"/>
    <x v="1"/>
    <n v="3"/>
    <n v="241"/>
    <n v="2.3046980593764701"/>
    <n v="46"/>
    <n v="8.3000000000000007"/>
    <n v="4.84"/>
    <n v="5361"/>
    <n v="1.475740235"/>
    <x v="58"/>
    <x v="1"/>
    <x v="0"/>
  </r>
  <r>
    <x v="59"/>
    <n v="67"/>
    <s v="Rural"/>
    <s v="Yes"/>
    <n v="41.257322610000003"/>
    <x v="1"/>
    <n v="78"/>
    <x v="1"/>
    <n v="0"/>
    <n v="207"/>
    <n v="2.03021221074111"/>
    <n v="33"/>
    <n v="17.399999999999999"/>
    <n v="6.34"/>
    <n v="13014"/>
    <n v="1.1955295269999999"/>
    <x v="59"/>
    <x v="1"/>
    <x v="0"/>
  </r>
  <r>
    <x v="60"/>
    <n v="73"/>
    <s v="Urban"/>
    <s v="No"/>
    <n v="56.356409990000003"/>
    <x v="2"/>
    <n v="78"/>
    <x v="1"/>
    <n v="0"/>
    <n v="478"/>
    <n v="2.42139799107342"/>
    <n v="48"/>
    <n v="9.6"/>
    <n v="2.5499999999999998"/>
    <n v="5637"/>
    <n v="2.590441142"/>
    <x v="60"/>
    <x v="1"/>
    <x v="0"/>
  </r>
  <r>
    <x v="61"/>
    <n v="57"/>
    <s v="Rural"/>
    <s v="No"/>
    <n v="73.211659420000004"/>
    <x v="2"/>
    <n v="151"/>
    <x v="0"/>
    <n v="5"/>
    <n v="332"/>
    <n v="1.97575077100473"/>
    <n v="38"/>
    <n v="12.8"/>
    <n v="2.57"/>
    <n v="6032"/>
    <n v="2.7342255420000003"/>
    <x v="61"/>
    <x v="1"/>
    <x v="0"/>
  </r>
  <r>
    <x v="62"/>
    <n v="34"/>
    <s v="Urban"/>
    <s v="Yes"/>
    <n v="78.948891759999995"/>
    <x v="0"/>
    <n v="149"/>
    <x v="1"/>
    <n v="2"/>
    <n v="350"/>
    <n v="1.8980983792097299"/>
    <n v="38"/>
    <n v="13.8"/>
    <n v="4.93"/>
    <n v="14896"/>
    <n v="3.2583972380000001"/>
    <x v="62"/>
    <x v="1"/>
    <x v="0"/>
  </r>
  <r>
    <x v="63"/>
    <n v="22"/>
    <s v="Urban"/>
    <s v="No"/>
    <n v="51.079117590000003"/>
    <x v="2"/>
    <n v="107"/>
    <x v="1"/>
    <n v="5"/>
    <n v="314"/>
    <n v="1.56135173452512"/>
    <n v="21"/>
    <n v="8.6999999999999993"/>
    <n v="3.17"/>
    <n v="11644"/>
    <n v="2.2178394509999997"/>
    <x v="63"/>
    <x v="1"/>
    <x v="0"/>
  </r>
  <r>
    <x v="64"/>
    <n v="34"/>
    <s v="Rural"/>
    <s v="No"/>
    <n v="9.2993824200000006"/>
    <x v="3"/>
    <n v="176"/>
    <x v="0"/>
    <n v="4"/>
    <n v="210"/>
    <n v="1.80327389130025"/>
    <n v="23"/>
    <n v="16.899999999999999"/>
    <n v="4.0199999999999996"/>
    <n v="11674"/>
    <n v="0.77074395790000005"/>
    <x v="64"/>
    <x v="1"/>
    <x v="0"/>
  </r>
  <r>
    <x v="65"/>
    <n v="82"/>
    <s v="Rural"/>
    <s v="Yes"/>
    <n v="77.635932310000001"/>
    <x v="0"/>
    <n v="85"/>
    <x v="1"/>
    <n v="0"/>
    <n v="212"/>
    <n v="2.8117327383308699"/>
    <n v="46"/>
    <n v="11.3"/>
    <n v="2.96"/>
    <n v="9633"/>
    <n v="3.108670032"/>
    <x v="65"/>
    <x v="1"/>
    <x v="0"/>
  </r>
  <r>
    <x v="66"/>
    <n v="51"/>
    <s v="Rural"/>
    <s v="Yes"/>
    <n v="25.154706520000001"/>
    <x v="1"/>
    <n v="160"/>
    <x v="0"/>
    <n v="4"/>
    <n v="346"/>
    <n v="2.6777676821898502"/>
    <n v="51"/>
    <n v="11.6"/>
    <n v="3.4"/>
    <n v="5014"/>
    <n v="0.83571624740000006"/>
    <x v="66"/>
    <x v="1"/>
    <x v="0"/>
  </r>
  <r>
    <x v="67"/>
    <n v="30"/>
    <s v="Urban"/>
    <s v="Yes"/>
    <n v="44.499999979999998"/>
    <x v="1"/>
    <n v="145"/>
    <x v="1"/>
    <n v="3"/>
    <n v="186"/>
    <n v="2.4124119817052101"/>
    <n v="37"/>
    <n v="11.4"/>
    <n v="4.54"/>
    <n v="6642"/>
    <n v="1.4523272329999999"/>
    <x v="67"/>
    <x v="1"/>
    <x v="0"/>
  </r>
  <r>
    <x v="68"/>
    <n v="22"/>
    <s v="Urban"/>
    <s v="Yes"/>
    <n v="49.249414049999999"/>
    <x v="2"/>
    <n v="151"/>
    <x v="1"/>
    <n v="1"/>
    <n v="147"/>
    <n v="2.84647251329163"/>
    <n v="53"/>
    <n v="11.8"/>
    <n v="6.07"/>
    <n v="7074"/>
    <n v="2.1629457599999999"/>
    <x v="68"/>
    <x v="1"/>
    <x v="0"/>
  </r>
  <r>
    <x v="69"/>
    <n v="87"/>
    <s v="Urban"/>
    <s v="No"/>
    <n v="52.457633569999999"/>
    <x v="2"/>
    <n v="128"/>
    <x v="1"/>
    <n v="5"/>
    <n v="310"/>
    <n v="1.6076556963055699"/>
    <n v="31"/>
    <n v="9.3000000000000007"/>
    <n v="4.1100000000000003"/>
    <n v="6330"/>
    <n v="2.3641455799999997"/>
    <x v="69"/>
    <x v="1"/>
    <x v="0"/>
  </r>
  <r>
    <x v="70"/>
    <n v="66"/>
    <s v="Rural"/>
    <s v="No"/>
    <n v="33.364466180000001"/>
    <x v="1"/>
    <n v="149"/>
    <x v="1"/>
    <n v="0"/>
    <n v="400"/>
    <n v="1.3307090404739299"/>
    <n v="28"/>
    <n v="9"/>
    <n v="4.6900000000000004"/>
    <n v="4517"/>
    <n v="1.5289836620000001"/>
    <x v="70"/>
    <x v="1"/>
    <x v="0"/>
  </r>
  <r>
    <x v="71"/>
    <n v="79"/>
    <s v="Rural"/>
    <s v="Yes"/>
    <n v="41.934418770000001"/>
    <x v="1"/>
    <n v="98"/>
    <x v="1"/>
    <n v="0"/>
    <n v="295"/>
    <n v="2.1440786478110998"/>
    <n v="45"/>
    <n v="5.8"/>
    <n v="5.81"/>
    <n v="14751"/>
    <n v="1.478049232"/>
    <x v="71"/>
    <x v="1"/>
    <x v="0"/>
  </r>
  <r>
    <x v="72"/>
    <n v="22"/>
    <s v="Urban"/>
    <s v="No"/>
    <n v="68.69627629"/>
    <x v="2"/>
    <n v="159"/>
    <x v="1"/>
    <n v="3"/>
    <n v="176"/>
    <n v="1.1281555778747501"/>
    <n v="24"/>
    <n v="17.100000000000001"/>
    <n v="3.43"/>
    <n v="11817"/>
    <n v="2.8353202249999998"/>
    <x v="72"/>
    <x v="1"/>
    <x v="0"/>
  </r>
  <r>
    <x v="73"/>
    <n v="33"/>
    <s v="Urban"/>
    <s v="No"/>
    <n v="46.138626459999998"/>
    <x v="1"/>
    <n v="160"/>
    <x v="1"/>
    <n v="0"/>
    <n v="186"/>
    <n v="3.3475356216949499"/>
    <n v="54"/>
    <n v="11.2"/>
    <n v="4.29"/>
    <n v="11967"/>
    <n v="2.2883887650000001"/>
    <x v="73"/>
    <x v="1"/>
    <x v="0"/>
  </r>
  <r>
    <x v="74"/>
    <n v="49"/>
    <s v="Urban"/>
    <s v="No"/>
    <n v="46.184849319999998"/>
    <x v="1"/>
    <n v="69"/>
    <x v="1"/>
    <n v="3"/>
    <n v="215"/>
    <n v="3.1189802933217599"/>
    <n v="48"/>
    <n v="10.199999999999999"/>
    <n v="5.35"/>
    <n v="14996"/>
    <n v="2.3106187380000001"/>
    <x v="74"/>
    <x v="1"/>
    <x v="0"/>
  </r>
  <r>
    <x v="75"/>
    <n v="41"/>
    <s v="Rural"/>
    <s v="Yes"/>
    <n v="36.14614864"/>
    <x v="1"/>
    <n v="128"/>
    <x v="0"/>
    <n v="3"/>
    <n v="138"/>
    <n v="1.3569858622039299"/>
    <n v="30"/>
    <n v="6.1"/>
    <n v="5.66"/>
    <n v="10340"/>
    <n v="1.9185397210000001"/>
    <x v="75"/>
    <x v="1"/>
    <x v="0"/>
  </r>
  <r>
    <x v="76"/>
    <n v="88"/>
    <s v="Urban"/>
    <s v="No"/>
    <n v="75.641345479999998"/>
    <x v="0"/>
    <n v="93"/>
    <x v="0"/>
    <n v="3"/>
    <n v="190"/>
    <n v="1.6251035851520901"/>
    <n v="23"/>
    <n v="14.7"/>
    <n v="5.79"/>
    <n v="11786"/>
    <n v="3.354094817"/>
    <x v="76"/>
    <x v="1"/>
    <x v="0"/>
  </r>
  <r>
    <x v="77"/>
    <n v="83"/>
    <s v="Urban"/>
    <s v="No"/>
    <n v="56.93120759"/>
    <x v="2"/>
    <n v="154"/>
    <x v="0"/>
    <n v="4"/>
    <n v="216"/>
    <n v="1.9258732659930899"/>
    <n v="35"/>
    <n v="14.6"/>
    <n v="4.46"/>
    <n v="4049"/>
    <n v="3.5104198110000002"/>
    <x v="77"/>
    <x v="1"/>
    <x v="0"/>
  </r>
  <r>
    <x v="78"/>
    <n v="27"/>
    <s v="Urban"/>
    <s v="No"/>
    <n v="30.73360731"/>
    <x v="1"/>
    <n v="78"/>
    <x v="0"/>
    <n v="5"/>
    <n v="434"/>
    <n v="2.5857015485965"/>
    <n v="41"/>
    <n v="16.3"/>
    <n v="3.81"/>
    <n v="14561"/>
    <n v="2.5238618110000002"/>
    <x v="78"/>
    <x v="1"/>
    <x v="0"/>
  </r>
  <r>
    <x v="79"/>
    <n v="68"/>
    <s v="Rural"/>
    <s v="Yes"/>
    <n v="77.528806720000006"/>
    <x v="0"/>
    <n v="128"/>
    <x v="1"/>
    <n v="2"/>
    <n v="430"/>
    <n v="2.1559955513303"/>
    <n v="44"/>
    <n v="11.1"/>
    <n v="3.69"/>
    <n v="12058"/>
    <n v="3.7501708870000003"/>
    <x v="79"/>
    <x v="1"/>
    <x v="0"/>
  </r>
  <r>
    <x v="80"/>
    <n v="73"/>
    <s v="Urban"/>
    <s v="Yes"/>
    <n v="77.382051579999995"/>
    <x v="0"/>
    <n v="126"/>
    <x v="1"/>
    <n v="5"/>
    <n v="116"/>
    <n v="2.4857620514978702"/>
    <n v="40"/>
    <n v="9.1999999999999993"/>
    <n v="6.33"/>
    <n v="9283"/>
    <n v="3.4743606009999999"/>
    <x v="80"/>
    <x v="1"/>
    <x v="0"/>
  </r>
  <r>
    <x v="81"/>
    <n v="31"/>
    <s v="Rural"/>
    <s v="Yes"/>
    <n v="90.240967789999999"/>
    <x v="0"/>
    <n v="99"/>
    <x v="1"/>
    <n v="3"/>
    <n v="297"/>
    <n v="1.9178614158347"/>
    <n v="39"/>
    <n v="9"/>
    <n v="3.33"/>
    <n v="6461"/>
    <n v="3.8892600330000002"/>
    <x v="81"/>
    <x v="1"/>
    <x v="0"/>
  </r>
  <r>
    <x v="82"/>
    <n v="35"/>
    <s v="Urban"/>
    <s v="Yes"/>
    <n v="61.114995"/>
    <x v="2"/>
    <n v="107"/>
    <x v="0"/>
    <n v="3"/>
    <n v="177"/>
    <n v="1.04861330826633"/>
    <n v="22"/>
    <n v="8.8000000000000007"/>
    <n v="6.37"/>
    <n v="11829"/>
    <n v="2.7604372480000001"/>
    <x v="82"/>
    <x v="2"/>
    <x v="0"/>
  </r>
  <r>
    <x v="83"/>
    <n v="82"/>
    <s v="Urban"/>
    <s v="Yes"/>
    <n v="82.260736559999998"/>
    <x v="0"/>
    <n v="94"/>
    <x v="0"/>
    <n v="5"/>
    <n v="120"/>
    <n v="2.2211341361079802"/>
    <n v="45"/>
    <n v="13.9"/>
    <n v="3.98"/>
    <n v="5818"/>
    <n v="3.6177109999999999"/>
    <x v="83"/>
    <x v="2"/>
    <x v="0"/>
  </r>
  <r>
    <x v="84"/>
    <n v="31"/>
    <s v="Rural"/>
    <s v="No"/>
    <n v="39.464562460000003"/>
    <x v="1"/>
    <n v="108"/>
    <x v="0"/>
    <n v="5"/>
    <n v="219"/>
    <n v="1.7004046515517801"/>
    <n v="23"/>
    <n v="14.3"/>
    <n v="5.2"/>
    <n v="7644"/>
    <n v="2.3103227409999998"/>
    <x v="84"/>
    <x v="2"/>
    <x v="0"/>
  </r>
  <r>
    <x v="85"/>
    <n v="20"/>
    <s v="Rural"/>
    <s v="No"/>
    <n v="4.3231758190000003"/>
    <x v="3"/>
    <n v="76"/>
    <x v="0"/>
    <n v="5"/>
    <n v="188"/>
    <n v="2.6455142320501199"/>
    <n v="51"/>
    <n v="8.1"/>
    <n v="6.23"/>
    <n v="10915"/>
    <n v="0.81607857130000006"/>
    <x v="85"/>
    <x v="2"/>
    <x v="0"/>
  </r>
  <r>
    <x v="86"/>
    <n v="89"/>
    <s v="Rural"/>
    <s v="Yes"/>
    <n v="80.104507780000006"/>
    <x v="0"/>
    <n v="149"/>
    <x v="0"/>
    <n v="4"/>
    <n v="194"/>
    <n v="2.2971570950954301"/>
    <n v="44"/>
    <n v="11.5"/>
    <n v="4.3499999999999996"/>
    <n v="12024"/>
    <n v="3.6275846510000003"/>
    <x v="86"/>
    <x v="2"/>
    <x v="0"/>
  </r>
  <r>
    <x v="87"/>
    <n v="78"/>
    <s v="Rural"/>
    <s v="Yes"/>
    <n v="63.026677290000002"/>
    <x v="2"/>
    <n v="163"/>
    <x v="1"/>
    <n v="5"/>
    <n v="121"/>
    <n v="1.90125924007817"/>
    <n v="38"/>
    <n v="5.6"/>
    <n v="2.91"/>
    <n v="12089"/>
    <n v="1.8163140929999999"/>
    <x v="87"/>
    <x v="2"/>
    <x v="0"/>
  </r>
  <r>
    <x v="88"/>
    <n v="70"/>
    <s v="Urban"/>
    <s v="No"/>
    <n v="63.458305529999997"/>
    <x v="2"/>
    <n v="101"/>
    <x v="1"/>
    <n v="1"/>
    <n v="466"/>
    <n v="1.2101585328651601"/>
    <n v="26"/>
    <n v="13.1"/>
    <n v="5.53"/>
    <n v="8897"/>
    <n v="2.9175314819999998"/>
    <x v="88"/>
    <x v="2"/>
    <x v="0"/>
  </r>
  <r>
    <x v="89"/>
    <n v="50"/>
    <s v="Urban"/>
    <s v="Yes"/>
    <n v="52.604562260000002"/>
    <x v="2"/>
    <n v="178"/>
    <x v="0"/>
    <n v="3"/>
    <n v="138"/>
    <n v="2.1169672548829999"/>
    <n v="31"/>
    <n v="14.8"/>
    <n v="5.49"/>
    <n v="11697"/>
    <n v="2.0520352480000001"/>
    <x v="89"/>
    <x v="2"/>
    <x v="0"/>
  </r>
  <r>
    <x v="90"/>
    <n v="23"/>
    <s v="Urban"/>
    <s v="No"/>
    <n v="64.968805599999996"/>
    <x v="2"/>
    <n v="95"/>
    <x v="1"/>
    <n v="1"/>
    <n v="145"/>
    <n v="2.36103702654334"/>
    <n v="46"/>
    <n v="6.5"/>
    <n v="6.42"/>
    <n v="10241"/>
    <n v="2.3264684830000002"/>
    <x v="90"/>
    <x v="2"/>
    <x v="0"/>
  </r>
  <r>
    <x v="91"/>
    <n v="30"/>
    <s v="Rural"/>
    <s v="No"/>
    <n v="50.544312210000001"/>
    <x v="2"/>
    <n v="79"/>
    <x v="0"/>
    <n v="3"/>
    <n v="239"/>
    <n v="2.0645375949585101"/>
    <n v="40"/>
    <n v="17.2"/>
    <n v="6.43"/>
    <n v="4294"/>
    <n v="2.3879509779999997"/>
    <x v="91"/>
    <x v="2"/>
    <x v="0"/>
  </r>
  <r>
    <x v="92"/>
    <n v="67"/>
    <s v="Urban"/>
    <s v="No"/>
    <n v="55.874489740000001"/>
    <x v="2"/>
    <n v="124"/>
    <x v="1"/>
    <n v="2"/>
    <n v="218"/>
    <n v="2.9514273953664398"/>
    <n v="51"/>
    <n v="11.1"/>
    <n v="5.71"/>
    <n v="12326"/>
    <n v="2.4268482730000001"/>
    <x v="92"/>
    <x v="2"/>
    <x v="0"/>
  </r>
  <r>
    <x v="93"/>
    <n v="81"/>
    <s v="Rural"/>
    <s v="Yes"/>
    <n v="57.72870846"/>
    <x v="2"/>
    <n v="75"/>
    <x v="0"/>
    <n v="4"/>
    <n v="142"/>
    <n v="2.75102330610195"/>
    <n v="45"/>
    <n v="9.4"/>
    <n v="6.03"/>
    <n v="10432"/>
    <n v="3.3803311979999999"/>
    <x v="93"/>
    <x v="2"/>
    <x v="0"/>
  </r>
  <r>
    <x v="94"/>
    <n v="26"/>
    <s v="Rural"/>
    <s v="No"/>
    <n v="59.282268330000001"/>
    <x v="2"/>
    <n v="91"/>
    <x v="0"/>
    <n v="4"/>
    <n v="228"/>
    <n v="1.50860168161453"/>
    <n v="27"/>
    <n v="11.3"/>
    <n v="3.57"/>
    <n v="10547"/>
    <n v="2.9923419730000003"/>
    <x v="94"/>
    <x v="2"/>
    <x v="0"/>
  </r>
  <r>
    <x v="95"/>
    <n v="89"/>
    <s v="Urban"/>
    <s v="Yes"/>
    <n v="81.316065980000005"/>
    <x v="0"/>
    <n v="122"/>
    <x v="1"/>
    <n v="5"/>
    <n v="283"/>
    <n v="3.1832314011979501"/>
    <n v="53"/>
    <n v="12.4"/>
    <n v="4.6100000000000003"/>
    <n v="14103"/>
    <n v="3.5999599020000002"/>
    <x v="95"/>
    <x v="2"/>
    <x v="0"/>
  </r>
  <r>
    <x v="96"/>
    <n v="71"/>
    <s v="Rural"/>
    <s v="Yes"/>
    <n v="70.361066260000001"/>
    <x v="2"/>
    <n v="122"/>
    <x v="0"/>
    <n v="5"/>
    <n v="340"/>
    <n v="1.2322718560338"/>
    <n v="24"/>
    <n v="13.3"/>
    <n v="2.68"/>
    <n v="6101"/>
    <n v="3.1933219319999999"/>
    <x v="96"/>
    <x v="2"/>
    <x v="0"/>
  </r>
  <r>
    <x v="97"/>
    <n v="89"/>
    <s v="Urban"/>
    <s v="Yes"/>
    <n v="80.782652740000003"/>
    <x v="0"/>
    <n v="117"/>
    <x v="0"/>
    <n v="0"/>
    <n v="277"/>
    <n v="1.8686051459998401"/>
    <n v="36"/>
    <n v="14.6"/>
    <n v="5.49"/>
    <n v="6912"/>
    <n v="3.3714206089999998"/>
    <x v="97"/>
    <x v="2"/>
    <x v="0"/>
  </r>
  <r>
    <x v="98"/>
    <n v="21"/>
    <s v="Urban"/>
    <s v="No"/>
    <n v="32.541290869999997"/>
    <x v="1"/>
    <n v="167"/>
    <x v="0"/>
    <n v="1"/>
    <n v="466"/>
    <n v="2.6006999065341101"/>
    <n v="43"/>
    <n v="15"/>
    <n v="4.1500000000000004"/>
    <n v="9788"/>
    <n v="1.6724633040000001"/>
    <x v="98"/>
    <x v="2"/>
    <x v="0"/>
  </r>
  <r>
    <x v="99"/>
    <n v="34"/>
    <s v="Rural"/>
    <s v="Yes"/>
    <n v="64.422994180000003"/>
    <x v="2"/>
    <n v="168"/>
    <x v="1"/>
    <n v="2"/>
    <n v="334"/>
    <n v="2.5095157025436898"/>
    <n v="49"/>
    <n v="8.6"/>
    <n v="5.51"/>
    <n v="11519"/>
    <n v="1.670952706"/>
    <x v="99"/>
    <x v="2"/>
    <x v="0"/>
  </r>
  <r>
    <x v="100"/>
    <n v="82"/>
    <s v="Urban"/>
    <s v="No"/>
    <n v="62.110525330000002"/>
    <x v="2"/>
    <n v="158"/>
    <x v="1"/>
    <n v="0"/>
    <n v="481"/>
    <n v="1.8791662693962901"/>
    <n v="36"/>
    <n v="5"/>
    <n v="4.63"/>
    <n v="13280"/>
    <n v="2.024605212"/>
    <x v="100"/>
    <x v="2"/>
    <x v="0"/>
  </r>
  <r>
    <x v="101"/>
    <n v="21"/>
    <s v="Rural"/>
    <s v="No"/>
    <n v="87.702484909999995"/>
    <x v="0"/>
    <n v="75"/>
    <x v="1"/>
    <n v="3"/>
    <n v="444"/>
    <n v="2.32116148780888"/>
    <n v="35"/>
    <n v="10.199999999999999"/>
    <n v="4.63"/>
    <n v="14626"/>
    <n v="3.3669673739999997"/>
    <x v="101"/>
    <x v="2"/>
    <x v="0"/>
  </r>
  <r>
    <x v="102"/>
    <n v="55"/>
    <s v="Rural"/>
    <s v="Yes"/>
    <n v="71.102300310000004"/>
    <x v="2"/>
    <n v="165"/>
    <x v="1"/>
    <n v="2"/>
    <n v="403"/>
    <n v="2.2690143991711098"/>
    <n v="34"/>
    <n v="6.3"/>
    <n v="3.99"/>
    <n v="7676"/>
    <n v="1.3238399079999998"/>
    <x v="102"/>
    <x v="2"/>
    <x v="0"/>
  </r>
  <r>
    <x v="103"/>
    <n v="67"/>
    <s v="Rural"/>
    <s v="No"/>
    <n v="87.971903420000004"/>
    <x v="0"/>
    <n v="76"/>
    <x v="1"/>
    <n v="0"/>
    <n v="412"/>
    <n v="1.41777796044335"/>
    <n v="30"/>
    <n v="8.4"/>
    <n v="3.23"/>
    <n v="12475"/>
    <n v="3.9877852919999999"/>
    <x v="103"/>
    <x v="2"/>
    <x v="0"/>
  </r>
  <r>
    <x v="104"/>
    <n v="88"/>
    <s v="Rural"/>
    <s v="Yes"/>
    <n v="40.043408829999997"/>
    <x v="1"/>
    <n v="122"/>
    <x v="1"/>
    <n v="0"/>
    <n v="362"/>
    <n v="2.29697423816275"/>
    <n v="37"/>
    <n v="10.9"/>
    <n v="2.52"/>
    <n v="8970"/>
    <n v="1.013462452"/>
    <x v="104"/>
    <x v="2"/>
    <x v="0"/>
  </r>
  <r>
    <x v="105"/>
    <n v="73"/>
    <s v="Rural"/>
    <s v="Yes"/>
    <n v="57.931170260000002"/>
    <x v="2"/>
    <n v="176"/>
    <x v="0"/>
    <n v="4"/>
    <n v="111"/>
    <n v="1.5198078835264399"/>
    <n v="35"/>
    <n v="15.1"/>
    <n v="3.03"/>
    <n v="6668"/>
    <n v="2.242873737"/>
    <x v="105"/>
    <x v="2"/>
    <x v="0"/>
  </r>
  <r>
    <x v="106"/>
    <n v="41"/>
    <s v="Urban"/>
    <s v="Yes"/>
    <n v="79.492907329999994"/>
    <x v="0"/>
    <n v="155"/>
    <x v="1"/>
    <n v="5"/>
    <n v="145"/>
    <n v="1.62669111491866"/>
    <n v="30"/>
    <n v="5.2"/>
    <n v="2.5499999999999998"/>
    <n v="10043"/>
    <n v="2.9853988459999998"/>
    <x v="106"/>
    <x v="2"/>
    <x v="0"/>
  </r>
  <r>
    <x v="107"/>
    <n v="51"/>
    <s v="Rural"/>
    <s v="No"/>
    <n v="50.844110690000001"/>
    <x v="2"/>
    <n v="60"/>
    <x v="1"/>
    <n v="0"/>
    <n v="442"/>
    <n v="1.8724092481810399"/>
    <n v="27"/>
    <n v="13.1"/>
    <n v="2.88"/>
    <n v="12264"/>
    <n v="1.6777941809999999"/>
    <x v="107"/>
    <x v="2"/>
    <x v="0"/>
  </r>
  <r>
    <x v="108"/>
    <n v="57"/>
    <s v="Rural"/>
    <s v="Yes"/>
    <n v="47.55733721"/>
    <x v="1"/>
    <n v="120"/>
    <x v="1"/>
    <n v="1"/>
    <n v="422"/>
    <n v="2.5479944138890001"/>
    <n v="38"/>
    <n v="11.3"/>
    <n v="4.2699999999999996"/>
    <n v="11024"/>
    <n v="0.91513651119999995"/>
    <x v="108"/>
    <x v="2"/>
    <x v="0"/>
  </r>
  <r>
    <x v="109"/>
    <n v="63"/>
    <s v="Rural"/>
    <s v="Yes"/>
    <n v="75.775831299999993"/>
    <x v="0"/>
    <n v="178"/>
    <x v="1"/>
    <n v="3"/>
    <n v="408"/>
    <n v="2.4849602097021002"/>
    <n v="48"/>
    <n v="10.1"/>
    <n v="3.31"/>
    <n v="10160"/>
    <n v="3.0065336229999997"/>
    <x v="109"/>
    <x v="2"/>
    <x v="0"/>
  </r>
  <r>
    <x v="110"/>
    <n v="84"/>
    <s v="Rural"/>
    <s v="Yes"/>
    <n v="77.686486410000001"/>
    <x v="0"/>
    <n v="107"/>
    <x v="1"/>
    <n v="3"/>
    <n v="154"/>
    <n v="3.4092387275685399"/>
    <n v="54"/>
    <n v="12.9"/>
    <n v="6"/>
    <n v="9178"/>
    <n v="2.2324940550000001"/>
    <x v="110"/>
    <x v="2"/>
    <x v="0"/>
  </r>
  <r>
    <x v="111"/>
    <n v="52"/>
    <s v="Rural"/>
    <s v="No"/>
    <n v="78.484629269999999"/>
    <x v="0"/>
    <n v="153"/>
    <x v="1"/>
    <n v="4"/>
    <n v="129"/>
    <n v="2.76198985417851"/>
    <n v="48"/>
    <n v="5"/>
    <n v="5.64"/>
    <n v="9307"/>
    <n v="4.172717424"/>
    <x v="111"/>
    <x v="2"/>
    <x v="0"/>
  </r>
  <r>
    <x v="112"/>
    <n v="78"/>
    <s v="Urban"/>
    <s v="No"/>
    <n v="29.889020930000001"/>
    <x v="1"/>
    <n v="177"/>
    <x v="0"/>
    <n v="1"/>
    <n v="221"/>
    <n v="2.1035076539419899"/>
    <n v="44"/>
    <n v="5.2"/>
    <n v="5.59"/>
    <n v="8027"/>
    <n v="1.4940661050000001"/>
    <x v="112"/>
    <x v="2"/>
    <x v="0"/>
  </r>
  <r>
    <x v="113"/>
    <n v="27"/>
    <s v="Urban"/>
    <s v="No"/>
    <n v="62.183094519999997"/>
    <x v="2"/>
    <n v="111"/>
    <x v="0"/>
    <n v="2"/>
    <n v="142"/>
    <n v="2.0023124077269601"/>
    <n v="27"/>
    <n v="8.4"/>
    <n v="4.34"/>
    <n v="4136"/>
    <n v="2.7992741919999999"/>
    <x v="113"/>
    <x v="2"/>
    <x v="0"/>
  </r>
  <r>
    <x v="114"/>
    <n v="22"/>
    <s v="Urban"/>
    <s v="Yes"/>
    <n v="65.400265619999999"/>
    <x v="2"/>
    <n v="179"/>
    <x v="1"/>
    <n v="5"/>
    <n v="438"/>
    <n v="1.75157659271337"/>
    <n v="36"/>
    <n v="8.6999999999999993"/>
    <n v="4.16"/>
    <n v="14808"/>
    <n v="1.83525899"/>
    <x v="114"/>
    <x v="2"/>
    <x v="0"/>
  </r>
  <r>
    <x v="115"/>
    <n v="79"/>
    <s v="Rural"/>
    <s v="No"/>
    <n v="49.232427899999998"/>
    <x v="2"/>
    <n v="168"/>
    <x v="0"/>
    <n v="1"/>
    <n v="179"/>
    <n v="1.1324166352488401"/>
    <n v="22"/>
    <n v="14.7"/>
    <n v="6.03"/>
    <n v="5742"/>
    <n v="2.300319585"/>
    <x v="115"/>
    <x v="2"/>
    <x v="0"/>
  </r>
  <r>
    <x v="116"/>
    <n v="63"/>
    <s v="Urban"/>
    <s v="Yes"/>
    <n v="45.757007469999998"/>
    <x v="1"/>
    <n v="176"/>
    <x v="0"/>
    <n v="5"/>
    <n v="187"/>
    <n v="1.7965885829264301"/>
    <n v="29"/>
    <n v="10.1"/>
    <n v="5.49"/>
    <n v="4869"/>
    <n v="1.435034669"/>
    <x v="116"/>
    <x v="0"/>
    <x v="1"/>
  </r>
  <r>
    <x v="117"/>
    <n v="33"/>
    <s v="Urban"/>
    <s v="No"/>
    <n v="51.475163029999997"/>
    <x v="2"/>
    <n v="158"/>
    <x v="1"/>
    <n v="3"/>
    <n v="486"/>
    <n v="1.3782318796772699"/>
    <n v="28"/>
    <n v="13.5"/>
    <n v="5.61"/>
    <n v="12345"/>
    <n v="1.891768323"/>
    <x v="117"/>
    <x v="0"/>
    <x v="1"/>
  </r>
  <r>
    <x v="118"/>
    <n v="35"/>
    <s v="Urban"/>
    <s v="No"/>
    <n v="51.224130709999997"/>
    <x v="2"/>
    <n v="172"/>
    <x v="1"/>
    <n v="1"/>
    <n v="141"/>
    <n v="1.63686315575323"/>
    <n v="20"/>
    <n v="6.6"/>
    <n v="5.65"/>
    <n v="9488"/>
    <n v="2.1146804449999999"/>
    <x v="118"/>
    <x v="0"/>
    <x v="1"/>
  </r>
  <r>
    <x v="119"/>
    <n v="71"/>
    <s v="Rural"/>
    <s v="Yes"/>
    <n v="74.255839350000002"/>
    <x v="0"/>
    <n v="158"/>
    <x v="1"/>
    <n v="4"/>
    <n v="214"/>
    <n v="2.32391160456649"/>
    <n v="49"/>
    <n v="17"/>
    <n v="4.59"/>
    <n v="4139"/>
    <n v="3.0953783349999999"/>
    <x v="119"/>
    <x v="0"/>
    <x v="1"/>
  </r>
  <r>
    <x v="120"/>
    <n v="81"/>
    <s v="Urban"/>
    <s v="No"/>
    <n v="25.631373100000001"/>
    <x v="1"/>
    <n v="119"/>
    <x v="0"/>
    <n v="0"/>
    <n v="143"/>
    <n v="1.3450423838186001"/>
    <n v="25"/>
    <n v="8.6999999999999993"/>
    <n v="5.91"/>
    <n v="6346"/>
    <n v="1.2324340999999999"/>
    <x v="120"/>
    <x v="0"/>
    <x v="1"/>
  </r>
  <r>
    <x v="121"/>
    <n v="20"/>
    <s v="Rural"/>
    <s v="Yes"/>
    <n v="69.634501819999997"/>
    <x v="2"/>
    <n v="122"/>
    <x v="1"/>
    <n v="0"/>
    <n v="414"/>
    <n v="1.7884065448939299"/>
    <n v="25"/>
    <n v="17.2"/>
    <n v="4.5599999999999996"/>
    <n v="4679"/>
    <n v="1.9335235210000001"/>
    <x v="121"/>
    <x v="0"/>
    <x v="1"/>
  </r>
  <r>
    <x v="122"/>
    <n v="60"/>
    <s v="Urban"/>
    <s v="Yes"/>
    <n v="60.551935460000003"/>
    <x v="2"/>
    <n v="91"/>
    <x v="1"/>
    <n v="2"/>
    <n v="373"/>
    <n v="1.59751197334177"/>
    <n v="20"/>
    <n v="5"/>
    <n v="5.09"/>
    <n v="5271"/>
    <n v="1.4228089829999999"/>
    <x v="122"/>
    <x v="0"/>
    <x v="1"/>
  </r>
  <r>
    <x v="123"/>
    <n v="26"/>
    <s v="Rural"/>
    <s v="No"/>
    <n v="61.219683680000003"/>
    <x v="2"/>
    <n v="146"/>
    <x v="1"/>
    <n v="1"/>
    <n v="171"/>
    <n v="2.1203463635867199"/>
    <n v="42"/>
    <n v="6.8"/>
    <n v="4.82"/>
    <n v="7927"/>
    <n v="3.1396443920000001"/>
    <x v="123"/>
    <x v="0"/>
    <x v="1"/>
  </r>
  <r>
    <x v="124"/>
    <n v="75"/>
    <s v="Urban"/>
    <s v="Yes"/>
    <n v="44.129946019999998"/>
    <x v="1"/>
    <n v="77"/>
    <x v="0"/>
    <n v="4"/>
    <n v="78"/>
    <n v="2.6679297184063802"/>
    <n v="51"/>
    <n v="11.5"/>
    <n v="5.12"/>
    <n v="4489"/>
    <n v="2.1546577569999998"/>
    <x v="124"/>
    <x v="0"/>
    <x v="1"/>
  </r>
  <r>
    <x v="125"/>
    <n v="52"/>
    <s v="Rural"/>
    <s v="No"/>
    <n v="38.23736461"/>
    <x v="1"/>
    <n v="84"/>
    <x v="0"/>
    <n v="2"/>
    <n v="494"/>
    <n v="1.8750963960443601"/>
    <n v="38"/>
    <n v="8.1999999999999993"/>
    <n v="4.16"/>
    <n v="6187"/>
    <n v="1.3774586489999998"/>
    <x v="125"/>
    <x v="0"/>
    <x v="1"/>
  </r>
  <r>
    <x v="126"/>
    <n v="42"/>
    <s v="Rural"/>
    <s v="Yes"/>
    <n v="36.276592950000001"/>
    <x v="1"/>
    <n v="84"/>
    <x v="0"/>
    <n v="0"/>
    <n v="346"/>
    <n v="1.70193465142411"/>
    <n v="33"/>
    <n v="14.5"/>
    <n v="6.22"/>
    <n v="5779"/>
    <n v="0.95590156420000005"/>
    <x v="126"/>
    <x v="0"/>
    <x v="1"/>
  </r>
  <r>
    <x v="127"/>
    <n v="74"/>
    <s v="Rural"/>
    <s v="No"/>
    <n v="47.904336200000003"/>
    <x v="1"/>
    <n v="145"/>
    <x v="0"/>
    <n v="1"/>
    <n v="338"/>
    <n v="1.8069802084990001"/>
    <n v="36"/>
    <n v="16.899999999999999"/>
    <n v="3.35"/>
    <n v="12319"/>
    <n v="2.3874807749999998"/>
    <x v="127"/>
    <x v="0"/>
    <x v="1"/>
  </r>
  <r>
    <x v="128"/>
    <n v="27"/>
    <s v="Rural"/>
    <s v="No"/>
    <n v="63.32662887"/>
    <x v="2"/>
    <n v="129"/>
    <x v="1"/>
    <n v="5"/>
    <n v="373"/>
    <n v="1.7658110873499999"/>
    <n v="33"/>
    <n v="9"/>
    <n v="3.64"/>
    <n v="11619"/>
    <n v="3.4699362660000004"/>
    <x v="128"/>
    <x v="0"/>
    <x v="1"/>
  </r>
  <r>
    <x v="129"/>
    <n v="34"/>
    <s v="Urban"/>
    <s v="No"/>
    <n v="52.916198080000001"/>
    <x v="2"/>
    <n v="166"/>
    <x v="0"/>
    <n v="1"/>
    <n v="293"/>
    <n v="3.2325416348988001"/>
    <n v="53"/>
    <n v="13.9"/>
    <n v="5.93"/>
    <n v="10163"/>
    <n v="3.0232998120000003"/>
    <x v="129"/>
    <x v="0"/>
    <x v="1"/>
  </r>
  <r>
    <x v="130"/>
    <n v="58"/>
    <s v="Rural"/>
    <s v="Yes"/>
    <n v="38.029719489999998"/>
    <x v="1"/>
    <n v="112"/>
    <x v="0"/>
    <n v="2"/>
    <n v="332"/>
    <n v="1.9405572341205599"/>
    <n v="42"/>
    <n v="5.7"/>
    <n v="5.4"/>
    <n v="13519"/>
    <n v="1.0047546000000001"/>
    <x v="130"/>
    <x v="0"/>
    <x v="1"/>
  </r>
  <r>
    <x v="131"/>
    <n v="60"/>
    <s v="Rural"/>
    <s v="No"/>
    <n v="65.760764780000002"/>
    <x v="2"/>
    <n v="121"/>
    <x v="1"/>
    <n v="4"/>
    <n v="236"/>
    <n v="3.3644967713501202"/>
    <n v="54"/>
    <n v="13.4"/>
    <n v="6.25"/>
    <n v="4195"/>
    <n v="3.3120993899999998"/>
    <x v="131"/>
    <x v="0"/>
    <x v="1"/>
  </r>
  <r>
    <x v="132"/>
    <n v="28"/>
    <s v="Urban"/>
    <s v="No"/>
    <n v="75.991841199999996"/>
    <x v="0"/>
    <n v="93"/>
    <x v="1"/>
    <n v="2"/>
    <n v="351"/>
    <n v="2.1993982618500301"/>
    <n v="46"/>
    <n v="5.7"/>
    <n v="3.31"/>
    <n v="6555"/>
    <n v="2.978398028"/>
    <x v="132"/>
    <x v="0"/>
    <x v="1"/>
  </r>
  <r>
    <x v="133"/>
    <n v="78"/>
    <s v="Urban"/>
    <s v="No"/>
    <n v="61.36653579"/>
    <x v="2"/>
    <n v="169"/>
    <x v="1"/>
    <n v="3"/>
    <n v="159"/>
    <n v="1.8630740577286"/>
    <n v="37"/>
    <n v="6"/>
    <n v="4.67"/>
    <n v="13665"/>
    <n v="2.5089956139999998"/>
    <x v="133"/>
    <x v="0"/>
    <x v="1"/>
  </r>
  <r>
    <x v="134"/>
    <n v="64"/>
    <s v="Rural"/>
    <s v="No"/>
    <n v="46.534539240000001"/>
    <x v="1"/>
    <n v="128"/>
    <x v="1"/>
    <n v="5"/>
    <n v="225"/>
    <n v="2.24979982912454"/>
    <n v="34"/>
    <n v="10.4"/>
    <n v="4.6900000000000004"/>
    <n v="6424"/>
    <n v="2.6988967980000003"/>
    <x v="134"/>
    <x v="0"/>
    <x v="1"/>
  </r>
  <r>
    <x v="135"/>
    <n v="61"/>
    <s v="Rural"/>
    <s v="Yes"/>
    <n v="64.728125239999997"/>
    <x v="2"/>
    <n v="139"/>
    <x v="1"/>
    <n v="1"/>
    <n v="308"/>
    <n v="1.15245101742589"/>
    <n v="23"/>
    <n v="11.3"/>
    <n v="4.2"/>
    <n v="8138"/>
    <n v="2.5117454899999996"/>
    <x v="135"/>
    <x v="0"/>
    <x v="1"/>
  </r>
  <r>
    <x v="136"/>
    <n v="55"/>
    <s v="Urban"/>
    <s v="No"/>
    <n v="21.91355574"/>
    <x v="1"/>
    <n v="172"/>
    <x v="1"/>
    <n v="1"/>
    <n v="362"/>
    <n v="2.3460767822239901"/>
    <n v="51"/>
    <n v="5.2"/>
    <n v="3.56"/>
    <n v="5873"/>
    <n v="0.8147150715"/>
    <x v="136"/>
    <x v="0"/>
    <x v="1"/>
  </r>
  <r>
    <x v="137"/>
    <n v="81"/>
    <s v="Rural"/>
    <s v="No"/>
    <n v="33.332872539999997"/>
    <x v="1"/>
    <n v="91"/>
    <x v="0"/>
    <n v="4"/>
    <n v="230"/>
    <n v="1.1518491348952"/>
    <n v="25"/>
    <n v="6.4"/>
    <n v="2.99"/>
    <n v="7765"/>
    <n v="2.1650295169999998"/>
    <x v="137"/>
    <x v="0"/>
    <x v="1"/>
  </r>
  <r>
    <x v="138"/>
    <n v="39"/>
    <s v="Rural"/>
    <s v="No"/>
    <n v="54.989010559999997"/>
    <x v="2"/>
    <n v="71"/>
    <x v="0"/>
    <n v="0"/>
    <n v="137"/>
    <n v="2.9044459559399498"/>
    <n v="50"/>
    <n v="13.8"/>
    <n v="5.2"/>
    <n v="4060"/>
    <n v="2.492616178"/>
    <x v="138"/>
    <x v="0"/>
    <x v="1"/>
  </r>
  <r>
    <x v="139"/>
    <n v="37"/>
    <s v="Rural"/>
    <s v="No"/>
    <n v="55.364832239999998"/>
    <x v="2"/>
    <n v="109"/>
    <x v="0"/>
    <n v="4"/>
    <n v="474"/>
    <n v="2.5277664895788399"/>
    <n v="48"/>
    <n v="10.6"/>
    <n v="5.56"/>
    <n v="9755"/>
    <n v="2.230476146"/>
    <x v="139"/>
    <x v="0"/>
    <x v="1"/>
  </r>
  <r>
    <x v="140"/>
    <n v="43"/>
    <s v="Rural"/>
    <s v="No"/>
    <n v="59.213549149999999"/>
    <x v="2"/>
    <n v="105"/>
    <x v="1"/>
    <n v="1"/>
    <n v="336"/>
    <n v="2.96819529712949"/>
    <n v="48"/>
    <n v="11.5"/>
    <n v="3.39"/>
    <n v="14606"/>
    <n v="2.3772455030000001"/>
    <x v="140"/>
    <x v="1"/>
    <x v="1"/>
  </r>
  <r>
    <x v="141"/>
    <n v="39"/>
    <s v="Urban"/>
    <s v="No"/>
    <n v="27.237466390000002"/>
    <x v="1"/>
    <n v="175"/>
    <x v="0"/>
    <n v="4"/>
    <n v="146"/>
    <n v="1.65352635519717"/>
    <n v="23"/>
    <n v="17"/>
    <n v="5.9"/>
    <n v="12312"/>
    <n v="1.17361088"/>
    <x v="141"/>
    <x v="1"/>
    <x v="1"/>
  </r>
  <r>
    <x v="142"/>
    <n v="23"/>
    <s v="Rural"/>
    <s v="Yes"/>
    <n v="74.036019569999993"/>
    <x v="0"/>
    <n v="85"/>
    <x v="1"/>
    <n v="4"/>
    <n v="393"/>
    <n v="1.9172769056447601"/>
    <n v="40"/>
    <n v="17.100000000000001"/>
    <n v="3.9"/>
    <n v="7490"/>
    <n v="2.7068309190000002"/>
    <x v="142"/>
    <x v="1"/>
    <x v="1"/>
  </r>
  <r>
    <x v="143"/>
    <n v="52"/>
    <s v="Rural"/>
    <s v="Yes"/>
    <n v="49.923869860000003"/>
    <x v="2"/>
    <n v="111"/>
    <x v="0"/>
    <n v="1"/>
    <n v="349"/>
    <n v="1.7811250154543501"/>
    <n v="35"/>
    <n v="16.5"/>
    <n v="4.0599999999999996"/>
    <n v="14551"/>
    <n v="1.6970120719999999"/>
    <x v="143"/>
    <x v="1"/>
    <x v="1"/>
  </r>
  <r>
    <x v="144"/>
    <n v="67"/>
    <s v="Rural"/>
    <s v="Yes"/>
    <n v="72.872032480000001"/>
    <x v="2"/>
    <n v="101"/>
    <x v="0"/>
    <n v="5"/>
    <n v="178"/>
    <n v="1.6918451996385599"/>
    <n v="26"/>
    <n v="6.7"/>
    <n v="3.99"/>
    <n v="13763"/>
    <n v="3.0738876789999998"/>
    <x v="144"/>
    <x v="1"/>
    <x v="1"/>
  </r>
  <r>
    <x v="145"/>
    <n v="24"/>
    <s v="Rural"/>
    <s v="No"/>
    <n v="55.881361149999996"/>
    <x v="2"/>
    <n v="74"/>
    <x v="0"/>
    <n v="4"/>
    <n v="202"/>
    <n v="1.5822838288487799"/>
    <n v="23"/>
    <n v="15.5"/>
    <n v="4.1399999999999997"/>
    <n v="12751"/>
    <n v="2.589546194"/>
    <x v="145"/>
    <x v="1"/>
    <x v="1"/>
  </r>
  <r>
    <x v="146"/>
    <n v="51"/>
    <s v="Urban"/>
    <s v="Yes"/>
    <n v="72.493923870000003"/>
    <x v="2"/>
    <n v="160"/>
    <x v="1"/>
    <n v="2"/>
    <n v="488"/>
    <n v="2.6892969640045399"/>
    <n v="54"/>
    <n v="17"/>
    <n v="4.78"/>
    <n v="12003"/>
    <n v="2.6538545119999997"/>
    <x v="146"/>
    <x v="1"/>
    <x v="1"/>
  </r>
  <r>
    <x v="147"/>
    <n v="69"/>
    <s v="Rural"/>
    <s v="No"/>
    <n v="51.992628680000003"/>
    <x v="2"/>
    <n v="82"/>
    <x v="1"/>
    <n v="2"/>
    <n v="379"/>
    <n v="2.43128621188389"/>
    <n v="47"/>
    <n v="13"/>
    <n v="6.28"/>
    <n v="5988"/>
    <n v="3.1888466680000001"/>
    <x v="147"/>
    <x v="1"/>
    <x v="1"/>
  </r>
  <r>
    <x v="148"/>
    <n v="51"/>
    <s v="Urban"/>
    <s v="No"/>
    <n v="48.141648719999999"/>
    <x v="1"/>
    <n v="68"/>
    <x v="1"/>
    <n v="1"/>
    <n v="289"/>
    <n v="1.8251513463443401"/>
    <n v="28"/>
    <n v="5.0999999999999996"/>
    <n v="5.8"/>
    <n v="4602"/>
    <n v="2.3967008449999998"/>
    <x v="148"/>
    <x v="1"/>
    <x v="1"/>
  </r>
  <r>
    <x v="149"/>
    <n v="53"/>
    <s v="Urban"/>
    <s v="Yes"/>
    <n v="62.155760739999998"/>
    <x v="2"/>
    <n v="60"/>
    <x v="0"/>
    <n v="0"/>
    <n v="385"/>
    <n v="1.654709738117"/>
    <n v="32"/>
    <n v="12.8"/>
    <n v="5.59"/>
    <n v="10309"/>
    <n v="2.965883576"/>
    <x v="149"/>
    <x v="1"/>
    <x v="1"/>
  </r>
  <r>
    <x v="150"/>
    <n v="59"/>
    <s v="Rural"/>
    <s v="No"/>
    <n v="59.124778810000002"/>
    <x v="2"/>
    <n v="106"/>
    <x v="0"/>
    <n v="5"/>
    <n v="497"/>
    <n v="2.6805478807154302"/>
    <n v="51"/>
    <n v="15"/>
    <n v="4.13"/>
    <n v="6195"/>
    <n v="3.3535342030000002"/>
    <x v="150"/>
    <x v="1"/>
    <x v="1"/>
  </r>
  <r>
    <x v="151"/>
    <n v="40"/>
    <s v="Urban"/>
    <s v="Yes"/>
    <n v="58.026808940000002"/>
    <x v="2"/>
    <n v="135"/>
    <x v="0"/>
    <n v="1"/>
    <n v="371"/>
    <n v="2.3119574911434499"/>
    <n v="44"/>
    <n v="10.9"/>
    <n v="5.05"/>
    <n v="7606"/>
    <n v="1.1930133189999998"/>
    <x v="151"/>
    <x v="1"/>
    <x v="1"/>
  </r>
  <r>
    <x v="152"/>
    <n v="20"/>
    <s v="Rural"/>
    <s v="Yes"/>
    <n v="65.169055959999994"/>
    <x v="2"/>
    <n v="75"/>
    <x v="1"/>
    <n v="2"/>
    <n v="397"/>
    <n v="2.1285811387212199"/>
    <n v="45"/>
    <n v="14.4"/>
    <n v="3.01"/>
    <n v="6305"/>
    <n v="1.937204162"/>
    <x v="152"/>
    <x v="1"/>
    <x v="1"/>
  </r>
  <r>
    <x v="153"/>
    <n v="46"/>
    <s v="Urban"/>
    <s v="No"/>
    <n v="45.653307660000003"/>
    <x v="1"/>
    <n v="151"/>
    <x v="1"/>
    <n v="0"/>
    <n v="205"/>
    <n v="2.65389100436846"/>
    <n v="52"/>
    <n v="15.1"/>
    <n v="6.26"/>
    <n v="5029"/>
    <n v="1.118029763"/>
    <x v="153"/>
    <x v="1"/>
    <x v="1"/>
  </r>
  <r>
    <x v="154"/>
    <n v="89"/>
    <s v="Urban"/>
    <s v="No"/>
    <n v="67.544203539999998"/>
    <x v="2"/>
    <n v="83"/>
    <x v="0"/>
    <n v="5"/>
    <n v="332"/>
    <n v="2.6150393786476198"/>
    <n v="42"/>
    <n v="7.7"/>
    <n v="4.92"/>
    <n v="10136"/>
    <n v="3.4080955849999999"/>
    <x v="154"/>
    <x v="1"/>
    <x v="1"/>
  </r>
  <r>
    <x v="155"/>
    <n v="36"/>
    <s v="Urban"/>
    <s v="No"/>
    <n v="39.427602329999999"/>
    <x v="1"/>
    <n v="92"/>
    <x v="0"/>
    <n v="4"/>
    <n v="357"/>
    <n v="2.40777462904023"/>
    <n v="41"/>
    <n v="12.9"/>
    <n v="5.97"/>
    <n v="6591"/>
    <n v="2.0336462200000001"/>
    <x v="155"/>
    <x v="1"/>
    <x v="1"/>
  </r>
  <r>
    <x v="156"/>
    <n v="85"/>
    <s v="Rural"/>
    <s v="No"/>
    <n v="49.883953769999998"/>
    <x v="2"/>
    <n v="110"/>
    <x v="1"/>
    <n v="1"/>
    <n v="226"/>
    <n v="2.2226990216144502"/>
    <n v="46"/>
    <n v="17"/>
    <n v="4.82"/>
    <n v="4859"/>
    <n v="2.2265310889999999"/>
    <x v="156"/>
    <x v="1"/>
    <x v="1"/>
  </r>
  <r>
    <x v="157"/>
    <n v="52"/>
    <s v="Urban"/>
    <s v="No"/>
    <n v="44.062098589999998"/>
    <x v="1"/>
    <n v="65"/>
    <x v="0"/>
    <n v="0"/>
    <n v="236"/>
    <n v="1.7853427115757401"/>
    <n v="27"/>
    <n v="10.6"/>
    <n v="4.0199999999999996"/>
    <n v="12758"/>
    <n v="3.0952159940000001"/>
    <x v="157"/>
    <x v="2"/>
    <x v="1"/>
  </r>
  <r>
    <x v="158"/>
    <n v="64"/>
    <s v="Rural"/>
    <s v="Yes"/>
    <n v="62.797323859999999"/>
    <x v="2"/>
    <n v="164"/>
    <x v="0"/>
    <n v="2"/>
    <n v="72"/>
    <n v="3.1181779316766498"/>
    <n v="54"/>
    <n v="6.7"/>
    <n v="4.3600000000000003"/>
    <n v="8195"/>
    <n v="2.8812835679999997"/>
    <x v="158"/>
    <x v="2"/>
    <x v="1"/>
  </r>
  <r>
    <x v="159"/>
    <n v="21"/>
    <s v="Rural"/>
    <s v="Yes"/>
    <n v="30.535633310000001"/>
    <x v="1"/>
    <n v="83"/>
    <x v="0"/>
    <n v="2"/>
    <n v="379"/>
    <n v="2.8900624977046201"/>
    <n v="49"/>
    <n v="6.4"/>
    <n v="5.48"/>
    <n v="5526"/>
    <n v="1.5060442570000001"/>
    <x v="159"/>
    <x v="2"/>
    <x v="1"/>
  </r>
  <r>
    <x v="160"/>
    <n v="71"/>
    <s v="Rural"/>
    <s v="No"/>
    <n v="27.524547139999999"/>
    <x v="1"/>
    <n v="105"/>
    <x v="1"/>
    <n v="4"/>
    <n v="169"/>
    <n v="2.8128615545571201"/>
    <n v="53"/>
    <n v="9.6"/>
    <n v="5.93"/>
    <n v="8458"/>
    <n v="1.7045507070000001"/>
    <x v="160"/>
    <x v="2"/>
    <x v="1"/>
  </r>
  <r>
    <x v="161"/>
    <n v="51"/>
    <s v="Rural"/>
    <s v="No"/>
    <n v="50.832978220000001"/>
    <x v="2"/>
    <n v="112"/>
    <x v="1"/>
    <n v="2"/>
    <n v="310"/>
    <n v="2.6679440120721201"/>
    <n v="41"/>
    <n v="9.9"/>
    <n v="4.04"/>
    <n v="7901"/>
    <n v="1.760134745"/>
    <x v="161"/>
    <x v="2"/>
    <x v="1"/>
  </r>
  <r>
    <x v="162"/>
    <n v="61"/>
    <s v="Rural"/>
    <s v="Yes"/>
    <n v="51.053095800000001"/>
    <x v="2"/>
    <n v="92"/>
    <x v="1"/>
    <n v="3"/>
    <n v="289"/>
    <n v="2.04412732890661"/>
    <n v="38"/>
    <n v="10.1"/>
    <n v="3.88"/>
    <n v="6606"/>
    <n v="1.7713375200000001"/>
    <x v="162"/>
    <x v="2"/>
    <x v="1"/>
  </r>
  <r>
    <x v="163"/>
    <n v="81"/>
    <s v="Urban"/>
    <s v="Yes"/>
    <n v="79.468138159999995"/>
    <x v="0"/>
    <n v="126"/>
    <x v="1"/>
    <n v="0"/>
    <n v="158"/>
    <n v="2.4199059695573402"/>
    <n v="48"/>
    <n v="16.8"/>
    <n v="4.83"/>
    <n v="13741"/>
    <n v="2.492152667"/>
    <x v="163"/>
    <x v="2"/>
    <x v="1"/>
  </r>
  <r>
    <x v="164"/>
    <n v="23"/>
    <s v="Urban"/>
    <s v="Yes"/>
    <n v="75.37066901"/>
    <x v="0"/>
    <n v="72"/>
    <x v="1"/>
    <n v="2"/>
    <n v="171"/>
    <n v="3.0348214904964399"/>
    <n v="51"/>
    <n v="5.9"/>
    <n v="6.44"/>
    <n v="6761"/>
    <n v="2.7788964329999999"/>
    <x v="164"/>
    <x v="2"/>
    <x v="1"/>
  </r>
  <r>
    <x v="165"/>
    <n v="30"/>
    <s v="Urban"/>
    <s v="No"/>
    <n v="58.227329650000001"/>
    <x v="2"/>
    <n v="119"/>
    <x v="1"/>
    <n v="1"/>
    <n v="215"/>
    <n v="1.74673052519059"/>
    <n v="25"/>
    <n v="15.6"/>
    <n v="5.44"/>
    <n v="14659"/>
    <n v="2.511193188"/>
    <x v="165"/>
    <x v="2"/>
    <x v="1"/>
  </r>
  <r>
    <x v="166"/>
    <n v="56"/>
    <s v="Rural"/>
    <s v="No"/>
    <n v="33.930344179999999"/>
    <x v="1"/>
    <n v="108"/>
    <x v="0"/>
    <n v="1"/>
    <n v="212"/>
    <n v="1.82071271677376"/>
    <n v="38"/>
    <n v="5.7"/>
    <n v="4.3600000000000003"/>
    <n v="14327"/>
    <n v="2.2077172650000003"/>
    <x v="166"/>
    <x v="2"/>
    <x v="1"/>
  </r>
  <r>
    <x v="167"/>
    <n v="67"/>
    <s v="Urban"/>
    <s v="Yes"/>
    <n v="85.798282929999999"/>
    <x v="0"/>
    <n v="71"/>
    <x v="1"/>
    <n v="3"/>
    <n v="88"/>
    <n v="1.93720824085192"/>
    <n v="39"/>
    <n v="16.100000000000001"/>
    <n v="5.43"/>
    <n v="12468"/>
    <n v="3.8095001590000002"/>
    <x v="167"/>
    <x v="2"/>
    <x v="1"/>
  </r>
  <r>
    <x v="168"/>
    <n v="46"/>
    <s v="Urban"/>
    <s v="No"/>
    <n v="53.5471237"/>
    <x v="2"/>
    <n v="60"/>
    <x v="0"/>
    <n v="5"/>
    <n v="422"/>
    <n v="1.4462753845673499"/>
    <n v="31"/>
    <n v="10.7"/>
    <n v="4.5199999999999996"/>
    <n v="14348"/>
    <n v="3.1897685089999999"/>
    <x v="168"/>
    <x v="2"/>
    <x v="1"/>
  </r>
  <r>
    <x v="169"/>
    <n v="53"/>
    <s v="Rural"/>
    <s v="Yes"/>
    <n v="56.691737060000001"/>
    <x v="2"/>
    <n v="172"/>
    <x v="0"/>
    <n v="1"/>
    <n v="340"/>
    <n v="2.1412931454275599"/>
    <n v="42"/>
    <n v="6.3"/>
    <n v="2.67"/>
    <n v="8120"/>
    <n v="1.721055979"/>
    <x v="169"/>
    <x v="2"/>
    <x v="1"/>
  </r>
  <r>
    <x v="170"/>
    <n v="31"/>
    <s v="Urban"/>
    <s v="Yes"/>
    <n v="69.61031414"/>
    <x v="2"/>
    <n v="121"/>
    <x v="1"/>
    <n v="4"/>
    <n v="443"/>
    <n v="2.22378163119734"/>
    <n v="32"/>
    <n v="9.6"/>
    <n v="5.97"/>
    <n v="5629"/>
    <n v="2.7848986079999998"/>
    <x v="170"/>
    <x v="2"/>
    <x v="1"/>
  </r>
  <r>
    <x v="171"/>
    <n v="59"/>
    <s v="Rural"/>
    <s v="Yes"/>
    <n v="65.738018530000005"/>
    <x v="2"/>
    <n v="175"/>
    <x v="1"/>
    <n v="5"/>
    <n v="236"/>
    <n v="1.22966175606448"/>
    <n v="28"/>
    <n v="8.6999999999999993"/>
    <n v="4.22"/>
    <n v="12933"/>
    <n v="1.972882721"/>
    <x v="171"/>
    <x v="2"/>
    <x v="1"/>
  </r>
  <r>
    <x v="172"/>
    <n v="79"/>
    <s v="Rural"/>
    <s v="Yes"/>
    <n v="75.280366110000003"/>
    <x v="0"/>
    <n v="75"/>
    <x v="0"/>
    <n v="5"/>
    <n v="348"/>
    <n v="2.4910635243055701"/>
    <n v="41"/>
    <n v="16.600000000000001"/>
    <n v="5.51"/>
    <n v="4201"/>
    <n v="3.9702560999999998"/>
    <x v="172"/>
    <x v="2"/>
    <x v="1"/>
  </r>
  <r>
    <x v="173"/>
    <n v="62"/>
    <s v="Urban"/>
    <s v="No"/>
    <n v="51.75842514"/>
    <x v="2"/>
    <n v="83"/>
    <x v="0"/>
    <n v="4"/>
    <n v="344"/>
    <n v="2.58912398515431"/>
    <n v="42"/>
    <n v="13.8"/>
    <n v="5.83"/>
    <n v="5364"/>
    <n v="2.8991906039999997"/>
    <x v="173"/>
    <x v="2"/>
    <x v="1"/>
  </r>
  <r>
    <x v="174"/>
    <n v="20"/>
    <s v="Urban"/>
    <s v="No"/>
    <n v="48.112527540000002"/>
    <x v="1"/>
    <n v="61"/>
    <x v="0"/>
    <n v="4"/>
    <n v="405"/>
    <n v="1.4786552848288099"/>
    <n v="30"/>
    <n v="6.1"/>
    <n v="6.27"/>
    <n v="6093"/>
    <n v="3.0684101719999997"/>
    <x v="174"/>
    <x v="2"/>
    <x v="1"/>
  </r>
  <r>
    <x v="175"/>
    <n v="72"/>
    <s v="Rural"/>
    <s v="No"/>
    <n v="25.427791280000001"/>
    <x v="1"/>
    <n v="150"/>
    <x v="0"/>
    <n v="1"/>
    <n v="171"/>
    <n v="2.2021003841632698"/>
    <n v="44"/>
    <n v="11.9"/>
    <n v="6.04"/>
    <n v="7554"/>
    <n v="1.793244498"/>
    <x v="175"/>
    <x v="2"/>
    <x v="1"/>
  </r>
  <r>
    <x v="176"/>
    <n v="56"/>
    <s v="Rural"/>
    <s v="Yes"/>
    <n v="76.787468660000002"/>
    <x v="0"/>
    <n v="120"/>
    <x v="0"/>
    <n v="3"/>
    <n v="108"/>
    <n v="1.39230963443375"/>
    <n v="29"/>
    <n v="6.7"/>
    <n v="4.67"/>
    <n v="9039"/>
    <n v="3.1139161450000001"/>
    <x v="176"/>
    <x v="0"/>
    <x v="2"/>
  </r>
  <r>
    <x v="177"/>
    <n v="81"/>
    <s v="Urban"/>
    <s v="Yes"/>
    <n v="55.466134750000002"/>
    <x v="2"/>
    <n v="78"/>
    <x v="1"/>
    <n v="1"/>
    <n v="414"/>
    <n v="2.5974244978319199"/>
    <n v="53"/>
    <n v="10.9"/>
    <n v="3.13"/>
    <n v="9694"/>
    <n v="2.0565056359999998"/>
    <x v="177"/>
    <x v="0"/>
    <x v="2"/>
  </r>
  <r>
    <x v="178"/>
    <n v="78"/>
    <s v="Rural"/>
    <s v="No"/>
    <n v="32.357384150000001"/>
    <x v="1"/>
    <n v="63"/>
    <x v="0"/>
    <n v="2"/>
    <n v="416"/>
    <n v="2.0816741487334198"/>
    <n v="34"/>
    <n v="8.3000000000000007"/>
    <n v="4.3600000000000003"/>
    <n v="8744"/>
    <n v="2.6562560549999996"/>
    <x v="178"/>
    <x v="0"/>
    <x v="2"/>
  </r>
  <r>
    <x v="179"/>
    <n v="81"/>
    <s v="Urban"/>
    <s v="No"/>
    <n v="31.961319069999998"/>
    <x v="1"/>
    <n v="152"/>
    <x v="1"/>
    <n v="2"/>
    <n v="162"/>
    <n v="1.92978073475661"/>
    <n v="29"/>
    <n v="5.9"/>
    <n v="6.31"/>
    <n v="8117"/>
    <n v="1.203952347"/>
    <x v="179"/>
    <x v="0"/>
    <x v="2"/>
  </r>
  <r>
    <x v="180"/>
    <n v="78"/>
    <s v="Rural"/>
    <s v="No"/>
    <n v="68.555374850000007"/>
    <x v="2"/>
    <n v="154"/>
    <x v="0"/>
    <n v="1"/>
    <n v="105"/>
    <n v="2.3187141635072499"/>
    <n v="33"/>
    <n v="17"/>
    <n v="4.97"/>
    <n v="10121"/>
    <n v="3.8089617589999998"/>
    <x v="180"/>
    <x v="0"/>
    <x v="2"/>
  </r>
  <r>
    <x v="181"/>
    <n v="47"/>
    <s v="Urban"/>
    <s v="Yes"/>
    <n v="93.168364229999995"/>
    <x v="0"/>
    <n v="163"/>
    <x v="1"/>
    <n v="5"/>
    <n v="362"/>
    <n v="1.48529426184978"/>
    <n v="20"/>
    <n v="8.1"/>
    <n v="2.56"/>
    <n v="5813"/>
    <n v="3.392398628"/>
    <x v="181"/>
    <x v="0"/>
    <x v="2"/>
  </r>
  <r>
    <x v="182"/>
    <n v="40"/>
    <s v="Rural"/>
    <s v="Yes"/>
    <n v="69.362614239999999"/>
    <x v="2"/>
    <n v="125"/>
    <x v="1"/>
    <n v="5"/>
    <n v="372"/>
    <n v="1.45324652605511"/>
    <n v="27"/>
    <n v="13.5"/>
    <n v="3.88"/>
    <n v="7168"/>
    <n v="1.6570665249999998"/>
    <x v="182"/>
    <x v="0"/>
    <x v="2"/>
  </r>
  <r>
    <x v="183"/>
    <n v="28"/>
    <s v="Urban"/>
    <s v="Yes"/>
    <n v="95.35015636"/>
    <x v="0"/>
    <n v="177"/>
    <x v="1"/>
    <n v="3"/>
    <n v="177"/>
    <n v="3.1876170839215798"/>
    <n v="50"/>
    <n v="12.6"/>
    <n v="5.6"/>
    <n v="8164"/>
    <n v="3.2069438589999999"/>
    <x v="183"/>
    <x v="0"/>
    <x v="2"/>
  </r>
  <r>
    <x v="184"/>
    <n v="46"/>
    <s v="Urban"/>
    <s v="No"/>
    <n v="87.31129808"/>
    <x v="0"/>
    <n v="135"/>
    <x v="1"/>
    <n v="4"/>
    <n v="193"/>
    <n v="2.1357659623202001"/>
    <n v="31"/>
    <n v="9.8000000000000007"/>
    <n v="2.78"/>
    <n v="12367"/>
    <n v="3.3976438349999998"/>
    <x v="184"/>
    <x v="0"/>
    <x v="2"/>
  </r>
  <r>
    <x v="185"/>
    <n v="60"/>
    <s v="Urban"/>
    <s v="No"/>
    <n v="35.998082689999997"/>
    <x v="1"/>
    <n v="84"/>
    <x v="0"/>
    <n v="2"/>
    <n v="399"/>
    <n v="1.93698569456323"/>
    <n v="39"/>
    <n v="8.4"/>
    <n v="5.43"/>
    <n v="5306"/>
    <n v="2.15367424"/>
    <x v="185"/>
    <x v="0"/>
    <x v="2"/>
  </r>
  <r>
    <x v="186"/>
    <n v="87"/>
    <s v="Rural"/>
    <s v="Yes"/>
    <n v="56.975247449999998"/>
    <x v="2"/>
    <n v="127"/>
    <x v="1"/>
    <n v="1"/>
    <n v="462"/>
    <n v="1.9551151975522501"/>
    <n v="36"/>
    <n v="10.8"/>
    <n v="4.3499999999999996"/>
    <n v="4690"/>
    <n v="1.7544325200000002"/>
    <x v="186"/>
    <x v="0"/>
    <x v="2"/>
  </r>
  <r>
    <x v="187"/>
    <n v="49"/>
    <s v="Rural"/>
    <s v="No"/>
    <n v="43.716370879999999"/>
    <x v="1"/>
    <n v="65"/>
    <x v="1"/>
    <n v="1"/>
    <n v="139"/>
    <n v="1.11243817466152"/>
    <n v="24"/>
    <n v="10.4"/>
    <n v="5.83"/>
    <n v="11206"/>
    <n v="2.0507791200000001"/>
    <x v="187"/>
    <x v="0"/>
    <x v="2"/>
  </r>
  <r>
    <x v="188"/>
    <n v="45"/>
    <s v="Rural"/>
    <s v="Yes"/>
    <n v="82.436178859999998"/>
    <x v="0"/>
    <n v="117"/>
    <x v="0"/>
    <n v="2"/>
    <n v="424"/>
    <n v="1.26897332434065"/>
    <n v="26"/>
    <n v="6.8"/>
    <n v="5.36"/>
    <n v="6849"/>
    <n v="3.691383659"/>
    <x v="188"/>
    <x v="0"/>
    <x v="2"/>
  </r>
  <r>
    <x v="189"/>
    <n v="47"/>
    <s v="Rural"/>
    <s v="Yes"/>
    <n v="96.128143609999995"/>
    <x v="0"/>
    <n v="168"/>
    <x v="1"/>
    <n v="2"/>
    <n v="96"/>
    <n v="2.8597676098548801"/>
    <n v="47"/>
    <n v="9.5"/>
    <n v="2.69"/>
    <n v="6962"/>
    <n v="3.6892101369999999"/>
    <x v="189"/>
    <x v="0"/>
    <x v="2"/>
  </r>
  <r>
    <x v="190"/>
    <n v="71"/>
    <s v="Urban"/>
    <s v="Yes"/>
    <n v="71.778013529999996"/>
    <x v="2"/>
    <n v="162"/>
    <x v="0"/>
    <n v="0"/>
    <n v="153"/>
    <n v="1.18854601547473"/>
    <n v="24"/>
    <n v="8.6"/>
    <n v="5.95"/>
    <n v="5551"/>
    <n v="3.2813996590000003"/>
    <x v="190"/>
    <x v="0"/>
    <x v="2"/>
  </r>
  <r>
    <x v="191"/>
    <n v="46"/>
    <s v="Rural"/>
    <s v="No"/>
    <n v="68.33416459"/>
    <x v="2"/>
    <n v="128"/>
    <x v="1"/>
    <n v="1"/>
    <n v="159"/>
    <n v="1.38761042756901"/>
    <n v="22"/>
    <n v="13.2"/>
    <n v="4.0599999999999996"/>
    <n v="9119"/>
    <n v="2.46295493"/>
    <x v="191"/>
    <x v="0"/>
    <x v="2"/>
  </r>
  <r>
    <x v="192"/>
    <n v="33"/>
    <s v="Rural"/>
    <s v="No"/>
    <n v="48.462106830000003"/>
    <x v="1"/>
    <n v="126"/>
    <x v="1"/>
    <n v="5"/>
    <n v="171"/>
    <n v="1.0280991867735001"/>
    <n v="20"/>
    <n v="8.6999999999999993"/>
    <n v="5.52"/>
    <n v="13607"/>
    <n v="1.56333407"/>
    <x v="192"/>
    <x v="0"/>
    <x v="2"/>
  </r>
  <r>
    <x v="193"/>
    <n v="78"/>
    <s v="Rural"/>
    <s v="Yes"/>
    <n v="60.802680879999997"/>
    <x v="2"/>
    <n v="60"/>
    <x v="0"/>
    <n v="0"/>
    <n v="381"/>
    <n v="1.78314587658543"/>
    <n v="22"/>
    <n v="13.1"/>
    <n v="5.35"/>
    <n v="9041"/>
    <n v="2.9587468110000001"/>
    <x v="193"/>
    <x v="0"/>
    <x v="2"/>
  </r>
  <r>
    <x v="194"/>
    <n v="55"/>
    <s v="Rural"/>
    <s v="No"/>
    <n v="84.117880869999993"/>
    <x v="0"/>
    <n v="124"/>
    <x v="0"/>
    <n v="5"/>
    <n v="413"/>
    <n v="2.8807299520876599"/>
    <n v="47"/>
    <n v="7.8"/>
    <n v="2.59"/>
    <n v="13533"/>
    <n v="3.855547702"/>
    <x v="194"/>
    <x v="0"/>
    <x v="2"/>
  </r>
  <r>
    <x v="195"/>
    <n v="44"/>
    <s v="Rural"/>
    <s v="Yes"/>
    <n v="35.337860409999998"/>
    <x v="1"/>
    <n v="92"/>
    <x v="0"/>
    <n v="3"/>
    <n v="154"/>
    <n v="1.44694988523894"/>
    <n v="20"/>
    <n v="14.8"/>
    <n v="6.17"/>
    <n v="6761"/>
    <n v="1.732010893"/>
    <x v="195"/>
    <x v="0"/>
    <x v="2"/>
  </r>
  <r>
    <x v="196"/>
    <n v="20"/>
    <s v="Urban"/>
    <s v="Yes"/>
    <n v="74.63853349"/>
    <x v="0"/>
    <n v="83"/>
    <x v="1"/>
    <n v="2"/>
    <n v="201"/>
    <n v="1.09006073545559"/>
    <n v="23"/>
    <n v="7.6"/>
    <n v="3.89"/>
    <n v="9166"/>
    <n v="2.6165417280000001"/>
    <x v="196"/>
    <x v="1"/>
    <x v="2"/>
  </r>
  <r>
    <x v="197"/>
    <n v="49"/>
    <s v="Urban"/>
    <s v="No"/>
    <n v="39.168396880000003"/>
    <x v="1"/>
    <n v="67"/>
    <x v="1"/>
    <n v="4"/>
    <n v="298"/>
    <n v="2.2492027358683302"/>
    <n v="35"/>
    <n v="8"/>
    <n v="4.38"/>
    <n v="6854"/>
    <n v="0.94963669119999994"/>
    <x v="197"/>
    <x v="1"/>
    <x v="2"/>
  </r>
  <r>
    <x v="198"/>
    <n v="79"/>
    <s v="Rural"/>
    <s v="No"/>
    <n v="63.517471960000002"/>
    <x v="2"/>
    <n v="73"/>
    <x v="0"/>
    <n v="3"/>
    <n v="261"/>
    <n v="2.45641378488205"/>
    <n v="42"/>
    <n v="10.1"/>
    <n v="4.16"/>
    <n v="11846"/>
    <n v="3.2026693239999999"/>
    <x v="198"/>
    <x v="1"/>
    <x v="2"/>
  </r>
  <r>
    <x v="199"/>
    <n v="27"/>
    <s v="Rural"/>
    <s v="Yes"/>
    <n v="65.905654400000003"/>
    <x v="2"/>
    <n v="125"/>
    <x v="0"/>
    <n v="5"/>
    <n v="287"/>
    <n v="0.98935536797424195"/>
    <n v="23"/>
    <n v="5.8"/>
    <n v="3.05"/>
    <n v="14105"/>
    <n v="2.6615938790000002"/>
    <x v="199"/>
    <x v="1"/>
    <x v="2"/>
  </r>
  <r>
    <x v="200"/>
    <n v="77"/>
    <s v="Rural"/>
    <s v="No"/>
    <n v="68.107986600000004"/>
    <x v="2"/>
    <n v="110"/>
    <x v="0"/>
    <n v="0"/>
    <n v="373"/>
    <n v="2.2132411303931598"/>
    <n v="31"/>
    <n v="12.7"/>
    <n v="4.63"/>
    <n v="8821"/>
    <n v="3.1938474179999998"/>
    <x v="200"/>
    <x v="1"/>
    <x v="2"/>
  </r>
  <r>
    <x v="201"/>
    <n v="63"/>
    <s v="Urban"/>
    <s v="Yes"/>
    <n v="47.540102310000002"/>
    <x v="1"/>
    <n v="121"/>
    <x v="1"/>
    <n v="1"/>
    <n v="472"/>
    <n v="1.04084286111641"/>
    <n v="22"/>
    <n v="12.3"/>
    <n v="5.22"/>
    <n v="14825"/>
    <n v="1.6265070080000001"/>
    <x v="201"/>
    <x v="1"/>
    <x v="2"/>
  </r>
  <r>
    <x v="202"/>
    <n v="81"/>
    <s v="Urban"/>
    <s v="No"/>
    <n v="65.861205339999998"/>
    <x v="2"/>
    <n v="155"/>
    <x v="0"/>
    <n v="3"/>
    <n v="371"/>
    <n v="1.02449665711087"/>
    <n v="20"/>
    <n v="8.9"/>
    <n v="5.89"/>
    <n v="13283"/>
    <n v="3.3446023710000001"/>
    <x v="202"/>
    <x v="1"/>
    <x v="2"/>
  </r>
  <r>
    <x v="203"/>
    <n v="39"/>
    <s v="Rural"/>
    <s v="No"/>
    <n v="32.711285529999998"/>
    <x v="1"/>
    <n v="175"/>
    <x v="0"/>
    <n v="3"/>
    <n v="223"/>
    <n v="0.87412605135768795"/>
    <n v="21"/>
    <n v="6.5"/>
    <n v="3.37"/>
    <n v="14788"/>
    <n v="2.272685278"/>
    <x v="203"/>
    <x v="1"/>
    <x v="2"/>
  </r>
  <r>
    <x v="204"/>
    <n v="66"/>
    <s v="Urban"/>
    <s v="No"/>
    <n v="71.426679829999998"/>
    <x v="2"/>
    <n v="153"/>
    <x v="1"/>
    <n v="5"/>
    <n v="476"/>
    <n v="1.0092536225623401"/>
    <n v="23"/>
    <n v="9.6999999999999993"/>
    <n v="6.46"/>
    <n v="5920"/>
    <n v="2.5155943490000001"/>
    <x v="204"/>
    <x v="1"/>
    <x v="2"/>
  </r>
  <r>
    <x v="205"/>
    <n v="27"/>
    <s v="Rural"/>
    <s v="No"/>
    <n v="41.191888050000003"/>
    <x v="1"/>
    <n v="114"/>
    <x v="1"/>
    <n v="5"/>
    <n v="290"/>
    <n v="2.46283455092642"/>
    <n v="48"/>
    <n v="5.6"/>
    <n v="5.78"/>
    <n v="13369"/>
    <n v="2.164637302"/>
    <x v="205"/>
    <x v="1"/>
    <x v="2"/>
  </r>
  <r>
    <x v="206"/>
    <n v="46"/>
    <s v="Rural"/>
    <s v="No"/>
    <n v="55.070233219999999"/>
    <x v="2"/>
    <n v="75"/>
    <x v="0"/>
    <n v="1"/>
    <n v="420"/>
    <n v="1.23417559757771"/>
    <n v="24"/>
    <n v="13.5"/>
    <n v="4.2300000000000004"/>
    <n v="9485"/>
    <n v="3.1472690409999999"/>
    <x v="206"/>
    <x v="1"/>
    <x v="2"/>
  </r>
  <r>
    <x v="207"/>
    <n v="40"/>
    <s v="Rural"/>
    <s v="No"/>
    <n v="31.00862716"/>
    <x v="1"/>
    <n v="135"/>
    <x v="0"/>
    <n v="1"/>
    <n v="211"/>
    <n v="3.17474318486068"/>
    <n v="54"/>
    <n v="14.6"/>
    <n v="5.46"/>
    <n v="7560"/>
    <n v="1.503709331"/>
    <x v="207"/>
    <x v="1"/>
    <x v="2"/>
  </r>
  <r>
    <x v="208"/>
    <n v="52"/>
    <s v="Rural"/>
    <s v="No"/>
    <n v="51.599565009999999"/>
    <x v="2"/>
    <n v="116"/>
    <x v="0"/>
    <n v="5"/>
    <n v="327"/>
    <n v="2.3887671950309102"/>
    <n v="38"/>
    <n v="7.8"/>
    <n v="2.82"/>
    <n v="9103"/>
    <n v="1.3097979909999999"/>
    <x v="208"/>
    <x v="1"/>
    <x v="2"/>
  </r>
  <r>
    <x v="209"/>
    <n v="72"/>
    <s v="Urban"/>
    <s v="No"/>
    <n v="12.69552245"/>
    <x v="3"/>
    <n v="137"/>
    <x v="0"/>
    <n v="4"/>
    <n v="475"/>
    <n v="2.38753579081621"/>
    <n v="50"/>
    <n v="11.2"/>
    <n v="5.05"/>
    <n v="5993"/>
    <n v="0.99191107519999999"/>
    <x v="209"/>
    <x v="1"/>
    <x v="2"/>
  </r>
  <r>
    <x v="210"/>
    <n v="26"/>
    <s v="Rural"/>
    <s v="Yes"/>
    <n v="59.651828389999999"/>
    <x v="2"/>
    <n v="144"/>
    <x v="1"/>
    <n v="1"/>
    <n v="369"/>
    <n v="2.6674502803207401"/>
    <n v="45"/>
    <n v="14.3"/>
    <n v="3.62"/>
    <n v="12801"/>
    <n v="2.0153139379999998"/>
    <x v="210"/>
    <x v="1"/>
    <x v="2"/>
  </r>
  <r>
    <x v="211"/>
    <n v="21"/>
    <s v="Urban"/>
    <s v="Yes"/>
    <n v="61.627443220000004"/>
    <x v="2"/>
    <n v="117"/>
    <x v="0"/>
    <n v="5"/>
    <n v="431"/>
    <n v="1.94323795706174"/>
    <n v="41"/>
    <n v="9.6999999999999993"/>
    <n v="4.3"/>
    <n v="8370"/>
    <n v="1.1193383269999999"/>
    <x v="211"/>
    <x v="1"/>
    <x v="2"/>
  </r>
  <r>
    <x v="212"/>
    <n v="79"/>
    <s v="Rural"/>
    <s v="Yes"/>
    <n v="28.885312129999999"/>
    <x v="1"/>
    <n v="123"/>
    <x v="1"/>
    <n v="5"/>
    <n v="356"/>
    <n v="1.54756123586657"/>
    <n v="23"/>
    <n v="13.2"/>
    <n v="4.22"/>
    <n v="7951"/>
    <n v="0.98521649979999992"/>
    <x v="212"/>
    <x v="2"/>
    <x v="2"/>
  </r>
  <r>
    <x v="213"/>
    <n v="21"/>
    <s v="Rural"/>
    <s v="No"/>
    <n v="84.517161650000006"/>
    <x v="0"/>
    <n v="128"/>
    <x v="0"/>
    <n v="0"/>
    <n v="282"/>
    <n v="2.0671004989077901"/>
    <n v="43"/>
    <n v="12.5"/>
    <n v="4.4800000000000004"/>
    <n v="9808"/>
    <n v="3.1297178149999998"/>
    <x v="213"/>
    <x v="2"/>
    <x v="2"/>
  </r>
  <r>
    <x v="214"/>
    <n v="85"/>
    <s v="Rural"/>
    <s v="No"/>
    <n v="88.094742109999999"/>
    <x v="0"/>
    <n v="116"/>
    <x v="1"/>
    <n v="1"/>
    <n v="392"/>
    <n v="2.7724948302848298"/>
    <n v="46"/>
    <n v="6.8"/>
    <n v="3.74"/>
    <n v="4241"/>
    <n v="3.4479051909999998"/>
    <x v="214"/>
    <x v="2"/>
    <x v="2"/>
  </r>
  <r>
    <x v="215"/>
    <n v="25"/>
    <s v="Rural"/>
    <s v="No"/>
    <n v="71.631050560000006"/>
    <x v="2"/>
    <n v="104"/>
    <x v="1"/>
    <n v="1"/>
    <n v="213"/>
    <n v="1.8153182457511501"/>
    <n v="22"/>
    <n v="9.6"/>
    <n v="5.21"/>
    <n v="8017"/>
    <n v="3.0727625240000003"/>
    <x v="215"/>
    <x v="2"/>
    <x v="2"/>
  </r>
  <r>
    <x v="216"/>
    <n v="34"/>
    <s v="Urban"/>
    <s v="No"/>
    <n v="53.853097050000002"/>
    <x v="2"/>
    <n v="174"/>
    <x v="0"/>
    <n v="3"/>
    <n v="95"/>
    <n v="1.3417861947054699"/>
    <n v="25"/>
    <n v="5.0999999999999996"/>
    <n v="5.68"/>
    <n v="5424"/>
    <n v="2.8140209340000002"/>
    <x v="216"/>
    <x v="2"/>
    <x v="2"/>
  </r>
  <r>
    <x v="217"/>
    <n v="56"/>
    <s v="Rural"/>
    <s v="No"/>
    <n v="39.305886960000002"/>
    <x v="1"/>
    <n v="81"/>
    <x v="0"/>
    <n v="0"/>
    <n v="433"/>
    <n v="1.7493056824628801"/>
    <n v="36"/>
    <n v="14.9"/>
    <n v="4.68"/>
    <n v="4816"/>
    <n v="1.783077636"/>
    <x v="217"/>
    <x v="2"/>
    <x v="2"/>
  </r>
  <r>
    <x v="218"/>
    <n v="58"/>
    <s v="Urban"/>
    <s v="No"/>
    <n v="91.870893219999999"/>
    <x v="0"/>
    <n v="173"/>
    <x v="0"/>
    <n v="0"/>
    <n v="167"/>
    <n v="2.0633033374656198"/>
    <n v="27"/>
    <n v="13.8"/>
    <n v="5.5"/>
    <n v="9911"/>
    <n v="3.5540990240000001"/>
    <x v="218"/>
    <x v="2"/>
    <x v="2"/>
  </r>
  <r>
    <x v="219"/>
    <n v="79"/>
    <s v="Rural"/>
    <s v="Yes"/>
    <n v="75.292330219999997"/>
    <x v="0"/>
    <n v="114"/>
    <x v="1"/>
    <n v="0"/>
    <n v="201"/>
    <n v="3.0088317206484501"/>
    <n v="49"/>
    <n v="10"/>
    <n v="4.16"/>
    <n v="8456"/>
    <n v="2.8631186799999999"/>
    <x v="219"/>
    <x v="2"/>
    <x v="2"/>
  </r>
  <r>
    <x v="220"/>
    <n v="20"/>
    <s v="Rural"/>
    <s v="No"/>
    <n v="32.149152669999999"/>
    <x v="1"/>
    <n v="149"/>
    <x v="0"/>
    <n v="2"/>
    <n v="448"/>
    <n v="2.01202956317118"/>
    <n v="40"/>
    <n v="5.2"/>
    <n v="4.22"/>
    <n v="11610"/>
    <n v="1.6379542309999999"/>
    <x v="220"/>
    <x v="2"/>
    <x v="2"/>
  </r>
  <r>
    <x v="221"/>
    <n v="42"/>
    <s v="Urban"/>
    <s v="Yes"/>
    <n v="49.360495970000002"/>
    <x v="2"/>
    <n v="160"/>
    <x v="0"/>
    <n v="2"/>
    <n v="311"/>
    <n v="1.6695530499495099"/>
    <n v="36"/>
    <n v="14.8"/>
    <n v="2.88"/>
    <n v="13550"/>
    <n v="1.202414393"/>
    <x v="221"/>
    <x v="2"/>
    <x v="2"/>
  </r>
  <r>
    <x v="222"/>
    <n v="83"/>
    <s v="Urban"/>
    <s v="No"/>
    <n v="50.168442740000003"/>
    <x v="2"/>
    <n v="152"/>
    <x v="1"/>
    <n v="0"/>
    <n v="142"/>
    <n v="2.2114686403138202"/>
    <n v="35"/>
    <n v="11.5"/>
    <n v="3.74"/>
    <n v="9941"/>
    <n v="2.419916545"/>
    <x v="222"/>
    <x v="2"/>
    <x v="2"/>
  </r>
  <r>
    <x v="223"/>
    <n v="26"/>
    <s v="Rural"/>
    <s v="No"/>
    <n v="40.824336219999999"/>
    <x v="1"/>
    <n v="110"/>
    <x v="1"/>
    <n v="5"/>
    <n v="118"/>
    <n v="2.2060120213672598"/>
    <n v="36"/>
    <n v="10"/>
    <n v="5.33"/>
    <n v="4062"/>
    <n v="1.5514128780000001"/>
    <x v="223"/>
    <x v="2"/>
    <x v="2"/>
  </r>
  <r>
    <x v="224"/>
    <n v="67"/>
    <s v="Rural"/>
    <s v="Yes"/>
    <n v="61.61225503"/>
    <x v="2"/>
    <n v="159"/>
    <x v="0"/>
    <n v="0"/>
    <n v="374"/>
    <n v="2.90987768519871"/>
    <n v="46"/>
    <n v="8"/>
    <n v="4.95"/>
    <n v="5518"/>
    <n v="2.921950485"/>
    <x v="224"/>
    <x v="2"/>
    <x v="2"/>
  </r>
  <r>
    <x v="225"/>
    <n v="43"/>
    <s v="Rural"/>
    <s v="Yes"/>
    <n v="86.884049169999997"/>
    <x v="0"/>
    <n v="69"/>
    <x v="1"/>
    <n v="5"/>
    <n v="389"/>
    <n v="1.2279030400466699"/>
    <n v="25"/>
    <n v="7.4"/>
    <n v="3.75"/>
    <n v="13116"/>
    <n v="3.0819253660000001"/>
    <x v="225"/>
    <x v="2"/>
    <x v="2"/>
  </r>
  <r>
    <x v="226"/>
    <n v="81"/>
    <s v="Rural"/>
    <s v="Yes"/>
    <n v="69.048947170000005"/>
    <x v="2"/>
    <n v="102"/>
    <x v="0"/>
    <n v="2"/>
    <n v="360"/>
    <n v="1.08135096360006"/>
    <n v="20"/>
    <n v="15.3"/>
    <n v="5.19"/>
    <n v="6600"/>
    <n v="3.5346365460000002"/>
    <x v="226"/>
    <x v="2"/>
    <x v="2"/>
  </r>
  <r>
    <x v="227"/>
    <n v="54"/>
    <s v="Urban"/>
    <s v="No"/>
    <n v="38.33711881"/>
    <x v="1"/>
    <n v="83"/>
    <x v="1"/>
    <n v="4"/>
    <n v="223"/>
    <n v="2.4487753227153002"/>
    <n v="39"/>
    <n v="8.5"/>
    <n v="4.12"/>
    <n v="10409"/>
    <n v="1.6810853970000001"/>
    <x v="227"/>
    <x v="0"/>
    <x v="2"/>
  </r>
  <r>
    <x v="228"/>
    <n v="58"/>
    <s v="Urban"/>
    <s v="No"/>
    <n v="52.283451700000001"/>
    <x v="2"/>
    <n v="176"/>
    <x v="1"/>
    <n v="5"/>
    <n v="271"/>
    <n v="2.0944452301103298"/>
    <n v="32"/>
    <n v="13.1"/>
    <n v="3.3"/>
    <n v="6041"/>
    <n v="2.1570753110000003"/>
    <x v="228"/>
    <x v="0"/>
    <x v="2"/>
  </r>
  <r>
    <x v="229"/>
    <n v="63"/>
    <s v="Urban"/>
    <s v="No"/>
    <n v="72.519451660000001"/>
    <x v="2"/>
    <n v="153"/>
    <x v="0"/>
    <n v="0"/>
    <n v="448"/>
    <n v="2.0028961694381602"/>
    <n v="41"/>
    <n v="16.100000000000001"/>
    <n v="6.43"/>
    <n v="11304"/>
    <n v="3.2329336199999998"/>
    <x v="229"/>
    <x v="0"/>
    <x v="2"/>
  </r>
  <r>
    <x v="230"/>
    <n v="81"/>
    <s v="Urban"/>
    <s v="No"/>
    <n v="66.431902199999996"/>
    <x v="2"/>
    <n v="149"/>
    <x v="1"/>
    <n v="4"/>
    <n v="146"/>
    <n v="2.0660278157819199"/>
    <n v="43"/>
    <n v="15.6"/>
    <n v="5.15"/>
    <n v="5134"/>
    <n v="2.245630587"/>
    <x v="230"/>
    <x v="0"/>
    <x v="2"/>
  </r>
  <r>
    <x v="231"/>
    <n v="81"/>
    <s v="Rural"/>
    <s v="Yes"/>
    <n v="54.676548969999999"/>
    <x v="2"/>
    <n v="94"/>
    <x v="0"/>
    <n v="3"/>
    <n v="360"/>
    <n v="2.8451143607795002"/>
    <n v="54"/>
    <n v="10.7"/>
    <n v="4.58"/>
    <n v="13256"/>
    <n v="1.013932847"/>
    <x v="231"/>
    <x v="0"/>
    <x v="2"/>
  </r>
  <r>
    <x v="232"/>
    <n v="23"/>
    <s v="Rural"/>
    <s v="No"/>
    <n v="41.816578550000003"/>
    <x v="1"/>
    <n v="152"/>
    <x v="0"/>
    <n v="4"/>
    <n v="158"/>
    <n v="2.56296288419236"/>
    <n v="40"/>
    <n v="17.2"/>
    <n v="5.29"/>
    <n v="7802"/>
    <n v="1.214503592"/>
    <x v="232"/>
    <x v="1"/>
    <x v="2"/>
  </r>
  <r>
    <x v="233"/>
    <n v="54"/>
    <s v="Rural"/>
    <s v="No"/>
    <n v="55.075994729999998"/>
    <x v="2"/>
    <n v="154"/>
    <x v="1"/>
    <n v="4"/>
    <n v="443"/>
    <n v="1.09848089378014"/>
    <n v="25"/>
    <n v="12.9"/>
    <n v="4.55"/>
    <n v="4802"/>
    <n v="1.62646851"/>
    <x v="233"/>
    <x v="1"/>
    <x v="2"/>
  </r>
  <r>
    <x v="234"/>
    <n v="21"/>
    <s v="Urban"/>
    <s v="No"/>
    <n v="53.737462800000003"/>
    <x v="2"/>
    <n v="156"/>
    <x v="0"/>
    <n v="1"/>
    <n v="230"/>
    <n v="1.69373209027268"/>
    <n v="34"/>
    <n v="7.9"/>
    <n v="6.11"/>
    <n v="11352"/>
    <n v="3.1502915549999999"/>
    <x v="234"/>
    <x v="1"/>
    <x v="2"/>
  </r>
  <r>
    <x v="235"/>
    <n v="47"/>
    <s v="Rural"/>
    <s v="Yes"/>
    <n v="72.683408279999995"/>
    <x v="2"/>
    <n v="144"/>
    <x v="1"/>
    <n v="3"/>
    <n v="494"/>
    <n v="2.1617200269035601"/>
    <n v="46"/>
    <n v="5.5"/>
    <n v="3.95"/>
    <n v="4661"/>
    <n v="2.662213903"/>
    <x v="235"/>
    <x v="1"/>
    <x v="2"/>
  </r>
  <r>
    <x v="236"/>
    <n v="70"/>
    <s v="Rural"/>
    <s v="Yes"/>
    <n v="94.202000389999995"/>
    <x v="0"/>
    <n v="158"/>
    <x v="1"/>
    <n v="5"/>
    <n v="233"/>
    <n v="1.8577368307647599"/>
    <n v="37"/>
    <n v="13.5"/>
    <n v="4.4800000000000004"/>
    <n v="13428"/>
    <n v="4.0319505099999997"/>
    <x v="236"/>
    <x v="1"/>
    <x v="2"/>
  </r>
  <r>
    <x v="237"/>
    <n v="80"/>
    <s v="Rural"/>
    <s v="No"/>
    <n v="59.126705430000001"/>
    <x v="2"/>
    <n v="109"/>
    <x v="1"/>
    <n v="2"/>
    <n v="205"/>
    <n v="2.61221561970126"/>
    <n v="48"/>
    <n v="17.5"/>
    <n v="6.04"/>
    <n v="6949"/>
    <n v="2.8631986240000002"/>
    <x v="237"/>
    <x v="1"/>
    <x v="2"/>
  </r>
  <r>
    <x v="238"/>
    <n v="34"/>
    <s v="Rural"/>
    <s v="No"/>
    <n v="65.401736990000003"/>
    <x v="2"/>
    <n v="119"/>
    <x v="1"/>
    <n v="3"/>
    <n v="132"/>
    <n v="1.96631637521549"/>
    <n v="37"/>
    <n v="5.8"/>
    <n v="5.43"/>
    <n v="12643"/>
    <n v="3.2554070660000001"/>
    <x v="238"/>
    <x v="1"/>
    <x v="2"/>
  </r>
  <r>
    <x v="239"/>
    <n v="80"/>
    <s v="Urban"/>
    <s v="No"/>
    <n v="15.600428539999999"/>
    <x v="3"/>
    <n v="119"/>
    <x v="0"/>
    <n v="1"/>
    <n v="194"/>
    <n v="2.2366874267444499"/>
    <n v="32"/>
    <n v="9.9"/>
    <n v="2.52"/>
    <n v="9059"/>
    <n v="1.036706055"/>
    <x v="239"/>
    <x v="1"/>
    <x v="2"/>
  </r>
  <r>
    <x v="240"/>
    <n v="41"/>
    <s v="Urban"/>
    <s v="No"/>
    <n v="45.952802990000002"/>
    <x v="1"/>
    <n v="117"/>
    <x v="1"/>
    <n v="3"/>
    <n v="301"/>
    <n v="1.68816397569494"/>
    <n v="22"/>
    <n v="11.6"/>
    <n v="5.03"/>
    <n v="5200"/>
    <n v="1.639995249"/>
    <x v="240"/>
    <x v="1"/>
    <x v="2"/>
  </r>
  <r>
    <x v="241"/>
    <n v="84"/>
    <s v="Rural"/>
    <s v="Yes"/>
    <n v="65.254632810000004"/>
    <x v="2"/>
    <n v="178"/>
    <x v="1"/>
    <n v="5"/>
    <n v="90"/>
    <n v="2.2551915658502599"/>
    <n v="48"/>
    <n v="16.399999999999999"/>
    <n v="4.55"/>
    <n v="4082"/>
    <n v="2.8064014419999999"/>
    <x v="241"/>
    <x v="1"/>
    <x v="2"/>
  </r>
  <r>
    <x v="242"/>
    <n v="52"/>
    <s v="Urban"/>
    <s v="Yes"/>
    <n v="59.517046800000003"/>
    <x v="2"/>
    <n v="143"/>
    <x v="1"/>
    <n v="4"/>
    <n v="112"/>
    <n v="1.8936275447196"/>
    <n v="29"/>
    <n v="9.5"/>
    <n v="4.42"/>
    <n v="10124"/>
    <n v="1.2771149339999999"/>
    <x v="242"/>
    <x v="1"/>
    <x v="2"/>
  </r>
  <r>
    <x v="243"/>
    <n v="28"/>
    <s v="Rural"/>
    <s v="Yes"/>
    <n v="40.563923209999999"/>
    <x v="1"/>
    <n v="92"/>
    <x v="0"/>
    <n v="0"/>
    <n v="229"/>
    <n v="1.5464757677580601"/>
    <n v="33"/>
    <n v="16.8"/>
    <n v="3.72"/>
    <n v="7278"/>
    <n v="2.1708547549999997"/>
    <x v="243"/>
    <x v="1"/>
    <x v="2"/>
  </r>
  <r>
    <x v="244"/>
    <n v="61"/>
    <s v="Rural"/>
    <s v="Yes"/>
    <n v="49.936956510000002"/>
    <x v="2"/>
    <n v="96"/>
    <x v="1"/>
    <n v="2"/>
    <n v="361"/>
    <n v="1.69974706353621"/>
    <n v="26"/>
    <n v="5.0999999999999996"/>
    <n v="5.33"/>
    <n v="8937"/>
    <n v="1.6566801609999999"/>
    <x v="244"/>
    <x v="2"/>
    <x v="2"/>
  </r>
  <r>
    <x v="245"/>
    <n v="74"/>
    <s v="Urban"/>
    <s v="No"/>
    <n v="47.608208359999999"/>
    <x v="1"/>
    <n v="113"/>
    <x v="0"/>
    <n v="0"/>
    <n v="95"/>
    <n v="2.0115674634292802"/>
    <n v="30"/>
    <n v="17"/>
    <n v="3.61"/>
    <n v="12685"/>
    <n v="1.956586492"/>
    <x v="245"/>
    <x v="2"/>
    <x v="2"/>
  </r>
  <r>
    <x v="246"/>
    <n v="57"/>
    <s v="Rural"/>
    <s v="Yes"/>
    <n v="70.321478690000006"/>
    <x v="2"/>
    <n v="156"/>
    <x v="1"/>
    <n v="3"/>
    <n v="358"/>
    <n v="2.7573069528421899"/>
    <n v="47"/>
    <n v="6.8"/>
    <n v="5.39"/>
    <n v="4887"/>
    <n v="2.8864753270000003"/>
    <x v="246"/>
    <x v="2"/>
    <x v="2"/>
  </r>
  <r>
    <x v="247"/>
    <n v="21"/>
    <s v="Urban"/>
    <s v="Yes"/>
    <n v="79.925971849999996"/>
    <x v="0"/>
    <n v="67"/>
    <x v="1"/>
    <n v="1"/>
    <n v="70"/>
    <n v="1.74404746439382"/>
    <n v="25"/>
    <n v="14.4"/>
    <n v="4.04"/>
    <n v="7104"/>
    <n v="2.8930963689999998"/>
    <x v="247"/>
    <x v="2"/>
    <x v="2"/>
  </r>
  <r>
    <x v="248"/>
    <n v="21"/>
    <s v="Rural"/>
    <s v="Yes"/>
    <n v="80.923263480000003"/>
    <x v="0"/>
    <n v="170"/>
    <x v="1"/>
    <n v="5"/>
    <n v="414"/>
    <n v="1.5443819428146199"/>
    <n v="30"/>
    <n v="15.4"/>
    <n v="4.34"/>
    <n v="11236"/>
    <n v="2.3015738379999999"/>
    <x v="248"/>
    <x v="2"/>
    <x v="2"/>
  </r>
  <r>
    <x v="249"/>
    <n v="54"/>
    <s v="Urban"/>
    <s v="No"/>
    <n v="68.074378010000004"/>
    <x v="2"/>
    <n v="120"/>
    <x v="0"/>
    <n v="0"/>
    <n v="222"/>
    <n v="2.71027456285141"/>
    <n v="46"/>
    <n v="13.8"/>
    <n v="4.4400000000000004"/>
    <n v="8757"/>
    <n v="3.495002538"/>
    <x v="249"/>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C97E7-7126-46DE-89CC-154B0D1431D5}" name="average of serum creatinin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KD risk category">
  <location ref="A9:B14" firstHeaderRow="1" firstDataRow="1" firstDataCol="1"/>
  <pivotFields count="19">
    <pivotField numFmtId="3" showAll="0"/>
    <pivotField numFmtId="3" showAll="0"/>
    <pivotField showAll="0"/>
    <pivotField showAll="0"/>
    <pivotField numFmtId="4" showAll="0"/>
    <pivotField axis="axisRow" showAll="0">
      <items count="5">
        <item x="2"/>
        <item x="3"/>
        <item x="1"/>
        <item x="0"/>
        <item t="default"/>
      </items>
    </pivotField>
    <pivotField numFmtId="3" showAll="0"/>
    <pivotField showAll="0"/>
    <pivotField numFmtId="3" showAll="0"/>
    <pivotField numFmtId="3" showAll="0"/>
    <pivotField numFmtId="4" showAll="0"/>
    <pivotField numFmtId="3" showAll="0"/>
    <pivotField numFmtId="4" showAll="0"/>
    <pivotField numFmtId="4" showAll="0"/>
    <pivotField numFmtId="3" showAll="0"/>
    <pivotField numFmtId="4" showAll="0"/>
    <pivotField dataField="1" numFmtId="4" showAll="0">
      <items count="251">
        <item x="245"/>
        <item x="247"/>
        <item x="167"/>
        <item x="0"/>
        <item x="11"/>
        <item x="15"/>
        <item x="25"/>
        <item x="158"/>
        <item x="216"/>
        <item x="111"/>
        <item x="87"/>
        <item x="180"/>
        <item x="12"/>
        <item x="189"/>
        <item x="113"/>
        <item x="242"/>
        <item x="138"/>
        <item x="195"/>
        <item x="33"/>
        <item x="223"/>
        <item x="176"/>
        <item x="36"/>
        <item x="191"/>
        <item x="190"/>
        <item x="93"/>
        <item x="232"/>
        <item x="222"/>
        <item x="24"/>
        <item x="6"/>
        <item x="183"/>
        <item x="47"/>
        <item x="56"/>
        <item x="160"/>
        <item x="52"/>
        <item x="145"/>
        <item x="118"/>
        <item x="218"/>
        <item x="75"/>
        <item x="65"/>
        <item x="29"/>
        <item x="120"/>
        <item x="68"/>
        <item x="119"/>
        <item x="84"/>
        <item x="238"/>
        <item x="203"/>
        <item x="51"/>
        <item x="234"/>
        <item x="49"/>
        <item x="27"/>
        <item x="43"/>
        <item x="80"/>
        <item x="73"/>
        <item x="7"/>
        <item x="124"/>
        <item x="90"/>
        <item x="39"/>
        <item x="110"/>
        <item x="83"/>
        <item x="198"/>
        <item x="156"/>
        <item x="187"/>
        <item x="1"/>
        <item x="237"/>
        <item x="241"/>
        <item x="165"/>
        <item x="163"/>
        <item x="54"/>
        <item x="164"/>
        <item x="184"/>
        <item x="123"/>
        <item x="179"/>
        <item x="105"/>
        <item x="77"/>
        <item x="86"/>
        <item x="133"/>
        <item x="141"/>
        <item x="82"/>
        <item x="94"/>
        <item x="89"/>
        <item x="64"/>
        <item x="10"/>
        <item x="213"/>
        <item x="230"/>
        <item x="92"/>
        <item x="106"/>
        <item x="115"/>
        <item x="215"/>
        <item x="134"/>
        <item x="240"/>
        <item x="76"/>
        <item x="153"/>
        <item x="137"/>
        <item x="175"/>
        <item x="72"/>
        <item x="192"/>
        <item x="196"/>
        <item x="9"/>
        <item x="23"/>
        <item x="207"/>
        <item x="171"/>
        <item x="199"/>
        <item x="197"/>
        <item x="116"/>
        <item x="144"/>
        <item x="166"/>
        <item x="53"/>
        <item x="85"/>
        <item x="236"/>
        <item x="140"/>
        <item x="66"/>
        <item x="71"/>
        <item x="41"/>
        <item x="130"/>
        <item x="243"/>
        <item x="239"/>
        <item x="14"/>
        <item x="172"/>
        <item x="59"/>
        <item x="67"/>
        <item x="246"/>
        <item x="95"/>
        <item x="228"/>
        <item x="227"/>
        <item x="58"/>
        <item x="129"/>
        <item x="112"/>
        <item x="200"/>
        <item x="249"/>
        <item x="231"/>
        <item x="244"/>
        <item x="91"/>
        <item x="18"/>
        <item x="219"/>
        <item x="157"/>
        <item x="28"/>
        <item x="74"/>
        <item x="212"/>
        <item x="143"/>
        <item x="61"/>
        <item x="57"/>
        <item x="152"/>
        <item x="37"/>
        <item x="126"/>
        <item x="193"/>
        <item x="38"/>
        <item x="194"/>
        <item x="131"/>
        <item x="148"/>
        <item x="17"/>
        <item x="202"/>
        <item x="102"/>
        <item x="19"/>
        <item x="50"/>
        <item x="169"/>
        <item x="161"/>
        <item x="185"/>
        <item x="221"/>
        <item x="20"/>
        <item x="132"/>
        <item x="114"/>
        <item x="208"/>
        <item x="81"/>
        <item x="104"/>
        <item x="149"/>
        <item x="128"/>
        <item x="99"/>
        <item x="162"/>
        <item x="44"/>
        <item x="69"/>
        <item x="8"/>
        <item x="21"/>
        <item x="107"/>
        <item x="188"/>
        <item x="135"/>
        <item x="154"/>
        <item x="214"/>
        <item x="97"/>
        <item x="211"/>
        <item x="101"/>
        <item x="217"/>
        <item x="22"/>
        <item x="209"/>
        <item x="173"/>
        <item x="205"/>
        <item x="96"/>
        <item x="151"/>
        <item x="45"/>
        <item x="127"/>
        <item x="4"/>
        <item x="79"/>
        <item x="178"/>
        <item x="182"/>
        <item x="63"/>
        <item x="5"/>
        <item x="16"/>
        <item x="136"/>
        <item x="2"/>
        <item x="181"/>
        <item x="226"/>
        <item x="103"/>
        <item x="48"/>
        <item x="220"/>
        <item x="204"/>
        <item x="117"/>
        <item x="42"/>
        <item x="35"/>
        <item x="170"/>
        <item x="26"/>
        <item x="31"/>
        <item x="147"/>
        <item x="159"/>
        <item x="224"/>
        <item x="150"/>
        <item x="121"/>
        <item x="62"/>
        <item x="32"/>
        <item x="122"/>
        <item x="13"/>
        <item x="60"/>
        <item x="210"/>
        <item x="70"/>
        <item x="155"/>
        <item x="142"/>
        <item x="109"/>
        <item x="177"/>
        <item x="100"/>
        <item x="168"/>
        <item x="108"/>
        <item x="225"/>
        <item x="174"/>
        <item x="46"/>
        <item x="206"/>
        <item x="78"/>
        <item x="248"/>
        <item x="34"/>
        <item x="139"/>
        <item x="201"/>
        <item x="186"/>
        <item x="55"/>
        <item x="233"/>
        <item x="30"/>
        <item x="98"/>
        <item x="229"/>
        <item x="3"/>
        <item x="235"/>
        <item x="125"/>
        <item x="88"/>
        <item x="40"/>
        <item x="146"/>
        <item t="default"/>
      </items>
    </pivotField>
    <pivotField showAll="0"/>
    <pivotField showAll="0"/>
  </pivotFields>
  <rowFields count="1">
    <field x="5"/>
  </rowFields>
  <rowItems count="5">
    <i>
      <x/>
    </i>
    <i>
      <x v="1"/>
    </i>
    <i>
      <x v="2"/>
    </i>
    <i>
      <x v="3"/>
    </i>
    <i t="grand">
      <x/>
    </i>
  </rowItems>
  <colItems count="1">
    <i/>
  </colItems>
  <dataFields count="1">
    <dataField name="Average of Serum Creatinine" fld="16" subtotal="average" baseField="5" baseItem="0" numFmtId="4"/>
  </dataFields>
  <formats count="7">
    <format dxfId="26">
      <pivotArea dataOnly="0" outline="0" axis="axisValues" fieldPosition="0"/>
    </format>
    <format dxfId="25">
      <pivotArea field="5" type="button" dataOnly="0" labelOnly="1" outline="0" axis="axisRow" fieldPosition="0"/>
    </format>
    <format dxfId="24">
      <pivotArea dataOnly="0" outline="0" axis="axisValues" fieldPosition="0"/>
    </format>
    <format dxfId="23">
      <pivotArea dataOnly="0" labelOnly="1" grandRow="1" outline="0" fieldPosition="0"/>
    </format>
    <format dxfId="22">
      <pivotArea grandRow="1" outline="0" collapsedLevelsAreSubtotals="1" fieldPosition="0"/>
    </format>
    <format dxfId="21">
      <pivotArea dataOnly="0" fieldPosition="0">
        <references count="1">
          <reference field="5" count="0"/>
        </references>
      </pivotArea>
    </format>
    <format dxfId="20">
      <pivotArea dataOnly="0" fieldPosition="0">
        <references count="1">
          <reference field="5"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163CEF-59F6-4AFA-BDC5-1C83BBD2D942}" name="rural based data"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rowHeaderCaption="Risk category">
  <location ref="G3:H8" firstHeaderRow="1" firstDataRow="1" firstDataCol="1" rowPageCount="1" colPageCount="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pageFields count="1">
    <pageField fld="2" hier="2" name="[Table1].[Residence].[All]" cap="All"/>
  </pageFields>
  <dataFields count="1">
    <dataField name="Average of Blood Pressure" fld="1" subtotal="average" baseField="0" baseItem="1"/>
  </dataFields>
  <formats count="11">
    <format dxfId="37">
      <pivotArea collapsedLevelsAreSubtotals="1" fieldPosition="0">
        <references count="1">
          <reference field="0" count="1">
            <x v="0"/>
          </reference>
        </references>
      </pivotArea>
    </format>
    <format dxfId="36">
      <pivotArea collapsedLevelsAreSubtotals="1" fieldPosition="0">
        <references count="1">
          <reference field="0" count="1">
            <x v="2"/>
          </reference>
        </references>
      </pivotArea>
    </format>
    <format dxfId="35">
      <pivotArea collapsedLevelsAreSubtotals="1" fieldPosition="0">
        <references count="1">
          <reference field="0" count="1">
            <x v="3"/>
          </reference>
        </references>
      </pivotArea>
    </format>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grandRow="1" outline="0" fieldPosition="0"/>
    </format>
    <format dxfId="29">
      <pivotArea dataOnly="0" labelOnly="1" outline="0" axis="axisValues" fieldPosition="0"/>
    </format>
    <format dxfId="28">
      <pivotArea collapsedLevelsAreSubtotals="1" fieldPosition="0">
        <references count="1">
          <reference field="0" count="0"/>
        </references>
      </pivotArea>
    </format>
    <format dxfId="27">
      <pivotArea dataOnly="0" labelOnly="1" fieldPosition="0">
        <references count="1">
          <reference field="0" count="0"/>
        </references>
      </pivotArea>
    </format>
  </formats>
  <chartFormats count="1">
    <chartFormat chart="11" format="3"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Blood Pressure2"/>
    <pivotHierarchy dragToData="1" caption="Average of Blood Pressur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025 T2 MIS171 Assignment 1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FCE481-3C65-4994-BD66-7BD9DABA3830}" name="Urban based data"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rowHeaderCaption="Risk category">
  <location ref="D3:E8" firstHeaderRow="1" firstDataRow="1" firstDataCol="1" rowPageCount="1" colPageCount="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pageFields count="1">
    <pageField fld="2" hier="2" name="[Table1].[Residence].&amp;[Urban]" cap="Urban"/>
  </pageFields>
  <dataFields count="1">
    <dataField name="Average of Blood Pressure" fld="1" subtotal="average" baseField="0" baseItem="1"/>
  </dataFields>
  <formats count="11">
    <format dxfId="48">
      <pivotArea collapsedLevelsAreSubtotals="1" fieldPosition="0">
        <references count="1">
          <reference field="0" count="1">
            <x v="0"/>
          </reference>
        </references>
      </pivotArea>
    </format>
    <format dxfId="47">
      <pivotArea collapsedLevelsAreSubtotals="1" fieldPosition="0">
        <references count="1">
          <reference field="0" count="1">
            <x v="2"/>
          </reference>
        </references>
      </pivotArea>
    </format>
    <format dxfId="46">
      <pivotArea collapsedLevelsAreSubtotals="1" fieldPosition="0">
        <references count="1">
          <reference field="0" count="1">
            <x v="3"/>
          </reference>
        </references>
      </pivotArea>
    </format>
    <format dxfId="45">
      <pivotArea type="all" dataOnly="0" outline="0" fieldPosition="0"/>
    </format>
    <format dxfId="44">
      <pivotArea outline="0" collapsedLevelsAreSubtotals="1"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outline="0" axis="axisValues" fieldPosition="0"/>
    </format>
    <format dxfId="39">
      <pivotArea collapsedLevelsAreSubtotals="1" fieldPosition="0">
        <references count="1">
          <reference field="0" count="0"/>
        </references>
      </pivotArea>
    </format>
    <format dxfId="38">
      <pivotArea dataOnly="0" labelOnly="1" fieldPosition="0">
        <references count="1">
          <reference field="0" count="0"/>
        </references>
      </pivotArea>
    </format>
  </formats>
  <chartFormats count="1">
    <chartFormat chart="11" format="3"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Blood Pressure2"/>
    <pivotHierarchy dragToData="1" caption="Average of Blood Pressur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025 T2 MIS171 Assignment 1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DAD32F-51D2-4002-AFB7-282C84BE436C}" name="Average blood pressure "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rowHeaderCaption="risk category">
  <location ref="A3:B8" firstHeaderRow="1" firstDataRow="1" firstDataCol="1" rowPageCount="1" colPageCount="1"/>
  <pivotFields count="4">
    <pivotField axis="axisRow" allDrilled="1" subtotalTop="0" showAll="0" defaultSubtotal="0" defaultAttributeDrillState="1">
      <items count="4">
        <item x="0"/>
        <item x="2"/>
        <item x="3"/>
        <item x="1"/>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pageFields count="1">
    <pageField fld="2" hier="2" name="[Table1].[Residence].[All]" cap="All"/>
  </pageFields>
  <dataFields count="1">
    <dataField name="Average of Blood Pressure" fld="1" subtotal="average" baseField="0" baseItem="1"/>
  </dataFields>
  <formats count="11">
    <format dxfId="59">
      <pivotArea collapsedLevelsAreSubtotals="1" fieldPosition="0">
        <references count="1">
          <reference field="0" count="1">
            <x v="0"/>
          </reference>
        </references>
      </pivotArea>
    </format>
    <format dxfId="58">
      <pivotArea collapsedLevelsAreSubtotals="1" fieldPosition="0">
        <references count="1">
          <reference field="0" count="1">
            <x v="1"/>
          </reference>
        </references>
      </pivotArea>
    </format>
    <format dxfId="57">
      <pivotArea collapsedLevelsAreSubtotals="1" fieldPosition="0">
        <references count="1">
          <reference field="0" count="1">
            <x v="2"/>
          </reference>
        </references>
      </pivotArea>
    </format>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dataOnly="0" labelOnly="1" fieldPosition="0">
        <references count="1">
          <reference field="0" count="0"/>
        </references>
      </pivotArea>
    </format>
    <format dxfId="52">
      <pivotArea dataOnly="0" labelOnly="1" grandRow="1" outline="0" fieldPosition="0"/>
    </format>
    <format dxfId="51">
      <pivotArea dataOnly="0" labelOnly="1" outline="0" axis="axisValues" fieldPosition="0"/>
    </format>
    <format dxfId="50">
      <pivotArea collapsedLevelsAreSubtotals="1" fieldPosition="0">
        <references count="1">
          <reference field="0" count="0"/>
        </references>
      </pivotArea>
    </format>
    <format dxfId="49">
      <pivotArea dataOnly="0" labelOnly="1" fieldPosition="0">
        <references count="1">
          <reference field="0" count="0"/>
        </references>
      </pivotArea>
    </format>
  </formats>
  <chartFormats count="1">
    <chartFormat chart="11" format="3"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Blood Pressure2"/>
    <pivotHierarchy dragToData="1" caption="Average of Blood Pressur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025 T2 MIS171 Assignment 1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95BC59-1F40-48C8-B82B-1AF150057072}" name="Participant Count by Physical Activity Leve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hysical Activity">
  <location ref="A22:B26" firstHeaderRow="1" firstDataRow="1" firstDataCol="1"/>
  <pivotFields count="19">
    <pivotField numFmtId="3" showAll="0"/>
    <pivotField numFmtId="3" showAll="0"/>
    <pivotField showAll="0"/>
    <pivotField showAll="0"/>
    <pivotField numFmtId="4" showAll="0"/>
    <pivotField dataField="1" showAll="0"/>
    <pivotField numFmtId="3" showAll="0"/>
    <pivotField showAll="0"/>
    <pivotField numFmtId="3" showAll="0"/>
    <pivotField numFmtId="3" showAll="0"/>
    <pivotField numFmtId="4" showAll="0"/>
    <pivotField numFmtId="3" showAll="0"/>
    <pivotField numFmtId="4" showAll="0"/>
    <pivotField numFmtId="4" showAll="0"/>
    <pivotField numFmtId="3" showAll="0"/>
    <pivotField numFmtId="4" showAll="0"/>
    <pivotField numFmtId="4" showAll="0"/>
    <pivotField showAll="0"/>
    <pivotField axis="axisRow" showAll="0">
      <items count="4">
        <item x="0"/>
        <item x="1"/>
        <item x="2"/>
        <item t="default"/>
      </items>
    </pivotField>
  </pivotFields>
  <rowFields count="1">
    <field x="18"/>
  </rowFields>
  <rowItems count="4">
    <i>
      <x/>
    </i>
    <i>
      <x v="1"/>
    </i>
    <i>
      <x v="2"/>
    </i>
    <i t="grand">
      <x/>
    </i>
  </rowItems>
  <colItems count="1">
    <i/>
  </colItems>
  <dataFields count="1">
    <dataField name="Count of CKD Risk category" fld="5" subtotal="count" baseField="0" baseItem="0"/>
  </dataFields>
  <formats count="5">
    <format dxfId="64">
      <pivotArea field="18" type="button" dataOnly="0" labelOnly="1" outline="0" axis="axisRow" fieldPosition="0"/>
    </format>
    <format dxfId="63">
      <pivotArea dataOnly="0" labelOnly="1" outline="0" axis="axisValues" fieldPosition="0"/>
    </format>
    <format dxfId="62">
      <pivotArea grandRow="1" outline="0" collapsedLevelsAreSubtotals="1" fieldPosition="0"/>
    </format>
    <format dxfId="61">
      <pivotArea dataOnly="0" labelOnly="1" grandRow="1" outline="0" fieldPosition="0"/>
    </format>
    <format dxfId="60">
      <pivotArea dataOnly="0" fieldPosition="0">
        <references count="1">
          <reference field="18" count="0"/>
        </references>
      </pivotArea>
    </format>
  </format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8" count="1" selected="0">
            <x v="0"/>
          </reference>
        </references>
      </pivotArea>
    </chartFormat>
    <chartFormat chart="6" format="7">
      <pivotArea type="data" outline="0" fieldPosition="0">
        <references count="2">
          <reference field="4294967294" count="1" selected="0">
            <x v="0"/>
          </reference>
          <reference field="18" count="1" selected="0">
            <x v="1"/>
          </reference>
        </references>
      </pivotArea>
    </chartFormat>
    <chartFormat chart="6" format="8">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F0D313-80BD-4EC1-A912-49DC956726E8}" name="Physical Activity Across CKD Risk Categor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KD risk category" colHeaderCaption="Physical Activity">
  <location ref="A15:E21" firstHeaderRow="1" firstDataRow="2" firstDataCol="1"/>
  <pivotFields count="19">
    <pivotField dataField="1" numFmtId="3" showAll="0"/>
    <pivotField numFmtId="3" showAll="0"/>
    <pivotField showAll="0"/>
    <pivotField showAll="0"/>
    <pivotField numFmtId="4" showAll="0"/>
    <pivotField axis="axisRow" showAll="0">
      <items count="5">
        <item x="2"/>
        <item x="3"/>
        <item x="1"/>
        <item x="0"/>
        <item t="default"/>
      </items>
    </pivotField>
    <pivotField numFmtId="3" showAll="0"/>
    <pivotField showAll="0"/>
    <pivotField numFmtId="3" showAll="0"/>
    <pivotField numFmtId="3" showAll="0"/>
    <pivotField numFmtId="4" showAll="0"/>
    <pivotField numFmtId="3" showAll="0"/>
    <pivotField numFmtId="4" showAll="0"/>
    <pivotField numFmtId="4" showAll="0"/>
    <pivotField numFmtId="3" showAll="0"/>
    <pivotField numFmtId="4" showAll="0"/>
    <pivotField numFmtId="4" showAll="0"/>
    <pivotField showAll="0"/>
    <pivotField axis="axisCol" showAll="0">
      <items count="4">
        <item x="0"/>
        <item x="1"/>
        <item x="2"/>
        <item t="default"/>
      </items>
    </pivotField>
  </pivotFields>
  <rowFields count="1">
    <field x="5"/>
  </rowFields>
  <rowItems count="5">
    <i>
      <x/>
    </i>
    <i>
      <x v="1"/>
    </i>
    <i>
      <x v="2"/>
    </i>
    <i>
      <x v="3"/>
    </i>
    <i t="grand">
      <x/>
    </i>
  </rowItems>
  <colFields count="1">
    <field x="18"/>
  </colFields>
  <colItems count="4">
    <i>
      <x/>
    </i>
    <i>
      <x v="1"/>
    </i>
    <i>
      <x v="2"/>
    </i>
    <i t="grand">
      <x/>
    </i>
  </colItems>
  <dataFields count="1">
    <dataField name="Count of ID" fld="0" subtotal="count" baseField="5" baseItem="0"/>
  </dataFields>
  <formats count="3">
    <format dxfId="67">
      <pivotArea outline="0" collapsedLevelsAreSubtotals="1" fieldPosition="0">
        <references count="1">
          <reference field="18" count="1" selected="0">
            <x v="2"/>
          </reference>
        </references>
      </pivotArea>
    </format>
    <format dxfId="66">
      <pivotArea type="all" dataOnly="0" outline="0" fieldPosition="0"/>
    </format>
    <format dxfId="65">
      <pivotArea dataOnly="0" fieldPosition="0">
        <references count="1">
          <reference field="5" count="0"/>
        </references>
      </pivotArea>
    </format>
  </formats>
  <chartFormats count="6">
    <chartFormat chart="0" format="0" series="1">
      <pivotArea type="data" outline="0" fieldPosition="0">
        <references count="2">
          <reference field="4294967294" count="1" selected="0">
            <x v="0"/>
          </reference>
          <reference field="18" count="1" selected="0">
            <x v="0"/>
          </reference>
        </references>
      </pivotArea>
    </chartFormat>
    <chartFormat chart="0" format="1" series="1">
      <pivotArea type="data" outline="0" fieldPosition="0">
        <references count="2">
          <reference field="4294967294" count="1" selected="0">
            <x v="0"/>
          </reference>
          <reference field="18" count="1" selected="0">
            <x v="1"/>
          </reference>
        </references>
      </pivotArea>
    </chartFormat>
    <chartFormat chart="0" format="2" series="1">
      <pivotArea type="data" outline="0" fieldPosition="0">
        <references count="2">
          <reference field="4294967294" count="1" selected="0">
            <x v="0"/>
          </reference>
          <reference field="18" count="1" selected="0">
            <x v="2"/>
          </reference>
        </references>
      </pivotArea>
    </chartFormat>
    <chartFormat chart="5" format="3" series="1">
      <pivotArea type="data" outline="0" fieldPosition="0">
        <references count="2">
          <reference field="4294967294" count="1" selected="0">
            <x v="0"/>
          </reference>
          <reference field="18" count="1" selected="0">
            <x v="0"/>
          </reference>
        </references>
      </pivotArea>
    </chartFormat>
    <chartFormat chart="5" format="4" series="1">
      <pivotArea type="data" outline="0" fieldPosition="0">
        <references count="2">
          <reference field="4294967294" count="1" selected="0">
            <x v="0"/>
          </reference>
          <reference field="18" count="1" selected="0">
            <x v="1"/>
          </reference>
        </references>
      </pivotArea>
    </chartFormat>
    <chartFormat chart="5" format="5" series="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D83CFA-2D22-46B1-8A13-233E7141894C}" name="CKD Risk by Alcohol &amp; Hyperten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lcohol " colHeaderCaption="Hypertension">
  <location ref="Q22:T27" firstHeaderRow="1" firstDataRow="2" firstDataCol="1"/>
  <pivotFields count="19">
    <pivotField numFmtId="3" showAll="0"/>
    <pivotField numFmtId="3" showAll="0"/>
    <pivotField showAll="0"/>
    <pivotField showAll="0"/>
    <pivotField dataField="1" numFmtId="4" showAll="0"/>
    <pivotField showAll="0"/>
    <pivotField numFmtId="3" showAll="0"/>
    <pivotField axis="axisCol" showAll="0">
      <items count="3">
        <item x="0"/>
        <item x="1"/>
        <item t="default"/>
      </items>
    </pivotField>
    <pivotField numFmtId="3" showAll="0"/>
    <pivotField numFmtId="3" showAll="0"/>
    <pivotField numFmtId="4" showAll="0"/>
    <pivotField numFmtId="3" showAll="0"/>
    <pivotField numFmtId="4" showAll="0"/>
    <pivotField numFmtId="4" showAll="0"/>
    <pivotField numFmtId="3" showAll="0"/>
    <pivotField numFmtId="4" showAll="0"/>
    <pivotField numFmtId="4" showAll="0"/>
    <pivotField axis="axisRow" showAll="0">
      <items count="4">
        <item x="0"/>
        <item x="1"/>
        <item x="2"/>
        <item t="default"/>
      </items>
    </pivotField>
    <pivotField showAll="0"/>
  </pivotFields>
  <rowFields count="1">
    <field x="17"/>
  </rowFields>
  <rowItems count="4">
    <i>
      <x/>
    </i>
    <i>
      <x v="1"/>
    </i>
    <i>
      <x v="2"/>
    </i>
    <i t="grand">
      <x/>
    </i>
  </rowItems>
  <colFields count="1">
    <field x="7"/>
  </colFields>
  <colItems count="3">
    <i>
      <x/>
    </i>
    <i>
      <x v="1"/>
    </i>
    <i t="grand">
      <x/>
    </i>
  </colItems>
  <dataFields count="1">
    <dataField name="CKD Risk" fld="4" subtotal="average" baseField="17" baseItem="0" numFmtId="4"/>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7" type="button" dataOnly="0" labelOnly="1" outline="0" axis="axisCol" fieldPosition="0"/>
    </format>
    <format dxfId="15">
      <pivotArea type="topRight" dataOnly="0" labelOnly="1" outline="0" fieldPosition="0"/>
    </format>
    <format dxfId="14">
      <pivotArea field="17" type="button" dataOnly="0" labelOnly="1" outline="0" axis="axisRow" fieldPosition="0"/>
    </format>
    <format dxfId="13">
      <pivotArea dataOnly="0" labelOnly="1" fieldPosition="0">
        <references count="1">
          <reference field="17" count="0"/>
        </references>
      </pivotArea>
    </format>
    <format dxfId="12">
      <pivotArea dataOnly="0" labelOnly="1" grandRow="1" outline="0" fieldPosition="0"/>
    </format>
    <format dxfId="11">
      <pivotArea dataOnly="0" labelOnly="1" fieldPosition="0">
        <references count="1">
          <reference field="7"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7" type="button" dataOnly="0" labelOnly="1" outline="0" axis="axisCol" fieldPosition="0"/>
    </format>
    <format dxfId="5">
      <pivotArea type="topRight" dataOnly="0" labelOnly="1" outline="0" fieldPosition="0"/>
    </format>
    <format dxfId="4">
      <pivotArea field="17" type="button" dataOnly="0" labelOnly="1" outline="0" axis="axisRow" fieldPosition="0"/>
    </format>
    <format dxfId="3">
      <pivotArea dataOnly="0" labelOnly="1" fieldPosition="0">
        <references count="1">
          <reference field="17" count="0"/>
        </references>
      </pivotArea>
    </format>
    <format dxfId="2">
      <pivotArea dataOnly="0" labelOnly="1" grandRow="1" outline="0" fieldPosition="0"/>
    </format>
    <format dxfId="1">
      <pivotArea dataOnly="0" labelOnly="1" fieldPosition="0">
        <references count="1">
          <reference field="7" count="0"/>
        </references>
      </pivotArea>
    </format>
    <format dxfId="0">
      <pivotArea dataOnly="0" labelOnly="1" grandCol="1" outline="0" fieldPosition="0"/>
    </format>
  </formats>
  <conditionalFormats count="1">
    <conditionalFormat priority="1">
      <pivotAreas count="1">
        <pivotArea fieldPosition="0">
          <references count="1">
            <reference field="17" count="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Pressure" xr10:uid="{9CFA3E20-DA52-4A20-AED3-AF6E65BBC6CE}" sourceName="[Table1].[Blood Pressure]">
  <pivotTables>
    <pivotTable tabId="10" name="Average blood pressure "/>
    <pivotTable tabId="10" name="Urban based data"/>
    <pivotTable tabId="10" name="rural based data"/>
  </pivotTables>
  <data>
    <olap pivotCacheId="60709947">
      <levels count="2">
        <level uniqueName="[Table1].[Blood Pressure].[(All)]" sourceCaption="(All)" count="0"/>
        <level uniqueName="[Table1].[Blood Pressure].[Blood Pressure]" sourceCaption="Blood Pressure" count="98">
          <ranges>
            <range startItem="0">
              <i n="[Table1].[Blood Pressure].&amp;[60]" c="60"/>
              <i n="[Table1].[Blood Pressure].&amp;[61]" c="61"/>
              <i n="[Table1].[Blood Pressure].&amp;[63]" c="63"/>
              <i n="[Table1].[Blood Pressure].&amp;[64]" c="64"/>
              <i n="[Table1].[Blood Pressure].&amp;[65]" c="65"/>
              <i n="[Table1].[Blood Pressure].&amp;[66]" c="66"/>
              <i n="[Table1].[Blood Pressure].&amp;[67]" c="67"/>
              <i n="[Table1].[Blood Pressure].&amp;[68]" c="68"/>
              <i n="[Table1].[Blood Pressure].&amp;[69]" c="69"/>
              <i n="[Table1].[Blood Pressure].&amp;[71]" c="71"/>
              <i n="[Table1].[Blood Pressure].&amp;[72]" c="72"/>
              <i n="[Table1].[Blood Pressure].&amp;[73]" c="73"/>
              <i n="[Table1].[Blood Pressure].&amp;[74]" c="74"/>
              <i n="[Table1].[Blood Pressure].&amp;[75]" c="75"/>
              <i n="[Table1].[Blood Pressure].&amp;[76]" c="76"/>
              <i n="[Table1].[Blood Pressure].&amp;[77]" c="77"/>
              <i n="[Table1].[Blood Pressure].&amp;[78]" c="78"/>
              <i n="[Table1].[Blood Pressure].&amp;[79]" c="79"/>
              <i n="[Table1].[Blood Pressure].&amp;[81]" c="81"/>
              <i n="[Table1].[Blood Pressure].&amp;[82]" c="82"/>
              <i n="[Table1].[Blood Pressure].&amp;[83]" c="83"/>
              <i n="[Table1].[Blood Pressure].&amp;[84]" c="84"/>
              <i n="[Table1].[Blood Pressure].&amp;[85]" c="85"/>
              <i n="[Table1].[Blood Pressure].&amp;[86]" c="86"/>
              <i n="[Table1].[Blood Pressure].&amp;[88]" c="88"/>
              <i n="[Table1].[Blood Pressure].&amp;[89]" c="89"/>
              <i n="[Table1].[Blood Pressure].&amp;[91]" c="91"/>
              <i n="[Table1].[Blood Pressure].&amp;[92]" c="92"/>
              <i n="[Table1].[Blood Pressure].&amp;[93]" c="93"/>
              <i n="[Table1].[Blood Pressure].&amp;[94]" c="94"/>
              <i n="[Table1].[Blood Pressure].&amp;[95]" c="95"/>
              <i n="[Table1].[Blood Pressure].&amp;[96]" c="96"/>
              <i n="[Table1].[Blood Pressure].&amp;[98]" c="98"/>
              <i n="[Table1].[Blood Pressure].&amp;[99]" c="99"/>
              <i n="[Table1].[Blood Pressure].&amp;[101]" c="101"/>
              <i n="[Table1].[Blood Pressure].&amp;[102]" c="102"/>
              <i n="[Table1].[Blood Pressure].&amp;[103]" c="103"/>
              <i n="[Table1].[Blood Pressure].&amp;[104]" c="104"/>
              <i n="[Table1].[Blood Pressure].&amp;[105]" c="105"/>
              <i n="[Table1].[Blood Pressure].&amp;[106]" c="106"/>
              <i n="[Table1].[Blood Pressure].&amp;[107]" c="107"/>
              <i n="[Table1].[Blood Pressure].&amp;[108]" c="108"/>
              <i n="[Table1].[Blood Pressure].&amp;[109]" c="109"/>
              <i n="[Table1].[Blood Pressure].&amp;[110]" c="110"/>
              <i n="[Table1].[Blood Pressure].&amp;[111]" c="111"/>
              <i n="[Table1].[Blood Pressure].&amp;[112]" c="112"/>
              <i n="[Table1].[Blood Pressure].&amp;[113]" c="113"/>
              <i n="[Table1].[Blood Pressure].&amp;[114]" c="114"/>
              <i n="[Table1].[Blood Pressure].&amp;[116]" c="116"/>
              <i n="[Table1].[Blood Pressure].&amp;[117]" c="117"/>
              <i n="[Table1].[Blood Pressure].&amp;[119]" c="119"/>
              <i n="[Table1].[Blood Pressure].&amp;[120]" c="120"/>
              <i n="[Table1].[Blood Pressure].&amp;[121]" c="121"/>
              <i n="[Table1].[Blood Pressure].&amp;[122]" c="122"/>
              <i n="[Table1].[Blood Pressure].&amp;[123]" c="123"/>
              <i n="[Table1].[Blood Pressure].&amp;[124]" c="124"/>
              <i n="[Table1].[Blood Pressure].&amp;[125]" c="125"/>
              <i n="[Table1].[Blood Pressure].&amp;[126]" c="126"/>
              <i n="[Table1].[Blood Pressure].&amp;[127]" c="127"/>
              <i n="[Table1].[Blood Pressure].&amp;[128]" c="128"/>
              <i n="[Table1].[Blood Pressure].&amp;[129]" c="129"/>
              <i n="[Table1].[Blood Pressure].&amp;[135]" c="135"/>
              <i n="[Table1].[Blood Pressure].&amp;[137]" c="137"/>
              <i n="[Table1].[Blood Pressure].&amp;[139]" c="139"/>
              <i n="[Table1].[Blood Pressure].&amp;[143]" c="143"/>
              <i n="[Table1].[Blood Pressure].&amp;[144]" c="144"/>
              <i n="[Table1].[Blood Pressure].&amp;[145]" c="145"/>
              <i n="[Table1].[Blood Pressure].&amp;[146]" c="146"/>
              <i n="[Table1].[Blood Pressure].&amp;[148]" c="148"/>
              <i n="[Table1].[Blood Pressure].&amp;[149]" c="149"/>
              <i n="[Table1].[Blood Pressure].&amp;[150]" c="150"/>
              <i n="[Table1].[Blood Pressure].&amp;[151]" c="151"/>
              <i n="[Table1].[Blood Pressure].&amp;[152]" c="152"/>
              <i n="[Table1].[Blood Pressure].&amp;[153]" c="153"/>
              <i n="[Table1].[Blood Pressure].&amp;[154]" c="154"/>
              <i n="[Table1].[Blood Pressure].&amp;[155]" c="155"/>
              <i n="[Table1].[Blood Pressure].&amp;[156]" c="156"/>
              <i n="[Table1].[Blood Pressure].&amp;[157]" c="157"/>
              <i n="[Table1].[Blood Pressure].&amp;[158]" c="158"/>
              <i n="[Table1].[Blood Pressure].&amp;[159]" c="159"/>
              <i n="[Table1].[Blood Pressure].&amp;[160]" c="160"/>
              <i n="[Table1].[Blood Pressure].&amp;[162]" c="162"/>
              <i n="[Table1].[Blood Pressure].&amp;[163]" c="163"/>
              <i n="[Table1].[Blood Pressure].&amp;[164]" c="164"/>
              <i n="[Table1].[Blood Pressure].&amp;[165]" c="165"/>
              <i n="[Table1].[Blood Pressure].&amp;[166]" c="166"/>
              <i n="[Table1].[Blood Pressure].&amp;[167]" c="167"/>
              <i n="[Table1].[Blood Pressure].&amp;[168]" c="168"/>
              <i n="[Table1].[Blood Pressure].&amp;[169]" c="169"/>
              <i n="[Table1].[Blood Pressure].&amp;[170]" c="170"/>
              <i n="[Table1].[Blood Pressure].&amp;[172]" c="172"/>
              <i n="[Table1].[Blood Pressure].&amp;[173]" c="173"/>
              <i n="[Table1].[Blood Pressure].&amp;[174]" c="174"/>
              <i n="[Table1].[Blood Pressure].&amp;[175]" c="175"/>
              <i n="[Table1].[Blood Pressure].&amp;[176]" c="176"/>
              <i n="[Table1].[Blood Pressure].&amp;[177]" c="177"/>
              <i n="[Table1].[Blood Pressure].&amp;[178]" c="178"/>
              <i n="[Table1].[Blood Pressure].&amp;[179]" c="179"/>
            </range>
          </ranges>
        </level>
      </levels>
      <selections count="1">
        <selection n="[Table1].[Blood Pressur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ypertension" xr10:uid="{AE880969-23B7-4102-BAE4-48CD2001E6A5}" sourceName="Hypertension">
  <pivotTables>
    <pivotTable tabId="7" name="CKD Risk by Alcohol &amp; Hypertension"/>
  </pivotTables>
  <data>
    <tabular pivotCacheId="140096806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cohol_Intake" xr10:uid="{FB921EEA-321A-45AE-B5BA-47D4EADF000A}" sourceName="Alcohol Intake">
  <pivotTables>
    <pivotTable tabId="7" name="CKD Risk by Alcohol &amp; Hypertension"/>
  </pivotTables>
  <data>
    <tabular pivotCacheId="1400968062">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ysical_Activity" xr10:uid="{510B973B-F880-42BE-B234-01D7544BF6C5}" sourceName="Physical Activity">
  <pivotTables>
    <pivotTable tabId="10" name="Participant Count by Physical Activity Level"/>
  </pivotTables>
  <data>
    <tabular pivotCacheId="140096806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lood Pressure 1" xr10:uid="{9D30FB6F-DB78-49C3-983D-DCA067B001EC}" cache="Slicer_Blood_Pressure" caption="Blood Pressure" level="1" rowHeight="234950"/>
  <slicer name="Hypertension" xr10:uid="{EE20DB89-13D3-4584-9652-590DEE0F8F29}" cache="Slicer_Hypertension" caption="Hypertension" rowHeight="234950"/>
  <slicer name="Alcohol Intake" xr10:uid="{5475401D-03DA-4946-BF3E-7A8AA68358D5}" cache="Slicer_Alcohol_Intake" caption="Alcohol Intake" rowHeight="234950"/>
  <slicer name="Physical Activity" xr10:uid="{E346BDF7-AB28-45E9-8DA0-71E7ACC2AAB1}" cache="Slicer_Physical_Activity" caption="Physical Activ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A44AAD-9CEE-4C12-BA11-15F851E076B8}" name="Table1" displayName="Table1" ref="A1:S251" totalsRowShown="0" dataDxfId="87">
  <autoFilter ref="A1:S251" xr:uid="{E6BF19A2-0709-4FC3-9A87-15768A44CA3A}"/>
  <tableColumns count="19">
    <tableColumn id="1" xr3:uid="{5A8B610E-4443-4779-861A-ED34E63FC904}" name="ID" dataDxfId="86"/>
    <tableColumn id="2" xr3:uid="{B33E4AC7-3E08-4D08-AB32-792DEE699819}" name="Age" dataDxfId="85"/>
    <tableColumn id="3" xr3:uid="{81C83B2E-95FF-4BA7-AA84-E60399C3B685}" name="Residence" dataDxfId="84"/>
    <tableColumn id="4" xr3:uid="{E85930D9-336D-4DEA-83A1-B06E2D48326C}" name="Diabetes Mellitus" dataDxfId="83"/>
    <tableColumn id="5" xr3:uid="{A4839BE2-EE8D-4BA8-A846-FC9F45359C17}" name="CKD Risk Score" dataDxfId="82"/>
    <tableColumn id="6" xr3:uid="{83E7DA4C-4E0A-48CF-B170-5D16E48AA211}" name="CKD Risk category" dataDxfId="81">
      <calculatedColumnFormula>IF(Table1[[#This Row],[CKD Risk Score]]&lt;20,"Low Risk",IF(Table1[[#This Row],[CKD Risk Score]]&lt;=49,"Moderate Risk",IF(Table1[[#This Row],[CKD Risk Score]]&lt;=74,"High Risk","Very High Risk")))</calculatedColumnFormula>
    </tableColumn>
    <tableColumn id="7" xr3:uid="{AA44F2C3-E3C0-479E-820E-A391028E77F3}" name="Blood Pressure" dataDxfId="80"/>
    <tableColumn id="8" xr3:uid="{7F9BFA46-E6D2-4310-BE07-79AC10F11215}" name="Hypertension" dataDxfId="79"/>
    <tableColumn id="9" xr3:uid="{8C21006B-1186-40E5-89C0-FEC6164CC26F}" name="Blood Sugar" dataDxfId="78"/>
    <tableColumn id="10" xr3:uid="{E2CF923A-192C-4685-82E8-1BFA2C028B19}" name="Blood Glucose" dataDxfId="77"/>
    <tableColumn id="11" xr3:uid="{37E76AB7-B743-4F9C-B755-59A578C3F808}" name="Reticulocyte Count " dataDxfId="76"/>
    <tableColumn id="12" xr3:uid="{C30941DF-5CC1-4C2A-985F-4616E9E4555D}" name="Packed Cell Volume" dataDxfId="75"/>
    <tableColumn id="13" xr3:uid="{605AB522-7F32-4648-9AA2-46FBA9A11D2E}" name="Haemoglobin" dataDxfId="74"/>
    <tableColumn id="14" xr3:uid="{2C7C5481-A495-40A0-8B6F-98D954844BF4}" name="Red Blood Cell Count" dataDxfId="73"/>
    <tableColumn id="15" xr3:uid="{D0E0C266-BB8E-4BB3-B833-A4CBADC7E61F}" name="White Blood Cell Count" dataDxfId="72"/>
    <tableColumn id="16" xr3:uid="{226FBC7B-3590-4C09-ABA6-BD9CD31026F4}" name="Blood Urea" dataDxfId="71"/>
    <tableColumn id="17" xr3:uid="{28DBF7A1-44B4-4EDD-8F96-9A081ACC7BDA}" name="Serum Creatinine" dataDxfId="70"/>
    <tableColumn id="18" xr3:uid="{974479FA-844D-4940-98BE-D467E0FE3113}" name="Alcohol Intake" dataDxfId="69"/>
    <tableColumn id="19" xr3:uid="{A313CC76-8B78-40D1-8E9B-8B29BB7786EC}" name="Physical Activity" dataDxfId="68"/>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7.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3F430-3E42-48C5-9272-821A0F786C95}">
  <dimension ref="A1:C21"/>
  <sheetViews>
    <sheetView topLeftCell="A4" zoomScale="120" zoomScaleNormal="120" workbookViewId="0">
      <selection activeCell="C16" sqref="C16"/>
    </sheetView>
  </sheetViews>
  <sheetFormatPr defaultColWidth="5.5546875" defaultRowHeight="20.25" customHeight="1" x14ac:dyDescent="0.3"/>
  <cols>
    <col min="1" max="1" width="5.5546875" style="10"/>
    <col min="2" max="2" width="32.5546875" style="14" customWidth="1"/>
    <col min="3" max="3" width="125.21875" style="10" bestFit="1" customWidth="1"/>
    <col min="4" max="16384" width="5.5546875" style="10"/>
  </cols>
  <sheetData>
    <row r="1" spans="1:3" s="12" customFormat="1" ht="20.25" customHeight="1" x14ac:dyDescent="0.3">
      <c r="A1" s="12" t="s">
        <v>27</v>
      </c>
      <c r="B1" s="13"/>
    </row>
    <row r="2" spans="1:3" s="12" customFormat="1" ht="20.25" customHeight="1" x14ac:dyDescent="0.3">
      <c r="B2" s="27" t="s">
        <v>0</v>
      </c>
      <c r="C2" s="12" t="s">
        <v>1</v>
      </c>
    </row>
    <row r="3" spans="1:3" ht="20.25" customHeight="1" x14ac:dyDescent="0.3">
      <c r="B3" s="23" t="s">
        <v>2</v>
      </c>
      <c r="C3" s="10" t="s">
        <v>28</v>
      </c>
    </row>
    <row r="4" spans="1:3" ht="20.25" customHeight="1" x14ac:dyDescent="0.3">
      <c r="B4" s="24" t="s">
        <v>3</v>
      </c>
      <c r="C4" s="10" t="s">
        <v>29</v>
      </c>
    </row>
    <row r="5" spans="1:3" ht="20.25" customHeight="1" x14ac:dyDescent="0.3">
      <c r="B5" s="25" t="s">
        <v>4</v>
      </c>
      <c r="C5" s="10" t="s">
        <v>30</v>
      </c>
    </row>
    <row r="6" spans="1:3" ht="20.25" customHeight="1" x14ac:dyDescent="0.3">
      <c r="B6" s="25" t="s">
        <v>5</v>
      </c>
      <c r="C6" s="10" t="s">
        <v>31</v>
      </c>
    </row>
    <row r="7" spans="1:3" ht="20.25" customHeight="1" x14ac:dyDescent="0.3">
      <c r="B7" s="26" t="s">
        <v>6</v>
      </c>
      <c r="C7" s="28" t="s">
        <v>56</v>
      </c>
    </row>
    <row r="8" spans="1:3" ht="20.25" customHeight="1" x14ac:dyDescent="0.3">
      <c r="B8" s="24" t="s">
        <v>46</v>
      </c>
      <c r="C8" s="28" t="s">
        <v>47</v>
      </c>
    </row>
    <row r="9" spans="1:3" ht="20.25" customHeight="1" x14ac:dyDescent="0.3">
      <c r="B9" s="24" t="s">
        <v>45</v>
      </c>
      <c r="C9" s="28" t="s">
        <v>48</v>
      </c>
    </row>
    <row r="10" spans="1:3" ht="20.25" customHeight="1" x14ac:dyDescent="0.3">
      <c r="B10" s="24" t="s">
        <v>44</v>
      </c>
      <c r="C10" s="28" t="s">
        <v>49</v>
      </c>
    </row>
    <row r="11" spans="1:3" ht="20.25" customHeight="1" x14ac:dyDescent="0.3">
      <c r="B11" s="24" t="s">
        <v>57</v>
      </c>
      <c r="C11" s="28" t="s">
        <v>59</v>
      </c>
    </row>
    <row r="12" spans="1:3" ht="20.25" customHeight="1" x14ac:dyDescent="0.3">
      <c r="B12" s="24" t="s">
        <v>43</v>
      </c>
      <c r="C12" s="28" t="s">
        <v>33</v>
      </c>
    </row>
    <row r="13" spans="1:3" ht="20.25" customHeight="1" x14ac:dyDescent="0.3">
      <c r="B13" s="26" t="s">
        <v>42</v>
      </c>
      <c r="C13" s="28" t="s">
        <v>50</v>
      </c>
    </row>
    <row r="14" spans="1:3" ht="20.25" customHeight="1" x14ac:dyDescent="0.3">
      <c r="B14" s="24" t="s">
        <v>41</v>
      </c>
      <c r="C14" s="29" t="s">
        <v>54</v>
      </c>
    </row>
    <row r="15" spans="1:3" ht="20.25" customHeight="1" x14ac:dyDescent="0.3">
      <c r="B15" s="24" t="s">
        <v>40</v>
      </c>
      <c r="C15" s="29" t="s">
        <v>55</v>
      </c>
    </row>
    <row r="16" spans="1:3" s="11" customFormat="1" ht="20.25" customHeight="1" x14ac:dyDescent="0.3">
      <c r="B16" s="24" t="s">
        <v>39</v>
      </c>
      <c r="C16" s="29" t="s">
        <v>52</v>
      </c>
    </row>
    <row r="17" spans="2:3" ht="20.25" customHeight="1" x14ac:dyDescent="0.3">
      <c r="B17" s="26" t="s">
        <v>51</v>
      </c>
      <c r="C17" s="28" t="s">
        <v>53</v>
      </c>
    </row>
    <row r="18" spans="2:3" ht="20.25" customHeight="1" x14ac:dyDescent="0.3">
      <c r="B18" s="26" t="s">
        <v>15</v>
      </c>
      <c r="C18" s="28" t="s">
        <v>36</v>
      </c>
    </row>
    <row r="19" spans="2:3" ht="20.25" customHeight="1" x14ac:dyDescent="0.3">
      <c r="B19" s="25" t="s">
        <v>16</v>
      </c>
      <c r="C19" s="10" t="s">
        <v>35</v>
      </c>
    </row>
    <row r="20" spans="2:3" ht="20.25" customHeight="1" x14ac:dyDescent="0.3">
      <c r="B20" s="25" t="s">
        <v>17</v>
      </c>
      <c r="C20" s="10" t="s">
        <v>37</v>
      </c>
    </row>
    <row r="21" spans="2:3" ht="20.25" customHeight="1" x14ac:dyDescent="0.3">
      <c r="B21" s="26" t="s">
        <v>6</v>
      </c>
      <c r="C21" s="28" t="s">
        <v>38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F19A2-0709-4FC3-9A87-15768A44CA3A}">
  <dimension ref="A1:Y724"/>
  <sheetViews>
    <sheetView topLeftCell="A2" workbookViewId="0">
      <selection activeCell="A2" sqref="A2:S251"/>
    </sheetView>
  </sheetViews>
  <sheetFormatPr defaultColWidth="11.5546875" defaultRowHeight="15.6" x14ac:dyDescent="0.3"/>
  <cols>
    <col min="1" max="1" width="11.5546875" style="6"/>
    <col min="2" max="2" width="11.5546875" style="7"/>
    <col min="3" max="3" width="12.21875" style="8" customWidth="1"/>
    <col min="4" max="4" width="19.21875" style="8" customWidth="1"/>
    <col min="5" max="5" width="16.6640625" style="8" customWidth="1"/>
    <col min="6" max="6" width="19.5546875" style="8" customWidth="1"/>
    <col min="7" max="7" width="16.88671875" style="6" customWidth="1"/>
    <col min="8" max="8" width="15.44140625" style="8" customWidth="1"/>
    <col min="9" max="9" width="14" style="7" customWidth="1"/>
    <col min="10" max="10" width="16.21875" style="7" customWidth="1"/>
    <col min="11" max="11" width="21" style="9" customWidth="1"/>
    <col min="12" max="12" width="21.33203125" style="7" customWidth="1"/>
    <col min="13" max="13" width="15.33203125" style="9" customWidth="1"/>
    <col min="14" max="14" width="22.6640625" style="9" customWidth="1"/>
    <col min="15" max="15" width="24.77734375" style="7" customWidth="1"/>
    <col min="16" max="16" width="13.33203125" style="7" customWidth="1"/>
    <col min="17" max="17" width="19" style="9" customWidth="1"/>
    <col min="18" max="18" width="16.33203125" style="8" customWidth="1"/>
    <col min="19" max="19" width="17.77734375" style="8" customWidth="1"/>
    <col min="20" max="23" width="11.5546875" style="1"/>
    <col min="24" max="24" width="19" style="9" customWidth="1"/>
    <col min="25" max="25" width="16.88671875" style="6" customWidth="1"/>
    <col min="26" max="16384" width="11.5546875" style="1"/>
  </cols>
  <sheetData>
    <row r="1" spans="1:25" x14ac:dyDescent="0.3">
      <c r="A1" s="2" t="s">
        <v>2</v>
      </c>
      <c r="B1" s="3" t="s">
        <v>3</v>
      </c>
      <c r="C1" s="4" t="s">
        <v>4</v>
      </c>
      <c r="D1" s="4" t="s">
        <v>5</v>
      </c>
      <c r="E1" s="4" t="s">
        <v>6</v>
      </c>
      <c r="F1" s="4" t="s">
        <v>60</v>
      </c>
      <c r="G1" s="2" t="s">
        <v>7</v>
      </c>
      <c r="H1" s="4" t="s">
        <v>15</v>
      </c>
      <c r="I1" s="3" t="s">
        <v>32</v>
      </c>
      <c r="J1" s="3" t="s">
        <v>8</v>
      </c>
      <c r="K1" s="5" t="s">
        <v>58</v>
      </c>
      <c r="L1" s="3" t="s">
        <v>9</v>
      </c>
      <c r="M1" s="5" t="s">
        <v>10</v>
      </c>
      <c r="N1" s="3" t="s">
        <v>11</v>
      </c>
      <c r="O1" s="3" t="s">
        <v>12</v>
      </c>
      <c r="P1" s="3" t="s">
        <v>13</v>
      </c>
      <c r="Q1" s="5" t="s">
        <v>14</v>
      </c>
      <c r="R1" s="4" t="s">
        <v>16</v>
      </c>
      <c r="S1" s="4" t="s">
        <v>17</v>
      </c>
      <c r="X1" s="5"/>
      <c r="Y1" s="2"/>
    </row>
    <row r="2" spans="1:25" ht="20.25" customHeight="1" x14ac:dyDescent="0.3">
      <c r="A2" s="6">
        <v>1</v>
      </c>
      <c r="B2" s="7">
        <v>86</v>
      </c>
      <c r="C2" s="8" t="s">
        <v>18</v>
      </c>
      <c r="D2" s="8" t="s">
        <v>19</v>
      </c>
      <c r="E2" s="8">
        <v>82.194167870000001</v>
      </c>
      <c r="F2" s="8" t="str">
        <f>IF(Table1[[#This Row],[CKD Risk Score]]&lt;20,"Low Risk",IF(Table1[[#This Row],[CKD Risk Score]]&lt;=49,"Moderate Risk",IF(Table1[[#This Row],[CKD Risk Score]]&lt;=74,"High Risk","Very High Risk")))</f>
        <v>Very High Risk</v>
      </c>
      <c r="G2" s="6">
        <v>123</v>
      </c>
      <c r="H2" s="8" t="s">
        <v>19</v>
      </c>
      <c r="I2" s="7">
        <v>2</v>
      </c>
      <c r="J2" s="7">
        <v>119</v>
      </c>
      <c r="K2" s="9">
        <v>1.07175422557959</v>
      </c>
      <c r="L2" s="7">
        <v>20</v>
      </c>
      <c r="M2" s="9">
        <v>14.7</v>
      </c>
      <c r="N2" s="9">
        <v>6.05</v>
      </c>
      <c r="O2" s="7">
        <v>6817</v>
      </c>
      <c r="P2" s="9">
        <v>3.2829342989999999</v>
      </c>
      <c r="Q2" s="9">
        <v>41.590812368368297</v>
      </c>
      <c r="R2" s="8" t="s">
        <v>20</v>
      </c>
      <c r="S2" s="8" t="s">
        <v>21</v>
      </c>
    </row>
    <row r="3" spans="1:25" ht="20.25" customHeight="1" x14ac:dyDescent="0.3">
      <c r="A3" s="6">
        <v>2</v>
      </c>
      <c r="B3" s="7">
        <v>66</v>
      </c>
      <c r="C3" s="8" t="s">
        <v>18</v>
      </c>
      <c r="D3" s="8" t="s">
        <v>22</v>
      </c>
      <c r="E3" s="8">
        <v>43.231758190000001</v>
      </c>
      <c r="F3" s="8" t="str">
        <f>IF(Table1[[#This Row],[CKD Risk Score]]&lt;20,"Low Risk",IF(Table1[[#This Row],[CKD Risk Score]]&lt;=49,"Moderate Risk",IF(Table1[[#This Row],[CKD Risk Score]]&lt;=74,"High Risk","Very High Risk")))</f>
        <v>Moderate Risk</v>
      </c>
      <c r="G3" s="6">
        <v>103</v>
      </c>
      <c r="H3" s="8" t="s">
        <v>19</v>
      </c>
      <c r="I3" s="7">
        <v>1</v>
      </c>
      <c r="J3" s="7">
        <v>238</v>
      </c>
      <c r="K3" s="9">
        <v>1.1962103474263199</v>
      </c>
      <c r="L3" s="7">
        <v>23</v>
      </c>
      <c r="M3" s="9">
        <v>15.1</v>
      </c>
      <c r="N3" s="9">
        <v>5.04</v>
      </c>
      <c r="O3" s="7">
        <v>6438</v>
      </c>
      <c r="P3" s="9">
        <v>1.819046312</v>
      </c>
      <c r="Q3" s="9">
        <v>84.642535369800598</v>
      </c>
      <c r="R3" s="8" t="s">
        <v>20</v>
      </c>
      <c r="S3" s="8" t="s">
        <v>21</v>
      </c>
    </row>
    <row r="4" spans="1:25" ht="20.25" customHeight="1" x14ac:dyDescent="0.3">
      <c r="A4" s="6">
        <v>3</v>
      </c>
      <c r="B4" s="7">
        <v>24</v>
      </c>
      <c r="C4" s="8" t="s">
        <v>23</v>
      </c>
      <c r="D4" s="8" t="s">
        <v>22</v>
      </c>
      <c r="E4" s="8">
        <v>71.791997460000005</v>
      </c>
      <c r="F4" s="8" t="str">
        <f>IF(Table1[[#This Row],[CKD Risk Score]]&lt;20,"Low Risk",IF(Table1[[#This Row],[CKD Risk Score]]&lt;=49,"Moderate Risk",IF(Table1[[#This Row],[CKD Risk Score]]&lt;=74,"High Risk","Very High Risk")))</f>
        <v>High Risk</v>
      </c>
      <c r="G4" s="6">
        <v>151</v>
      </c>
      <c r="H4" s="8" t="s">
        <v>19</v>
      </c>
      <c r="I4" s="7">
        <v>0</v>
      </c>
      <c r="J4" s="7">
        <v>372</v>
      </c>
      <c r="K4" s="9">
        <v>2.5310907565598</v>
      </c>
      <c r="L4" s="7">
        <v>40</v>
      </c>
      <c r="M4" s="9">
        <v>13.6</v>
      </c>
      <c r="N4" s="9">
        <v>2.67</v>
      </c>
      <c r="O4" s="7">
        <v>11071</v>
      </c>
      <c r="P4" s="9">
        <v>2.495974618</v>
      </c>
      <c r="Q4" s="9">
        <v>157.52109658499299</v>
      </c>
      <c r="R4" s="8" t="s">
        <v>20</v>
      </c>
      <c r="S4" s="8" t="s">
        <v>21</v>
      </c>
    </row>
    <row r="5" spans="1:25" ht="20.25" customHeight="1" x14ac:dyDescent="0.3">
      <c r="A5" s="6">
        <v>4</v>
      </c>
      <c r="B5" s="7">
        <v>40</v>
      </c>
      <c r="C5" s="8" t="s">
        <v>23</v>
      </c>
      <c r="D5" s="8" t="s">
        <v>22</v>
      </c>
      <c r="E5" s="8">
        <v>39.146159089999998</v>
      </c>
      <c r="F5" s="8" t="str">
        <f>IF(Table1[[#This Row],[CKD Risk Score]]&lt;20,"Low Risk",IF(Table1[[#This Row],[CKD Risk Score]]&lt;=49,"Moderate Risk",IF(Table1[[#This Row],[CKD Risk Score]]&lt;=74,"High Risk","Very High Risk")))</f>
        <v>Moderate Risk</v>
      </c>
      <c r="G5" s="6">
        <v>165</v>
      </c>
      <c r="H5" s="8" t="s">
        <v>19</v>
      </c>
      <c r="I5" s="7">
        <v>2</v>
      </c>
      <c r="J5" s="7">
        <v>448</v>
      </c>
      <c r="K5" s="9">
        <v>1.9809661321916301</v>
      </c>
      <c r="L5" s="7">
        <v>30</v>
      </c>
      <c r="M5" s="9">
        <v>11.8</v>
      </c>
      <c r="N5" s="9">
        <v>6.3</v>
      </c>
      <c r="O5" s="7">
        <v>6594</v>
      </c>
      <c r="P5" s="9">
        <v>1.3780141530000001</v>
      </c>
      <c r="Q5" s="9">
        <v>190.107385120294</v>
      </c>
      <c r="R5" s="8" t="s">
        <v>20</v>
      </c>
      <c r="S5" s="8" t="s">
        <v>21</v>
      </c>
    </row>
    <row r="6" spans="1:25" ht="20.25" customHeight="1" x14ac:dyDescent="0.3">
      <c r="A6" s="6">
        <v>5</v>
      </c>
      <c r="B6" s="7">
        <v>43</v>
      </c>
      <c r="C6" s="8" t="s">
        <v>18</v>
      </c>
      <c r="D6" s="8" t="s">
        <v>19</v>
      </c>
      <c r="E6" s="8">
        <v>64.029625870000004</v>
      </c>
      <c r="F6" s="8" t="str">
        <f>IF(Table1[[#This Row],[CKD Risk Score]]&lt;20,"Low Risk",IF(Table1[[#This Row],[CKD Risk Score]]&lt;=49,"Moderate Risk",IF(Table1[[#This Row],[CKD Risk Score]]&lt;=74,"High Risk","Very High Risk")))</f>
        <v>High Risk</v>
      </c>
      <c r="G6" s="6">
        <v>113</v>
      </c>
      <c r="H6" s="8" t="s">
        <v>19</v>
      </c>
      <c r="I6" s="7">
        <v>1</v>
      </c>
      <c r="J6" s="7">
        <v>301</v>
      </c>
      <c r="K6" s="9">
        <v>2.9480630034045898</v>
      </c>
      <c r="L6" s="7">
        <v>52</v>
      </c>
      <c r="M6" s="9">
        <v>15.4</v>
      </c>
      <c r="N6" s="9">
        <v>4.3499999999999996</v>
      </c>
      <c r="O6" s="7">
        <v>12708</v>
      </c>
      <c r="P6" s="9">
        <v>2.264838825</v>
      </c>
      <c r="Q6" s="9">
        <v>152.740807229263</v>
      </c>
      <c r="R6" s="8" t="s">
        <v>20</v>
      </c>
      <c r="S6" s="8" t="s">
        <v>21</v>
      </c>
    </row>
    <row r="7" spans="1:25" ht="20.25" customHeight="1" x14ac:dyDescent="0.3">
      <c r="A7" s="6">
        <v>6</v>
      </c>
      <c r="B7" s="7">
        <v>36</v>
      </c>
      <c r="C7" s="8" t="s">
        <v>18</v>
      </c>
      <c r="D7" s="8" t="s">
        <v>22</v>
      </c>
      <c r="E7" s="8">
        <v>81.417810230000001</v>
      </c>
      <c r="F7" s="8" t="str">
        <f>IF(Table1[[#This Row],[CKD Risk Score]]&lt;20,"Low Risk",IF(Table1[[#This Row],[CKD Risk Score]]&lt;=49,"Moderate Risk",IF(Table1[[#This Row],[CKD Risk Score]]&lt;=74,"High Risk","Very High Risk")))</f>
        <v>Very High Risk</v>
      </c>
      <c r="G7" s="6">
        <v>117</v>
      </c>
      <c r="H7" s="8" t="s">
        <v>22</v>
      </c>
      <c r="I7" s="7">
        <v>2</v>
      </c>
      <c r="J7" s="7">
        <v>340</v>
      </c>
      <c r="K7" s="9">
        <v>1.45675184814101</v>
      </c>
      <c r="L7" s="7">
        <v>29</v>
      </c>
      <c r="M7" s="9">
        <v>13.5</v>
      </c>
      <c r="N7" s="9">
        <v>5.8</v>
      </c>
      <c r="O7" s="7">
        <v>10864</v>
      </c>
      <c r="P7" s="9">
        <v>3.4671694120000001</v>
      </c>
      <c r="Q7" s="9">
        <v>154.84345205557599</v>
      </c>
      <c r="R7" s="8" t="s">
        <v>20</v>
      </c>
      <c r="S7" s="8" t="s">
        <v>21</v>
      </c>
    </row>
    <row r="8" spans="1:25" ht="20.25" customHeight="1" x14ac:dyDescent="0.3">
      <c r="A8" s="6">
        <v>7</v>
      </c>
      <c r="B8" s="7">
        <v>39</v>
      </c>
      <c r="C8" s="8" t="s">
        <v>18</v>
      </c>
      <c r="D8" s="8" t="s">
        <v>22</v>
      </c>
      <c r="E8" s="8">
        <v>85.14260256</v>
      </c>
      <c r="F8" s="8" t="str">
        <f>IF(Table1[[#This Row],[CKD Risk Score]]&lt;20,"Low Risk",IF(Table1[[#This Row],[CKD Risk Score]]&lt;=49,"Moderate Risk",IF(Table1[[#This Row],[CKD Risk Score]]&lt;=74,"High Risk","Very High Risk")))</f>
        <v>Very High Risk</v>
      </c>
      <c r="G8" s="6">
        <v>173</v>
      </c>
      <c r="H8" s="8" t="s">
        <v>22</v>
      </c>
      <c r="I8" s="7">
        <v>3</v>
      </c>
      <c r="J8" s="7">
        <v>88</v>
      </c>
      <c r="K8" s="9">
        <v>2.3074094780419698</v>
      </c>
      <c r="L8" s="7">
        <v>36</v>
      </c>
      <c r="M8" s="9">
        <v>9.4</v>
      </c>
      <c r="N8" s="9">
        <v>5.0199999999999996</v>
      </c>
      <c r="O8" s="7">
        <v>7641</v>
      </c>
      <c r="P8" s="9">
        <v>3.3000868749999999</v>
      </c>
      <c r="Q8" s="9">
        <v>63.809899529051698</v>
      </c>
      <c r="R8" s="8" t="s">
        <v>20</v>
      </c>
      <c r="S8" s="8" t="s">
        <v>21</v>
      </c>
    </row>
    <row r="9" spans="1:25" ht="20.25" customHeight="1" x14ac:dyDescent="0.3">
      <c r="A9" s="6">
        <v>8</v>
      </c>
      <c r="B9" s="7">
        <v>70</v>
      </c>
      <c r="C9" s="8" t="s">
        <v>23</v>
      </c>
      <c r="D9" s="8" t="s">
        <v>22</v>
      </c>
      <c r="E9" s="8">
        <v>22.889607909999999</v>
      </c>
      <c r="F9" s="8" t="str">
        <f>IF(Table1[[#This Row],[CKD Risk Score]]&lt;20,"Low Risk",IF(Table1[[#This Row],[CKD Risk Score]]&lt;=49,"Moderate Risk",IF(Table1[[#This Row],[CKD Risk Score]]&lt;=74,"High Risk","Very High Risk")))</f>
        <v>Moderate Risk</v>
      </c>
      <c r="G9" s="6">
        <v>91</v>
      </c>
      <c r="H9" s="8" t="s">
        <v>19</v>
      </c>
      <c r="I9" s="7">
        <v>3</v>
      </c>
      <c r="J9" s="7">
        <v>245</v>
      </c>
      <c r="K9" s="9">
        <v>3.0899783122841198</v>
      </c>
      <c r="L9" s="7">
        <v>53</v>
      </c>
      <c r="M9" s="9">
        <v>5.9</v>
      </c>
      <c r="N9" s="9">
        <v>2.97</v>
      </c>
      <c r="O9" s="7">
        <v>10358</v>
      </c>
      <c r="P9" s="9">
        <v>1.2193160889999999</v>
      </c>
      <c r="Q9" s="9">
        <v>81.068425483998396</v>
      </c>
      <c r="R9" s="8" t="s">
        <v>20</v>
      </c>
      <c r="S9" s="8" t="s">
        <v>21</v>
      </c>
    </row>
    <row r="10" spans="1:25" ht="20.25" customHeight="1" x14ac:dyDescent="0.3">
      <c r="A10" s="6">
        <v>9</v>
      </c>
      <c r="B10" s="7">
        <v>43</v>
      </c>
      <c r="C10" s="8" t="s">
        <v>18</v>
      </c>
      <c r="D10" s="8" t="s">
        <v>19</v>
      </c>
      <c r="E10" s="8">
        <v>51.437672169999999</v>
      </c>
      <c r="F10" s="8" t="str">
        <f>IF(Table1[[#This Row],[CKD Risk Score]]&lt;20,"Low Risk",IF(Table1[[#This Row],[CKD Risk Score]]&lt;=49,"Moderate Risk",IF(Table1[[#This Row],[CKD Risk Score]]&lt;=74,"High Risk","Very High Risk")))</f>
        <v>High Risk</v>
      </c>
      <c r="G10" s="6">
        <v>82</v>
      </c>
      <c r="H10" s="8" t="s">
        <v>22</v>
      </c>
      <c r="I10" s="7">
        <v>0</v>
      </c>
      <c r="J10" s="7">
        <v>323</v>
      </c>
      <c r="K10" s="9">
        <v>2.08002744920074</v>
      </c>
      <c r="L10" s="7">
        <v>43</v>
      </c>
      <c r="M10" s="9">
        <v>5.9</v>
      </c>
      <c r="N10" s="9">
        <v>4.12</v>
      </c>
      <c r="O10" s="7">
        <v>11552</v>
      </c>
      <c r="P10" s="9">
        <v>1.622006692</v>
      </c>
      <c r="Q10" s="9">
        <v>143.89252427395701</v>
      </c>
      <c r="R10" s="8" t="s">
        <v>20</v>
      </c>
      <c r="S10" s="8" t="s">
        <v>21</v>
      </c>
    </row>
    <row r="11" spans="1:25" ht="20.25" customHeight="1" x14ac:dyDescent="0.3">
      <c r="A11" s="6">
        <v>10</v>
      </c>
      <c r="B11" s="7">
        <v>54</v>
      </c>
      <c r="C11" s="8" t="s">
        <v>23</v>
      </c>
      <c r="D11" s="8" t="s">
        <v>22</v>
      </c>
      <c r="E11" s="8">
        <v>80.228148829999995</v>
      </c>
      <c r="F11" s="8" t="str">
        <f>IF(Table1[[#This Row],[CKD Risk Score]]&lt;20,"Low Risk",IF(Table1[[#This Row],[CKD Risk Score]]&lt;=49,"Moderate Risk",IF(Table1[[#This Row],[CKD Risk Score]]&lt;=74,"High Risk","Very High Risk")))</f>
        <v>Very High Risk</v>
      </c>
      <c r="G11" s="6">
        <v>92</v>
      </c>
      <c r="H11" s="8" t="s">
        <v>22</v>
      </c>
      <c r="I11" s="7">
        <v>0</v>
      </c>
      <c r="J11" s="7">
        <v>198</v>
      </c>
      <c r="K11" s="9">
        <v>2.0399599875433201</v>
      </c>
      <c r="L11" s="7">
        <v>29</v>
      </c>
      <c r="M11" s="9">
        <v>11</v>
      </c>
      <c r="N11" s="9">
        <v>4.8</v>
      </c>
      <c r="O11" s="7">
        <v>11737</v>
      </c>
      <c r="P11" s="9">
        <v>3.2018386489999999</v>
      </c>
      <c r="Q11" s="9">
        <v>106.199121638154</v>
      </c>
      <c r="R11" s="8" t="s">
        <v>20</v>
      </c>
      <c r="S11" s="8" t="s">
        <v>21</v>
      </c>
    </row>
    <row r="12" spans="1:25" ht="20.25" customHeight="1" x14ac:dyDescent="0.3">
      <c r="A12" s="6">
        <v>11</v>
      </c>
      <c r="B12" s="7">
        <v>25</v>
      </c>
      <c r="C12" s="8" t="s">
        <v>18</v>
      </c>
      <c r="D12" s="8" t="s">
        <v>19</v>
      </c>
      <c r="E12" s="8">
        <v>83.031228249999998</v>
      </c>
      <c r="F12" s="8" t="str">
        <f>IF(Table1[[#This Row],[CKD Risk Score]]&lt;20,"Low Risk",IF(Table1[[#This Row],[CKD Risk Score]]&lt;=49,"Moderate Risk",IF(Table1[[#This Row],[CKD Risk Score]]&lt;=74,"High Risk","Very High Risk")))</f>
        <v>Very High Risk</v>
      </c>
      <c r="G12" s="6">
        <v>68</v>
      </c>
      <c r="H12" s="8" t="s">
        <v>22</v>
      </c>
      <c r="I12" s="7">
        <v>4</v>
      </c>
      <c r="J12" s="7">
        <v>212</v>
      </c>
      <c r="K12" s="9">
        <v>0.99398189598030295</v>
      </c>
      <c r="L12" s="7">
        <v>21</v>
      </c>
      <c r="M12" s="9">
        <v>9.5</v>
      </c>
      <c r="N12" s="9">
        <v>6.23</v>
      </c>
      <c r="O12" s="7">
        <v>11162</v>
      </c>
      <c r="P12" s="9">
        <v>3.3196924049999996</v>
      </c>
      <c r="Q12" s="9">
        <v>97.349296829382297</v>
      </c>
      <c r="R12" s="8" t="s">
        <v>20</v>
      </c>
      <c r="S12" s="8" t="s">
        <v>21</v>
      </c>
    </row>
    <row r="13" spans="1:25" ht="20.25" customHeight="1" x14ac:dyDescent="0.3">
      <c r="A13" s="6">
        <v>12</v>
      </c>
      <c r="B13" s="7">
        <v>57</v>
      </c>
      <c r="C13" s="8" t="s">
        <v>18</v>
      </c>
      <c r="D13" s="8" t="s">
        <v>19</v>
      </c>
      <c r="E13" s="8">
        <v>70.581140860000005</v>
      </c>
      <c r="F13" s="8" t="str">
        <f>IF(Table1[[#This Row],[CKD Risk Score]]&lt;20,"Low Risk",IF(Table1[[#This Row],[CKD Risk Score]]&lt;=49,"Moderate Risk",IF(Table1[[#This Row],[CKD Risk Score]]&lt;=74,"High Risk","Very High Risk")))</f>
        <v>High Risk</v>
      </c>
      <c r="G13" s="6">
        <v>107</v>
      </c>
      <c r="H13" s="8" t="s">
        <v>19</v>
      </c>
      <c r="I13" s="7">
        <v>4</v>
      </c>
      <c r="J13" s="7">
        <v>79</v>
      </c>
      <c r="K13" s="9">
        <v>2.2599999999999998</v>
      </c>
      <c r="L13" s="7">
        <v>41</v>
      </c>
      <c r="M13" s="9">
        <v>8.9</v>
      </c>
      <c r="N13" s="9">
        <v>2.75</v>
      </c>
      <c r="O13" s="7">
        <v>11240</v>
      </c>
      <c r="P13" s="9">
        <v>3.285787284</v>
      </c>
      <c r="Q13" s="9">
        <v>44.781825557749201</v>
      </c>
      <c r="R13" s="8" t="s">
        <v>20</v>
      </c>
      <c r="S13" s="8" t="s">
        <v>21</v>
      </c>
    </row>
    <row r="14" spans="1:25" ht="20.25" customHeight="1" x14ac:dyDescent="0.3">
      <c r="A14" s="6">
        <v>13</v>
      </c>
      <c r="B14" s="7">
        <v>43</v>
      </c>
      <c r="C14" s="8" t="s">
        <v>18</v>
      </c>
      <c r="D14" s="8" t="s">
        <v>22</v>
      </c>
      <c r="E14" s="8">
        <v>65.053689770000005</v>
      </c>
      <c r="F14" s="8" t="str">
        <f>IF(Table1[[#This Row],[CKD Risk Score]]&lt;20,"Low Risk",IF(Table1[[#This Row],[CKD Risk Score]]&lt;=49,"Moderate Risk",IF(Table1[[#This Row],[CKD Risk Score]]&lt;=74,"High Risk","Very High Risk")))</f>
        <v>High Risk</v>
      </c>
      <c r="G14" s="6">
        <v>98</v>
      </c>
      <c r="H14" s="8" t="s">
        <v>22</v>
      </c>
      <c r="I14" s="7">
        <v>0</v>
      </c>
      <c r="J14" s="7">
        <v>140</v>
      </c>
      <c r="K14" s="9">
        <v>1.8179766792979299</v>
      </c>
      <c r="L14" s="7">
        <v>39</v>
      </c>
      <c r="M14" s="9">
        <v>8.9</v>
      </c>
      <c r="N14" s="9">
        <v>4.16</v>
      </c>
      <c r="O14" s="7">
        <v>12252</v>
      </c>
      <c r="P14" s="9">
        <v>2.1336315479999999</v>
      </c>
      <c r="Q14" s="9">
        <v>50.358122594590903</v>
      </c>
      <c r="R14" s="8" t="s">
        <v>20</v>
      </c>
      <c r="S14" s="8" t="s">
        <v>21</v>
      </c>
    </row>
    <row r="15" spans="1:25" ht="20.25" customHeight="1" x14ac:dyDescent="0.3">
      <c r="A15" s="6">
        <v>14</v>
      </c>
      <c r="B15" s="7">
        <v>22</v>
      </c>
      <c r="C15" s="8" t="s">
        <v>23</v>
      </c>
      <c r="D15" s="8" t="s">
        <v>22</v>
      </c>
      <c r="E15" s="8">
        <v>65.35015636</v>
      </c>
      <c r="F15" s="8" t="str">
        <f>IF(Table1[[#This Row],[CKD Risk Score]]&lt;20,"Low Risk",IF(Table1[[#This Row],[CKD Risk Score]]&lt;=49,"Moderate Risk",IF(Table1[[#This Row],[CKD Risk Score]]&lt;=74,"High Risk","Very High Risk")))</f>
        <v>High Risk</v>
      </c>
      <c r="G15" s="6">
        <v>152</v>
      </c>
      <c r="H15" s="8" t="s">
        <v>22</v>
      </c>
      <c r="I15" s="7">
        <v>2</v>
      </c>
      <c r="J15" s="7">
        <v>419</v>
      </c>
      <c r="K15" s="9">
        <v>2.52408673384463</v>
      </c>
      <c r="L15" s="7">
        <v>42</v>
      </c>
      <c r="M15" s="9">
        <v>16</v>
      </c>
      <c r="N15" s="9">
        <v>3.53</v>
      </c>
      <c r="O15" s="7">
        <v>14976</v>
      </c>
      <c r="P15" s="9">
        <v>2.2152312529999998</v>
      </c>
      <c r="Q15" s="9">
        <v>166.458368687421</v>
      </c>
      <c r="R15" s="8" t="s">
        <v>20</v>
      </c>
      <c r="S15" s="8" t="s">
        <v>21</v>
      </c>
    </row>
    <row r="16" spans="1:25" ht="20.25" customHeight="1" x14ac:dyDescent="0.3">
      <c r="A16" s="6">
        <v>15</v>
      </c>
      <c r="B16" s="7">
        <v>38</v>
      </c>
      <c r="C16" s="8" t="s">
        <v>18</v>
      </c>
      <c r="D16" s="8" t="s">
        <v>19</v>
      </c>
      <c r="E16" s="8">
        <v>49.812530240000001</v>
      </c>
      <c r="F16" s="8" t="str">
        <f>IF(Table1[[#This Row],[CKD Risk Score]]&lt;20,"Low Risk",IF(Table1[[#This Row],[CKD Risk Score]]&lt;=49,"Moderate Risk",IF(Table1[[#This Row],[CKD Risk Score]]&lt;=74,"High Risk","Very High Risk")))</f>
        <v>High Risk</v>
      </c>
      <c r="G16" s="6">
        <v>146</v>
      </c>
      <c r="H16" s="8" t="s">
        <v>19</v>
      </c>
      <c r="I16" s="7">
        <v>3</v>
      </c>
      <c r="J16" s="7">
        <v>210</v>
      </c>
      <c r="K16" s="9">
        <v>1.40144388340587</v>
      </c>
      <c r="L16" s="7">
        <v>27</v>
      </c>
      <c r="M16" s="9">
        <v>6.6</v>
      </c>
      <c r="N16" s="9">
        <v>4.7</v>
      </c>
      <c r="O16" s="7">
        <v>14558</v>
      </c>
      <c r="P16" s="9">
        <v>2.7106420149999999</v>
      </c>
      <c r="Q16" s="9">
        <v>112.67869187642199</v>
      </c>
      <c r="R16" s="8" t="s">
        <v>20</v>
      </c>
      <c r="S16" s="8" t="s">
        <v>21</v>
      </c>
    </row>
    <row r="17" spans="1:19" ht="20.25" customHeight="1" x14ac:dyDescent="0.3">
      <c r="A17" s="6">
        <v>16</v>
      </c>
      <c r="B17" s="7">
        <v>38</v>
      </c>
      <c r="C17" s="8" t="s">
        <v>23</v>
      </c>
      <c r="D17" s="8" t="s">
        <v>22</v>
      </c>
      <c r="E17" s="8">
        <v>72.721839540000005</v>
      </c>
      <c r="F17" s="8" t="str">
        <f>IF(Table1[[#This Row],[CKD Risk Score]]&lt;20,"Low Risk",IF(Table1[[#This Row],[CKD Risk Score]]&lt;=49,"Moderate Risk",IF(Table1[[#This Row],[CKD Risk Score]]&lt;=74,"High Risk","Very High Risk")))</f>
        <v>High Risk</v>
      </c>
      <c r="G17" s="6">
        <v>157</v>
      </c>
      <c r="H17" s="8" t="s">
        <v>22</v>
      </c>
      <c r="I17" s="7">
        <v>5</v>
      </c>
      <c r="J17" s="7">
        <v>80</v>
      </c>
      <c r="K17" s="9">
        <v>3.0446350694652802</v>
      </c>
      <c r="L17" s="7">
        <v>52</v>
      </c>
      <c r="M17" s="9">
        <v>14.8</v>
      </c>
      <c r="N17" s="9">
        <v>3.77</v>
      </c>
      <c r="O17" s="7">
        <v>11296</v>
      </c>
      <c r="P17" s="9">
        <v>2.5250740550000002</v>
      </c>
      <c r="Q17" s="9">
        <v>46.389421177634802</v>
      </c>
      <c r="R17" s="8" t="s">
        <v>20</v>
      </c>
      <c r="S17" s="8" t="s">
        <v>21</v>
      </c>
    </row>
    <row r="18" spans="1:19" ht="20.25" customHeight="1" x14ac:dyDescent="0.3">
      <c r="A18" s="6">
        <v>17</v>
      </c>
      <c r="B18" s="7">
        <v>37</v>
      </c>
      <c r="C18" s="8" t="s">
        <v>18</v>
      </c>
      <c r="D18" s="8" t="s">
        <v>19</v>
      </c>
      <c r="E18" s="8">
        <v>77.169766210000006</v>
      </c>
      <c r="F18" s="8" t="str">
        <f>IF(Table1[[#This Row],[CKD Risk Score]]&lt;20,"Low Risk",IF(Table1[[#This Row],[CKD Risk Score]]&lt;=49,"Moderate Risk",IF(Table1[[#This Row],[CKD Risk Score]]&lt;=74,"High Risk","Very High Risk")))</f>
        <v>Very High Risk</v>
      </c>
      <c r="G18" s="6">
        <v>146</v>
      </c>
      <c r="H18" s="8" t="s">
        <v>19</v>
      </c>
      <c r="I18" s="7">
        <v>5</v>
      </c>
      <c r="J18" s="7">
        <v>450</v>
      </c>
      <c r="K18" s="9">
        <v>2.2547912200477498</v>
      </c>
      <c r="L18" s="7">
        <v>49</v>
      </c>
      <c r="M18" s="9">
        <v>5.6</v>
      </c>
      <c r="N18" s="9">
        <v>4.79</v>
      </c>
      <c r="O18" s="7">
        <v>10481</v>
      </c>
      <c r="P18" s="9">
        <v>3.8363252400000003</v>
      </c>
      <c r="Q18" s="9">
        <v>156.022219601394</v>
      </c>
      <c r="R18" s="8" t="s">
        <v>20</v>
      </c>
      <c r="S18" s="8" t="s">
        <v>21</v>
      </c>
    </row>
    <row r="19" spans="1:19" ht="20.25" customHeight="1" x14ac:dyDescent="0.3">
      <c r="A19" s="6">
        <v>18</v>
      </c>
      <c r="B19" s="7">
        <v>61</v>
      </c>
      <c r="C19" s="8" t="s">
        <v>18</v>
      </c>
      <c r="D19" s="8" t="s">
        <v>22</v>
      </c>
      <c r="E19" s="8">
        <v>63.619991990000003</v>
      </c>
      <c r="F19" s="8" t="str">
        <f>IF(Table1[[#This Row],[CKD Risk Score]]&lt;20,"Low Risk",IF(Table1[[#This Row],[CKD Risk Score]]&lt;=49,"Moderate Risk",IF(Table1[[#This Row],[CKD Risk Score]]&lt;=74,"High Risk","Very High Risk")))</f>
        <v>High Risk</v>
      </c>
      <c r="G19" s="6">
        <v>145</v>
      </c>
      <c r="H19" s="8" t="s">
        <v>22</v>
      </c>
      <c r="I19" s="7">
        <v>1</v>
      </c>
      <c r="J19" s="7">
        <v>244</v>
      </c>
      <c r="K19" s="9">
        <v>1.5366598246096801</v>
      </c>
      <c r="L19" s="7">
        <v>20</v>
      </c>
      <c r="M19" s="9">
        <v>10.7</v>
      </c>
      <c r="N19" s="9">
        <v>5.75</v>
      </c>
      <c r="O19" s="7">
        <v>12033</v>
      </c>
      <c r="P19" s="9">
        <v>1.75334075</v>
      </c>
      <c r="Q19" s="9">
        <v>132.13983990667199</v>
      </c>
      <c r="R19" s="8" t="s">
        <v>20</v>
      </c>
      <c r="S19" s="8" t="s">
        <v>21</v>
      </c>
    </row>
    <row r="20" spans="1:19" ht="20.25" customHeight="1" x14ac:dyDescent="0.3">
      <c r="A20" s="6">
        <v>19</v>
      </c>
      <c r="B20" s="7">
        <v>73</v>
      </c>
      <c r="C20" s="8" t="s">
        <v>18</v>
      </c>
      <c r="D20" s="8" t="s">
        <v>19</v>
      </c>
      <c r="E20" s="8">
        <v>69.693179979999996</v>
      </c>
      <c r="F20" s="8" t="str">
        <f>IF(Table1[[#This Row],[CKD Risk Score]]&lt;20,"Low Risk",IF(Table1[[#This Row],[CKD Risk Score]]&lt;=49,"Moderate Risk",IF(Table1[[#This Row],[CKD Risk Score]]&lt;=74,"High Risk","Very High Risk")))</f>
        <v>High Risk</v>
      </c>
      <c r="G20" s="6">
        <v>117</v>
      </c>
      <c r="H20" s="8" t="s">
        <v>19</v>
      </c>
      <c r="I20" s="7">
        <v>3</v>
      </c>
      <c r="J20" s="7">
        <v>268</v>
      </c>
      <c r="K20" s="9">
        <v>2.0479098406035798</v>
      </c>
      <c r="L20" s="7">
        <v>41</v>
      </c>
      <c r="M20" s="9">
        <v>16.100000000000001</v>
      </c>
      <c r="N20" s="9">
        <v>4.55</v>
      </c>
      <c r="O20" s="7">
        <v>12399</v>
      </c>
      <c r="P20" s="9">
        <v>3.5362038029999998</v>
      </c>
      <c r="Q20" s="9">
        <v>121.00728079862201</v>
      </c>
      <c r="R20" s="8" t="s">
        <v>20</v>
      </c>
      <c r="S20" s="8" t="s">
        <v>21</v>
      </c>
    </row>
    <row r="21" spans="1:19" ht="20.25" customHeight="1" x14ac:dyDescent="0.3">
      <c r="A21" s="6">
        <v>20</v>
      </c>
      <c r="B21" s="7">
        <v>72</v>
      </c>
      <c r="C21" s="8" t="s">
        <v>18</v>
      </c>
      <c r="D21" s="8" t="s">
        <v>19</v>
      </c>
      <c r="E21" s="8">
        <v>81.303191769999998</v>
      </c>
      <c r="F21" s="8" t="str">
        <f>IF(Table1[[#This Row],[CKD Risk Score]]&lt;20,"Low Risk",IF(Table1[[#This Row],[CKD Risk Score]]&lt;=49,"Moderate Risk",IF(Table1[[#This Row],[CKD Risk Score]]&lt;=74,"High Risk","Very High Risk")))</f>
        <v>Very High Risk</v>
      </c>
      <c r="G21" s="6">
        <v>167</v>
      </c>
      <c r="H21" s="8" t="s">
        <v>22</v>
      </c>
      <c r="I21" s="7">
        <v>1</v>
      </c>
      <c r="J21" s="7">
        <v>397</v>
      </c>
      <c r="K21" s="9">
        <v>2.0292330534381202</v>
      </c>
      <c r="L21" s="7">
        <v>32</v>
      </c>
      <c r="M21" s="9">
        <v>14.2</v>
      </c>
      <c r="N21" s="9">
        <v>3.68</v>
      </c>
      <c r="O21" s="7">
        <v>10989</v>
      </c>
      <c r="P21" s="9">
        <v>2.9564771529999998</v>
      </c>
      <c r="Q21" s="9">
        <v>132.27280276909599</v>
      </c>
      <c r="R21" s="8" t="s">
        <v>20</v>
      </c>
      <c r="S21" s="8" t="s">
        <v>21</v>
      </c>
    </row>
    <row r="22" spans="1:19" ht="20.25" customHeight="1" x14ac:dyDescent="0.3">
      <c r="A22" s="6">
        <v>21</v>
      </c>
      <c r="B22" s="7">
        <v>33</v>
      </c>
      <c r="C22" s="8" t="s">
        <v>18</v>
      </c>
      <c r="D22" s="8" t="s">
        <v>19</v>
      </c>
      <c r="E22" s="8">
        <v>45.926032669999998</v>
      </c>
      <c r="F22" s="8" t="str">
        <f>IF(Table1[[#This Row],[CKD Risk Score]]&lt;20,"Low Risk",IF(Table1[[#This Row],[CKD Risk Score]]&lt;=49,"Moderate Risk",IF(Table1[[#This Row],[CKD Risk Score]]&lt;=74,"High Risk","Very High Risk")))</f>
        <v>Moderate Risk</v>
      </c>
      <c r="G22" s="6">
        <v>106</v>
      </c>
      <c r="H22" s="8" t="s">
        <v>19</v>
      </c>
      <c r="I22" s="7">
        <v>4</v>
      </c>
      <c r="J22" s="7">
        <v>257</v>
      </c>
      <c r="K22" s="9">
        <v>2.25788808084552</v>
      </c>
      <c r="L22" s="7">
        <v>29</v>
      </c>
      <c r="M22" s="9">
        <v>8.6</v>
      </c>
      <c r="N22" s="9">
        <v>2.78</v>
      </c>
      <c r="O22" s="7">
        <v>8841</v>
      </c>
      <c r="P22" s="9">
        <v>1.3885251490000001</v>
      </c>
      <c r="Q22" s="9">
        <v>137.440072095907</v>
      </c>
      <c r="R22" s="8" t="s">
        <v>20</v>
      </c>
      <c r="S22" s="8" t="s">
        <v>21</v>
      </c>
    </row>
    <row r="23" spans="1:19" ht="20.25" customHeight="1" x14ac:dyDescent="0.3">
      <c r="A23" s="6">
        <v>22</v>
      </c>
      <c r="B23" s="7">
        <v>32</v>
      </c>
      <c r="C23" s="8" t="s">
        <v>18</v>
      </c>
      <c r="D23" s="8" t="s">
        <v>22</v>
      </c>
      <c r="E23" s="8">
        <v>30.073735500000002</v>
      </c>
      <c r="F23" s="8" t="str">
        <f>IF(Table1[[#This Row],[CKD Risk Score]]&lt;20,"Low Risk",IF(Table1[[#This Row],[CKD Risk Score]]&lt;=49,"Moderate Risk",IF(Table1[[#This Row],[CKD Risk Score]]&lt;=74,"High Risk","Very High Risk")))</f>
        <v>Moderate Risk</v>
      </c>
      <c r="G23" s="6">
        <v>99</v>
      </c>
      <c r="H23" s="8" t="s">
        <v>19</v>
      </c>
      <c r="I23" s="7">
        <v>1</v>
      </c>
      <c r="J23" s="7">
        <v>450</v>
      </c>
      <c r="K23" s="9">
        <v>2.3598779528114102</v>
      </c>
      <c r="L23" s="7">
        <v>48</v>
      </c>
      <c r="M23" s="9">
        <v>14.8</v>
      </c>
      <c r="N23" s="9">
        <v>5.03</v>
      </c>
      <c r="O23" s="7">
        <v>6426</v>
      </c>
      <c r="P23" s="9">
        <v>1.1958919530000001</v>
      </c>
      <c r="Q23" s="9">
        <v>144.03876635459201</v>
      </c>
      <c r="R23" s="8" t="s">
        <v>20</v>
      </c>
      <c r="S23" s="8" t="s">
        <v>21</v>
      </c>
    </row>
    <row r="24" spans="1:19" ht="20.25" customHeight="1" x14ac:dyDescent="0.3">
      <c r="A24" s="6">
        <v>23</v>
      </c>
      <c r="B24" s="7">
        <v>28</v>
      </c>
      <c r="C24" s="8" t="s">
        <v>23</v>
      </c>
      <c r="D24" s="8" t="s">
        <v>19</v>
      </c>
      <c r="E24" s="8">
        <v>47.10057896</v>
      </c>
      <c r="F24" s="8" t="str">
        <f>IF(Table1[[#This Row],[CKD Risk Score]]&lt;20,"Low Risk",IF(Table1[[#This Row],[CKD Risk Score]]&lt;=49,"Moderate Risk",IF(Table1[[#This Row],[CKD Risk Score]]&lt;=74,"High Risk","Very High Risk")))</f>
        <v>Moderate Risk</v>
      </c>
      <c r="G24" s="6">
        <v>179</v>
      </c>
      <c r="H24" s="8" t="s">
        <v>22</v>
      </c>
      <c r="I24" s="7">
        <v>5</v>
      </c>
      <c r="J24" s="7">
        <v>468</v>
      </c>
      <c r="K24" s="9">
        <v>2.7340061470036501</v>
      </c>
      <c r="L24" s="7">
        <v>45</v>
      </c>
      <c r="M24" s="9">
        <v>12.9</v>
      </c>
      <c r="N24" s="9">
        <v>5.42</v>
      </c>
      <c r="O24" s="7">
        <v>9285</v>
      </c>
      <c r="P24" s="9">
        <v>2.6542341289999998</v>
      </c>
      <c r="Q24" s="9">
        <v>148.94469135764101</v>
      </c>
      <c r="R24" s="8" t="s">
        <v>20</v>
      </c>
      <c r="S24" s="8" t="s">
        <v>21</v>
      </c>
    </row>
    <row r="25" spans="1:19" ht="20.25" customHeight="1" x14ac:dyDescent="0.3">
      <c r="A25" s="6">
        <v>24</v>
      </c>
      <c r="B25" s="7">
        <v>21</v>
      </c>
      <c r="C25" s="8" t="s">
        <v>23</v>
      </c>
      <c r="D25" s="8" t="s">
        <v>19</v>
      </c>
      <c r="E25" s="8">
        <v>50.646582799999997</v>
      </c>
      <c r="F25" s="8" t="str">
        <f>IF(Table1[[#This Row],[CKD Risk Score]]&lt;20,"Low Risk",IF(Table1[[#This Row],[CKD Risk Score]]&lt;=49,"Moderate Risk",IF(Table1[[#This Row],[CKD Risk Score]]&lt;=74,"High Risk","Very High Risk")))</f>
        <v>High Risk</v>
      </c>
      <c r="G25" s="6">
        <v>177</v>
      </c>
      <c r="H25" s="8" t="s">
        <v>19</v>
      </c>
      <c r="I25" s="7">
        <v>2</v>
      </c>
      <c r="J25" s="7">
        <v>242</v>
      </c>
      <c r="K25" s="9">
        <v>2.31228499323475</v>
      </c>
      <c r="L25" s="7">
        <v>35</v>
      </c>
      <c r="M25" s="9">
        <v>5.2</v>
      </c>
      <c r="N25" s="9">
        <v>4.28</v>
      </c>
      <c r="O25" s="7">
        <v>14878</v>
      </c>
      <c r="P25" s="9">
        <v>2.21838348</v>
      </c>
      <c r="Q25" s="9">
        <v>106.323765530204</v>
      </c>
      <c r="R25" s="8" t="s">
        <v>20</v>
      </c>
      <c r="S25" s="8" t="s">
        <v>21</v>
      </c>
    </row>
    <row r="26" spans="1:19" ht="20.25" customHeight="1" x14ac:dyDescent="0.3">
      <c r="A26" s="6">
        <v>25</v>
      </c>
      <c r="B26" s="7">
        <v>86</v>
      </c>
      <c r="C26" s="8" t="s">
        <v>23</v>
      </c>
      <c r="D26" s="8" t="s">
        <v>22</v>
      </c>
      <c r="E26" s="8">
        <v>42.655147079999999</v>
      </c>
      <c r="F26" s="8" t="str">
        <f>IF(Table1[[#This Row],[CKD Risk Score]]&lt;20,"Low Risk",IF(Table1[[#This Row],[CKD Risk Score]]&lt;=49,"Moderate Risk",IF(Table1[[#This Row],[CKD Risk Score]]&lt;=74,"High Risk","Very High Risk")))</f>
        <v>Moderate Risk</v>
      </c>
      <c r="G26" s="6">
        <v>148</v>
      </c>
      <c r="H26" s="8" t="s">
        <v>22</v>
      </c>
      <c r="I26" s="7">
        <v>0</v>
      </c>
      <c r="J26" s="7">
        <v>111</v>
      </c>
      <c r="K26" s="9">
        <v>0.97436492547156905</v>
      </c>
      <c r="L26" s="7">
        <v>21</v>
      </c>
      <c r="M26" s="9">
        <v>5.0999999999999996</v>
      </c>
      <c r="N26" s="9">
        <v>4.78</v>
      </c>
      <c r="O26" s="7">
        <v>10296</v>
      </c>
      <c r="P26" s="9">
        <v>2.3521229250000002</v>
      </c>
      <c r="Q26" s="9">
        <v>62.4907466911976</v>
      </c>
      <c r="R26" s="8" t="s">
        <v>20</v>
      </c>
      <c r="S26" s="8" t="s">
        <v>21</v>
      </c>
    </row>
    <row r="27" spans="1:19" ht="20.25" customHeight="1" x14ac:dyDescent="0.3">
      <c r="A27" s="6">
        <v>26</v>
      </c>
      <c r="B27" s="7">
        <v>52</v>
      </c>
      <c r="C27" s="8" t="s">
        <v>18</v>
      </c>
      <c r="D27" s="8" t="s">
        <v>22</v>
      </c>
      <c r="E27" s="8">
        <v>75.00093013</v>
      </c>
      <c r="F27" s="8" t="str">
        <f>IF(Table1[[#This Row],[CKD Risk Score]]&lt;20,"Low Risk",IF(Table1[[#This Row],[CKD Risk Score]]&lt;=49,"Moderate Risk",IF(Table1[[#This Row],[CKD Risk Score]]&lt;=74,"High Risk","Very High Risk")))</f>
        <v>Very High Risk</v>
      </c>
      <c r="G27" s="6">
        <v>163</v>
      </c>
      <c r="H27" s="8" t="s">
        <v>22</v>
      </c>
      <c r="I27" s="7">
        <v>0</v>
      </c>
      <c r="J27" s="7">
        <v>81</v>
      </c>
      <c r="K27" s="9">
        <v>1.85758045581937</v>
      </c>
      <c r="L27" s="7">
        <v>37</v>
      </c>
      <c r="M27" s="9">
        <v>5.8</v>
      </c>
      <c r="N27" s="9">
        <v>2.5499999999999998</v>
      </c>
      <c r="O27" s="7">
        <v>6994</v>
      </c>
      <c r="P27" s="9">
        <v>2.6814585809999998</v>
      </c>
      <c r="Q27" s="9">
        <v>46.521834559831802</v>
      </c>
      <c r="R27" s="8" t="s">
        <v>20</v>
      </c>
      <c r="S27" s="8" t="s">
        <v>21</v>
      </c>
    </row>
    <row r="28" spans="1:19" ht="20.25" customHeight="1" x14ac:dyDescent="0.3">
      <c r="A28" s="6">
        <v>27</v>
      </c>
      <c r="B28" s="7">
        <v>49</v>
      </c>
      <c r="C28" s="8" t="s">
        <v>18</v>
      </c>
      <c r="D28" s="8" t="s">
        <v>22</v>
      </c>
      <c r="E28" s="8">
        <v>68.037544740000001</v>
      </c>
      <c r="F28" s="8" t="str">
        <f>IF(Table1[[#This Row],[CKD Risk Score]]&lt;20,"Low Risk",IF(Table1[[#This Row],[CKD Risk Score]]&lt;=49,"Moderate Risk",IF(Table1[[#This Row],[CKD Risk Score]]&lt;=74,"High Risk","Very High Risk")))</f>
        <v>High Risk</v>
      </c>
      <c r="G28" s="6">
        <v>123</v>
      </c>
      <c r="H28" s="8" t="s">
        <v>19</v>
      </c>
      <c r="I28" s="7">
        <v>2</v>
      </c>
      <c r="J28" s="7">
        <v>371</v>
      </c>
      <c r="K28" s="9">
        <v>3.0774634053429302</v>
      </c>
      <c r="L28" s="7">
        <v>50</v>
      </c>
      <c r="M28" s="9">
        <v>14.3</v>
      </c>
      <c r="N28" s="9">
        <v>4.1399999999999997</v>
      </c>
      <c r="O28" s="7">
        <v>10261</v>
      </c>
      <c r="P28" s="9">
        <v>2.1009038740000001</v>
      </c>
      <c r="Q28" s="9">
        <v>161.776714965076</v>
      </c>
      <c r="R28" s="8" t="s">
        <v>20</v>
      </c>
      <c r="S28" s="8" t="s">
        <v>21</v>
      </c>
    </row>
    <row r="29" spans="1:19" ht="20.25" customHeight="1" x14ac:dyDescent="0.3">
      <c r="A29" s="6">
        <v>28</v>
      </c>
      <c r="B29" s="7">
        <v>73</v>
      </c>
      <c r="C29" s="8" t="s">
        <v>23</v>
      </c>
      <c r="D29" s="8" t="s">
        <v>19</v>
      </c>
      <c r="E29" s="8">
        <v>53.548288210000003</v>
      </c>
      <c r="F29" s="8" t="str">
        <f>IF(Table1[[#This Row],[CKD Risk Score]]&lt;20,"Low Risk",IF(Table1[[#This Row],[CKD Risk Score]]&lt;=49,"Moderate Risk",IF(Table1[[#This Row],[CKD Risk Score]]&lt;=74,"High Risk","Very High Risk")))</f>
        <v>High Risk</v>
      </c>
      <c r="G29" s="6">
        <v>122</v>
      </c>
      <c r="H29" s="8" t="s">
        <v>22</v>
      </c>
      <c r="I29" s="7">
        <v>0</v>
      </c>
      <c r="J29" s="7">
        <v>134</v>
      </c>
      <c r="K29" s="9">
        <v>1.9247293605123199</v>
      </c>
      <c r="L29" s="7">
        <v>27</v>
      </c>
      <c r="M29" s="9">
        <v>13.1</v>
      </c>
      <c r="N29" s="9">
        <v>4.26</v>
      </c>
      <c r="O29" s="7">
        <v>14626</v>
      </c>
      <c r="P29" s="9">
        <v>1.864091355</v>
      </c>
      <c r="Q29" s="9">
        <v>79.240334618497897</v>
      </c>
      <c r="R29" s="8" t="s">
        <v>20</v>
      </c>
      <c r="S29" s="8" t="s">
        <v>21</v>
      </c>
    </row>
    <row r="30" spans="1:19" ht="20.25" customHeight="1" x14ac:dyDescent="0.3">
      <c r="A30" s="6">
        <v>29</v>
      </c>
      <c r="B30" s="7">
        <v>69</v>
      </c>
      <c r="C30" s="8" t="s">
        <v>23</v>
      </c>
      <c r="D30" s="8" t="s">
        <v>22</v>
      </c>
      <c r="E30" s="8">
        <v>50.521261420000002</v>
      </c>
      <c r="F30" s="8" t="str">
        <f>IF(Table1[[#This Row],[CKD Risk Score]]&lt;20,"Low Risk",IF(Table1[[#This Row],[CKD Risk Score]]&lt;=49,"Moderate Risk",IF(Table1[[#This Row],[CKD Risk Score]]&lt;=74,"High Risk","Very High Risk")))</f>
        <v>High Risk</v>
      </c>
      <c r="G30" s="6">
        <v>81</v>
      </c>
      <c r="H30" s="8" t="s">
        <v>19</v>
      </c>
      <c r="I30" s="7">
        <v>3</v>
      </c>
      <c r="J30" s="7">
        <v>233</v>
      </c>
      <c r="K30" s="9">
        <v>1.0910879960487201</v>
      </c>
      <c r="L30" s="7">
        <v>22</v>
      </c>
      <c r="M30" s="9">
        <v>16.2</v>
      </c>
      <c r="N30" s="9">
        <v>5.17</v>
      </c>
      <c r="O30" s="7">
        <v>9668</v>
      </c>
      <c r="P30" s="9">
        <v>1.4146131</v>
      </c>
      <c r="Q30" s="9">
        <v>122.854780682083</v>
      </c>
      <c r="R30" s="8" t="s">
        <v>20</v>
      </c>
      <c r="S30" s="8" t="s">
        <v>21</v>
      </c>
    </row>
    <row r="31" spans="1:19" ht="20.25" customHeight="1" x14ac:dyDescent="0.3">
      <c r="A31" s="6">
        <v>30</v>
      </c>
      <c r="B31" s="7">
        <v>38</v>
      </c>
      <c r="C31" s="8" t="s">
        <v>18</v>
      </c>
      <c r="D31" s="8" t="s">
        <v>19</v>
      </c>
      <c r="E31" s="8">
        <v>82.209648220000005</v>
      </c>
      <c r="F31" s="8" t="str">
        <f>IF(Table1[[#This Row],[CKD Risk Score]]&lt;20,"Low Risk",IF(Table1[[#This Row],[CKD Risk Score]]&lt;=49,"Moderate Risk",IF(Table1[[#This Row],[CKD Risk Score]]&lt;=74,"High Risk","Very High Risk")))</f>
        <v>Very High Risk</v>
      </c>
      <c r="G31" s="6">
        <v>75</v>
      </c>
      <c r="H31" s="8" t="s">
        <v>22</v>
      </c>
      <c r="I31" s="7">
        <v>3</v>
      </c>
      <c r="J31" s="7">
        <v>221</v>
      </c>
      <c r="K31" s="9">
        <v>2.2502357052096</v>
      </c>
      <c r="L31" s="7">
        <v>42</v>
      </c>
      <c r="M31" s="9">
        <v>11.5</v>
      </c>
      <c r="N31" s="9">
        <v>5.8</v>
      </c>
      <c r="O31" s="7">
        <v>12636</v>
      </c>
      <c r="P31" s="9">
        <v>3.1868056889999998</v>
      </c>
      <c r="Q31" s="9">
        <v>72.421361657332397</v>
      </c>
      <c r="R31" s="8" t="s">
        <v>20</v>
      </c>
      <c r="S31" s="8" t="s">
        <v>21</v>
      </c>
    </row>
    <row r="32" spans="1:19" ht="20.25" customHeight="1" x14ac:dyDescent="0.3">
      <c r="A32" s="6">
        <v>31</v>
      </c>
      <c r="B32" s="7">
        <v>78</v>
      </c>
      <c r="C32" s="8" t="s">
        <v>23</v>
      </c>
      <c r="D32" s="8" t="s">
        <v>22</v>
      </c>
      <c r="E32" s="8">
        <v>49.901805199999998</v>
      </c>
      <c r="F32" s="8" t="str">
        <f>IF(Table1[[#This Row],[CKD Risk Score]]&lt;20,"Low Risk",IF(Table1[[#This Row],[CKD Risk Score]]&lt;=49,"Moderate Risk",IF(Table1[[#This Row],[CKD Risk Score]]&lt;=74,"High Risk","Very High Risk")))</f>
        <v>High Risk</v>
      </c>
      <c r="G32" s="6">
        <v>88</v>
      </c>
      <c r="H32" s="8" t="s">
        <v>22</v>
      </c>
      <c r="I32" s="7">
        <v>1</v>
      </c>
      <c r="J32" s="7">
        <v>445</v>
      </c>
      <c r="K32" s="9">
        <v>1.60499345285207</v>
      </c>
      <c r="L32" s="7">
        <v>33</v>
      </c>
      <c r="M32" s="9">
        <v>15.4</v>
      </c>
      <c r="N32" s="9">
        <v>3.03</v>
      </c>
      <c r="O32" s="7">
        <v>13765</v>
      </c>
      <c r="P32" s="9">
        <v>1.3659380480000001</v>
      </c>
      <c r="Q32" s="9">
        <v>187.940007940974</v>
      </c>
      <c r="R32" s="8" t="s">
        <v>20</v>
      </c>
      <c r="S32" s="8" t="s">
        <v>21</v>
      </c>
    </row>
    <row r="33" spans="1:19" ht="20.25" customHeight="1" x14ac:dyDescent="0.3">
      <c r="A33" s="6">
        <v>32</v>
      </c>
      <c r="B33" s="7">
        <v>43</v>
      </c>
      <c r="C33" s="8" t="s">
        <v>23</v>
      </c>
      <c r="D33" s="8" t="s">
        <v>19</v>
      </c>
      <c r="E33" s="8">
        <v>43.432449140000003</v>
      </c>
      <c r="F33" s="8" t="str">
        <f>IF(Table1[[#This Row],[CKD Risk Score]]&lt;20,"Low Risk",IF(Table1[[#This Row],[CKD Risk Score]]&lt;=49,"Moderate Risk",IF(Table1[[#This Row],[CKD Risk Score]]&lt;=74,"High Risk","Very High Risk")))</f>
        <v>Moderate Risk</v>
      </c>
      <c r="G33" s="6">
        <v>92</v>
      </c>
      <c r="H33" s="8" t="s">
        <v>19</v>
      </c>
      <c r="I33" s="7">
        <v>2</v>
      </c>
      <c r="J33" s="7">
        <v>447</v>
      </c>
      <c r="K33" s="9">
        <v>2.4755340842443201</v>
      </c>
      <c r="L33" s="7">
        <v>36</v>
      </c>
      <c r="M33" s="9">
        <v>14.7</v>
      </c>
      <c r="N33" s="9">
        <v>5.61</v>
      </c>
      <c r="O33" s="7">
        <v>14748</v>
      </c>
      <c r="P33" s="9">
        <v>2.22559606</v>
      </c>
      <c r="Q33" s="9">
        <v>162.68998293027701</v>
      </c>
      <c r="R33" s="8" t="s">
        <v>20</v>
      </c>
      <c r="S33" s="8" t="s">
        <v>21</v>
      </c>
    </row>
    <row r="34" spans="1:19" ht="20.25" customHeight="1" x14ac:dyDescent="0.3">
      <c r="A34" s="6">
        <v>33</v>
      </c>
      <c r="B34" s="7">
        <v>47</v>
      </c>
      <c r="C34" s="8" t="s">
        <v>23</v>
      </c>
      <c r="D34" s="8" t="s">
        <v>19</v>
      </c>
      <c r="E34" s="8">
        <v>22.231682249999999</v>
      </c>
      <c r="F34" s="8" t="str">
        <f>IF(Table1[[#This Row],[CKD Risk Score]]&lt;20,"Low Risk",IF(Table1[[#This Row],[CKD Risk Score]]&lt;=49,"Moderate Risk",IF(Table1[[#This Row],[CKD Risk Score]]&lt;=74,"High Risk","Very High Risk")))</f>
        <v>Moderate Risk</v>
      </c>
      <c r="G34" s="6">
        <v>82</v>
      </c>
      <c r="H34" s="8" t="s">
        <v>22</v>
      </c>
      <c r="I34" s="7">
        <v>5</v>
      </c>
      <c r="J34" s="7">
        <v>489</v>
      </c>
      <c r="K34" s="9">
        <v>2.8872320636720601</v>
      </c>
      <c r="L34" s="7">
        <v>46</v>
      </c>
      <c r="M34" s="9">
        <v>5.7</v>
      </c>
      <c r="N34" s="9">
        <v>2.56</v>
      </c>
      <c r="O34" s="7">
        <v>14278</v>
      </c>
      <c r="P34" s="9">
        <v>0.94908842360000001</v>
      </c>
      <c r="Q34" s="9">
        <v>166.28511855392199</v>
      </c>
      <c r="R34" s="8" t="s">
        <v>20</v>
      </c>
      <c r="S34" s="8" t="s">
        <v>21</v>
      </c>
    </row>
    <row r="35" spans="1:19" ht="20.25" customHeight="1" x14ac:dyDescent="0.3">
      <c r="A35" s="6">
        <v>34</v>
      </c>
      <c r="B35" s="7">
        <v>70</v>
      </c>
      <c r="C35" s="8" t="s">
        <v>18</v>
      </c>
      <c r="D35" s="8" t="s">
        <v>22</v>
      </c>
      <c r="E35" s="8">
        <v>84.577131919999999</v>
      </c>
      <c r="F35" s="8" t="str">
        <f>IF(Table1[[#This Row],[CKD Risk Score]]&lt;20,"Low Risk",IF(Table1[[#This Row],[CKD Risk Score]]&lt;=49,"Moderate Risk",IF(Table1[[#This Row],[CKD Risk Score]]&lt;=74,"High Risk","Very High Risk")))</f>
        <v>Very High Risk</v>
      </c>
      <c r="G35" s="6">
        <v>155</v>
      </c>
      <c r="H35" s="8" t="s">
        <v>22</v>
      </c>
      <c r="I35" s="7">
        <v>2</v>
      </c>
      <c r="J35" s="7">
        <v>146</v>
      </c>
      <c r="K35" s="9">
        <v>2.7162130674521001</v>
      </c>
      <c r="L35" s="7">
        <v>53</v>
      </c>
      <c r="M35" s="9">
        <v>6</v>
      </c>
      <c r="N35" s="9">
        <v>3.47</v>
      </c>
      <c r="O35" s="7">
        <v>8855</v>
      </c>
      <c r="P35" s="9">
        <v>2.5645383260000001</v>
      </c>
      <c r="Q35" s="9">
        <v>58.005543981319299</v>
      </c>
      <c r="R35" s="8" t="s">
        <v>20</v>
      </c>
      <c r="S35" s="8" t="s">
        <v>21</v>
      </c>
    </row>
    <row r="36" spans="1:19" ht="20.25" customHeight="1" x14ac:dyDescent="0.3">
      <c r="A36" s="6">
        <v>35</v>
      </c>
      <c r="B36" s="7">
        <v>54</v>
      </c>
      <c r="C36" s="8" t="s">
        <v>18</v>
      </c>
      <c r="D36" s="8" t="s">
        <v>19</v>
      </c>
      <c r="E36" s="8">
        <v>58.599369670000002</v>
      </c>
      <c r="F36" s="8" t="str">
        <f>IF(Table1[[#This Row],[CKD Risk Score]]&lt;20,"Low Risk",IF(Table1[[#This Row],[CKD Risk Score]]&lt;=49,"Moderate Risk",IF(Table1[[#This Row],[CKD Risk Score]]&lt;=74,"High Risk","Very High Risk")))</f>
        <v>High Risk</v>
      </c>
      <c r="G36" s="6">
        <v>63</v>
      </c>
      <c r="H36" s="8" t="s">
        <v>22</v>
      </c>
      <c r="I36" s="7">
        <v>3</v>
      </c>
      <c r="J36" s="7">
        <v>496</v>
      </c>
      <c r="K36" s="9">
        <v>3.17320499373576</v>
      </c>
      <c r="L36" s="7">
        <v>53</v>
      </c>
      <c r="M36" s="9">
        <v>10.4</v>
      </c>
      <c r="N36" s="9">
        <v>4.3</v>
      </c>
      <c r="O36" s="7">
        <v>11331</v>
      </c>
      <c r="P36" s="9">
        <v>2.698045193</v>
      </c>
      <c r="Q36" s="9">
        <v>178.63299508034299</v>
      </c>
      <c r="R36" s="8" t="s">
        <v>20</v>
      </c>
      <c r="S36" s="8" t="s">
        <v>21</v>
      </c>
    </row>
    <row r="37" spans="1:19" ht="20.25" customHeight="1" x14ac:dyDescent="0.3">
      <c r="A37" s="6">
        <v>36</v>
      </c>
      <c r="B37" s="7">
        <v>76</v>
      </c>
      <c r="C37" s="8" t="s">
        <v>18</v>
      </c>
      <c r="D37" s="8" t="s">
        <v>19</v>
      </c>
      <c r="E37" s="8">
        <v>37.97325172</v>
      </c>
      <c r="F37" s="8" t="str">
        <f>IF(Table1[[#This Row],[CKD Risk Score]]&lt;20,"Low Risk",IF(Table1[[#This Row],[CKD Risk Score]]&lt;=49,"Moderate Risk",IF(Table1[[#This Row],[CKD Risk Score]]&lt;=74,"High Risk","Very High Risk")))</f>
        <v>Moderate Risk</v>
      </c>
      <c r="G37" s="6">
        <v>160</v>
      </c>
      <c r="H37" s="8" t="s">
        <v>22</v>
      </c>
      <c r="I37" s="7">
        <v>4</v>
      </c>
      <c r="J37" s="7">
        <v>472</v>
      </c>
      <c r="K37" s="9">
        <v>2.2432557899960099</v>
      </c>
      <c r="L37" s="7">
        <v>39</v>
      </c>
      <c r="M37" s="9">
        <v>5.3</v>
      </c>
      <c r="N37" s="9">
        <v>4.25</v>
      </c>
      <c r="O37" s="7">
        <v>9738</v>
      </c>
      <c r="P37" s="9">
        <v>1.0657859539999999</v>
      </c>
      <c r="Q37" s="9">
        <v>160.73168100172001</v>
      </c>
      <c r="R37" s="8" t="s">
        <v>20</v>
      </c>
      <c r="S37" s="8" t="s">
        <v>21</v>
      </c>
    </row>
    <row r="38" spans="1:19" ht="20.25" customHeight="1" x14ac:dyDescent="0.3">
      <c r="A38" s="6">
        <v>37</v>
      </c>
      <c r="B38" s="7">
        <v>52</v>
      </c>
      <c r="C38" s="8" t="s">
        <v>18</v>
      </c>
      <c r="D38" s="8" t="s">
        <v>19</v>
      </c>
      <c r="E38" s="8">
        <v>60.613527329999997</v>
      </c>
      <c r="F38" s="8" t="str">
        <f>IF(Table1[[#This Row],[CKD Risk Score]]&lt;20,"Low Risk",IF(Table1[[#This Row],[CKD Risk Score]]&lt;=49,"Moderate Risk",IF(Table1[[#This Row],[CKD Risk Score]]&lt;=74,"High Risk","Very High Risk")))</f>
        <v>High Risk</v>
      </c>
      <c r="G38" s="6">
        <v>71</v>
      </c>
      <c r="H38" s="8" t="s">
        <v>22</v>
      </c>
      <c r="I38" s="7">
        <v>0</v>
      </c>
      <c r="J38" s="7">
        <v>122</v>
      </c>
      <c r="K38" s="9">
        <v>2.6252216818035099</v>
      </c>
      <c r="L38" s="7">
        <v>45</v>
      </c>
      <c r="M38" s="9">
        <v>15.6</v>
      </c>
      <c r="N38" s="9">
        <v>5.95</v>
      </c>
      <c r="O38" s="7">
        <v>4018</v>
      </c>
      <c r="P38" s="9">
        <v>2.1098655370000001</v>
      </c>
      <c r="Q38" s="9">
        <v>59.192617367747701</v>
      </c>
      <c r="R38" s="8" t="s">
        <v>20</v>
      </c>
      <c r="S38" s="8" t="s">
        <v>21</v>
      </c>
    </row>
    <row r="39" spans="1:19" ht="20.25" customHeight="1" x14ac:dyDescent="0.3">
      <c r="A39" s="6">
        <v>38</v>
      </c>
      <c r="B39" s="7">
        <v>42</v>
      </c>
      <c r="C39" s="8" t="s">
        <v>23</v>
      </c>
      <c r="D39" s="8" t="s">
        <v>19</v>
      </c>
      <c r="E39" s="8">
        <v>54.855164240000001</v>
      </c>
      <c r="F39" s="8" t="str">
        <f>IF(Table1[[#This Row],[CKD Risk Score]]&lt;20,"Low Risk",IF(Table1[[#This Row],[CKD Risk Score]]&lt;=49,"Moderate Risk",IF(Table1[[#This Row],[CKD Risk Score]]&lt;=74,"High Risk","Very High Risk")))</f>
        <v>High Risk</v>
      </c>
      <c r="G39" s="6">
        <v>170</v>
      </c>
      <c r="H39" s="8" t="s">
        <v>22</v>
      </c>
      <c r="I39" s="7">
        <v>0</v>
      </c>
      <c r="J39" s="7">
        <v>395</v>
      </c>
      <c r="K39" s="9">
        <v>1.22436872114919</v>
      </c>
      <c r="L39" s="7">
        <v>24</v>
      </c>
      <c r="M39" s="9">
        <v>15.5</v>
      </c>
      <c r="N39" s="9">
        <v>5.47</v>
      </c>
      <c r="O39" s="7">
        <v>8396</v>
      </c>
      <c r="P39" s="9">
        <v>1.4747570649999999</v>
      </c>
      <c r="Q39" s="9">
        <v>125.93870276597001</v>
      </c>
      <c r="R39" s="8" t="s">
        <v>24</v>
      </c>
      <c r="S39" s="8" t="s">
        <v>21</v>
      </c>
    </row>
    <row r="40" spans="1:19" ht="20.25" customHeight="1" x14ac:dyDescent="0.3">
      <c r="A40" s="6">
        <v>39</v>
      </c>
      <c r="B40" s="7">
        <v>63</v>
      </c>
      <c r="C40" s="8" t="s">
        <v>23</v>
      </c>
      <c r="D40" s="8" t="s">
        <v>19</v>
      </c>
      <c r="E40" s="8">
        <v>52.087789469999997</v>
      </c>
      <c r="F40" s="8" t="str">
        <f>IF(Table1[[#This Row],[CKD Risk Score]]&lt;20,"Low Risk",IF(Table1[[#This Row],[CKD Risk Score]]&lt;=49,"Moderate Risk",IF(Table1[[#This Row],[CKD Risk Score]]&lt;=74,"High Risk","Very High Risk")))</f>
        <v>High Risk</v>
      </c>
      <c r="G40" s="6">
        <v>156</v>
      </c>
      <c r="H40" s="8" t="s">
        <v>22</v>
      </c>
      <c r="I40" s="7">
        <v>4</v>
      </c>
      <c r="J40" s="7">
        <v>228</v>
      </c>
      <c r="K40" s="9">
        <v>2.0491919171506501</v>
      </c>
      <c r="L40" s="7">
        <v>40</v>
      </c>
      <c r="M40" s="9">
        <v>14.2</v>
      </c>
      <c r="N40" s="9">
        <v>3.73</v>
      </c>
      <c r="O40" s="7">
        <v>14442</v>
      </c>
      <c r="P40" s="9">
        <v>1.7182685950000001</v>
      </c>
      <c r="Q40" s="9">
        <v>129.75670645758601</v>
      </c>
      <c r="R40" s="8" t="s">
        <v>24</v>
      </c>
      <c r="S40" s="8" t="s">
        <v>21</v>
      </c>
    </row>
    <row r="41" spans="1:19" ht="20.25" customHeight="1" x14ac:dyDescent="0.3">
      <c r="A41" s="6">
        <v>40</v>
      </c>
      <c r="B41" s="7">
        <v>47</v>
      </c>
      <c r="C41" s="8" t="s">
        <v>18</v>
      </c>
      <c r="D41" s="8" t="s">
        <v>22</v>
      </c>
      <c r="E41" s="8">
        <v>58.362999950000003</v>
      </c>
      <c r="F41" s="8" t="str">
        <f>IF(Table1[[#This Row],[CKD Risk Score]]&lt;20,"Low Risk",IF(Table1[[#This Row],[CKD Risk Score]]&lt;=49,"Moderate Risk",IF(Table1[[#This Row],[CKD Risk Score]]&lt;=74,"High Risk","Very High Risk")))</f>
        <v>High Risk</v>
      </c>
      <c r="G41" s="6">
        <v>89</v>
      </c>
      <c r="H41" s="8" t="s">
        <v>22</v>
      </c>
      <c r="I41" s="7">
        <v>5</v>
      </c>
      <c r="J41" s="7">
        <v>175</v>
      </c>
      <c r="K41" s="9">
        <v>2.07326524371119</v>
      </c>
      <c r="L41" s="7">
        <v>43</v>
      </c>
      <c r="M41" s="9">
        <v>9.6</v>
      </c>
      <c r="N41" s="9">
        <v>5.53</v>
      </c>
      <c r="O41" s="7">
        <v>14451</v>
      </c>
      <c r="P41" s="9">
        <v>2.1666993720000001</v>
      </c>
      <c r="Q41" s="9">
        <v>82.212635297070605</v>
      </c>
      <c r="R41" s="8" t="s">
        <v>24</v>
      </c>
      <c r="S41" s="8" t="s">
        <v>21</v>
      </c>
    </row>
    <row r="42" spans="1:19" ht="20.25" customHeight="1" x14ac:dyDescent="0.3">
      <c r="A42" s="6">
        <v>41</v>
      </c>
      <c r="B42" s="7">
        <v>48</v>
      </c>
      <c r="C42" s="8" t="s">
        <v>18</v>
      </c>
      <c r="D42" s="8" t="s">
        <v>19</v>
      </c>
      <c r="E42" s="8">
        <v>77.945458029999998</v>
      </c>
      <c r="F42" s="8" t="str">
        <f>IF(Table1[[#This Row],[CKD Risk Score]]&lt;20,"Low Risk",IF(Table1[[#This Row],[CKD Risk Score]]&lt;=49,"Moderate Risk",IF(Table1[[#This Row],[CKD Risk Score]]&lt;=74,"High Risk","Very High Risk")))</f>
        <v>Very High Risk</v>
      </c>
      <c r="G42" s="6">
        <v>126</v>
      </c>
      <c r="H42" s="8" t="s">
        <v>22</v>
      </c>
      <c r="I42" s="7">
        <v>0</v>
      </c>
      <c r="J42" s="7">
        <v>499</v>
      </c>
      <c r="K42" s="9">
        <v>1.9596995964992701</v>
      </c>
      <c r="L42" s="7">
        <v>39</v>
      </c>
      <c r="M42" s="9">
        <v>11.2</v>
      </c>
      <c r="N42" s="9">
        <v>5.29</v>
      </c>
      <c r="O42" s="7">
        <v>7849</v>
      </c>
      <c r="P42" s="9">
        <v>3.5849101329999997</v>
      </c>
      <c r="Q42" s="9">
        <v>199.19752551375601</v>
      </c>
      <c r="R42" s="8" t="s">
        <v>24</v>
      </c>
      <c r="S42" s="8" t="s">
        <v>21</v>
      </c>
    </row>
    <row r="43" spans="1:19" ht="20.25" customHeight="1" x14ac:dyDescent="0.3">
      <c r="A43" s="6">
        <v>42</v>
      </c>
      <c r="B43" s="7">
        <v>63</v>
      </c>
      <c r="C43" s="8" t="s">
        <v>23</v>
      </c>
      <c r="D43" s="8" t="s">
        <v>19</v>
      </c>
      <c r="E43" s="8">
        <v>55.811086500000002</v>
      </c>
      <c r="F43" s="8" t="str">
        <f>IF(Table1[[#This Row],[CKD Risk Score]]&lt;20,"Low Risk",IF(Table1[[#This Row],[CKD Risk Score]]&lt;=49,"Moderate Risk",IF(Table1[[#This Row],[CKD Risk Score]]&lt;=74,"High Risk","Very High Risk")))</f>
        <v>High Risk</v>
      </c>
      <c r="G43" s="6">
        <v>105</v>
      </c>
      <c r="H43" s="8" t="s">
        <v>22</v>
      </c>
      <c r="I43" s="7">
        <v>2</v>
      </c>
      <c r="J43" s="7">
        <v>227</v>
      </c>
      <c r="K43" s="9">
        <v>3.1683342005738302</v>
      </c>
      <c r="L43" s="7">
        <v>53</v>
      </c>
      <c r="M43" s="9">
        <v>14.6</v>
      </c>
      <c r="N43" s="9">
        <v>3.33</v>
      </c>
      <c r="O43" s="7">
        <v>12560</v>
      </c>
      <c r="P43" s="9">
        <v>2.167482433</v>
      </c>
      <c r="Q43" s="9">
        <v>111.62426392397001</v>
      </c>
      <c r="R43" s="8" t="s">
        <v>24</v>
      </c>
      <c r="S43" s="8" t="s">
        <v>21</v>
      </c>
    </row>
    <row r="44" spans="1:19" ht="20.25" customHeight="1" x14ac:dyDescent="0.3">
      <c r="A44" s="6">
        <v>43</v>
      </c>
      <c r="B44" s="7">
        <v>48</v>
      </c>
      <c r="C44" s="8" t="s">
        <v>23</v>
      </c>
      <c r="D44" s="8" t="s">
        <v>19</v>
      </c>
      <c r="E44" s="8">
        <v>54.0808933</v>
      </c>
      <c r="F44" s="8" t="str">
        <f>IF(Table1[[#This Row],[CKD Risk Score]]&lt;20,"Low Risk",IF(Table1[[#This Row],[CKD Risk Score]]&lt;=49,"Moderate Risk",IF(Table1[[#This Row],[CKD Risk Score]]&lt;=74,"High Risk","Very High Risk")))</f>
        <v>High Risk</v>
      </c>
      <c r="G44" s="6">
        <v>106</v>
      </c>
      <c r="H44" s="8" t="s">
        <v>22</v>
      </c>
      <c r="I44" s="7">
        <v>5</v>
      </c>
      <c r="J44" s="7">
        <v>359</v>
      </c>
      <c r="K44" s="9">
        <v>2.49017117220989</v>
      </c>
      <c r="L44" s="7">
        <v>39</v>
      </c>
      <c r="M44" s="9">
        <v>8.6999999999999993</v>
      </c>
      <c r="N44" s="9">
        <v>5.87</v>
      </c>
      <c r="O44" s="7">
        <v>11294</v>
      </c>
      <c r="P44" s="9">
        <v>1.9622795390000001</v>
      </c>
      <c r="Q44" s="9">
        <v>160.19035328581</v>
      </c>
      <c r="R44" s="8" t="s">
        <v>24</v>
      </c>
      <c r="S44" s="8" t="s">
        <v>21</v>
      </c>
    </row>
    <row r="45" spans="1:19" ht="20.25" customHeight="1" x14ac:dyDescent="0.3">
      <c r="A45" s="6">
        <v>44</v>
      </c>
      <c r="B45" s="7">
        <v>77</v>
      </c>
      <c r="C45" s="8" t="s">
        <v>23</v>
      </c>
      <c r="D45" s="8" t="s">
        <v>22</v>
      </c>
      <c r="E45" s="8">
        <v>54.24131543</v>
      </c>
      <c r="F45" s="8" t="str">
        <f>IF(Table1[[#This Row],[CKD Risk Score]]&lt;20,"Low Risk",IF(Table1[[#This Row],[CKD Risk Score]]&lt;=49,"Moderate Risk",IF(Table1[[#This Row],[CKD Risk Score]]&lt;=74,"High Risk","Very High Risk")))</f>
        <v>High Risk</v>
      </c>
      <c r="G45" s="6">
        <v>145</v>
      </c>
      <c r="H45" s="8" t="s">
        <v>22</v>
      </c>
      <c r="I45" s="7">
        <v>5</v>
      </c>
      <c r="J45" s="7">
        <v>105</v>
      </c>
      <c r="K45" s="9">
        <v>1.68538723741654</v>
      </c>
      <c r="L45" s="7">
        <v>31</v>
      </c>
      <c r="M45" s="9">
        <v>16.100000000000001</v>
      </c>
      <c r="N45" s="9">
        <v>4.9000000000000004</v>
      </c>
      <c r="O45" s="7">
        <v>8426</v>
      </c>
      <c r="P45" s="9">
        <v>1.977285937</v>
      </c>
      <c r="Q45" s="9">
        <v>79.647711540044597</v>
      </c>
      <c r="R45" s="8" t="s">
        <v>24</v>
      </c>
      <c r="S45" s="8" t="s">
        <v>21</v>
      </c>
    </row>
    <row r="46" spans="1:19" ht="20.25" customHeight="1" x14ac:dyDescent="0.3">
      <c r="A46" s="6">
        <v>45</v>
      </c>
      <c r="B46" s="7">
        <v>81</v>
      </c>
      <c r="C46" s="8" t="s">
        <v>23</v>
      </c>
      <c r="D46" s="8" t="s">
        <v>19</v>
      </c>
      <c r="E46" s="8">
        <v>31.230427389999999</v>
      </c>
      <c r="F46" s="8" t="str">
        <f>IF(Table1[[#This Row],[CKD Risk Score]]&lt;20,"Low Risk",IF(Table1[[#This Row],[CKD Risk Score]]&lt;=49,"Moderate Risk",IF(Table1[[#This Row],[CKD Risk Score]]&lt;=74,"High Risk","Very High Risk")))</f>
        <v>Moderate Risk</v>
      </c>
      <c r="G46" s="6">
        <v>86</v>
      </c>
      <c r="H46" s="8" t="s">
        <v>19</v>
      </c>
      <c r="I46" s="7">
        <v>4</v>
      </c>
      <c r="J46" s="7">
        <v>367</v>
      </c>
      <c r="K46" s="9">
        <v>2.1786865470909098</v>
      </c>
      <c r="L46" s="7">
        <v>47</v>
      </c>
      <c r="M46" s="9">
        <v>7.5</v>
      </c>
      <c r="N46" s="9">
        <v>3.24</v>
      </c>
      <c r="O46" s="7">
        <v>5184</v>
      </c>
      <c r="P46" s="9">
        <v>2.4582456160000001</v>
      </c>
      <c r="Q46" s="9">
        <v>141.64093400711701</v>
      </c>
      <c r="R46" s="8" t="s">
        <v>24</v>
      </c>
      <c r="S46" s="8" t="s">
        <v>21</v>
      </c>
    </row>
    <row r="47" spans="1:19" ht="20.25" customHeight="1" x14ac:dyDescent="0.3">
      <c r="A47" s="6">
        <v>46</v>
      </c>
      <c r="B47" s="7">
        <v>55</v>
      </c>
      <c r="C47" s="8" t="s">
        <v>18</v>
      </c>
      <c r="D47" s="8" t="s">
        <v>19</v>
      </c>
      <c r="E47" s="8">
        <v>49.028078270000002</v>
      </c>
      <c r="F47" s="8" t="str">
        <f>IF(Table1[[#This Row],[CKD Risk Score]]&lt;20,"Low Risk",IF(Table1[[#This Row],[CKD Risk Score]]&lt;=49,"Moderate Risk",IF(Table1[[#This Row],[CKD Risk Score]]&lt;=74,"High Risk","Very High Risk")))</f>
        <v>High Risk</v>
      </c>
      <c r="G47" s="6">
        <v>165</v>
      </c>
      <c r="H47" s="8" t="s">
        <v>19</v>
      </c>
      <c r="I47" s="7">
        <v>2</v>
      </c>
      <c r="J47" s="7">
        <v>360</v>
      </c>
      <c r="K47" s="9">
        <v>3.16141667000434</v>
      </c>
      <c r="L47" s="7">
        <v>52</v>
      </c>
      <c r="M47" s="9">
        <v>6.8</v>
      </c>
      <c r="N47" s="9">
        <v>2.56</v>
      </c>
      <c r="O47" s="7">
        <v>4644</v>
      </c>
      <c r="P47" s="9">
        <v>1.414328738</v>
      </c>
      <c r="Q47" s="9">
        <v>151.966268294598</v>
      </c>
      <c r="R47" s="8" t="s">
        <v>24</v>
      </c>
      <c r="S47" s="8" t="s">
        <v>21</v>
      </c>
    </row>
    <row r="48" spans="1:19" ht="20.25" customHeight="1" x14ac:dyDescent="0.3">
      <c r="A48" s="6">
        <v>47</v>
      </c>
      <c r="B48" s="7">
        <v>73</v>
      </c>
      <c r="C48" s="8" t="s">
        <v>18</v>
      </c>
      <c r="D48" s="8" t="s">
        <v>22</v>
      </c>
      <c r="E48" s="8">
        <v>81.749422080000002</v>
      </c>
      <c r="F48" s="8" t="str">
        <f>IF(Table1[[#This Row],[CKD Risk Score]]&lt;20,"Low Risk",IF(Table1[[#This Row],[CKD Risk Score]]&lt;=49,"Moderate Risk",IF(Table1[[#This Row],[CKD Risk Score]]&lt;=74,"High Risk","Very High Risk")))</f>
        <v>Very High Risk</v>
      </c>
      <c r="G48" s="6">
        <v>61</v>
      </c>
      <c r="H48" s="8" t="s">
        <v>22</v>
      </c>
      <c r="I48" s="7">
        <v>4</v>
      </c>
      <c r="J48" s="7">
        <v>456</v>
      </c>
      <c r="K48" s="9">
        <v>1.6638715798671699</v>
      </c>
      <c r="L48" s="7">
        <v>35</v>
      </c>
      <c r="M48" s="9">
        <v>6</v>
      </c>
      <c r="N48" s="9">
        <v>5.94</v>
      </c>
      <c r="O48" s="7">
        <v>10972</v>
      </c>
      <c r="P48" s="9">
        <v>3.6207743629999998</v>
      </c>
      <c r="Q48" s="9">
        <v>175.02182731506301</v>
      </c>
      <c r="R48" s="8" t="s">
        <v>24</v>
      </c>
      <c r="S48" s="8" t="s">
        <v>21</v>
      </c>
    </row>
    <row r="49" spans="1:19" ht="20.25" customHeight="1" x14ac:dyDescent="0.3">
      <c r="A49" s="6">
        <v>48</v>
      </c>
      <c r="B49" s="7">
        <v>28</v>
      </c>
      <c r="C49" s="8" t="s">
        <v>18</v>
      </c>
      <c r="D49" s="8" t="s">
        <v>22</v>
      </c>
      <c r="E49" s="8">
        <v>55.470125469999999</v>
      </c>
      <c r="F49" s="8" t="str">
        <f>IF(Table1[[#This Row],[CKD Risk Score]]&lt;20,"Low Risk",IF(Table1[[#This Row],[CKD Risk Score]]&lt;=49,"Moderate Risk",IF(Table1[[#This Row],[CKD Risk Score]]&lt;=74,"High Risk","Very High Risk")))</f>
        <v>High Risk</v>
      </c>
      <c r="G49" s="6">
        <v>76</v>
      </c>
      <c r="H49" s="8" t="s">
        <v>19</v>
      </c>
      <c r="I49" s="7">
        <v>4</v>
      </c>
      <c r="J49" s="7">
        <v>88</v>
      </c>
      <c r="K49" s="9">
        <v>1.7377300480179401</v>
      </c>
      <c r="L49" s="7">
        <v>36</v>
      </c>
      <c r="M49" s="9">
        <v>7.9</v>
      </c>
      <c r="N49" s="9">
        <v>5.99</v>
      </c>
      <c r="O49" s="7">
        <v>10361</v>
      </c>
      <c r="P49" s="9">
        <v>2.8354467129999996</v>
      </c>
      <c r="Q49" s="9">
        <v>66.922932439142997</v>
      </c>
      <c r="R49" s="8" t="s">
        <v>24</v>
      </c>
      <c r="S49" s="8" t="s">
        <v>21</v>
      </c>
    </row>
    <row r="50" spans="1:19" ht="20.25" customHeight="1" x14ac:dyDescent="0.3">
      <c r="A50" s="6">
        <v>49</v>
      </c>
      <c r="B50" s="7">
        <v>22</v>
      </c>
      <c r="C50" s="8" t="s">
        <v>23</v>
      </c>
      <c r="D50" s="8" t="s">
        <v>22</v>
      </c>
      <c r="E50" s="8">
        <v>58.26806723</v>
      </c>
      <c r="F50" s="8" t="str">
        <f>IF(Table1[[#This Row],[CKD Risk Score]]&lt;20,"Low Risk",IF(Table1[[#This Row],[CKD Risk Score]]&lt;=49,"Moderate Risk",IF(Table1[[#This Row],[CKD Risk Score]]&lt;=74,"High Risk","Very High Risk")))</f>
        <v>High Risk</v>
      </c>
      <c r="G50" s="6">
        <v>102</v>
      </c>
      <c r="H50" s="8" t="s">
        <v>22</v>
      </c>
      <c r="I50" s="7">
        <v>0</v>
      </c>
      <c r="J50" s="7">
        <v>454</v>
      </c>
      <c r="K50" s="9">
        <v>2.7005243699718098</v>
      </c>
      <c r="L50" s="7">
        <v>44</v>
      </c>
      <c r="M50" s="9">
        <v>11.4</v>
      </c>
      <c r="N50" s="9">
        <v>4.7300000000000004</v>
      </c>
      <c r="O50" s="7">
        <v>13865</v>
      </c>
      <c r="P50" s="9">
        <v>2.381766748</v>
      </c>
      <c r="Q50" s="9">
        <v>158.40733339283301</v>
      </c>
      <c r="R50" s="8" t="s">
        <v>24</v>
      </c>
      <c r="S50" s="8" t="s">
        <v>21</v>
      </c>
    </row>
    <row r="51" spans="1:19" ht="20.25" customHeight="1" x14ac:dyDescent="0.3">
      <c r="A51" s="6">
        <v>50</v>
      </c>
      <c r="B51" s="7">
        <v>22</v>
      </c>
      <c r="C51" s="8" t="s">
        <v>23</v>
      </c>
      <c r="D51" s="8" t="s">
        <v>22</v>
      </c>
      <c r="E51" s="8">
        <v>70.361309090000006</v>
      </c>
      <c r="F51" s="8" t="str">
        <f>IF(Table1[[#This Row],[CKD Risk Score]]&lt;20,"Low Risk",IF(Table1[[#This Row],[CKD Risk Score]]&lt;=49,"Moderate Risk",IF(Table1[[#This Row],[CKD Risk Score]]&lt;=74,"High Risk","Very High Risk")))</f>
        <v>High Risk</v>
      </c>
      <c r="G51" s="6">
        <v>66</v>
      </c>
      <c r="H51" s="8" t="s">
        <v>19</v>
      </c>
      <c r="I51" s="7">
        <v>4</v>
      </c>
      <c r="J51" s="7">
        <v>118</v>
      </c>
      <c r="K51" s="9">
        <v>2.75584244868495</v>
      </c>
      <c r="L51" s="7">
        <v>43</v>
      </c>
      <c r="M51" s="9">
        <v>15.1</v>
      </c>
      <c r="N51" s="9">
        <v>3.1</v>
      </c>
      <c r="O51" s="7">
        <v>13909</v>
      </c>
      <c r="P51" s="9">
        <v>2.8452936869999998</v>
      </c>
      <c r="Q51" s="9">
        <v>76.3067035179442</v>
      </c>
      <c r="R51" s="8" t="s">
        <v>24</v>
      </c>
      <c r="S51" s="8" t="s">
        <v>21</v>
      </c>
    </row>
    <row r="52" spans="1:19" ht="20.25" customHeight="1" x14ac:dyDescent="0.3">
      <c r="A52" s="6">
        <v>51</v>
      </c>
      <c r="B52" s="7">
        <v>40</v>
      </c>
      <c r="C52" s="8" t="s">
        <v>23</v>
      </c>
      <c r="D52" s="8" t="s">
        <v>22</v>
      </c>
      <c r="E52" s="8">
        <v>61.317013609999997</v>
      </c>
      <c r="F52" s="8" t="str">
        <f>IF(Table1[[#This Row],[CKD Risk Score]]&lt;20,"Low Risk",IF(Table1[[#This Row],[CKD Risk Score]]&lt;=49,"Moderate Risk",IF(Table1[[#This Row],[CKD Risk Score]]&lt;=74,"High Risk","Very High Risk")))</f>
        <v>High Risk</v>
      </c>
      <c r="G52" s="6">
        <v>169</v>
      </c>
      <c r="H52" s="8" t="s">
        <v>22</v>
      </c>
      <c r="I52" s="7">
        <v>5</v>
      </c>
      <c r="J52" s="7">
        <v>393</v>
      </c>
      <c r="K52" s="9">
        <v>1.4762184501173099</v>
      </c>
      <c r="L52" s="7">
        <v>32</v>
      </c>
      <c r="M52" s="9">
        <v>14.9</v>
      </c>
      <c r="N52" s="9">
        <v>3.84</v>
      </c>
      <c r="O52" s="7">
        <v>11196</v>
      </c>
      <c r="P52" s="9">
        <v>1.3775641570000001</v>
      </c>
      <c r="Q52" s="9">
        <v>132.51069514007099</v>
      </c>
      <c r="R52" s="8" t="s">
        <v>24</v>
      </c>
      <c r="S52" s="8" t="s">
        <v>21</v>
      </c>
    </row>
    <row r="53" spans="1:19" ht="20.25" customHeight="1" x14ac:dyDescent="0.3">
      <c r="A53" s="6">
        <v>52</v>
      </c>
      <c r="B53" s="7">
        <v>38</v>
      </c>
      <c r="C53" s="8" t="s">
        <v>18</v>
      </c>
      <c r="D53" s="8" t="s">
        <v>22</v>
      </c>
      <c r="E53" s="8">
        <v>30.68736539</v>
      </c>
      <c r="F53" s="8" t="str">
        <f>IF(Table1[[#This Row],[CKD Risk Score]]&lt;20,"Low Risk",IF(Table1[[#This Row],[CKD Risk Score]]&lt;=49,"Moderate Risk",IF(Table1[[#This Row],[CKD Risk Score]]&lt;=74,"High Risk","Very High Risk")))</f>
        <v>Moderate Risk</v>
      </c>
      <c r="G53" s="6">
        <v>74</v>
      </c>
      <c r="H53" s="8" t="s">
        <v>19</v>
      </c>
      <c r="I53" s="7">
        <v>1</v>
      </c>
      <c r="J53" s="7">
        <v>137</v>
      </c>
      <c r="K53" s="9">
        <v>1.7230593165555399</v>
      </c>
      <c r="L53" s="7">
        <v>25</v>
      </c>
      <c r="M53" s="9">
        <v>8.6999999999999993</v>
      </c>
      <c r="N53" s="9">
        <v>4.16</v>
      </c>
      <c r="O53" s="7">
        <v>7258</v>
      </c>
      <c r="P53" s="9">
        <v>1.1184834969999999</v>
      </c>
      <c r="Q53" s="9">
        <v>75.980643920115995</v>
      </c>
      <c r="R53" s="8" t="s">
        <v>24</v>
      </c>
      <c r="S53" s="8" t="s">
        <v>21</v>
      </c>
    </row>
    <row r="54" spans="1:19" ht="20.25" customHeight="1" x14ac:dyDescent="0.3">
      <c r="A54" s="6">
        <v>53</v>
      </c>
      <c r="B54" s="7">
        <v>72</v>
      </c>
      <c r="C54" s="8" t="s">
        <v>18</v>
      </c>
      <c r="D54" s="8" t="s">
        <v>19</v>
      </c>
      <c r="E54" s="8">
        <v>57.719240069999998</v>
      </c>
      <c r="F54" s="8" t="str">
        <f>IF(Table1[[#This Row],[CKD Risk Score]]&lt;20,"Low Risk",IF(Table1[[#This Row],[CKD Risk Score]]&lt;=49,"Moderate Risk",IF(Table1[[#This Row],[CKD Risk Score]]&lt;=74,"High Risk","Very High Risk")))</f>
        <v>High Risk</v>
      </c>
      <c r="G54" s="6">
        <v>151</v>
      </c>
      <c r="H54" s="8" t="s">
        <v>22</v>
      </c>
      <c r="I54" s="7">
        <v>4</v>
      </c>
      <c r="J54" s="7">
        <v>151</v>
      </c>
      <c r="K54" s="9">
        <v>2.4291877749642699</v>
      </c>
      <c r="L54" s="7">
        <v>39</v>
      </c>
      <c r="M54" s="9">
        <v>8.5</v>
      </c>
      <c r="N54" s="9">
        <v>5.22</v>
      </c>
      <c r="O54" s="7">
        <v>9693</v>
      </c>
      <c r="P54" s="9">
        <v>3.1969893969999998</v>
      </c>
      <c r="Q54" s="9">
        <v>67.940707633619496</v>
      </c>
      <c r="R54" s="8" t="s">
        <v>24</v>
      </c>
      <c r="S54" s="8" t="s">
        <v>21</v>
      </c>
    </row>
    <row r="55" spans="1:19" ht="20.25" customHeight="1" x14ac:dyDescent="0.3">
      <c r="A55" s="6">
        <v>54</v>
      </c>
      <c r="B55" s="7">
        <v>70</v>
      </c>
      <c r="C55" s="8" t="s">
        <v>18</v>
      </c>
      <c r="D55" s="8" t="s">
        <v>22</v>
      </c>
      <c r="E55" s="8">
        <v>75.220892570000004</v>
      </c>
      <c r="F55" s="8" t="str">
        <f>IF(Table1[[#This Row],[CKD Risk Score]]&lt;20,"Low Risk",IF(Table1[[#This Row],[CKD Risk Score]]&lt;=49,"Moderate Risk",IF(Table1[[#This Row],[CKD Risk Score]]&lt;=74,"High Risk","Very High Risk")))</f>
        <v>Very High Risk</v>
      </c>
      <c r="G55" s="6">
        <v>117</v>
      </c>
      <c r="H55" s="8" t="s">
        <v>22</v>
      </c>
      <c r="I55" s="7">
        <v>2</v>
      </c>
      <c r="J55" s="7">
        <v>272</v>
      </c>
      <c r="K55" s="9">
        <v>1.2981486864007601</v>
      </c>
      <c r="L55" s="7">
        <v>26</v>
      </c>
      <c r="M55" s="9">
        <v>7.1</v>
      </c>
      <c r="N55" s="9">
        <v>4</v>
      </c>
      <c r="O55" s="7">
        <v>4369</v>
      </c>
      <c r="P55" s="9">
        <v>2.9836938270000002</v>
      </c>
      <c r="Q55" s="9">
        <v>109.155863240268</v>
      </c>
      <c r="R55" s="8" t="s">
        <v>24</v>
      </c>
      <c r="S55" s="8" t="s">
        <v>21</v>
      </c>
    </row>
    <row r="56" spans="1:19" ht="20.25" customHeight="1" x14ac:dyDescent="0.3">
      <c r="A56" s="6">
        <v>55</v>
      </c>
      <c r="B56" s="7">
        <v>76</v>
      </c>
      <c r="C56" s="8" t="s">
        <v>18</v>
      </c>
      <c r="D56" s="8" t="s">
        <v>22</v>
      </c>
      <c r="E56" s="8">
        <v>66.895623779999994</v>
      </c>
      <c r="F56" s="8" t="str">
        <f>IF(Table1[[#This Row],[CKD Risk Score]]&lt;20,"Low Risk",IF(Table1[[#This Row],[CKD Risk Score]]&lt;=49,"Moderate Risk",IF(Table1[[#This Row],[CKD Risk Score]]&lt;=74,"High Risk","Very High Risk")))</f>
        <v>High Risk</v>
      </c>
      <c r="G56" s="6">
        <v>64</v>
      </c>
      <c r="H56" s="8" t="s">
        <v>19</v>
      </c>
      <c r="I56" s="7">
        <v>0</v>
      </c>
      <c r="J56" s="7">
        <v>205</v>
      </c>
      <c r="K56" s="9">
        <v>1.0959270826085199</v>
      </c>
      <c r="L56" s="7">
        <v>20</v>
      </c>
      <c r="M56" s="9">
        <v>7.6</v>
      </c>
      <c r="N56" s="9">
        <v>3.9</v>
      </c>
      <c r="O56" s="7">
        <v>14409</v>
      </c>
      <c r="P56" s="9">
        <v>2.0522288099999999</v>
      </c>
      <c r="Q56" s="9">
        <v>86.611626013846404</v>
      </c>
      <c r="R56" s="8" t="s">
        <v>24</v>
      </c>
      <c r="S56" s="8" t="s">
        <v>21</v>
      </c>
    </row>
    <row r="57" spans="1:19" ht="20.25" customHeight="1" x14ac:dyDescent="0.3">
      <c r="A57" s="6">
        <v>56</v>
      </c>
      <c r="B57" s="7">
        <v>71</v>
      </c>
      <c r="C57" s="8" t="s">
        <v>18</v>
      </c>
      <c r="D57" s="8" t="s">
        <v>22</v>
      </c>
      <c r="E57" s="8">
        <v>67.439289759999994</v>
      </c>
      <c r="F57" s="8" t="str">
        <f>IF(Table1[[#This Row],[CKD Risk Score]]&lt;20,"Low Risk",IF(Table1[[#This Row],[CKD Risk Score]]&lt;=49,"Moderate Risk",IF(Table1[[#This Row],[CKD Risk Score]]&lt;=74,"High Risk","Very High Risk")))</f>
        <v>High Risk</v>
      </c>
      <c r="G57" s="6">
        <v>162</v>
      </c>
      <c r="H57" s="8" t="s">
        <v>19</v>
      </c>
      <c r="I57" s="7">
        <v>2</v>
      </c>
      <c r="J57" s="7">
        <v>495</v>
      </c>
      <c r="K57" s="9">
        <v>1.6030824347895201</v>
      </c>
      <c r="L57" s="7">
        <v>23</v>
      </c>
      <c r="M57" s="9">
        <v>13.9</v>
      </c>
      <c r="N57" s="9">
        <v>4.8499999999999996</v>
      </c>
      <c r="O57" s="7">
        <v>5337</v>
      </c>
      <c r="P57" s="9">
        <v>2.385232147</v>
      </c>
      <c r="Q57" s="9">
        <v>182.99418292907501</v>
      </c>
      <c r="R57" s="8" t="s">
        <v>24</v>
      </c>
      <c r="S57" s="8" t="s">
        <v>21</v>
      </c>
    </row>
    <row r="58" spans="1:19" ht="20.25" customHeight="1" x14ac:dyDescent="0.3">
      <c r="A58" s="6">
        <v>57</v>
      </c>
      <c r="B58" s="7">
        <v>81</v>
      </c>
      <c r="C58" s="8" t="s">
        <v>23</v>
      </c>
      <c r="D58" s="8" t="s">
        <v>19</v>
      </c>
      <c r="E58" s="8">
        <v>58.048801390000001</v>
      </c>
      <c r="F58" s="8" t="str">
        <f>IF(Table1[[#This Row],[CKD Risk Score]]&lt;20,"Low Risk",IF(Table1[[#This Row],[CKD Risk Score]]&lt;=49,"Moderate Risk",IF(Table1[[#This Row],[CKD Risk Score]]&lt;=74,"High Risk","Very High Risk")))</f>
        <v>High Risk</v>
      </c>
      <c r="G58" s="6">
        <v>111</v>
      </c>
      <c r="H58" s="8" t="s">
        <v>22</v>
      </c>
      <c r="I58" s="7">
        <v>0</v>
      </c>
      <c r="J58" s="7">
        <v>71</v>
      </c>
      <c r="K58" s="9">
        <v>2.0691701714644801</v>
      </c>
      <c r="L58" s="7">
        <v>43</v>
      </c>
      <c r="M58" s="9">
        <v>15.3</v>
      </c>
      <c r="N58" s="9">
        <v>4.05</v>
      </c>
      <c r="O58" s="7">
        <v>12342</v>
      </c>
      <c r="P58" s="9">
        <v>3.4685587139999998</v>
      </c>
      <c r="Q58" s="9">
        <v>67.326257455541295</v>
      </c>
      <c r="R58" s="8" t="s">
        <v>24</v>
      </c>
      <c r="S58" s="8" t="s">
        <v>21</v>
      </c>
    </row>
    <row r="59" spans="1:19" ht="20.25" customHeight="1" x14ac:dyDescent="0.3">
      <c r="A59" s="6">
        <v>58</v>
      </c>
      <c r="B59" s="7">
        <v>37</v>
      </c>
      <c r="C59" s="8" t="s">
        <v>18</v>
      </c>
      <c r="D59" s="8" t="s">
        <v>22</v>
      </c>
      <c r="E59" s="8">
        <v>76.002614370000003</v>
      </c>
      <c r="F59" s="8" t="str">
        <f>IF(Table1[[#This Row],[CKD Risk Score]]&lt;20,"Low Risk",IF(Table1[[#This Row],[CKD Risk Score]]&lt;=49,"Moderate Risk",IF(Table1[[#This Row],[CKD Risk Score]]&lt;=74,"High Risk","Very High Risk")))</f>
        <v>Very High Risk</v>
      </c>
      <c r="G59" s="6">
        <v>72</v>
      </c>
      <c r="H59" s="8" t="s">
        <v>22</v>
      </c>
      <c r="I59" s="7">
        <v>1</v>
      </c>
      <c r="J59" s="7">
        <v>215</v>
      </c>
      <c r="K59" s="9">
        <v>1.6424181759355301</v>
      </c>
      <c r="L59" s="7">
        <v>24</v>
      </c>
      <c r="M59" s="9">
        <v>12.2</v>
      </c>
      <c r="N59" s="9">
        <v>5.32</v>
      </c>
      <c r="O59" s="7">
        <v>6068</v>
      </c>
      <c r="P59" s="9">
        <v>2.9741708600000001</v>
      </c>
      <c r="Q59" s="9">
        <v>125.376916312883</v>
      </c>
      <c r="R59" s="8" t="s">
        <v>24</v>
      </c>
      <c r="S59" s="8" t="s">
        <v>21</v>
      </c>
    </row>
    <row r="60" spans="1:19" ht="20.25" customHeight="1" x14ac:dyDescent="0.3">
      <c r="A60" s="6">
        <v>59</v>
      </c>
      <c r="B60" s="7">
        <v>75</v>
      </c>
      <c r="C60" s="8" t="s">
        <v>23</v>
      </c>
      <c r="D60" s="8" t="s">
        <v>22</v>
      </c>
      <c r="E60" s="8">
        <v>43.869735839999997</v>
      </c>
      <c r="F60" s="8" t="str">
        <f>IF(Table1[[#This Row],[CKD Risk Score]]&lt;20,"Low Risk",IF(Table1[[#This Row],[CKD Risk Score]]&lt;=49,"Moderate Risk",IF(Table1[[#This Row],[CKD Risk Score]]&lt;=74,"High Risk","Very High Risk")))</f>
        <v>Moderate Risk</v>
      </c>
      <c r="G60" s="6">
        <v>89</v>
      </c>
      <c r="H60" s="8" t="s">
        <v>22</v>
      </c>
      <c r="I60" s="7">
        <v>3</v>
      </c>
      <c r="J60" s="7">
        <v>241</v>
      </c>
      <c r="K60" s="9">
        <v>2.3046980593764701</v>
      </c>
      <c r="L60" s="7">
        <v>46</v>
      </c>
      <c r="M60" s="9">
        <v>8.3000000000000007</v>
      </c>
      <c r="N60" s="9">
        <v>4.84</v>
      </c>
      <c r="O60" s="7">
        <v>5361</v>
      </c>
      <c r="P60" s="9">
        <v>1.475740235</v>
      </c>
      <c r="Q60" s="9">
        <v>117.69004222737701</v>
      </c>
      <c r="R60" s="8" t="s">
        <v>24</v>
      </c>
      <c r="S60" s="8" t="s">
        <v>21</v>
      </c>
    </row>
    <row r="61" spans="1:19" ht="20.25" customHeight="1" x14ac:dyDescent="0.3">
      <c r="A61" s="6">
        <v>60</v>
      </c>
      <c r="B61" s="7">
        <v>67</v>
      </c>
      <c r="C61" s="8" t="s">
        <v>23</v>
      </c>
      <c r="D61" s="8" t="s">
        <v>22</v>
      </c>
      <c r="E61" s="8">
        <v>41.257322610000003</v>
      </c>
      <c r="F61" s="8" t="str">
        <f>IF(Table1[[#This Row],[CKD Risk Score]]&lt;20,"Low Risk",IF(Table1[[#This Row],[CKD Risk Score]]&lt;=49,"Moderate Risk",IF(Table1[[#This Row],[CKD Risk Score]]&lt;=74,"High Risk","Very High Risk")))</f>
        <v>Moderate Risk</v>
      </c>
      <c r="G61" s="6">
        <v>78</v>
      </c>
      <c r="H61" s="8" t="s">
        <v>22</v>
      </c>
      <c r="I61" s="7">
        <v>0</v>
      </c>
      <c r="J61" s="7">
        <v>207</v>
      </c>
      <c r="K61" s="9">
        <v>2.03021221074111</v>
      </c>
      <c r="L61" s="7">
        <v>33</v>
      </c>
      <c r="M61" s="9">
        <v>17.399999999999999</v>
      </c>
      <c r="N61" s="9">
        <v>6.34</v>
      </c>
      <c r="O61" s="7">
        <v>13014</v>
      </c>
      <c r="P61" s="9">
        <v>1.1955295269999999</v>
      </c>
      <c r="Q61" s="9">
        <v>113.160936910487</v>
      </c>
      <c r="R61" s="8" t="s">
        <v>24</v>
      </c>
      <c r="S61" s="8" t="s">
        <v>21</v>
      </c>
    </row>
    <row r="62" spans="1:19" ht="20.25" customHeight="1" x14ac:dyDescent="0.3">
      <c r="A62" s="6">
        <v>61</v>
      </c>
      <c r="B62" s="7">
        <v>73</v>
      </c>
      <c r="C62" s="8" t="s">
        <v>18</v>
      </c>
      <c r="D62" s="8" t="s">
        <v>19</v>
      </c>
      <c r="E62" s="8">
        <v>56.356409990000003</v>
      </c>
      <c r="F62" s="8" t="str">
        <f>IF(Table1[[#This Row],[CKD Risk Score]]&lt;20,"Low Risk",IF(Table1[[#This Row],[CKD Risk Score]]&lt;=49,"Moderate Risk",IF(Table1[[#This Row],[CKD Risk Score]]&lt;=74,"High Risk","Very High Risk")))</f>
        <v>High Risk</v>
      </c>
      <c r="G62" s="6">
        <v>78</v>
      </c>
      <c r="H62" s="8" t="s">
        <v>22</v>
      </c>
      <c r="I62" s="7">
        <v>0</v>
      </c>
      <c r="J62" s="7">
        <v>478</v>
      </c>
      <c r="K62" s="9">
        <v>2.42139799107342</v>
      </c>
      <c r="L62" s="7">
        <v>48</v>
      </c>
      <c r="M62" s="9">
        <v>9.6</v>
      </c>
      <c r="N62" s="9">
        <v>2.5499999999999998</v>
      </c>
      <c r="O62" s="7">
        <v>5637</v>
      </c>
      <c r="P62" s="9">
        <v>2.590441142</v>
      </c>
      <c r="Q62" s="9">
        <v>166.699740834305</v>
      </c>
      <c r="R62" s="8" t="s">
        <v>24</v>
      </c>
      <c r="S62" s="8" t="s">
        <v>21</v>
      </c>
    </row>
    <row r="63" spans="1:19" ht="20.25" customHeight="1" x14ac:dyDescent="0.3">
      <c r="A63" s="6">
        <v>62</v>
      </c>
      <c r="B63" s="7">
        <v>57</v>
      </c>
      <c r="C63" s="8" t="s">
        <v>23</v>
      </c>
      <c r="D63" s="8" t="s">
        <v>19</v>
      </c>
      <c r="E63" s="8">
        <v>73.211659420000004</v>
      </c>
      <c r="F63" s="8" t="str">
        <f>IF(Table1[[#This Row],[CKD Risk Score]]&lt;20,"Low Risk",IF(Table1[[#This Row],[CKD Risk Score]]&lt;=49,"Moderate Risk",IF(Table1[[#This Row],[CKD Risk Score]]&lt;=74,"High Risk","Very High Risk")))</f>
        <v>High Risk</v>
      </c>
      <c r="G63" s="6">
        <v>151</v>
      </c>
      <c r="H63" s="8" t="s">
        <v>19</v>
      </c>
      <c r="I63" s="7">
        <v>5</v>
      </c>
      <c r="J63" s="7">
        <v>332</v>
      </c>
      <c r="K63" s="9">
        <v>1.97575077100473</v>
      </c>
      <c r="L63" s="7">
        <v>38</v>
      </c>
      <c r="M63" s="9">
        <v>12.8</v>
      </c>
      <c r="N63" s="9">
        <v>2.57</v>
      </c>
      <c r="O63" s="7">
        <v>6032</v>
      </c>
      <c r="P63" s="9">
        <v>2.7342255420000003</v>
      </c>
      <c r="Q63" s="9">
        <v>125.08309052843801</v>
      </c>
      <c r="R63" s="8" t="s">
        <v>24</v>
      </c>
      <c r="S63" s="8" t="s">
        <v>21</v>
      </c>
    </row>
    <row r="64" spans="1:19" ht="20.25" customHeight="1" x14ac:dyDescent="0.3">
      <c r="A64" s="6">
        <v>63</v>
      </c>
      <c r="B64" s="7">
        <v>34</v>
      </c>
      <c r="C64" s="8" t="s">
        <v>18</v>
      </c>
      <c r="D64" s="8" t="s">
        <v>22</v>
      </c>
      <c r="E64" s="8">
        <v>78.948891759999995</v>
      </c>
      <c r="F64" s="8" t="str">
        <f>IF(Table1[[#This Row],[CKD Risk Score]]&lt;20,"Low Risk",IF(Table1[[#This Row],[CKD Risk Score]]&lt;=49,"Moderate Risk",IF(Table1[[#This Row],[CKD Risk Score]]&lt;=74,"High Risk","Very High Risk")))</f>
        <v>Very High Risk</v>
      </c>
      <c r="G64" s="6">
        <v>149</v>
      </c>
      <c r="H64" s="8" t="s">
        <v>22</v>
      </c>
      <c r="I64" s="7">
        <v>2</v>
      </c>
      <c r="J64" s="7">
        <v>350</v>
      </c>
      <c r="K64" s="9">
        <v>1.8980983792097299</v>
      </c>
      <c r="L64" s="7">
        <v>38</v>
      </c>
      <c r="M64" s="9">
        <v>13.8</v>
      </c>
      <c r="N64" s="9">
        <v>4.93</v>
      </c>
      <c r="O64" s="7">
        <v>14896</v>
      </c>
      <c r="P64" s="9">
        <v>3.2583972380000001</v>
      </c>
      <c r="Q64" s="9">
        <v>165.73603047096699</v>
      </c>
      <c r="R64" s="8" t="s">
        <v>24</v>
      </c>
      <c r="S64" s="8" t="s">
        <v>21</v>
      </c>
    </row>
    <row r="65" spans="1:19" ht="20.25" customHeight="1" x14ac:dyDescent="0.3">
      <c r="A65" s="6">
        <v>64</v>
      </c>
      <c r="B65" s="7">
        <v>22</v>
      </c>
      <c r="C65" s="8" t="s">
        <v>18</v>
      </c>
      <c r="D65" s="8" t="s">
        <v>19</v>
      </c>
      <c r="E65" s="8">
        <v>51.079117590000003</v>
      </c>
      <c r="F65" s="8" t="str">
        <f>IF(Table1[[#This Row],[CKD Risk Score]]&lt;20,"Low Risk",IF(Table1[[#This Row],[CKD Risk Score]]&lt;=49,"Moderate Risk",IF(Table1[[#This Row],[CKD Risk Score]]&lt;=74,"High Risk","Very High Risk")))</f>
        <v>High Risk</v>
      </c>
      <c r="G65" s="6">
        <v>107</v>
      </c>
      <c r="H65" s="8" t="s">
        <v>22</v>
      </c>
      <c r="I65" s="7">
        <v>5</v>
      </c>
      <c r="J65" s="7">
        <v>314</v>
      </c>
      <c r="K65" s="9">
        <v>1.56135173452512</v>
      </c>
      <c r="L65" s="7">
        <v>21</v>
      </c>
      <c r="M65" s="9">
        <v>8.6999999999999993</v>
      </c>
      <c r="N65" s="9">
        <v>3.17</v>
      </c>
      <c r="O65" s="7">
        <v>11644</v>
      </c>
      <c r="P65" s="9">
        <v>2.2178394509999997</v>
      </c>
      <c r="Q65" s="9">
        <v>154.58957773763299</v>
      </c>
      <c r="R65" s="8" t="s">
        <v>24</v>
      </c>
      <c r="S65" s="8" t="s">
        <v>21</v>
      </c>
    </row>
    <row r="66" spans="1:19" ht="20.25" customHeight="1" x14ac:dyDescent="0.3">
      <c r="A66" s="6">
        <v>65</v>
      </c>
      <c r="B66" s="7">
        <v>34</v>
      </c>
      <c r="C66" s="8" t="s">
        <v>23</v>
      </c>
      <c r="D66" s="8" t="s">
        <v>19</v>
      </c>
      <c r="E66" s="8">
        <v>9.2993824200000006</v>
      </c>
      <c r="F66" s="8" t="str">
        <f>IF(Table1[[#This Row],[CKD Risk Score]]&lt;20,"Low Risk",IF(Table1[[#This Row],[CKD Risk Score]]&lt;=49,"Moderate Risk",IF(Table1[[#This Row],[CKD Risk Score]]&lt;=74,"High Risk","Very High Risk")))</f>
        <v>Low Risk</v>
      </c>
      <c r="G66" s="6">
        <v>176</v>
      </c>
      <c r="H66" s="8" t="s">
        <v>19</v>
      </c>
      <c r="I66" s="7">
        <v>4</v>
      </c>
      <c r="J66" s="7">
        <v>210</v>
      </c>
      <c r="K66" s="9">
        <v>1.80327389130025</v>
      </c>
      <c r="L66" s="7">
        <v>23</v>
      </c>
      <c r="M66" s="9">
        <v>16.899999999999999</v>
      </c>
      <c r="N66" s="9">
        <v>4.0199999999999996</v>
      </c>
      <c r="O66" s="7">
        <v>11674</v>
      </c>
      <c r="P66" s="9">
        <v>0.77074395790000005</v>
      </c>
      <c r="Q66" s="9">
        <v>96.329324598726799</v>
      </c>
      <c r="R66" s="8" t="s">
        <v>24</v>
      </c>
      <c r="S66" s="8" t="s">
        <v>21</v>
      </c>
    </row>
    <row r="67" spans="1:19" ht="20.25" customHeight="1" x14ac:dyDescent="0.3">
      <c r="A67" s="6">
        <v>66</v>
      </c>
      <c r="B67" s="7">
        <v>82</v>
      </c>
      <c r="C67" s="8" t="s">
        <v>23</v>
      </c>
      <c r="D67" s="8" t="s">
        <v>22</v>
      </c>
      <c r="E67" s="8">
        <v>77.635932310000001</v>
      </c>
      <c r="F67" s="8" t="str">
        <f>IF(Table1[[#This Row],[CKD Risk Score]]&lt;20,"Low Risk",IF(Table1[[#This Row],[CKD Risk Score]]&lt;=49,"Moderate Risk",IF(Table1[[#This Row],[CKD Risk Score]]&lt;=74,"High Risk","Very High Risk")))</f>
        <v>Very High Risk</v>
      </c>
      <c r="G67" s="6">
        <v>85</v>
      </c>
      <c r="H67" s="8" t="s">
        <v>22</v>
      </c>
      <c r="I67" s="7">
        <v>0</v>
      </c>
      <c r="J67" s="7">
        <v>212</v>
      </c>
      <c r="K67" s="9">
        <v>2.8117327383308699</v>
      </c>
      <c r="L67" s="7">
        <v>46</v>
      </c>
      <c r="M67" s="9">
        <v>11.3</v>
      </c>
      <c r="N67" s="9">
        <v>2.96</v>
      </c>
      <c r="O67" s="7">
        <v>9633</v>
      </c>
      <c r="P67" s="9">
        <v>3.108670032</v>
      </c>
      <c r="Q67" s="9">
        <v>70.506436910163202</v>
      </c>
      <c r="R67" s="8" t="s">
        <v>24</v>
      </c>
      <c r="S67" s="8" t="s">
        <v>21</v>
      </c>
    </row>
    <row r="68" spans="1:19" ht="20.25" customHeight="1" x14ac:dyDescent="0.3">
      <c r="A68" s="6">
        <v>67</v>
      </c>
      <c r="B68" s="7">
        <v>51</v>
      </c>
      <c r="C68" s="8" t="s">
        <v>23</v>
      </c>
      <c r="D68" s="8" t="s">
        <v>22</v>
      </c>
      <c r="E68" s="8">
        <v>25.154706520000001</v>
      </c>
      <c r="F68" s="8" t="str">
        <f>IF(Table1[[#This Row],[CKD Risk Score]]&lt;20,"Low Risk",IF(Table1[[#This Row],[CKD Risk Score]]&lt;=49,"Moderate Risk",IF(Table1[[#This Row],[CKD Risk Score]]&lt;=74,"High Risk","Very High Risk")))</f>
        <v>Moderate Risk</v>
      </c>
      <c r="G68" s="6">
        <v>160</v>
      </c>
      <c r="H68" s="8" t="s">
        <v>19</v>
      </c>
      <c r="I68" s="7">
        <v>4</v>
      </c>
      <c r="J68" s="7">
        <v>346</v>
      </c>
      <c r="K68" s="9">
        <v>2.6777676821898502</v>
      </c>
      <c r="L68" s="7">
        <v>51</v>
      </c>
      <c r="M68" s="9">
        <v>11.6</v>
      </c>
      <c r="N68" s="9">
        <v>3.4</v>
      </c>
      <c r="O68" s="7">
        <v>5014</v>
      </c>
      <c r="P68" s="9">
        <v>0.83571624740000006</v>
      </c>
      <c r="Q68" s="9">
        <v>110.606972568659</v>
      </c>
      <c r="R68" s="8" t="s">
        <v>24</v>
      </c>
      <c r="S68" s="8" t="s">
        <v>21</v>
      </c>
    </row>
    <row r="69" spans="1:19" ht="20.25" customHeight="1" x14ac:dyDescent="0.3">
      <c r="A69" s="6">
        <v>68</v>
      </c>
      <c r="B69" s="7">
        <v>30</v>
      </c>
      <c r="C69" s="8" t="s">
        <v>18</v>
      </c>
      <c r="D69" s="8" t="s">
        <v>22</v>
      </c>
      <c r="E69" s="8">
        <v>44.499999979999998</v>
      </c>
      <c r="F69" s="8" t="str">
        <f>IF(Table1[[#This Row],[CKD Risk Score]]&lt;20,"Low Risk",IF(Table1[[#This Row],[CKD Risk Score]]&lt;=49,"Moderate Risk",IF(Table1[[#This Row],[CKD Risk Score]]&lt;=74,"High Risk","Very High Risk")))</f>
        <v>Moderate Risk</v>
      </c>
      <c r="G69" s="6">
        <v>145</v>
      </c>
      <c r="H69" s="8" t="s">
        <v>22</v>
      </c>
      <c r="I69" s="7">
        <v>3</v>
      </c>
      <c r="J69" s="7">
        <v>186</v>
      </c>
      <c r="K69" s="9">
        <v>2.4124119817052101</v>
      </c>
      <c r="L69" s="7">
        <v>37</v>
      </c>
      <c r="M69" s="9">
        <v>11.4</v>
      </c>
      <c r="N69" s="9">
        <v>4.54</v>
      </c>
      <c r="O69" s="7">
        <v>6642</v>
      </c>
      <c r="P69" s="9">
        <v>1.4523272329999999</v>
      </c>
      <c r="Q69" s="9">
        <v>113.488424126266</v>
      </c>
      <c r="R69" s="8" t="s">
        <v>24</v>
      </c>
      <c r="S69" s="8" t="s">
        <v>21</v>
      </c>
    </row>
    <row r="70" spans="1:19" ht="20.25" customHeight="1" x14ac:dyDescent="0.3">
      <c r="A70" s="6">
        <v>69</v>
      </c>
      <c r="B70" s="7">
        <v>22</v>
      </c>
      <c r="C70" s="8" t="s">
        <v>18</v>
      </c>
      <c r="D70" s="8" t="s">
        <v>22</v>
      </c>
      <c r="E70" s="8">
        <v>49.249414049999999</v>
      </c>
      <c r="F70" s="8" t="str">
        <f>IF(Table1[[#This Row],[CKD Risk Score]]&lt;20,"Low Risk",IF(Table1[[#This Row],[CKD Risk Score]]&lt;=49,"Moderate Risk",IF(Table1[[#This Row],[CKD Risk Score]]&lt;=74,"High Risk","Very High Risk")))</f>
        <v>High Risk</v>
      </c>
      <c r="G70" s="6">
        <v>151</v>
      </c>
      <c r="H70" s="8" t="s">
        <v>22</v>
      </c>
      <c r="I70" s="7">
        <v>1</v>
      </c>
      <c r="J70" s="7">
        <v>147</v>
      </c>
      <c r="K70" s="9">
        <v>2.84647251329163</v>
      </c>
      <c r="L70" s="7">
        <v>53</v>
      </c>
      <c r="M70" s="9">
        <v>11.8</v>
      </c>
      <c r="N70" s="9">
        <v>6.07</v>
      </c>
      <c r="O70" s="7">
        <v>7074</v>
      </c>
      <c r="P70" s="9">
        <v>2.1629457599999999</v>
      </c>
      <c r="Q70" s="9">
        <v>73.383305240160794</v>
      </c>
      <c r="R70" s="8" t="s">
        <v>24</v>
      </c>
      <c r="S70" s="8" t="s">
        <v>21</v>
      </c>
    </row>
    <row r="71" spans="1:19" ht="20.25" customHeight="1" x14ac:dyDescent="0.3">
      <c r="A71" s="6">
        <v>70</v>
      </c>
      <c r="B71" s="7">
        <v>87</v>
      </c>
      <c r="C71" s="8" t="s">
        <v>18</v>
      </c>
      <c r="D71" s="8" t="s">
        <v>19</v>
      </c>
      <c r="E71" s="8">
        <v>52.457633569999999</v>
      </c>
      <c r="F71" s="8" t="str">
        <f>IF(Table1[[#This Row],[CKD Risk Score]]&lt;20,"Low Risk",IF(Table1[[#This Row],[CKD Risk Score]]&lt;=49,"Moderate Risk",IF(Table1[[#This Row],[CKD Risk Score]]&lt;=74,"High Risk","Very High Risk")))</f>
        <v>High Risk</v>
      </c>
      <c r="G71" s="6">
        <v>128</v>
      </c>
      <c r="H71" s="8" t="s">
        <v>22</v>
      </c>
      <c r="I71" s="7">
        <v>5</v>
      </c>
      <c r="J71" s="7">
        <v>310</v>
      </c>
      <c r="K71" s="9">
        <v>1.6076556963055699</v>
      </c>
      <c r="L71" s="7">
        <v>31</v>
      </c>
      <c r="M71" s="9">
        <v>9.3000000000000007</v>
      </c>
      <c r="N71" s="9">
        <v>4.1100000000000003</v>
      </c>
      <c r="O71" s="7">
        <v>6330</v>
      </c>
      <c r="P71" s="9">
        <v>2.3641455799999997</v>
      </c>
      <c r="Q71" s="9">
        <v>142.589530179919</v>
      </c>
      <c r="R71" s="8" t="s">
        <v>24</v>
      </c>
      <c r="S71" s="8" t="s">
        <v>21</v>
      </c>
    </row>
    <row r="72" spans="1:19" ht="20.25" customHeight="1" x14ac:dyDescent="0.3">
      <c r="A72" s="6">
        <v>71</v>
      </c>
      <c r="B72" s="7">
        <v>66</v>
      </c>
      <c r="C72" s="8" t="s">
        <v>23</v>
      </c>
      <c r="D72" s="8" t="s">
        <v>19</v>
      </c>
      <c r="E72" s="8">
        <v>33.364466180000001</v>
      </c>
      <c r="F72" s="8" t="str">
        <f>IF(Table1[[#This Row],[CKD Risk Score]]&lt;20,"Low Risk",IF(Table1[[#This Row],[CKD Risk Score]]&lt;=49,"Moderate Risk",IF(Table1[[#This Row],[CKD Risk Score]]&lt;=74,"High Risk","Very High Risk")))</f>
        <v>Moderate Risk</v>
      </c>
      <c r="G72" s="6">
        <v>149</v>
      </c>
      <c r="H72" s="8" t="s">
        <v>22</v>
      </c>
      <c r="I72" s="7">
        <v>0</v>
      </c>
      <c r="J72" s="7">
        <v>400</v>
      </c>
      <c r="K72" s="9">
        <v>1.3307090404739299</v>
      </c>
      <c r="L72" s="7">
        <v>28</v>
      </c>
      <c r="M72" s="9">
        <v>9</v>
      </c>
      <c r="N72" s="9">
        <v>4.6900000000000004</v>
      </c>
      <c r="O72" s="7">
        <v>4517</v>
      </c>
      <c r="P72" s="9">
        <v>1.5289836620000001</v>
      </c>
      <c r="Q72" s="9">
        <v>167.38493142335801</v>
      </c>
      <c r="R72" s="8" t="s">
        <v>24</v>
      </c>
      <c r="S72" s="8" t="s">
        <v>21</v>
      </c>
    </row>
    <row r="73" spans="1:19" ht="20.25" customHeight="1" x14ac:dyDescent="0.3">
      <c r="A73" s="6">
        <v>72</v>
      </c>
      <c r="B73" s="7">
        <v>79</v>
      </c>
      <c r="C73" s="8" t="s">
        <v>23</v>
      </c>
      <c r="D73" s="8" t="s">
        <v>22</v>
      </c>
      <c r="E73" s="8">
        <v>41.934418770000001</v>
      </c>
      <c r="F73" s="8" t="str">
        <f>IF(Table1[[#This Row],[CKD Risk Score]]&lt;20,"Low Risk",IF(Table1[[#This Row],[CKD Risk Score]]&lt;=49,"Moderate Risk",IF(Table1[[#This Row],[CKD Risk Score]]&lt;=74,"High Risk","Very High Risk")))</f>
        <v>Moderate Risk</v>
      </c>
      <c r="G73" s="6">
        <v>98</v>
      </c>
      <c r="H73" s="8" t="s">
        <v>22</v>
      </c>
      <c r="I73" s="7">
        <v>0</v>
      </c>
      <c r="J73" s="7">
        <v>295</v>
      </c>
      <c r="K73" s="9">
        <v>2.1440786478110998</v>
      </c>
      <c r="L73" s="7">
        <v>45</v>
      </c>
      <c r="M73" s="9">
        <v>5.8</v>
      </c>
      <c r="N73" s="9">
        <v>5.81</v>
      </c>
      <c r="O73" s="7">
        <v>14751</v>
      </c>
      <c r="P73" s="9">
        <v>1.478049232</v>
      </c>
      <c r="Q73" s="9">
        <v>111.216529359067</v>
      </c>
      <c r="R73" s="8" t="s">
        <v>24</v>
      </c>
      <c r="S73" s="8" t="s">
        <v>21</v>
      </c>
    </row>
    <row r="74" spans="1:19" ht="20.25" customHeight="1" x14ac:dyDescent="0.3">
      <c r="A74" s="6">
        <v>73</v>
      </c>
      <c r="B74" s="7">
        <v>22</v>
      </c>
      <c r="C74" s="8" t="s">
        <v>18</v>
      </c>
      <c r="D74" s="8" t="s">
        <v>19</v>
      </c>
      <c r="E74" s="8">
        <v>68.69627629</v>
      </c>
      <c r="F74" s="8" t="str">
        <f>IF(Table1[[#This Row],[CKD Risk Score]]&lt;20,"Low Risk",IF(Table1[[#This Row],[CKD Risk Score]]&lt;=49,"Moderate Risk",IF(Table1[[#This Row],[CKD Risk Score]]&lt;=74,"High Risk","Very High Risk")))</f>
        <v>High Risk</v>
      </c>
      <c r="G74" s="6">
        <v>159</v>
      </c>
      <c r="H74" s="8" t="s">
        <v>22</v>
      </c>
      <c r="I74" s="7">
        <v>3</v>
      </c>
      <c r="J74" s="7">
        <v>176</v>
      </c>
      <c r="K74" s="9">
        <v>1.1281555778747501</v>
      </c>
      <c r="L74" s="7">
        <v>24</v>
      </c>
      <c r="M74" s="9">
        <v>17.100000000000001</v>
      </c>
      <c r="N74" s="9">
        <v>3.43</v>
      </c>
      <c r="O74" s="7">
        <v>11817</v>
      </c>
      <c r="P74" s="9">
        <v>2.8353202249999998</v>
      </c>
      <c r="Q74" s="9">
        <v>105.17871202197701</v>
      </c>
      <c r="R74" s="8" t="s">
        <v>24</v>
      </c>
      <c r="S74" s="8" t="s">
        <v>21</v>
      </c>
    </row>
    <row r="75" spans="1:19" ht="20.25" customHeight="1" x14ac:dyDescent="0.3">
      <c r="A75" s="6">
        <v>74</v>
      </c>
      <c r="B75" s="7">
        <v>33</v>
      </c>
      <c r="C75" s="8" t="s">
        <v>18</v>
      </c>
      <c r="D75" s="8" t="s">
        <v>19</v>
      </c>
      <c r="E75" s="8">
        <v>46.138626459999998</v>
      </c>
      <c r="F75" s="8" t="str">
        <f>IF(Table1[[#This Row],[CKD Risk Score]]&lt;20,"Low Risk",IF(Table1[[#This Row],[CKD Risk Score]]&lt;=49,"Moderate Risk",IF(Table1[[#This Row],[CKD Risk Score]]&lt;=74,"High Risk","Very High Risk")))</f>
        <v>Moderate Risk</v>
      </c>
      <c r="G75" s="6">
        <v>160</v>
      </c>
      <c r="H75" s="8" t="s">
        <v>22</v>
      </c>
      <c r="I75" s="7">
        <v>0</v>
      </c>
      <c r="J75" s="7">
        <v>186</v>
      </c>
      <c r="K75" s="9">
        <v>3.3475356216949499</v>
      </c>
      <c r="L75" s="7">
        <v>54</v>
      </c>
      <c r="M75" s="9">
        <v>11.2</v>
      </c>
      <c r="N75" s="9">
        <v>4.29</v>
      </c>
      <c r="O75" s="7">
        <v>11967</v>
      </c>
      <c r="P75" s="9">
        <v>2.2883887650000001</v>
      </c>
      <c r="Q75" s="9">
        <v>80.185350402746707</v>
      </c>
      <c r="R75" s="8" t="s">
        <v>24</v>
      </c>
      <c r="S75" s="8" t="s">
        <v>21</v>
      </c>
    </row>
    <row r="76" spans="1:19" ht="20.25" customHeight="1" x14ac:dyDescent="0.3">
      <c r="A76" s="6">
        <v>75</v>
      </c>
      <c r="B76" s="7">
        <v>49</v>
      </c>
      <c r="C76" s="8" t="s">
        <v>18</v>
      </c>
      <c r="D76" s="8" t="s">
        <v>19</v>
      </c>
      <c r="E76" s="8">
        <v>46.184849319999998</v>
      </c>
      <c r="F76" s="8" t="str">
        <f>IF(Table1[[#This Row],[CKD Risk Score]]&lt;20,"Low Risk",IF(Table1[[#This Row],[CKD Risk Score]]&lt;=49,"Moderate Risk",IF(Table1[[#This Row],[CKD Risk Score]]&lt;=74,"High Risk","Very High Risk")))</f>
        <v>Moderate Risk</v>
      </c>
      <c r="G76" s="6">
        <v>69</v>
      </c>
      <c r="H76" s="8" t="s">
        <v>22</v>
      </c>
      <c r="I76" s="7">
        <v>3</v>
      </c>
      <c r="J76" s="7">
        <v>215</v>
      </c>
      <c r="K76" s="9">
        <v>3.1189802933217599</v>
      </c>
      <c r="L76" s="7">
        <v>48</v>
      </c>
      <c r="M76" s="9">
        <v>10.199999999999999</v>
      </c>
      <c r="N76" s="9">
        <v>5.35</v>
      </c>
      <c r="O76" s="7">
        <v>14996</v>
      </c>
      <c r="P76" s="9">
        <v>2.3106187380000001</v>
      </c>
      <c r="Q76" s="9">
        <v>122.944717473686</v>
      </c>
      <c r="R76" s="8" t="s">
        <v>24</v>
      </c>
      <c r="S76" s="8" t="s">
        <v>21</v>
      </c>
    </row>
    <row r="77" spans="1:19" ht="20.25" customHeight="1" x14ac:dyDescent="0.3">
      <c r="A77" s="6">
        <v>76</v>
      </c>
      <c r="B77" s="7">
        <v>41</v>
      </c>
      <c r="C77" s="8" t="s">
        <v>23</v>
      </c>
      <c r="D77" s="8" t="s">
        <v>22</v>
      </c>
      <c r="E77" s="8">
        <v>36.14614864</v>
      </c>
      <c r="F77" s="8" t="str">
        <f>IF(Table1[[#This Row],[CKD Risk Score]]&lt;20,"Low Risk",IF(Table1[[#This Row],[CKD Risk Score]]&lt;=49,"Moderate Risk",IF(Table1[[#This Row],[CKD Risk Score]]&lt;=74,"High Risk","Very High Risk")))</f>
        <v>Moderate Risk</v>
      </c>
      <c r="G77" s="6">
        <v>128</v>
      </c>
      <c r="H77" s="8" t="s">
        <v>19</v>
      </c>
      <c r="I77" s="7">
        <v>3</v>
      </c>
      <c r="J77" s="7">
        <v>138</v>
      </c>
      <c r="K77" s="9">
        <v>1.3569858622039299</v>
      </c>
      <c r="L77" s="7">
        <v>30</v>
      </c>
      <c r="M77" s="9">
        <v>6.1</v>
      </c>
      <c r="N77" s="9">
        <v>5.66</v>
      </c>
      <c r="O77" s="7">
        <v>10340</v>
      </c>
      <c r="P77" s="9">
        <v>1.9185397210000001</v>
      </c>
      <c r="Q77" s="9">
        <v>70.326733426560395</v>
      </c>
      <c r="R77" s="8" t="s">
        <v>24</v>
      </c>
      <c r="S77" s="8" t="s">
        <v>21</v>
      </c>
    </row>
    <row r="78" spans="1:19" ht="20.25" customHeight="1" x14ac:dyDescent="0.3">
      <c r="A78" s="6">
        <v>77</v>
      </c>
      <c r="B78" s="7">
        <v>88</v>
      </c>
      <c r="C78" s="8" t="s">
        <v>18</v>
      </c>
      <c r="D78" s="8" t="s">
        <v>19</v>
      </c>
      <c r="E78" s="8">
        <v>75.641345479999998</v>
      </c>
      <c r="F78" s="8" t="str">
        <f>IF(Table1[[#This Row],[CKD Risk Score]]&lt;20,"Low Risk",IF(Table1[[#This Row],[CKD Risk Score]]&lt;=49,"Moderate Risk",IF(Table1[[#This Row],[CKD Risk Score]]&lt;=74,"High Risk","Very High Risk")))</f>
        <v>Very High Risk</v>
      </c>
      <c r="G78" s="6">
        <v>93</v>
      </c>
      <c r="H78" s="8" t="s">
        <v>19</v>
      </c>
      <c r="I78" s="7">
        <v>3</v>
      </c>
      <c r="J78" s="7">
        <v>190</v>
      </c>
      <c r="K78" s="9">
        <v>1.6251035851520901</v>
      </c>
      <c r="L78" s="7">
        <v>23</v>
      </c>
      <c r="M78" s="9">
        <v>14.7</v>
      </c>
      <c r="N78" s="9">
        <v>5.79</v>
      </c>
      <c r="O78" s="7">
        <v>11786</v>
      </c>
      <c r="P78" s="9">
        <v>3.354094817</v>
      </c>
      <c r="Q78" s="9">
        <v>102.855193721775</v>
      </c>
      <c r="R78" s="8" t="s">
        <v>24</v>
      </c>
      <c r="S78" s="8" t="s">
        <v>21</v>
      </c>
    </row>
    <row r="79" spans="1:19" ht="20.25" customHeight="1" x14ac:dyDescent="0.3">
      <c r="A79" s="6">
        <v>78</v>
      </c>
      <c r="B79" s="7">
        <v>83</v>
      </c>
      <c r="C79" s="8" t="s">
        <v>18</v>
      </c>
      <c r="D79" s="8" t="s">
        <v>19</v>
      </c>
      <c r="E79" s="8">
        <v>56.93120759</v>
      </c>
      <c r="F79" s="8" t="str">
        <f>IF(Table1[[#This Row],[CKD Risk Score]]&lt;20,"Low Risk",IF(Table1[[#This Row],[CKD Risk Score]]&lt;=49,"Moderate Risk",IF(Table1[[#This Row],[CKD Risk Score]]&lt;=74,"High Risk","Very High Risk")))</f>
        <v>High Risk</v>
      </c>
      <c r="G79" s="6">
        <v>154</v>
      </c>
      <c r="H79" s="8" t="s">
        <v>19</v>
      </c>
      <c r="I79" s="7">
        <v>4</v>
      </c>
      <c r="J79" s="7">
        <v>216</v>
      </c>
      <c r="K79" s="9">
        <v>1.9258732659930899</v>
      </c>
      <c r="L79" s="7">
        <v>35</v>
      </c>
      <c r="M79" s="9">
        <v>14.6</v>
      </c>
      <c r="N79" s="9">
        <v>4.46</v>
      </c>
      <c r="O79" s="7">
        <v>4049</v>
      </c>
      <c r="P79" s="9">
        <v>3.5104198110000002</v>
      </c>
      <c r="Q79" s="9">
        <v>89.812315585939999</v>
      </c>
      <c r="R79" s="8" t="s">
        <v>24</v>
      </c>
      <c r="S79" s="8" t="s">
        <v>21</v>
      </c>
    </row>
    <row r="80" spans="1:19" ht="20.25" customHeight="1" x14ac:dyDescent="0.3">
      <c r="A80" s="6">
        <v>79</v>
      </c>
      <c r="B80" s="7">
        <v>27</v>
      </c>
      <c r="C80" s="8" t="s">
        <v>18</v>
      </c>
      <c r="D80" s="8" t="s">
        <v>19</v>
      </c>
      <c r="E80" s="8">
        <v>30.73360731</v>
      </c>
      <c r="F80" s="8" t="str">
        <f>IF(Table1[[#This Row],[CKD Risk Score]]&lt;20,"Low Risk",IF(Table1[[#This Row],[CKD Risk Score]]&lt;=49,"Moderate Risk",IF(Table1[[#This Row],[CKD Risk Score]]&lt;=74,"High Risk","Very High Risk")))</f>
        <v>Moderate Risk</v>
      </c>
      <c r="G80" s="6">
        <v>78</v>
      </c>
      <c r="H80" s="8" t="s">
        <v>19</v>
      </c>
      <c r="I80" s="7">
        <v>5</v>
      </c>
      <c r="J80" s="7">
        <v>434</v>
      </c>
      <c r="K80" s="9">
        <v>2.5857015485965</v>
      </c>
      <c r="L80" s="7">
        <v>41</v>
      </c>
      <c r="M80" s="9">
        <v>16.3</v>
      </c>
      <c r="N80" s="9">
        <v>3.81</v>
      </c>
      <c r="O80" s="7">
        <v>14561</v>
      </c>
      <c r="P80" s="9">
        <v>2.5238618110000002</v>
      </c>
      <c r="Q80" s="9">
        <v>176.950506649961</v>
      </c>
      <c r="R80" s="8" t="s">
        <v>24</v>
      </c>
      <c r="S80" s="8" t="s">
        <v>21</v>
      </c>
    </row>
    <row r="81" spans="1:19" ht="20.25" customHeight="1" x14ac:dyDescent="0.3">
      <c r="A81" s="6">
        <v>80</v>
      </c>
      <c r="B81" s="7">
        <v>68</v>
      </c>
      <c r="C81" s="8" t="s">
        <v>23</v>
      </c>
      <c r="D81" s="8" t="s">
        <v>22</v>
      </c>
      <c r="E81" s="8">
        <v>77.528806720000006</v>
      </c>
      <c r="F81" s="8" t="str">
        <f>IF(Table1[[#This Row],[CKD Risk Score]]&lt;20,"Low Risk",IF(Table1[[#This Row],[CKD Risk Score]]&lt;=49,"Moderate Risk",IF(Table1[[#This Row],[CKD Risk Score]]&lt;=74,"High Risk","Very High Risk")))</f>
        <v>Very High Risk</v>
      </c>
      <c r="G81" s="6">
        <v>128</v>
      </c>
      <c r="H81" s="8" t="s">
        <v>22</v>
      </c>
      <c r="I81" s="7">
        <v>2</v>
      </c>
      <c r="J81" s="7">
        <v>430</v>
      </c>
      <c r="K81" s="9">
        <v>2.1559955513303</v>
      </c>
      <c r="L81" s="7">
        <v>44</v>
      </c>
      <c r="M81" s="9">
        <v>11.1</v>
      </c>
      <c r="N81" s="9">
        <v>3.69</v>
      </c>
      <c r="O81" s="7">
        <v>12058</v>
      </c>
      <c r="P81" s="9">
        <v>3.7501708870000003</v>
      </c>
      <c r="Q81" s="9">
        <v>153.57579969162799</v>
      </c>
      <c r="R81" s="8" t="s">
        <v>24</v>
      </c>
      <c r="S81" s="8" t="s">
        <v>21</v>
      </c>
    </row>
    <row r="82" spans="1:19" ht="20.25" customHeight="1" x14ac:dyDescent="0.3">
      <c r="A82" s="6">
        <v>81</v>
      </c>
      <c r="B82" s="7">
        <v>73</v>
      </c>
      <c r="C82" s="8" t="s">
        <v>18</v>
      </c>
      <c r="D82" s="8" t="s">
        <v>22</v>
      </c>
      <c r="E82" s="8">
        <v>77.382051579999995</v>
      </c>
      <c r="F82" s="8" t="str">
        <f>IF(Table1[[#This Row],[CKD Risk Score]]&lt;20,"Low Risk",IF(Table1[[#This Row],[CKD Risk Score]]&lt;=49,"Moderate Risk",IF(Table1[[#This Row],[CKD Risk Score]]&lt;=74,"High Risk","Very High Risk")))</f>
        <v>Very High Risk</v>
      </c>
      <c r="G82" s="6">
        <v>126</v>
      </c>
      <c r="H82" s="8" t="s">
        <v>22</v>
      </c>
      <c r="I82" s="7">
        <v>5</v>
      </c>
      <c r="J82" s="7">
        <v>116</v>
      </c>
      <c r="K82" s="9">
        <v>2.4857620514978702</v>
      </c>
      <c r="L82" s="7">
        <v>40</v>
      </c>
      <c r="M82" s="9">
        <v>9.1999999999999993</v>
      </c>
      <c r="N82" s="9">
        <v>6.33</v>
      </c>
      <c r="O82" s="7">
        <v>9283</v>
      </c>
      <c r="P82" s="9">
        <v>3.4743606009999999</v>
      </c>
      <c r="Q82" s="9">
        <v>79.914762473866901</v>
      </c>
      <c r="R82" s="8" t="s">
        <v>24</v>
      </c>
      <c r="S82" s="8" t="s">
        <v>21</v>
      </c>
    </row>
    <row r="83" spans="1:19" ht="20.25" customHeight="1" x14ac:dyDescent="0.3">
      <c r="A83" s="6">
        <v>82</v>
      </c>
      <c r="B83" s="7">
        <v>31</v>
      </c>
      <c r="C83" s="8" t="s">
        <v>23</v>
      </c>
      <c r="D83" s="8" t="s">
        <v>22</v>
      </c>
      <c r="E83" s="8">
        <v>90.240967789999999</v>
      </c>
      <c r="F83" s="8" t="str">
        <f>IF(Table1[[#This Row],[CKD Risk Score]]&lt;20,"Low Risk",IF(Table1[[#This Row],[CKD Risk Score]]&lt;=49,"Moderate Risk",IF(Table1[[#This Row],[CKD Risk Score]]&lt;=74,"High Risk","Very High Risk")))</f>
        <v>Very High Risk</v>
      </c>
      <c r="G83" s="6">
        <v>99</v>
      </c>
      <c r="H83" s="8" t="s">
        <v>22</v>
      </c>
      <c r="I83" s="7">
        <v>3</v>
      </c>
      <c r="J83" s="7">
        <v>297</v>
      </c>
      <c r="K83" s="9">
        <v>1.9178614158347</v>
      </c>
      <c r="L83" s="7">
        <v>39</v>
      </c>
      <c r="M83" s="9">
        <v>9</v>
      </c>
      <c r="N83" s="9">
        <v>3.33</v>
      </c>
      <c r="O83" s="7">
        <v>6461</v>
      </c>
      <c r="P83" s="9">
        <v>3.8892600330000002</v>
      </c>
      <c r="Q83" s="9">
        <v>138.42104668915999</v>
      </c>
      <c r="R83" s="8" t="s">
        <v>24</v>
      </c>
      <c r="S83" s="8" t="s">
        <v>21</v>
      </c>
    </row>
    <row r="84" spans="1:19" ht="20.25" customHeight="1" x14ac:dyDescent="0.3">
      <c r="A84" s="6">
        <v>83</v>
      </c>
      <c r="B84" s="7">
        <v>35</v>
      </c>
      <c r="C84" s="8" t="s">
        <v>18</v>
      </c>
      <c r="D84" s="8" t="s">
        <v>22</v>
      </c>
      <c r="E84" s="8">
        <v>61.114995</v>
      </c>
      <c r="F84" s="8" t="str">
        <f>IF(Table1[[#This Row],[CKD Risk Score]]&lt;20,"Low Risk",IF(Table1[[#This Row],[CKD Risk Score]]&lt;=49,"Moderate Risk",IF(Table1[[#This Row],[CKD Risk Score]]&lt;=74,"High Risk","Very High Risk")))</f>
        <v>High Risk</v>
      </c>
      <c r="G84" s="6">
        <v>107</v>
      </c>
      <c r="H84" s="8" t="s">
        <v>19</v>
      </c>
      <c r="I84" s="7">
        <v>3</v>
      </c>
      <c r="J84" s="7">
        <v>177</v>
      </c>
      <c r="K84" s="9">
        <v>1.04861330826633</v>
      </c>
      <c r="L84" s="7">
        <v>22</v>
      </c>
      <c r="M84" s="9">
        <v>8.8000000000000007</v>
      </c>
      <c r="N84" s="9">
        <v>6.37</v>
      </c>
      <c r="O84" s="7">
        <v>11829</v>
      </c>
      <c r="P84" s="9">
        <v>2.7604372480000001</v>
      </c>
      <c r="Q84" s="9">
        <v>94.985208105761998</v>
      </c>
      <c r="R84" s="8" t="s">
        <v>25</v>
      </c>
      <c r="S84" s="8" t="s">
        <v>21</v>
      </c>
    </row>
    <row r="85" spans="1:19" ht="20.25" customHeight="1" x14ac:dyDescent="0.3">
      <c r="A85" s="6">
        <v>84</v>
      </c>
      <c r="B85" s="7">
        <v>82</v>
      </c>
      <c r="C85" s="8" t="s">
        <v>18</v>
      </c>
      <c r="D85" s="8" t="s">
        <v>22</v>
      </c>
      <c r="E85" s="8">
        <v>82.260736559999998</v>
      </c>
      <c r="F85" s="8" t="str">
        <f>IF(Table1[[#This Row],[CKD Risk Score]]&lt;20,"Low Risk",IF(Table1[[#This Row],[CKD Risk Score]]&lt;=49,"Moderate Risk",IF(Table1[[#This Row],[CKD Risk Score]]&lt;=74,"High Risk","Very High Risk")))</f>
        <v>Very High Risk</v>
      </c>
      <c r="G85" s="6">
        <v>94</v>
      </c>
      <c r="H85" s="8" t="s">
        <v>19</v>
      </c>
      <c r="I85" s="7">
        <v>5</v>
      </c>
      <c r="J85" s="7">
        <v>120</v>
      </c>
      <c r="K85" s="9">
        <v>2.2211341361079802</v>
      </c>
      <c r="L85" s="7">
        <v>45</v>
      </c>
      <c r="M85" s="9">
        <v>13.9</v>
      </c>
      <c r="N85" s="9">
        <v>3.98</v>
      </c>
      <c r="O85" s="7">
        <v>5818</v>
      </c>
      <c r="P85" s="9">
        <v>3.6177109999999999</v>
      </c>
      <c r="Q85" s="9">
        <v>82.570603589006495</v>
      </c>
      <c r="R85" s="8" t="s">
        <v>25</v>
      </c>
      <c r="S85" s="8" t="s">
        <v>21</v>
      </c>
    </row>
    <row r="86" spans="1:19" ht="20.25" customHeight="1" x14ac:dyDescent="0.3">
      <c r="A86" s="6">
        <v>85</v>
      </c>
      <c r="B86" s="7">
        <v>31</v>
      </c>
      <c r="C86" s="8" t="s">
        <v>23</v>
      </c>
      <c r="D86" s="8" t="s">
        <v>19</v>
      </c>
      <c r="E86" s="8">
        <v>39.464562460000003</v>
      </c>
      <c r="F86" s="8" t="str">
        <f>IF(Table1[[#This Row],[CKD Risk Score]]&lt;20,"Low Risk",IF(Table1[[#This Row],[CKD Risk Score]]&lt;=49,"Moderate Risk",IF(Table1[[#This Row],[CKD Risk Score]]&lt;=74,"High Risk","Very High Risk")))</f>
        <v>Moderate Risk</v>
      </c>
      <c r="G86" s="6">
        <v>108</v>
      </c>
      <c r="H86" s="8" t="s">
        <v>19</v>
      </c>
      <c r="I86" s="7">
        <v>5</v>
      </c>
      <c r="J86" s="7">
        <v>219</v>
      </c>
      <c r="K86" s="9">
        <v>1.7004046515517801</v>
      </c>
      <c r="L86" s="7">
        <v>23</v>
      </c>
      <c r="M86" s="9">
        <v>14.3</v>
      </c>
      <c r="N86" s="9">
        <v>5.2</v>
      </c>
      <c r="O86" s="7">
        <v>7644</v>
      </c>
      <c r="P86" s="9">
        <v>2.3103227409999998</v>
      </c>
      <c r="Q86" s="9">
        <v>73.557461611090901</v>
      </c>
      <c r="R86" s="8" t="s">
        <v>25</v>
      </c>
      <c r="S86" s="8" t="s">
        <v>21</v>
      </c>
    </row>
    <row r="87" spans="1:19" ht="20.25" customHeight="1" x14ac:dyDescent="0.3">
      <c r="A87" s="6">
        <v>86</v>
      </c>
      <c r="B87" s="7">
        <v>20</v>
      </c>
      <c r="C87" s="8" t="s">
        <v>23</v>
      </c>
      <c r="D87" s="8" t="s">
        <v>19</v>
      </c>
      <c r="E87" s="8">
        <v>4.3231758190000003</v>
      </c>
      <c r="F87" s="8" t="str">
        <f>IF(Table1[[#This Row],[CKD Risk Score]]&lt;20,"Low Risk",IF(Table1[[#This Row],[CKD Risk Score]]&lt;=49,"Moderate Risk",IF(Table1[[#This Row],[CKD Risk Score]]&lt;=74,"High Risk","Very High Risk")))</f>
        <v>Low Risk</v>
      </c>
      <c r="G87" s="6">
        <v>76</v>
      </c>
      <c r="H87" s="8" t="s">
        <v>19</v>
      </c>
      <c r="I87" s="7">
        <v>5</v>
      </c>
      <c r="J87" s="7">
        <v>188</v>
      </c>
      <c r="K87" s="9">
        <v>2.6455142320501199</v>
      </c>
      <c r="L87" s="7">
        <v>51</v>
      </c>
      <c r="M87" s="9">
        <v>8.1</v>
      </c>
      <c r="N87" s="9">
        <v>6.23</v>
      </c>
      <c r="O87" s="7">
        <v>10915</v>
      </c>
      <c r="P87" s="9">
        <v>0.81607857130000006</v>
      </c>
      <c r="Q87" s="9">
        <v>109.164702767751</v>
      </c>
      <c r="R87" s="8" t="s">
        <v>25</v>
      </c>
      <c r="S87" s="8" t="s">
        <v>21</v>
      </c>
    </row>
    <row r="88" spans="1:19" ht="20.25" customHeight="1" x14ac:dyDescent="0.3">
      <c r="A88" s="6">
        <v>87</v>
      </c>
      <c r="B88" s="7">
        <v>89</v>
      </c>
      <c r="C88" s="8" t="s">
        <v>23</v>
      </c>
      <c r="D88" s="8" t="s">
        <v>22</v>
      </c>
      <c r="E88" s="8">
        <v>80.104507780000006</v>
      </c>
      <c r="F88" s="8" t="str">
        <f>IF(Table1[[#This Row],[CKD Risk Score]]&lt;20,"Low Risk",IF(Table1[[#This Row],[CKD Risk Score]]&lt;=49,"Moderate Risk",IF(Table1[[#This Row],[CKD Risk Score]]&lt;=74,"High Risk","Very High Risk")))</f>
        <v>Very High Risk</v>
      </c>
      <c r="G88" s="6">
        <v>149</v>
      </c>
      <c r="H88" s="8" t="s">
        <v>19</v>
      </c>
      <c r="I88" s="7">
        <v>4</v>
      </c>
      <c r="J88" s="7">
        <v>194</v>
      </c>
      <c r="K88" s="9">
        <v>2.2971570950954301</v>
      </c>
      <c r="L88" s="7">
        <v>44</v>
      </c>
      <c r="M88" s="9">
        <v>11.5</v>
      </c>
      <c r="N88" s="9">
        <v>4.3499999999999996</v>
      </c>
      <c r="O88" s="7">
        <v>12024</v>
      </c>
      <c r="P88" s="9">
        <v>3.6275846510000003</v>
      </c>
      <c r="Q88" s="9">
        <v>91.584567740201194</v>
      </c>
      <c r="R88" s="8" t="s">
        <v>25</v>
      </c>
      <c r="S88" s="8" t="s">
        <v>21</v>
      </c>
    </row>
    <row r="89" spans="1:19" ht="20.25" customHeight="1" x14ac:dyDescent="0.3">
      <c r="A89" s="6">
        <v>88</v>
      </c>
      <c r="B89" s="7">
        <v>78</v>
      </c>
      <c r="C89" s="8" t="s">
        <v>23</v>
      </c>
      <c r="D89" s="8" t="s">
        <v>22</v>
      </c>
      <c r="E89" s="8">
        <v>63.026677290000002</v>
      </c>
      <c r="F89" s="8" t="str">
        <f>IF(Table1[[#This Row],[CKD Risk Score]]&lt;20,"Low Risk",IF(Table1[[#This Row],[CKD Risk Score]]&lt;=49,"Moderate Risk",IF(Table1[[#This Row],[CKD Risk Score]]&lt;=74,"High Risk","Very High Risk")))</f>
        <v>High Risk</v>
      </c>
      <c r="G89" s="6">
        <v>163</v>
      </c>
      <c r="H89" s="8" t="s">
        <v>22</v>
      </c>
      <c r="I89" s="7">
        <v>5</v>
      </c>
      <c r="J89" s="7">
        <v>121</v>
      </c>
      <c r="K89" s="9">
        <v>1.90125924007817</v>
      </c>
      <c r="L89" s="7">
        <v>38</v>
      </c>
      <c r="M89" s="9">
        <v>5.6</v>
      </c>
      <c r="N89" s="9">
        <v>2.91</v>
      </c>
      <c r="O89" s="7">
        <v>12089</v>
      </c>
      <c r="P89" s="9">
        <v>1.8163140929999999</v>
      </c>
      <c r="Q89" s="9">
        <v>49.727729987169603</v>
      </c>
      <c r="R89" s="8" t="s">
        <v>25</v>
      </c>
      <c r="S89" s="8" t="s">
        <v>21</v>
      </c>
    </row>
    <row r="90" spans="1:19" ht="20.25" customHeight="1" x14ac:dyDescent="0.3">
      <c r="A90" s="6">
        <v>89</v>
      </c>
      <c r="B90" s="7">
        <v>70</v>
      </c>
      <c r="C90" s="8" t="s">
        <v>18</v>
      </c>
      <c r="D90" s="8" t="s">
        <v>19</v>
      </c>
      <c r="E90" s="8">
        <v>63.458305529999997</v>
      </c>
      <c r="F90" s="8" t="str">
        <f>IF(Table1[[#This Row],[CKD Risk Score]]&lt;20,"Low Risk",IF(Table1[[#This Row],[CKD Risk Score]]&lt;=49,"Moderate Risk",IF(Table1[[#This Row],[CKD Risk Score]]&lt;=74,"High Risk","Very High Risk")))</f>
        <v>High Risk</v>
      </c>
      <c r="G90" s="6">
        <v>101</v>
      </c>
      <c r="H90" s="8" t="s">
        <v>22</v>
      </c>
      <c r="I90" s="7">
        <v>1</v>
      </c>
      <c r="J90" s="7">
        <v>466</v>
      </c>
      <c r="K90" s="9">
        <v>1.2101585328651601</v>
      </c>
      <c r="L90" s="7">
        <v>26</v>
      </c>
      <c r="M90" s="9">
        <v>13.1</v>
      </c>
      <c r="N90" s="9">
        <v>5.53</v>
      </c>
      <c r="O90" s="7">
        <v>8897</v>
      </c>
      <c r="P90" s="9">
        <v>2.9175314819999998</v>
      </c>
      <c r="Q90" s="9">
        <v>196.65926459021199</v>
      </c>
      <c r="R90" s="8" t="s">
        <v>25</v>
      </c>
      <c r="S90" s="8" t="s">
        <v>21</v>
      </c>
    </row>
    <row r="91" spans="1:19" ht="20.25" customHeight="1" x14ac:dyDescent="0.3">
      <c r="A91" s="6">
        <v>90</v>
      </c>
      <c r="B91" s="7">
        <v>50</v>
      </c>
      <c r="C91" s="8" t="s">
        <v>18</v>
      </c>
      <c r="D91" s="8" t="s">
        <v>22</v>
      </c>
      <c r="E91" s="8">
        <v>52.604562260000002</v>
      </c>
      <c r="F91" s="8" t="str">
        <f>IF(Table1[[#This Row],[CKD Risk Score]]&lt;20,"Low Risk",IF(Table1[[#This Row],[CKD Risk Score]]&lt;=49,"Moderate Risk",IF(Table1[[#This Row],[CKD Risk Score]]&lt;=74,"High Risk","Very High Risk")))</f>
        <v>High Risk</v>
      </c>
      <c r="G91" s="6">
        <v>178</v>
      </c>
      <c r="H91" s="8" t="s">
        <v>19</v>
      </c>
      <c r="I91" s="7">
        <v>3</v>
      </c>
      <c r="J91" s="7">
        <v>138</v>
      </c>
      <c r="K91" s="9">
        <v>2.1169672548829999</v>
      </c>
      <c r="L91" s="7">
        <v>31</v>
      </c>
      <c r="M91" s="9">
        <v>14.8</v>
      </c>
      <c r="N91" s="9">
        <v>5.49</v>
      </c>
      <c r="O91" s="7">
        <v>11697</v>
      </c>
      <c r="P91" s="9">
        <v>2.0520352480000001</v>
      </c>
      <c r="Q91" s="9">
        <v>96.019136068205796</v>
      </c>
      <c r="R91" s="8" t="s">
        <v>25</v>
      </c>
      <c r="S91" s="8" t="s">
        <v>21</v>
      </c>
    </row>
    <row r="92" spans="1:19" ht="20.25" customHeight="1" x14ac:dyDescent="0.3">
      <c r="A92" s="6">
        <v>91</v>
      </c>
      <c r="B92" s="7">
        <v>23</v>
      </c>
      <c r="C92" s="8" t="s">
        <v>18</v>
      </c>
      <c r="D92" s="8" t="s">
        <v>19</v>
      </c>
      <c r="E92" s="8">
        <v>64.968805599999996</v>
      </c>
      <c r="F92" s="8" t="str">
        <f>IF(Table1[[#This Row],[CKD Risk Score]]&lt;20,"Low Risk",IF(Table1[[#This Row],[CKD Risk Score]]&lt;=49,"Moderate Risk",IF(Table1[[#This Row],[CKD Risk Score]]&lt;=74,"High Risk","Very High Risk")))</f>
        <v>High Risk</v>
      </c>
      <c r="G92" s="6">
        <v>95</v>
      </c>
      <c r="H92" s="8" t="s">
        <v>22</v>
      </c>
      <c r="I92" s="7">
        <v>1</v>
      </c>
      <c r="J92" s="7">
        <v>145</v>
      </c>
      <c r="K92" s="9">
        <v>2.36103702654334</v>
      </c>
      <c r="L92" s="7">
        <v>46</v>
      </c>
      <c r="M92" s="9">
        <v>6.5</v>
      </c>
      <c r="N92" s="9">
        <v>6.42</v>
      </c>
      <c r="O92" s="7">
        <v>10241</v>
      </c>
      <c r="P92" s="9">
        <v>2.3264684830000002</v>
      </c>
      <c r="Q92" s="9">
        <v>81.158326252990307</v>
      </c>
      <c r="R92" s="8" t="s">
        <v>25</v>
      </c>
      <c r="S92" s="8" t="s">
        <v>21</v>
      </c>
    </row>
    <row r="93" spans="1:19" ht="20.25" customHeight="1" x14ac:dyDescent="0.3">
      <c r="A93" s="6">
        <v>92</v>
      </c>
      <c r="B93" s="7">
        <v>30</v>
      </c>
      <c r="C93" s="8" t="s">
        <v>23</v>
      </c>
      <c r="D93" s="8" t="s">
        <v>19</v>
      </c>
      <c r="E93" s="8">
        <v>50.544312210000001</v>
      </c>
      <c r="F93" s="8" t="str">
        <f>IF(Table1[[#This Row],[CKD Risk Score]]&lt;20,"Low Risk",IF(Table1[[#This Row],[CKD Risk Score]]&lt;=49,"Moderate Risk",IF(Table1[[#This Row],[CKD Risk Score]]&lt;=74,"High Risk","Very High Risk")))</f>
        <v>High Risk</v>
      </c>
      <c r="G93" s="6">
        <v>79</v>
      </c>
      <c r="H93" s="8" t="s">
        <v>19</v>
      </c>
      <c r="I93" s="7">
        <v>3</v>
      </c>
      <c r="J93" s="7">
        <v>239</v>
      </c>
      <c r="K93" s="9">
        <v>2.0645375949585101</v>
      </c>
      <c r="L93" s="7">
        <v>40</v>
      </c>
      <c r="M93" s="9">
        <v>17.2</v>
      </c>
      <c r="N93" s="9">
        <v>6.43</v>
      </c>
      <c r="O93" s="7">
        <v>4294</v>
      </c>
      <c r="P93" s="9">
        <v>2.3879509779999997</v>
      </c>
      <c r="Q93" s="9">
        <v>120.777746491584</v>
      </c>
      <c r="R93" s="8" t="s">
        <v>25</v>
      </c>
      <c r="S93" s="8" t="s">
        <v>21</v>
      </c>
    </row>
    <row r="94" spans="1:19" ht="20.25" customHeight="1" x14ac:dyDescent="0.3">
      <c r="A94" s="6">
        <v>93</v>
      </c>
      <c r="B94" s="7">
        <v>67</v>
      </c>
      <c r="C94" s="8" t="s">
        <v>18</v>
      </c>
      <c r="D94" s="8" t="s">
        <v>19</v>
      </c>
      <c r="E94" s="8">
        <v>55.874489740000001</v>
      </c>
      <c r="F94" s="8" t="str">
        <f>IF(Table1[[#This Row],[CKD Risk Score]]&lt;20,"Low Risk",IF(Table1[[#This Row],[CKD Risk Score]]&lt;=49,"Moderate Risk",IF(Table1[[#This Row],[CKD Risk Score]]&lt;=74,"High Risk","Very High Risk")))</f>
        <v>High Risk</v>
      </c>
      <c r="G94" s="6">
        <v>124</v>
      </c>
      <c r="H94" s="8" t="s">
        <v>22</v>
      </c>
      <c r="I94" s="7">
        <v>2</v>
      </c>
      <c r="J94" s="7">
        <v>218</v>
      </c>
      <c r="K94" s="9">
        <v>2.9514273953664398</v>
      </c>
      <c r="L94" s="7">
        <v>51</v>
      </c>
      <c r="M94" s="9">
        <v>11.1</v>
      </c>
      <c r="N94" s="9">
        <v>5.71</v>
      </c>
      <c r="O94" s="7">
        <v>12326</v>
      </c>
      <c r="P94" s="9">
        <v>2.4268482730000001</v>
      </c>
      <c r="Q94" s="9">
        <v>99.250696892837098</v>
      </c>
      <c r="R94" s="8" t="s">
        <v>25</v>
      </c>
      <c r="S94" s="8" t="s">
        <v>21</v>
      </c>
    </row>
    <row r="95" spans="1:19" ht="20.25" customHeight="1" x14ac:dyDescent="0.3">
      <c r="A95" s="6">
        <v>94</v>
      </c>
      <c r="B95" s="7">
        <v>81</v>
      </c>
      <c r="C95" s="8" t="s">
        <v>23</v>
      </c>
      <c r="D95" s="8" t="s">
        <v>22</v>
      </c>
      <c r="E95" s="8">
        <v>57.72870846</v>
      </c>
      <c r="F95" s="8" t="str">
        <f>IF(Table1[[#This Row],[CKD Risk Score]]&lt;20,"Low Risk",IF(Table1[[#This Row],[CKD Risk Score]]&lt;=49,"Moderate Risk",IF(Table1[[#This Row],[CKD Risk Score]]&lt;=74,"High Risk","Very High Risk")))</f>
        <v>High Risk</v>
      </c>
      <c r="G95" s="6">
        <v>75</v>
      </c>
      <c r="H95" s="8" t="s">
        <v>19</v>
      </c>
      <c r="I95" s="7">
        <v>4</v>
      </c>
      <c r="J95" s="7">
        <v>142</v>
      </c>
      <c r="K95" s="9">
        <v>2.75102330610195</v>
      </c>
      <c r="L95" s="7">
        <v>45</v>
      </c>
      <c r="M95" s="9">
        <v>9.4</v>
      </c>
      <c r="N95" s="9">
        <v>6.03</v>
      </c>
      <c r="O95" s="7">
        <v>10432</v>
      </c>
      <c r="P95" s="9">
        <v>3.3803311979999999</v>
      </c>
      <c r="Q95" s="9">
        <v>60.065179600577899</v>
      </c>
      <c r="R95" s="8" t="s">
        <v>25</v>
      </c>
      <c r="S95" s="8" t="s">
        <v>21</v>
      </c>
    </row>
    <row r="96" spans="1:19" ht="20.25" customHeight="1" x14ac:dyDescent="0.3">
      <c r="A96" s="6">
        <v>95</v>
      </c>
      <c r="B96" s="7">
        <v>26</v>
      </c>
      <c r="C96" s="8" t="s">
        <v>23</v>
      </c>
      <c r="D96" s="8" t="s">
        <v>19</v>
      </c>
      <c r="E96" s="8">
        <v>59.282268330000001</v>
      </c>
      <c r="F96" s="8" t="str">
        <f>IF(Table1[[#This Row],[CKD Risk Score]]&lt;20,"Low Risk",IF(Table1[[#This Row],[CKD Risk Score]]&lt;=49,"Moderate Risk",IF(Table1[[#This Row],[CKD Risk Score]]&lt;=74,"High Risk","Very High Risk")))</f>
        <v>High Risk</v>
      </c>
      <c r="G96" s="6">
        <v>91</v>
      </c>
      <c r="H96" s="8" t="s">
        <v>19</v>
      </c>
      <c r="I96" s="7">
        <v>4</v>
      </c>
      <c r="J96" s="7">
        <v>228</v>
      </c>
      <c r="K96" s="9">
        <v>1.50860168161453</v>
      </c>
      <c r="L96" s="7">
        <v>27</v>
      </c>
      <c r="M96" s="9">
        <v>11.3</v>
      </c>
      <c r="N96" s="9">
        <v>3.57</v>
      </c>
      <c r="O96" s="7">
        <v>10547</v>
      </c>
      <c r="P96" s="9">
        <v>2.9923419730000003</v>
      </c>
      <c r="Q96" s="9">
        <v>95.386176060405802</v>
      </c>
      <c r="R96" s="8" t="s">
        <v>25</v>
      </c>
      <c r="S96" s="8" t="s">
        <v>21</v>
      </c>
    </row>
    <row r="97" spans="1:19" ht="20.25" customHeight="1" x14ac:dyDescent="0.3">
      <c r="A97" s="6">
        <v>96</v>
      </c>
      <c r="B97" s="7">
        <v>89</v>
      </c>
      <c r="C97" s="8" t="s">
        <v>18</v>
      </c>
      <c r="D97" s="8" t="s">
        <v>22</v>
      </c>
      <c r="E97" s="8">
        <v>81.316065980000005</v>
      </c>
      <c r="F97" s="8" t="str">
        <f>IF(Table1[[#This Row],[CKD Risk Score]]&lt;20,"Low Risk",IF(Table1[[#This Row],[CKD Risk Score]]&lt;=49,"Moderate Risk",IF(Table1[[#This Row],[CKD Risk Score]]&lt;=74,"High Risk","Very High Risk")))</f>
        <v>Very High Risk</v>
      </c>
      <c r="G97" s="6">
        <v>122</v>
      </c>
      <c r="H97" s="8" t="s">
        <v>22</v>
      </c>
      <c r="I97" s="7">
        <v>5</v>
      </c>
      <c r="J97" s="7">
        <v>283</v>
      </c>
      <c r="K97" s="9">
        <v>3.1832314011979501</v>
      </c>
      <c r="L97" s="7">
        <v>53</v>
      </c>
      <c r="M97" s="9">
        <v>12.4</v>
      </c>
      <c r="N97" s="9">
        <v>4.6100000000000003</v>
      </c>
      <c r="O97" s="7">
        <v>14103</v>
      </c>
      <c r="P97" s="9">
        <v>3.5999599020000002</v>
      </c>
      <c r="Q97" s="9">
        <v>116.136146265196</v>
      </c>
      <c r="R97" s="8" t="s">
        <v>25</v>
      </c>
      <c r="S97" s="8" t="s">
        <v>21</v>
      </c>
    </row>
    <row r="98" spans="1:19" ht="20.25" customHeight="1" x14ac:dyDescent="0.3">
      <c r="A98" s="6">
        <v>97</v>
      </c>
      <c r="B98" s="7">
        <v>71</v>
      </c>
      <c r="C98" s="8" t="s">
        <v>23</v>
      </c>
      <c r="D98" s="8" t="s">
        <v>22</v>
      </c>
      <c r="E98" s="8">
        <v>70.361066260000001</v>
      </c>
      <c r="F98" s="8" t="str">
        <f>IF(Table1[[#This Row],[CKD Risk Score]]&lt;20,"Low Risk",IF(Table1[[#This Row],[CKD Risk Score]]&lt;=49,"Moderate Risk",IF(Table1[[#This Row],[CKD Risk Score]]&lt;=74,"High Risk","Very High Risk")))</f>
        <v>High Risk</v>
      </c>
      <c r="G98" s="6">
        <v>122</v>
      </c>
      <c r="H98" s="8" t="s">
        <v>19</v>
      </c>
      <c r="I98" s="7">
        <v>5</v>
      </c>
      <c r="J98" s="7">
        <v>340</v>
      </c>
      <c r="K98" s="9">
        <v>1.2322718560338</v>
      </c>
      <c r="L98" s="7">
        <v>24</v>
      </c>
      <c r="M98" s="9">
        <v>13.3</v>
      </c>
      <c r="N98" s="9">
        <v>2.68</v>
      </c>
      <c r="O98" s="7">
        <v>6101</v>
      </c>
      <c r="P98" s="9">
        <v>3.1933219319999999</v>
      </c>
      <c r="Q98" s="9">
        <v>151.32438392532799</v>
      </c>
      <c r="R98" s="8" t="s">
        <v>25</v>
      </c>
      <c r="S98" s="8" t="s">
        <v>21</v>
      </c>
    </row>
    <row r="99" spans="1:19" ht="20.25" customHeight="1" x14ac:dyDescent="0.3">
      <c r="A99" s="6">
        <v>98</v>
      </c>
      <c r="B99" s="7">
        <v>89</v>
      </c>
      <c r="C99" s="8" t="s">
        <v>18</v>
      </c>
      <c r="D99" s="8" t="s">
        <v>22</v>
      </c>
      <c r="E99" s="8">
        <v>80.782652740000003</v>
      </c>
      <c r="F99" s="8" t="str">
        <f>IF(Table1[[#This Row],[CKD Risk Score]]&lt;20,"Low Risk",IF(Table1[[#This Row],[CKD Risk Score]]&lt;=49,"Moderate Risk",IF(Table1[[#This Row],[CKD Risk Score]]&lt;=74,"High Risk","Very High Risk")))</f>
        <v>Very High Risk</v>
      </c>
      <c r="G99" s="6">
        <v>117</v>
      </c>
      <c r="H99" s="8" t="s">
        <v>19</v>
      </c>
      <c r="I99" s="7">
        <v>0</v>
      </c>
      <c r="J99" s="7">
        <v>277</v>
      </c>
      <c r="K99" s="9">
        <v>1.8686051459998401</v>
      </c>
      <c r="L99" s="7">
        <v>36</v>
      </c>
      <c r="M99" s="9">
        <v>14.6</v>
      </c>
      <c r="N99" s="9">
        <v>5.49</v>
      </c>
      <c r="O99" s="7">
        <v>6912</v>
      </c>
      <c r="P99" s="9">
        <v>3.3714206089999998</v>
      </c>
      <c r="Q99" s="9">
        <v>147.34168113302701</v>
      </c>
      <c r="R99" s="8" t="s">
        <v>25</v>
      </c>
      <c r="S99" s="8" t="s">
        <v>21</v>
      </c>
    </row>
    <row r="100" spans="1:19" ht="20.25" customHeight="1" x14ac:dyDescent="0.3">
      <c r="A100" s="6">
        <v>99</v>
      </c>
      <c r="B100" s="7">
        <v>21</v>
      </c>
      <c r="C100" s="8" t="s">
        <v>18</v>
      </c>
      <c r="D100" s="8" t="s">
        <v>19</v>
      </c>
      <c r="E100" s="8">
        <v>32.541290869999997</v>
      </c>
      <c r="F100" s="8" t="str">
        <f>IF(Table1[[#This Row],[CKD Risk Score]]&lt;20,"Low Risk",IF(Table1[[#This Row],[CKD Risk Score]]&lt;=49,"Moderate Risk",IF(Table1[[#This Row],[CKD Risk Score]]&lt;=74,"High Risk","Very High Risk")))</f>
        <v>Moderate Risk</v>
      </c>
      <c r="G100" s="6">
        <v>167</v>
      </c>
      <c r="H100" s="8" t="s">
        <v>19</v>
      </c>
      <c r="I100" s="7">
        <v>1</v>
      </c>
      <c r="J100" s="7">
        <v>466</v>
      </c>
      <c r="K100" s="9">
        <v>2.6006999065341101</v>
      </c>
      <c r="L100" s="7">
        <v>43</v>
      </c>
      <c r="M100" s="9">
        <v>15</v>
      </c>
      <c r="N100" s="9">
        <v>4.1500000000000004</v>
      </c>
      <c r="O100" s="7">
        <v>9788</v>
      </c>
      <c r="P100" s="9">
        <v>1.6724633040000001</v>
      </c>
      <c r="Q100" s="9">
        <v>188.153087943602</v>
      </c>
      <c r="R100" s="8" t="s">
        <v>25</v>
      </c>
      <c r="S100" s="8" t="s">
        <v>21</v>
      </c>
    </row>
    <row r="101" spans="1:19" ht="20.25" customHeight="1" x14ac:dyDescent="0.3">
      <c r="A101" s="6">
        <v>100</v>
      </c>
      <c r="B101" s="7">
        <v>34</v>
      </c>
      <c r="C101" s="8" t="s">
        <v>23</v>
      </c>
      <c r="D101" s="8" t="s">
        <v>22</v>
      </c>
      <c r="E101" s="8">
        <v>64.422994180000003</v>
      </c>
      <c r="F101" s="8" t="str">
        <f>IF(Table1[[#This Row],[CKD Risk Score]]&lt;20,"Low Risk",IF(Table1[[#This Row],[CKD Risk Score]]&lt;=49,"Moderate Risk",IF(Table1[[#This Row],[CKD Risk Score]]&lt;=74,"High Risk","Very High Risk")))</f>
        <v>High Risk</v>
      </c>
      <c r="G101" s="6">
        <v>168</v>
      </c>
      <c r="H101" s="8" t="s">
        <v>22</v>
      </c>
      <c r="I101" s="7">
        <v>2</v>
      </c>
      <c r="J101" s="7">
        <v>334</v>
      </c>
      <c r="K101" s="9">
        <v>2.5095157025436898</v>
      </c>
      <c r="L101" s="7">
        <v>49</v>
      </c>
      <c r="M101" s="9">
        <v>8.6</v>
      </c>
      <c r="N101" s="9">
        <v>5.51</v>
      </c>
      <c r="O101" s="7">
        <v>11519</v>
      </c>
      <c r="P101" s="9">
        <v>1.670952706</v>
      </c>
      <c r="Q101" s="9">
        <v>141.31493119368201</v>
      </c>
      <c r="R101" s="8" t="s">
        <v>25</v>
      </c>
      <c r="S101" s="8" t="s">
        <v>21</v>
      </c>
    </row>
    <row r="102" spans="1:19" ht="20.25" customHeight="1" x14ac:dyDescent="0.3">
      <c r="A102" s="6">
        <v>101</v>
      </c>
      <c r="B102" s="7">
        <v>82</v>
      </c>
      <c r="C102" s="8" t="s">
        <v>18</v>
      </c>
      <c r="D102" s="8" t="s">
        <v>19</v>
      </c>
      <c r="E102" s="8">
        <v>62.110525330000002</v>
      </c>
      <c r="F102" s="8" t="str">
        <f>IF(Table1[[#This Row],[CKD Risk Score]]&lt;20,"Low Risk",IF(Table1[[#This Row],[CKD Risk Score]]&lt;=49,"Moderate Risk",IF(Table1[[#This Row],[CKD Risk Score]]&lt;=74,"High Risk","Very High Risk")))</f>
        <v>High Risk</v>
      </c>
      <c r="G102" s="6">
        <v>158</v>
      </c>
      <c r="H102" s="8" t="s">
        <v>22</v>
      </c>
      <c r="I102" s="7">
        <v>0</v>
      </c>
      <c r="J102" s="7">
        <v>481</v>
      </c>
      <c r="K102" s="9">
        <v>1.8791662693962901</v>
      </c>
      <c r="L102" s="7">
        <v>36</v>
      </c>
      <c r="M102" s="9">
        <v>5</v>
      </c>
      <c r="N102" s="9">
        <v>4.63</v>
      </c>
      <c r="O102" s="7">
        <v>13280</v>
      </c>
      <c r="P102" s="9">
        <v>2.024605212</v>
      </c>
      <c r="Q102" s="9">
        <v>171.25525955816599</v>
      </c>
      <c r="R102" s="8" t="s">
        <v>25</v>
      </c>
      <c r="S102" s="8" t="s">
        <v>21</v>
      </c>
    </row>
    <row r="103" spans="1:19" ht="20.25" customHeight="1" x14ac:dyDescent="0.3">
      <c r="A103" s="6">
        <v>102</v>
      </c>
      <c r="B103" s="7">
        <v>21</v>
      </c>
      <c r="C103" s="8" t="s">
        <v>23</v>
      </c>
      <c r="D103" s="8" t="s">
        <v>19</v>
      </c>
      <c r="E103" s="8">
        <v>87.702484909999995</v>
      </c>
      <c r="F103" s="8" t="str">
        <f>IF(Table1[[#This Row],[CKD Risk Score]]&lt;20,"Low Risk",IF(Table1[[#This Row],[CKD Risk Score]]&lt;=49,"Moderate Risk",IF(Table1[[#This Row],[CKD Risk Score]]&lt;=74,"High Risk","Very High Risk")))</f>
        <v>Very High Risk</v>
      </c>
      <c r="G103" s="6">
        <v>75</v>
      </c>
      <c r="H103" s="8" t="s">
        <v>22</v>
      </c>
      <c r="I103" s="7">
        <v>3</v>
      </c>
      <c r="J103" s="7">
        <v>444</v>
      </c>
      <c r="K103" s="9">
        <v>2.32116148780888</v>
      </c>
      <c r="L103" s="7">
        <v>35</v>
      </c>
      <c r="M103" s="9">
        <v>10.199999999999999</v>
      </c>
      <c r="N103" s="9">
        <v>4.63</v>
      </c>
      <c r="O103" s="7">
        <v>14626</v>
      </c>
      <c r="P103" s="9">
        <v>3.3669673739999997</v>
      </c>
      <c r="Q103" s="9">
        <v>148.31990139793501</v>
      </c>
      <c r="R103" s="8" t="s">
        <v>25</v>
      </c>
      <c r="S103" s="8" t="s">
        <v>21</v>
      </c>
    </row>
    <row r="104" spans="1:19" ht="20.25" customHeight="1" x14ac:dyDescent="0.3">
      <c r="A104" s="6">
        <v>103</v>
      </c>
      <c r="B104" s="7">
        <v>55</v>
      </c>
      <c r="C104" s="8" t="s">
        <v>23</v>
      </c>
      <c r="D104" s="8" t="s">
        <v>22</v>
      </c>
      <c r="E104" s="8">
        <v>71.102300310000004</v>
      </c>
      <c r="F104" s="8" t="str">
        <f>IF(Table1[[#This Row],[CKD Risk Score]]&lt;20,"Low Risk",IF(Table1[[#This Row],[CKD Risk Score]]&lt;=49,"Moderate Risk",IF(Table1[[#This Row],[CKD Risk Score]]&lt;=74,"High Risk","Very High Risk")))</f>
        <v>High Risk</v>
      </c>
      <c r="G104" s="6">
        <v>165</v>
      </c>
      <c r="H104" s="8" t="s">
        <v>22</v>
      </c>
      <c r="I104" s="7">
        <v>2</v>
      </c>
      <c r="J104" s="7">
        <v>403</v>
      </c>
      <c r="K104" s="9">
        <v>2.2690143991711098</v>
      </c>
      <c r="L104" s="7">
        <v>34</v>
      </c>
      <c r="M104" s="9">
        <v>6.3</v>
      </c>
      <c r="N104" s="9">
        <v>3.99</v>
      </c>
      <c r="O104" s="7">
        <v>7676</v>
      </c>
      <c r="P104" s="9">
        <v>1.3238399079999998</v>
      </c>
      <c r="Q104" s="9">
        <v>132.257725593885</v>
      </c>
      <c r="R104" s="8" t="s">
        <v>25</v>
      </c>
      <c r="S104" s="8" t="s">
        <v>21</v>
      </c>
    </row>
    <row r="105" spans="1:19" ht="20.25" customHeight="1" x14ac:dyDescent="0.3">
      <c r="A105" s="6">
        <v>104</v>
      </c>
      <c r="B105" s="7">
        <v>67</v>
      </c>
      <c r="C105" s="8" t="s">
        <v>23</v>
      </c>
      <c r="D105" s="8" t="s">
        <v>19</v>
      </c>
      <c r="E105" s="8">
        <v>87.971903420000004</v>
      </c>
      <c r="F105" s="8" t="str">
        <f>IF(Table1[[#This Row],[CKD Risk Score]]&lt;20,"Low Risk",IF(Table1[[#This Row],[CKD Risk Score]]&lt;=49,"Moderate Risk",IF(Table1[[#This Row],[CKD Risk Score]]&lt;=74,"High Risk","Very High Risk")))</f>
        <v>Very High Risk</v>
      </c>
      <c r="G105" s="6">
        <v>76</v>
      </c>
      <c r="H105" s="8" t="s">
        <v>22</v>
      </c>
      <c r="I105" s="7">
        <v>0</v>
      </c>
      <c r="J105" s="7">
        <v>412</v>
      </c>
      <c r="K105" s="9">
        <v>1.41777796044335</v>
      </c>
      <c r="L105" s="7">
        <v>30</v>
      </c>
      <c r="M105" s="9">
        <v>8.4</v>
      </c>
      <c r="N105" s="9">
        <v>3.23</v>
      </c>
      <c r="O105" s="7">
        <v>12475</v>
      </c>
      <c r="P105" s="9">
        <v>3.9877852919999999</v>
      </c>
      <c r="Q105" s="9">
        <v>158.19946987116501</v>
      </c>
      <c r="R105" s="8" t="s">
        <v>25</v>
      </c>
      <c r="S105" s="8" t="s">
        <v>21</v>
      </c>
    </row>
    <row r="106" spans="1:19" ht="20.25" customHeight="1" x14ac:dyDescent="0.3">
      <c r="A106" s="6">
        <v>105</v>
      </c>
      <c r="B106" s="7">
        <v>88</v>
      </c>
      <c r="C106" s="8" t="s">
        <v>23</v>
      </c>
      <c r="D106" s="8" t="s">
        <v>22</v>
      </c>
      <c r="E106" s="8">
        <v>40.043408829999997</v>
      </c>
      <c r="F106" s="8" t="str">
        <f>IF(Table1[[#This Row],[CKD Risk Score]]&lt;20,"Low Risk",IF(Table1[[#This Row],[CKD Risk Score]]&lt;=49,"Moderate Risk",IF(Table1[[#This Row],[CKD Risk Score]]&lt;=74,"High Risk","Very High Risk")))</f>
        <v>Moderate Risk</v>
      </c>
      <c r="G106" s="6">
        <v>122</v>
      </c>
      <c r="H106" s="8" t="s">
        <v>22</v>
      </c>
      <c r="I106" s="7">
        <v>0</v>
      </c>
      <c r="J106" s="7">
        <v>362</v>
      </c>
      <c r="K106" s="9">
        <v>2.29697423816275</v>
      </c>
      <c r="L106" s="7">
        <v>37</v>
      </c>
      <c r="M106" s="9">
        <v>10.9</v>
      </c>
      <c r="N106" s="9">
        <v>2.52</v>
      </c>
      <c r="O106" s="7">
        <v>8970</v>
      </c>
      <c r="P106" s="9">
        <v>1.013462452</v>
      </c>
      <c r="Q106" s="9">
        <v>140.34101124794199</v>
      </c>
      <c r="R106" s="8" t="s">
        <v>25</v>
      </c>
      <c r="S106" s="8" t="s">
        <v>21</v>
      </c>
    </row>
    <row r="107" spans="1:19" ht="20.25" customHeight="1" x14ac:dyDescent="0.3">
      <c r="A107" s="6">
        <v>106</v>
      </c>
      <c r="B107" s="7">
        <v>73</v>
      </c>
      <c r="C107" s="8" t="s">
        <v>23</v>
      </c>
      <c r="D107" s="8" t="s">
        <v>22</v>
      </c>
      <c r="E107" s="8">
        <v>57.931170260000002</v>
      </c>
      <c r="F107" s="8" t="str">
        <f>IF(Table1[[#This Row],[CKD Risk Score]]&lt;20,"Low Risk",IF(Table1[[#This Row],[CKD Risk Score]]&lt;=49,"Moderate Risk",IF(Table1[[#This Row],[CKD Risk Score]]&lt;=74,"High Risk","Very High Risk")))</f>
        <v>High Risk</v>
      </c>
      <c r="G107" s="6">
        <v>176</v>
      </c>
      <c r="H107" s="8" t="s">
        <v>19</v>
      </c>
      <c r="I107" s="7">
        <v>4</v>
      </c>
      <c r="J107" s="7">
        <v>111</v>
      </c>
      <c r="K107" s="9">
        <v>1.5198078835264399</v>
      </c>
      <c r="L107" s="7">
        <v>35</v>
      </c>
      <c r="M107" s="9">
        <v>15.1</v>
      </c>
      <c r="N107" s="9">
        <v>3.03</v>
      </c>
      <c r="O107" s="7">
        <v>6668</v>
      </c>
      <c r="P107" s="9">
        <v>2.242873737</v>
      </c>
      <c r="Q107" s="9">
        <v>89.032949482202994</v>
      </c>
      <c r="R107" s="8" t="s">
        <v>25</v>
      </c>
      <c r="S107" s="8" t="s">
        <v>21</v>
      </c>
    </row>
    <row r="108" spans="1:19" ht="20.25" customHeight="1" x14ac:dyDescent="0.3">
      <c r="A108" s="6">
        <v>107</v>
      </c>
      <c r="B108" s="7">
        <v>41</v>
      </c>
      <c r="C108" s="8" t="s">
        <v>18</v>
      </c>
      <c r="D108" s="8" t="s">
        <v>22</v>
      </c>
      <c r="E108" s="8">
        <v>79.492907329999994</v>
      </c>
      <c r="F108" s="8" t="str">
        <f>IF(Table1[[#This Row],[CKD Risk Score]]&lt;20,"Low Risk",IF(Table1[[#This Row],[CKD Risk Score]]&lt;=49,"Moderate Risk",IF(Table1[[#This Row],[CKD Risk Score]]&lt;=74,"High Risk","Very High Risk")))</f>
        <v>Very High Risk</v>
      </c>
      <c r="G108" s="6">
        <v>155</v>
      </c>
      <c r="H108" s="8" t="s">
        <v>22</v>
      </c>
      <c r="I108" s="7">
        <v>5</v>
      </c>
      <c r="J108" s="7">
        <v>145</v>
      </c>
      <c r="K108" s="9">
        <v>1.62669111491866</v>
      </c>
      <c r="L108" s="7">
        <v>30</v>
      </c>
      <c r="M108" s="9">
        <v>5.2</v>
      </c>
      <c r="N108" s="9">
        <v>2.5499999999999998</v>
      </c>
      <c r="O108" s="7">
        <v>10043</v>
      </c>
      <c r="P108" s="9">
        <v>2.9853988459999998</v>
      </c>
      <c r="Q108" s="9">
        <v>100.110281822728</v>
      </c>
      <c r="R108" s="8" t="s">
        <v>25</v>
      </c>
      <c r="S108" s="8" t="s">
        <v>21</v>
      </c>
    </row>
    <row r="109" spans="1:19" ht="20.25" customHeight="1" x14ac:dyDescent="0.3">
      <c r="A109" s="6">
        <v>108</v>
      </c>
      <c r="B109" s="7">
        <v>51</v>
      </c>
      <c r="C109" s="8" t="s">
        <v>23</v>
      </c>
      <c r="D109" s="8" t="s">
        <v>19</v>
      </c>
      <c r="E109" s="8">
        <v>50.844110690000001</v>
      </c>
      <c r="F109" s="8" t="str">
        <f>IF(Table1[[#This Row],[CKD Risk Score]]&lt;20,"Low Risk",IF(Table1[[#This Row],[CKD Risk Score]]&lt;=49,"Moderate Risk",IF(Table1[[#This Row],[CKD Risk Score]]&lt;=74,"High Risk","Very High Risk")))</f>
        <v>High Risk</v>
      </c>
      <c r="G109" s="6">
        <v>60</v>
      </c>
      <c r="H109" s="8" t="s">
        <v>22</v>
      </c>
      <c r="I109" s="7">
        <v>0</v>
      </c>
      <c r="J109" s="7">
        <v>442</v>
      </c>
      <c r="K109" s="9">
        <v>1.8724092481810399</v>
      </c>
      <c r="L109" s="7">
        <v>27</v>
      </c>
      <c r="M109" s="9">
        <v>13.1</v>
      </c>
      <c r="N109" s="9">
        <v>2.88</v>
      </c>
      <c r="O109" s="7">
        <v>12264</v>
      </c>
      <c r="P109" s="9">
        <v>1.6777941809999999</v>
      </c>
      <c r="Q109" s="9">
        <v>144.14481843838101</v>
      </c>
      <c r="R109" s="8" t="s">
        <v>25</v>
      </c>
      <c r="S109" s="8" t="s">
        <v>21</v>
      </c>
    </row>
    <row r="110" spans="1:19" ht="20.25" customHeight="1" x14ac:dyDescent="0.3">
      <c r="A110" s="6">
        <v>109</v>
      </c>
      <c r="B110" s="7">
        <v>57</v>
      </c>
      <c r="C110" s="8" t="s">
        <v>23</v>
      </c>
      <c r="D110" s="8" t="s">
        <v>22</v>
      </c>
      <c r="E110" s="8">
        <v>47.55733721</v>
      </c>
      <c r="F110" s="8" t="str">
        <f>IF(Table1[[#This Row],[CKD Risk Score]]&lt;20,"Low Risk",IF(Table1[[#This Row],[CKD Risk Score]]&lt;=49,"Moderate Risk",IF(Table1[[#This Row],[CKD Risk Score]]&lt;=74,"High Risk","Very High Risk")))</f>
        <v>Moderate Risk</v>
      </c>
      <c r="G110" s="6">
        <v>120</v>
      </c>
      <c r="H110" s="8" t="s">
        <v>22</v>
      </c>
      <c r="I110" s="7">
        <v>1</v>
      </c>
      <c r="J110" s="7">
        <v>422</v>
      </c>
      <c r="K110" s="9">
        <v>2.5479944138890001</v>
      </c>
      <c r="L110" s="7">
        <v>38</v>
      </c>
      <c r="M110" s="9">
        <v>11.3</v>
      </c>
      <c r="N110" s="9">
        <v>4.2699999999999996</v>
      </c>
      <c r="O110" s="7">
        <v>11024</v>
      </c>
      <c r="P110" s="9">
        <v>0.91513651119999995</v>
      </c>
      <c r="Q110" s="9">
        <v>172.500126909979</v>
      </c>
      <c r="R110" s="8" t="s">
        <v>25</v>
      </c>
      <c r="S110" s="8" t="s">
        <v>21</v>
      </c>
    </row>
    <row r="111" spans="1:19" ht="20.25" customHeight="1" x14ac:dyDescent="0.3">
      <c r="A111" s="6">
        <v>110</v>
      </c>
      <c r="B111" s="7">
        <v>63</v>
      </c>
      <c r="C111" s="8" t="s">
        <v>23</v>
      </c>
      <c r="D111" s="8" t="s">
        <v>22</v>
      </c>
      <c r="E111" s="8">
        <v>75.775831299999993</v>
      </c>
      <c r="F111" s="8" t="str">
        <f>IF(Table1[[#This Row],[CKD Risk Score]]&lt;20,"Low Risk",IF(Table1[[#This Row],[CKD Risk Score]]&lt;=49,"Moderate Risk",IF(Table1[[#This Row],[CKD Risk Score]]&lt;=74,"High Risk","Very High Risk")))</f>
        <v>Very High Risk</v>
      </c>
      <c r="G111" s="6">
        <v>178</v>
      </c>
      <c r="H111" s="8" t="s">
        <v>22</v>
      </c>
      <c r="I111" s="7">
        <v>3</v>
      </c>
      <c r="J111" s="7">
        <v>408</v>
      </c>
      <c r="K111" s="9">
        <v>2.4849602097021002</v>
      </c>
      <c r="L111" s="7">
        <v>48</v>
      </c>
      <c r="M111" s="9">
        <v>10.1</v>
      </c>
      <c r="N111" s="9">
        <v>3.31</v>
      </c>
      <c r="O111" s="7">
        <v>10160</v>
      </c>
      <c r="P111" s="9">
        <v>3.0065336229999997</v>
      </c>
      <c r="Q111" s="9">
        <v>171.048470586197</v>
      </c>
      <c r="R111" s="8" t="s">
        <v>25</v>
      </c>
      <c r="S111" s="8" t="s">
        <v>21</v>
      </c>
    </row>
    <row r="112" spans="1:19" ht="20.25" customHeight="1" x14ac:dyDescent="0.3">
      <c r="A112" s="6">
        <v>111</v>
      </c>
      <c r="B112" s="7">
        <v>84</v>
      </c>
      <c r="C112" s="8" t="s">
        <v>23</v>
      </c>
      <c r="D112" s="8" t="s">
        <v>22</v>
      </c>
      <c r="E112" s="8">
        <v>77.686486410000001</v>
      </c>
      <c r="F112" s="8" t="str">
        <f>IF(Table1[[#This Row],[CKD Risk Score]]&lt;20,"Low Risk",IF(Table1[[#This Row],[CKD Risk Score]]&lt;=49,"Moderate Risk",IF(Table1[[#This Row],[CKD Risk Score]]&lt;=74,"High Risk","Very High Risk")))</f>
        <v>Very High Risk</v>
      </c>
      <c r="G112" s="6">
        <v>107</v>
      </c>
      <c r="H112" s="8" t="s">
        <v>22</v>
      </c>
      <c r="I112" s="7">
        <v>3</v>
      </c>
      <c r="J112" s="7">
        <v>154</v>
      </c>
      <c r="K112" s="9">
        <v>3.4092387275685399</v>
      </c>
      <c r="L112" s="7">
        <v>54</v>
      </c>
      <c r="M112" s="9">
        <v>12.9</v>
      </c>
      <c r="N112" s="9">
        <v>6</v>
      </c>
      <c r="O112" s="7">
        <v>9178</v>
      </c>
      <c r="P112" s="9">
        <v>2.2324940550000001</v>
      </c>
      <c r="Q112" s="9">
        <v>82.344269841357303</v>
      </c>
      <c r="R112" s="8" t="s">
        <v>25</v>
      </c>
      <c r="S112" s="8" t="s">
        <v>21</v>
      </c>
    </row>
    <row r="113" spans="1:19" ht="20.25" customHeight="1" x14ac:dyDescent="0.3">
      <c r="A113" s="6">
        <v>112</v>
      </c>
      <c r="B113" s="7">
        <v>52</v>
      </c>
      <c r="C113" s="8" t="s">
        <v>23</v>
      </c>
      <c r="D113" s="8" t="s">
        <v>19</v>
      </c>
      <c r="E113" s="8">
        <v>78.484629269999999</v>
      </c>
      <c r="F113" s="8" t="str">
        <f>IF(Table1[[#This Row],[CKD Risk Score]]&lt;20,"Low Risk",IF(Table1[[#This Row],[CKD Risk Score]]&lt;=49,"Moderate Risk",IF(Table1[[#This Row],[CKD Risk Score]]&lt;=74,"High Risk","Very High Risk")))</f>
        <v>Very High Risk</v>
      </c>
      <c r="G113" s="6">
        <v>153</v>
      </c>
      <c r="H113" s="8" t="s">
        <v>22</v>
      </c>
      <c r="I113" s="7">
        <v>4</v>
      </c>
      <c r="J113" s="7">
        <v>129</v>
      </c>
      <c r="K113" s="9">
        <v>2.76198985417851</v>
      </c>
      <c r="L113" s="7">
        <v>48</v>
      </c>
      <c r="M113" s="9">
        <v>5</v>
      </c>
      <c r="N113" s="9">
        <v>5.64</v>
      </c>
      <c r="O113" s="7">
        <v>9307</v>
      </c>
      <c r="P113" s="9">
        <v>4.172717424</v>
      </c>
      <c r="Q113" s="9">
        <v>49.205553757735103</v>
      </c>
      <c r="R113" s="8" t="s">
        <v>25</v>
      </c>
      <c r="S113" s="8" t="s">
        <v>21</v>
      </c>
    </row>
    <row r="114" spans="1:19" ht="20.25" customHeight="1" x14ac:dyDescent="0.3">
      <c r="A114" s="6">
        <v>113</v>
      </c>
      <c r="B114" s="7">
        <v>78</v>
      </c>
      <c r="C114" s="8" t="s">
        <v>18</v>
      </c>
      <c r="D114" s="8" t="s">
        <v>19</v>
      </c>
      <c r="E114" s="8">
        <v>29.889020930000001</v>
      </c>
      <c r="F114" s="8" t="str">
        <f>IF(Table1[[#This Row],[CKD Risk Score]]&lt;20,"Low Risk",IF(Table1[[#This Row],[CKD Risk Score]]&lt;=49,"Moderate Risk",IF(Table1[[#This Row],[CKD Risk Score]]&lt;=74,"High Risk","Very High Risk")))</f>
        <v>Moderate Risk</v>
      </c>
      <c r="G114" s="6">
        <v>177</v>
      </c>
      <c r="H114" s="8" t="s">
        <v>19</v>
      </c>
      <c r="I114" s="7">
        <v>1</v>
      </c>
      <c r="J114" s="7">
        <v>221</v>
      </c>
      <c r="K114" s="9">
        <v>2.1035076539419899</v>
      </c>
      <c r="L114" s="7">
        <v>44</v>
      </c>
      <c r="M114" s="9">
        <v>5.2</v>
      </c>
      <c r="N114" s="9">
        <v>5.59</v>
      </c>
      <c r="O114" s="7">
        <v>8027</v>
      </c>
      <c r="P114" s="9">
        <v>1.4940661050000001</v>
      </c>
      <c r="Q114" s="9">
        <v>118.52082724636</v>
      </c>
      <c r="R114" s="8" t="s">
        <v>25</v>
      </c>
      <c r="S114" s="8" t="s">
        <v>21</v>
      </c>
    </row>
    <row r="115" spans="1:19" ht="20.25" customHeight="1" x14ac:dyDescent="0.3">
      <c r="A115" s="6">
        <v>114</v>
      </c>
      <c r="B115" s="7">
        <v>27</v>
      </c>
      <c r="C115" s="8" t="s">
        <v>18</v>
      </c>
      <c r="D115" s="8" t="s">
        <v>19</v>
      </c>
      <c r="E115" s="8">
        <v>62.183094519999997</v>
      </c>
      <c r="F115" s="8" t="str">
        <f>IF(Table1[[#This Row],[CKD Risk Score]]&lt;20,"Low Risk",IF(Table1[[#This Row],[CKD Risk Score]]&lt;=49,"Moderate Risk",IF(Table1[[#This Row],[CKD Risk Score]]&lt;=74,"High Risk","Very High Risk")))</f>
        <v>High Risk</v>
      </c>
      <c r="G115" s="6">
        <v>111</v>
      </c>
      <c r="H115" s="8" t="s">
        <v>19</v>
      </c>
      <c r="I115" s="7">
        <v>2</v>
      </c>
      <c r="J115" s="7">
        <v>142</v>
      </c>
      <c r="K115" s="9">
        <v>2.0023124077269601</v>
      </c>
      <c r="L115" s="7">
        <v>27</v>
      </c>
      <c r="M115" s="9">
        <v>8.4</v>
      </c>
      <c r="N115" s="9">
        <v>4.34</v>
      </c>
      <c r="O115" s="7">
        <v>4136</v>
      </c>
      <c r="P115" s="9">
        <v>2.7992741919999999</v>
      </c>
      <c r="Q115" s="9">
        <v>52.8992977061407</v>
      </c>
      <c r="R115" s="8" t="s">
        <v>25</v>
      </c>
      <c r="S115" s="8" t="s">
        <v>21</v>
      </c>
    </row>
    <row r="116" spans="1:19" ht="20.25" customHeight="1" x14ac:dyDescent="0.3">
      <c r="A116" s="6">
        <v>115</v>
      </c>
      <c r="B116" s="7">
        <v>22</v>
      </c>
      <c r="C116" s="8" t="s">
        <v>18</v>
      </c>
      <c r="D116" s="8" t="s">
        <v>22</v>
      </c>
      <c r="E116" s="8">
        <v>65.400265619999999</v>
      </c>
      <c r="F116" s="8" t="str">
        <f>IF(Table1[[#This Row],[CKD Risk Score]]&lt;20,"Low Risk",IF(Table1[[#This Row],[CKD Risk Score]]&lt;=49,"Moderate Risk",IF(Table1[[#This Row],[CKD Risk Score]]&lt;=74,"High Risk","Very High Risk")))</f>
        <v>High Risk</v>
      </c>
      <c r="G116" s="6">
        <v>179</v>
      </c>
      <c r="H116" s="8" t="s">
        <v>22</v>
      </c>
      <c r="I116" s="7">
        <v>5</v>
      </c>
      <c r="J116" s="7">
        <v>438</v>
      </c>
      <c r="K116" s="9">
        <v>1.75157659271337</v>
      </c>
      <c r="L116" s="7">
        <v>36</v>
      </c>
      <c r="M116" s="9">
        <v>8.6999999999999993</v>
      </c>
      <c r="N116" s="9">
        <v>4.16</v>
      </c>
      <c r="O116" s="7">
        <v>14808</v>
      </c>
      <c r="P116" s="9">
        <v>1.83525899</v>
      </c>
      <c r="Q116" s="9">
        <v>137.81186238487001</v>
      </c>
      <c r="R116" s="8" t="s">
        <v>25</v>
      </c>
      <c r="S116" s="8" t="s">
        <v>21</v>
      </c>
    </row>
    <row r="117" spans="1:19" ht="20.25" customHeight="1" x14ac:dyDescent="0.3">
      <c r="A117" s="6">
        <v>116</v>
      </c>
      <c r="B117" s="7">
        <v>79</v>
      </c>
      <c r="C117" s="8" t="s">
        <v>23</v>
      </c>
      <c r="D117" s="8" t="s">
        <v>19</v>
      </c>
      <c r="E117" s="8">
        <v>49.232427899999998</v>
      </c>
      <c r="F117" s="8" t="str">
        <f>IF(Table1[[#This Row],[CKD Risk Score]]&lt;20,"Low Risk",IF(Table1[[#This Row],[CKD Risk Score]]&lt;=49,"Moderate Risk",IF(Table1[[#This Row],[CKD Risk Score]]&lt;=74,"High Risk","Very High Risk")))</f>
        <v>High Risk</v>
      </c>
      <c r="G117" s="6">
        <v>168</v>
      </c>
      <c r="H117" s="8" t="s">
        <v>19</v>
      </c>
      <c r="I117" s="7">
        <v>1</v>
      </c>
      <c r="J117" s="7">
        <v>179</v>
      </c>
      <c r="K117" s="9">
        <v>1.1324166352488401</v>
      </c>
      <c r="L117" s="7">
        <v>22</v>
      </c>
      <c r="M117" s="9">
        <v>14.7</v>
      </c>
      <c r="N117" s="9">
        <v>6.03</v>
      </c>
      <c r="O117" s="7">
        <v>5742</v>
      </c>
      <c r="P117" s="9">
        <v>2.300319585</v>
      </c>
      <c r="Q117" s="9">
        <v>100.33676242369199</v>
      </c>
      <c r="R117" s="8" t="s">
        <v>25</v>
      </c>
      <c r="S117" s="8" t="s">
        <v>21</v>
      </c>
    </row>
    <row r="118" spans="1:19" ht="20.25" customHeight="1" x14ac:dyDescent="0.3">
      <c r="A118" s="6">
        <v>117</v>
      </c>
      <c r="B118" s="7">
        <v>63</v>
      </c>
      <c r="C118" s="8" t="s">
        <v>18</v>
      </c>
      <c r="D118" s="8" t="s">
        <v>22</v>
      </c>
      <c r="E118" s="8">
        <v>45.757007469999998</v>
      </c>
      <c r="F118" s="8" t="str">
        <f>IF(Table1[[#This Row],[CKD Risk Score]]&lt;20,"Low Risk",IF(Table1[[#This Row],[CKD Risk Score]]&lt;=49,"Moderate Risk",IF(Table1[[#This Row],[CKD Risk Score]]&lt;=74,"High Risk","Very High Risk")))</f>
        <v>Moderate Risk</v>
      </c>
      <c r="G118" s="6">
        <v>176</v>
      </c>
      <c r="H118" s="8" t="s">
        <v>19</v>
      </c>
      <c r="I118" s="7">
        <v>5</v>
      </c>
      <c r="J118" s="7">
        <v>187</v>
      </c>
      <c r="K118" s="9">
        <v>1.7965885829264301</v>
      </c>
      <c r="L118" s="7">
        <v>29</v>
      </c>
      <c r="M118" s="9">
        <v>10.1</v>
      </c>
      <c r="N118" s="9">
        <v>5.49</v>
      </c>
      <c r="O118" s="7">
        <v>4869</v>
      </c>
      <c r="P118" s="9">
        <v>1.435034669</v>
      </c>
      <c r="Q118" s="9">
        <v>108.354174018935</v>
      </c>
      <c r="R118" s="8" t="s">
        <v>20</v>
      </c>
      <c r="S118" s="9" t="s">
        <v>26</v>
      </c>
    </row>
    <row r="119" spans="1:19" ht="20.25" customHeight="1" x14ac:dyDescent="0.3">
      <c r="A119" s="6">
        <v>118</v>
      </c>
      <c r="B119" s="7">
        <v>33</v>
      </c>
      <c r="C119" s="8" t="s">
        <v>18</v>
      </c>
      <c r="D119" s="8" t="s">
        <v>19</v>
      </c>
      <c r="E119" s="8">
        <v>51.475163029999997</v>
      </c>
      <c r="F119" s="8" t="str">
        <f>IF(Table1[[#This Row],[CKD Risk Score]]&lt;20,"Low Risk",IF(Table1[[#This Row],[CKD Risk Score]]&lt;=49,"Moderate Risk",IF(Table1[[#This Row],[CKD Risk Score]]&lt;=74,"High Risk","Very High Risk")))</f>
        <v>High Risk</v>
      </c>
      <c r="G119" s="6">
        <v>158</v>
      </c>
      <c r="H119" s="8" t="s">
        <v>22</v>
      </c>
      <c r="I119" s="7">
        <v>3</v>
      </c>
      <c r="J119" s="7">
        <v>486</v>
      </c>
      <c r="K119" s="9">
        <v>1.3782318796772699</v>
      </c>
      <c r="L119" s="7">
        <v>28</v>
      </c>
      <c r="M119" s="9">
        <v>13.5</v>
      </c>
      <c r="N119" s="9">
        <v>5.61</v>
      </c>
      <c r="O119" s="7">
        <v>12345</v>
      </c>
      <c r="P119" s="9">
        <v>1.891768323</v>
      </c>
      <c r="Q119" s="9">
        <v>159.50693245706799</v>
      </c>
      <c r="R119" s="8" t="s">
        <v>20</v>
      </c>
      <c r="S119" s="9" t="s">
        <v>26</v>
      </c>
    </row>
    <row r="120" spans="1:19" ht="20.25" customHeight="1" x14ac:dyDescent="0.3">
      <c r="A120" s="6">
        <v>119</v>
      </c>
      <c r="B120" s="7">
        <v>35</v>
      </c>
      <c r="C120" s="8" t="s">
        <v>18</v>
      </c>
      <c r="D120" s="8" t="s">
        <v>19</v>
      </c>
      <c r="E120" s="8">
        <v>51.224130709999997</v>
      </c>
      <c r="F120" s="8" t="str">
        <f>IF(Table1[[#This Row],[CKD Risk Score]]&lt;20,"Low Risk",IF(Table1[[#This Row],[CKD Risk Score]]&lt;=49,"Moderate Risk",IF(Table1[[#This Row],[CKD Risk Score]]&lt;=74,"High Risk","Very High Risk")))</f>
        <v>High Risk</v>
      </c>
      <c r="G120" s="6">
        <v>172</v>
      </c>
      <c r="H120" s="8" t="s">
        <v>22</v>
      </c>
      <c r="I120" s="7">
        <v>1</v>
      </c>
      <c r="J120" s="7">
        <v>141</v>
      </c>
      <c r="K120" s="9">
        <v>1.63686315575323</v>
      </c>
      <c r="L120" s="7">
        <v>20</v>
      </c>
      <c r="M120" s="9">
        <v>6.6</v>
      </c>
      <c r="N120" s="9">
        <v>5.65</v>
      </c>
      <c r="O120" s="7">
        <v>9488</v>
      </c>
      <c r="P120" s="9">
        <v>2.1146804449999999</v>
      </c>
      <c r="Q120" s="9">
        <v>69.500654993722705</v>
      </c>
      <c r="R120" s="8" t="s">
        <v>20</v>
      </c>
      <c r="S120" s="9" t="s">
        <v>26</v>
      </c>
    </row>
    <row r="121" spans="1:19" ht="20.25" customHeight="1" x14ac:dyDescent="0.3">
      <c r="A121" s="6">
        <v>120</v>
      </c>
      <c r="B121" s="7">
        <v>71</v>
      </c>
      <c r="C121" s="8" t="s">
        <v>23</v>
      </c>
      <c r="D121" s="8" t="s">
        <v>22</v>
      </c>
      <c r="E121" s="8">
        <v>74.255839350000002</v>
      </c>
      <c r="F121" s="8" t="str">
        <f>IF(Table1[[#This Row],[CKD Risk Score]]&lt;20,"Low Risk",IF(Table1[[#This Row],[CKD Risk Score]]&lt;=49,"Moderate Risk",IF(Table1[[#This Row],[CKD Risk Score]]&lt;=74,"High Risk","Very High Risk")))</f>
        <v>Very High Risk</v>
      </c>
      <c r="G121" s="6">
        <v>158</v>
      </c>
      <c r="H121" s="8" t="s">
        <v>22</v>
      </c>
      <c r="I121" s="7">
        <v>4</v>
      </c>
      <c r="J121" s="7">
        <v>214</v>
      </c>
      <c r="K121" s="9">
        <v>2.32391160456649</v>
      </c>
      <c r="L121" s="7">
        <v>49</v>
      </c>
      <c r="M121" s="9">
        <v>17</v>
      </c>
      <c r="N121" s="9">
        <v>4.59</v>
      </c>
      <c r="O121" s="7">
        <v>4139</v>
      </c>
      <c r="P121" s="9">
        <v>3.0953783349999999</v>
      </c>
      <c r="Q121" s="9">
        <v>73.407853264259501</v>
      </c>
      <c r="R121" s="8" t="s">
        <v>20</v>
      </c>
      <c r="S121" s="9" t="s">
        <v>26</v>
      </c>
    </row>
    <row r="122" spans="1:19" ht="20.25" customHeight="1" x14ac:dyDescent="0.3">
      <c r="A122" s="6">
        <v>121</v>
      </c>
      <c r="B122" s="7">
        <v>81</v>
      </c>
      <c r="C122" s="8" t="s">
        <v>18</v>
      </c>
      <c r="D122" s="8" t="s">
        <v>19</v>
      </c>
      <c r="E122" s="8">
        <v>25.631373100000001</v>
      </c>
      <c r="F122" s="8" t="str">
        <f>IF(Table1[[#This Row],[CKD Risk Score]]&lt;20,"Low Risk",IF(Table1[[#This Row],[CKD Risk Score]]&lt;=49,"Moderate Risk",IF(Table1[[#This Row],[CKD Risk Score]]&lt;=74,"High Risk","Very High Risk")))</f>
        <v>Moderate Risk</v>
      </c>
      <c r="G122" s="6">
        <v>119</v>
      </c>
      <c r="H122" s="8" t="s">
        <v>19</v>
      </c>
      <c r="I122" s="7">
        <v>0</v>
      </c>
      <c r="J122" s="7">
        <v>143</v>
      </c>
      <c r="K122" s="9">
        <v>1.3450423838186001</v>
      </c>
      <c r="L122" s="7">
        <v>25</v>
      </c>
      <c r="M122" s="9">
        <v>8.6999999999999993</v>
      </c>
      <c r="N122" s="9">
        <v>5.91</v>
      </c>
      <c r="O122" s="7">
        <v>6346</v>
      </c>
      <c r="P122" s="9">
        <v>1.2324340999999999</v>
      </c>
      <c r="Q122" s="9">
        <v>72.467011730077601</v>
      </c>
      <c r="R122" s="8" t="s">
        <v>20</v>
      </c>
      <c r="S122" s="9" t="s">
        <v>26</v>
      </c>
    </row>
    <row r="123" spans="1:19" ht="20.25" customHeight="1" x14ac:dyDescent="0.3">
      <c r="A123" s="6">
        <v>122</v>
      </c>
      <c r="B123" s="7">
        <v>20</v>
      </c>
      <c r="C123" s="8" t="s">
        <v>23</v>
      </c>
      <c r="D123" s="8" t="s">
        <v>22</v>
      </c>
      <c r="E123" s="8">
        <v>69.634501819999997</v>
      </c>
      <c r="F123" s="8" t="str">
        <f>IF(Table1[[#This Row],[CKD Risk Score]]&lt;20,"Low Risk",IF(Table1[[#This Row],[CKD Risk Score]]&lt;=49,"Moderate Risk",IF(Table1[[#This Row],[CKD Risk Score]]&lt;=74,"High Risk","Very High Risk")))</f>
        <v>High Risk</v>
      </c>
      <c r="G123" s="6">
        <v>122</v>
      </c>
      <c r="H123" s="8" t="s">
        <v>22</v>
      </c>
      <c r="I123" s="7">
        <v>0</v>
      </c>
      <c r="J123" s="7">
        <v>414</v>
      </c>
      <c r="K123" s="9">
        <v>1.7884065448939299</v>
      </c>
      <c r="L123" s="7">
        <v>25</v>
      </c>
      <c r="M123" s="9">
        <v>17.2</v>
      </c>
      <c r="N123" s="9">
        <v>4.5599999999999996</v>
      </c>
      <c r="O123" s="7">
        <v>4679</v>
      </c>
      <c r="P123" s="9">
        <v>1.9335235210000001</v>
      </c>
      <c r="Q123" s="9">
        <v>165.68171015025399</v>
      </c>
      <c r="R123" s="8" t="s">
        <v>20</v>
      </c>
      <c r="S123" s="9" t="s">
        <v>26</v>
      </c>
    </row>
    <row r="124" spans="1:19" ht="20.25" customHeight="1" x14ac:dyDescent="0.3">
      <c r="A124" s="6">
        <v>123</v>
      </c>
      <c r="B124" s="7">
        <v>60</v>
      </c>
      <c r="C124" s="8" t="s">
        <v>18</v>
      </c>
      <c r="D124" s="8" t="s">
        <v>22</v>
      </c>
      <c r="E124" s="8">
        <v>60.551935460000003</v>
      </c>
      <c r="F124" s="8" t="str">
        <f>IF(Table1[[#This Row],[CKD Risk Score]]&lt;20,"Low Risk",IF(Table1[[#This Row],[CKD Risk Score]]&lt;=49,"Moderate Risk",IF(Table1[[#This Row],[CKD Risk Score]]&lt;=74,"High Risk","Very High Risk")))</f>
        <v>High Risk</v>
      </c>
      <c r="G124" s="6">
        <v>91</v>
      </c>
      <c r="H124" s="8" t="s">
        <v>22</v>
      </c>
      <c r="I124" s="7">
        <v>2</v>
      </c>
      <c r="J124" s="7">
        <v>373</v>
      </c>
      <c r="K124" s="9">
        <v>1.59751197334177</v>
      </c>
      <c r="L124" s="7">
        <v>20</v>
      </c>
      <c r="M124" s="9">
        <v>5</v>
      </c>
      <c r="N124" s="9">
        <v>5.09</v>
      </c>
      <c r="O124" s="7">
        <v>5271</v>
      </c>
      <c r="P124" s="9">
        <v>1.4228089829999999</v>
      </c>
      <c r="Q124" s="9">
        <v>166.43655987651701</v>
      </c>
      <c r="R124" s="8" t="s">
        <v>20</v>
      </c>
      <c r="S124" s="9" t="s">
        <v>26</v>
      </c>
    </row>
    <row r="125" spans="1:19" ht="20.25" customHeight="1" x14ac:dyDescent="0.3">
      <c r="A125" s="6">
        <v>124</v>
      </c>
      <c r="B125" s="7">
        <v>26</v>
      </c>
      <c r="C125" s="8" t="s">
        <v>23</v>
      </c>
      <c r="D125" s="8" t="s">
        <v>19</v>
      </c>
      <c r="E125" s="8">
        <v>61.219683680000003</v>
      </c>
      <c r="F125" s="8" t="str">
        <f>IF(Table1[[#This Row],[CKD Risk Score]]&lt;20,"Low Risk",IF(Table1[[#This Row],[CKD Risk Score]]&lt;=49,"Moderate Risk",IF(Table1[[#This Row],[CKD Risk Score]]&lt;=74,"High Risk","Very High Risk")))</f>
        <v>High Risk</v>
      </c>
      <c r="G125" s="6">
        <v>146</v>
      </c>
      <c r="H125" s="8" t="s">
        <v>22</v>
      </c>
      <c r="I125" s="7">
        <v>1</v>
      </c>
      <c r="J125" s="7">
        <v>171</v>
      </c>
      <c r="K125" s="9">
        <v>2.1203463635867199</v>
      </c>
      <c r="L125" s="7">
        <v>42</v>
      </c>
      <c r="M125" s="9">
        <v>6.8</v>
      </c>
      <c r="N125" s="9">
        <v>4.82</v>
      </c>
      <c r="O125" s="7">
        <v>7927</v>
      </c>
      <c r="P125" s="9">
        <v>3.1396443920000001</v>
      </c>
      <c r="Q125" s="9">
        <v>87.8472249187286</v>
      </c>
      <c r="R125" s="8" t="s">
        <v>20</v>
      </c>
      <c r="S125" s="9" t="s">
        <v>26</v>
      </c>
    </row>
    <row r="126" spans="1:19" ht="20.25" customHeight="1" x14ac:dyDescent="0.3">
      <c r="A126" s="6">
        <v>125</v>
      </c>
      <c r="B126" s="7">
        <v>75</v>
      </c>
      <c r="C126" s="8" t="s">
        <v>18</v>
      </c>
      <c r="D126" s="8" t="s">
        <v>22</v>
      </c>
      <c r="E126" s="8">
        <v>44.129946019999998</v>
      </c>
      <c r="F126" s="8" t="str">
        <f>IF(Table1[[#This Row],[CKD Risk Score]]&lt;20,"Low Risk",IF(Table1[[#This Row],[CKD Risk Score]]&lt;=49,"Moderate Risk",IF(Table1[[#This Row],[CKD Risk Score]]&lt;=74,"High Risk","Very High Risk")))</f>
        <v>Moderate Risk</v>
      </c>
      <c r="G126" s="6">
        <v>77</v>
      </c>
      <c r="H126" s="8" t="s">
        <v>19</v>
      </c>
      <c r="I126" s="7">
        <v>4</v>
      </c>
      <c r="J126" s="7">
        <v>78</v>
      </c>
      <c r="K126" s="9">
        <v>2.6679297184063802</v>
      </c>
      <c r="L126" s="7">
        <v>51</v>
      </c>
      <c r="M126" s="9">
        <v>11.5</v>
      </c>
      <c r="N126" s="9">
        <v>5.12</v>
      </c>
      <c r="O126" s="7">
        <v>4489</v>
      </c>
      <c r="P126" s="9">
        <v>2.1546577569999998</v>
      </c>
      <c r="Q126" s="9">
        <v>81.084709057482002</v>
      </c>
      <c r="R126" s="8" t="s">
        <v>20</v>
      </c>
      <c r="S126" s="9" t="s">
        <v>26</v>
      </c>
    </row>
    <row r="127" spans="1:19" ht="20.25" customHeight="1" x14ac:dyDescent="0.3">
      <c r="A127" s="6">
        <v>126</v>
      </c>
      <c r="B127" s="7">
        <v>52</v>
      </c>
      <c r="C127" s="8" t="s">
        <v>23</v>
      </c>
      <c r="D127" s="8" t="s">
        <v>19</v>
      </c>
      <c r="E127" s="8">
        <v>38.23736461</v>
      </c>
      <c r="F127" s="8" t="str">
        <f>IF(Table1[[#This Row],[CKD Risk Score]]&lt;20,"Low Risk",IF(Table1[[#This Row],[CKD Risk Score]]&lt;=49,"Moderate Risk",IF(Table1[[#This Row],[CKD Risk Score]]&lt;=74,"High Risk","Very High Risk")))</f>
        <v>Moderate Risk</v>
      </c>
      <c r="G127" s="6">
        <v>84</v>
      </c>
      <c r="H127" s="8" t="s">
        <v>19</v>
      </c>
      <c r="I127" s="7">
        <v>2</v>
      </c>
      <c r="J127" s="7">
        <v>494</v>
      </c>
      <c r="K127" s="9">
        <v>1.8750963960443601</v>
      </c>
      <c r="L127" s="7">
        <v>38</v>
      </c>
      <c r="M127" s="9">
        <v>8.1999999999999993</v>
      </c>
      <c r="N127" s="9">
        <v>4.16</v>
      </c>
      <c r="O127" s="7">
        <v>6187</v>
      </c>
      <c r="P127" s="9">
        <v>1.3774586489999998</v>
      </c>
      <c r="Q127" s="9">
        <v>196.29280499909399</v>
      </c>
      <c r="R127" s="8" t="s">
        <v>20</v>
      </c>
      <c r="S127" s="9" t="s">
        <v>26</v>
      </c>
    </row>
    <row r="128" spans="1:19" ht="20.25" customHeight="1" x14ac:dyDescent="0.3">
      <c r="A128" s="6">
        <v>127</v>
      </c>
      <c r="B128" s="7">
        <v>42</v>
      </c>
      <c r="C128" s="8" t="s">
        <v>23</v>
      </c>
      <c r="D128" s="8" t="s">
        <v>22</v>
      </c>
      <c r="E128" s="8">
        <v>36.276592950000001</v>
      </c>
      <c r="F128" s="8" t="str">
        <f>IF(Table1[[#This Row],[CKD Risk Score]]&lt;20,"Low Risk",IF(Table1[[#This Row],[CKD Risk Score]]&lt;=49,"Moderate Risk",IF(Table1[[#This Row],[CKD Risk Score]]&lt;=74,"High Risk","Very High Risk")))</f>
        <v>Moderate Risk</v>
      </c>
      <c r="G128" s="6">
        <v>84</v>
      </c>
      <c r="H128" s="8" t="s">
        <v>19</v>
      </c>
      <c r="I128" s="7">
        <v>0</v>
      </c>
      <c r="J128" s="7">
        <v>346</v>
      </c>
      <c r="K128" s="9">
        <v>1.70193465142411</v>
      </c>
      <c r="L128" s="7">
        <v>33</v>
      </c>
      <c r="M128" s="9">
        <v>14.5</v>
      </c>
      <c r="N128" s="9">
        <v>6.22</v>
      </c>
      <c r="O128" s="7">
        <v>5779</v>
      </c>
      <c r="P128" s="9">
        <v>0.95590156420000005</v>
      </c>
      <c r="Q128" s="9">
        <v>128.35230969690599</v>
      </c>
      <c r="R128" s="8" t="s">
        <v>20</v>
      </c>
      <c r="S128" s="9" t="s">
        <v>26</v>
      </c>
    </row>
    <row r="129" spans="1:19" ht="20.25" customHeight="1" x14ac:dyDescent="0.3">
      <c r="A129" s="6">
        <v>128</v>
      </c>
      <c r="B129" s="7">
        <v>74</v>
      </c>
      <c r="C129" s="8" t="s">
        <v>23</v>
      </c>
      <c r="D129" s="8" t="s">
        <v>19</v>
      </c>
      <c r="E129" s="8">
        <v>47.904336200000003</v>
      </c>
      <c r="F129" s="8" t="str">
        <f>IF(Table1[[#This Row],[CKD Risk Score]]&lt;20,"Low Risk",IF(Table1[[#This Row],[CKD Risk Score]]&lt;=49,"Moderate Risk",IF(Table1[[#This Row],[CKD Risk Score]]&lt;=74,"High Risk","Very High Risk")))</f>
        <v>Moderate Risk</v>
      </c>
      <c r="G129" s="6">
        <v>145</v>
      </c>
      <c r="H129" s="8" t="s">
        <v>19</v>
      </c>
      <c r="I129" s="7">
        <v>1</v>
      </c>
      <c r="J129" s="7">
        <v>338</v>
      </c>
      <c r="K129" s="9">
        <v>1.8069802084990001</v>
      </c>
      <c r="L129" s="7">
        <v>36</v>
      </c>
      <c r="M129" s="9">
        <v>16.899999999999999</v>
      </c>
      <c r="N129" s="9">
        <v>3.35</v>
      </c>
      <c r="O129" s="7">
        <v>12319</v>
      </c>
      <c r="P129" s="9">
        <v>2.3874807749999998</v>
      </c>
      <c r="Q129" s="9">
        <v>152.38391675051599</v>
      </c>
      <c r="R129" s="8" t="s">
        <v>20</v>
      </c>
      <c r="S129" s="9" t="s">
        <v>26</v>
      </c>
    </row>
    <row r="130" spans="1:19" ht="20.25" customHeight="1" x14ac:dyDescent="0.3">
      <c r="A130" s="6">
        <v>129</v>
      </c>
      <c r="B130" s="7">
        <v>27</v>
      </c>
      <c r="C130" s="8" t="s">
        <v>23</v>
      </c>
      <c r="D130" s="8" t="s">
        <v>19</v>
      </c>
      <c r="E130" s="8">
        <v>63.32662887</v>
      </c>
      <c r="F130" s="8" t="str">
        <f>IF(Table1[[#This Row],[CKD Risk Score]]&lt;20,"Low Risk",IF(Table1[[#This Row],[CKD Risk Score]]&lt;=49,"Moderate Risk",IF(Table1[[#This Row],[CKD Risk Score]]&lt;=74,"High Risk","Very High Risk")))</f>
        <v>High Risk</v>
      </c>
      <c r="G130" s="6">
        <v>129</v>
      </c>
      <c r="H130" s="8" t="s">
        <v>22</v>
      </c>
      <c r="I130" s="7">
        <v>5</v>
      </c>
      <c r="J130" s="7">
        <v>373</v>
      </c>
      <c r="K130" s="9">
        <v>1.7658110873499999</v>
      </c>
      <c r="L130" s="7">
        <v>33</v>
      </c>
      <c r="M130" s="9">
        <v>9</v>
      </c>
      <c r="N130" s="9">
        <v>3.64</v>
      </c>
      <c r="O130" s="7">
        <v>11619</v>
      </c>
      <c r="P130" s="9">
        <v>3.4699362660000004</v>
      </c>
      <c r="Q130" s="9">
        <v>141.00468436743199</v>
      </c>
      <c r="R130" s="8" t="s">
        <v>20</v>
      </c>
      <c r="S130" s="9" t="s">
        <v>26</v>
      </c>
    </row>
    <row r="131" spans="1:19" ht="20.25" customHeight="1" x14ac:dyDescent="0.3">
      <c r="A131" s="6">
        <v>130</v>
      </c>
      <c r="B131" s="7">
        <v>34</v>
      </c>
      <c r="C131" s="8" t="s">
        <v>18</v>
      </c>
      <c r="D131" s="8" t="s">
        <v>19</v>
      </c>
      <c r="E131" s="8">
        <v>52.916198080000001</v>
      </c>
      <c r="F131" s="8" t="str">
        <f>IF(Table1[[#This Row],[CKD Risk Score]]&lt;20,"Low Risk",IF(Table1[[#This Row],[CKD Risk Score]]&lt;=49,"Moderate Risk",IF(Table1[[#This Row],[CKD Risk Score]]&lt;=74,"High Risk","Very High Risk")))</f>
        <v>High Risk</v>
      </c>
      <c r="G131" s="6">
        <v>166</v>
      </c>
      <c r="H131" s="8" t="s">
        <v>19</v>
      </c>
      <c r="I131" s="7">
        <v>1</v>
      </c>
      <c r="J131" s="7">
        <v>293</v>
      </c>
      <c r="K131" s="9">
        <v>3.2325416348988001</v>
      </c>
      <c r="L131" s="7">
        <v>53</v>
      </c>
      <c r="M131" s="9">
        <v>13.9</v>
      </c>
      <c r="N131" s="9">
        <v>5.93</v>
      </c>
      <c r="O131" s="7">
        <v>10163</v>
      </c>
      <c r="P131" s="9">
        <v>3.0232998120000003</v>
      </c>
      <c r="Q131" s="9">
        <v>117.69333741102901</v>
      </c>
      <c r="R131" s="8" t="s">
        <v>20</v>
      </c>
      <c r="S131" s="9" t="s">
        <v>26</v>
      </c>
    </row>
    <row r="132" spans="1:19" ht="20.25" customHeight="1" x14ac:dyDescent="0.3">
      <c r="A132" s="6">
        <v>131</v>
      </c>
      <c r="B132" s="7">
        <v>58</v>
      </c>
      <c r="C132" s="8" t="s">
        <v>23</v>
      </c>
      <c r="D132" s="8" t="s">
        <v>22</v>
      </c>
      <c r="E132" s="8">
        <v>38.029719489999998</v>
      </c>
      <c r="F132" s="8" t="str">
        <f>IF(Table1[[#This Row],[CKD Risk Score]]&lt;20,"Low Risk",IF(Table1[[#This Row],[CKD Risk Score]]&lt;=49,"Moderate Risk",IF(Table1[[#This Row],[CKD Risk Score]]&lt;=74,"High Risk","Very High Risk")))</f>
        <v>Moderate Risk</v>
      </c>
      <c r="G132" s="6">
        <v>112</v>
      </c>
      <c r="H132" s="8" t="s">
        <v>19</v>
      </c>
      <c r="I132" s="7">
        <v>2</v>
      </c>
      <c r="J132" s="7">
        <v>332</v>
      </c>
      <c r="K132" s="9">
        <v>1.9405572341205599</v>
      </c>
      <c r="L132" s="7">
        <v>42</v>
      </c>
      <c r="M132" s="9">
        <v>5.7</v>
      </c>
      <c r="N132" s="9">
        <v>5.4</v>
      </c>
      <c r="O132" s="7">
        <v>13519</v>
      </c>
      <c r="P132" s="9">
        <v>1.0047546000000001</v>
      </c>
      <c r="Q132" s="9">
        <v>111.708686828483</v>
      </c>
      <c r="R132" s="8" t="s">
        <v>20</v>
      </c>
      <c r="S132" s="9" t="s">
        <v>26</v>
      </c>
    </row>
    <row r="133" spans="1:19" ht="20.25" customHeight="1" x14ac:dyDescent="0.3">
      <c r="A133" s="6">
        <v>132</v>
      </c>
      <c r="B133" s="7">
        <v>60</v>
      </c>
      <c r="C133" s="8" t="s">
        <v>23</v>
      </c>
      <c r="D133" s="8" t="s">
        <v>19</v>
      </c>
      <c r="E133" s="8">
        <v>65.760764780000002</v>
      </c>
      <c r="F133" s="8" t="str">
        <f>IF(Table1[[#This Row],[CKD Risk Score]]&lt;20,"Low Risk",IF(Table1[[#This Row],[CKD Risk Score]]&lt;=49,"Moderate Risk",IF(Table1[[#This Row],[CKD Risk Score]]&lt;=74,"High Risk","Very High Risk")))</f>
        <v>High Risk</v>
      </c>
      <c r="G133" s="6">
        <v>121</v>
      </c>
      <c r="H133" s="8" t="s">
        <v>22</v>
      </c>
      <c r="I133" s="7">
        <v>4</v>
      </c>
      <c r="J133" s="7">
        <v>236</v>
      </c>
      <c r="K133" s="9">
        <v>3.3644967713501202</v>
      </c>
      <c r="L133" s="7">
        <v>54</v>
      </c>
      <c r="M133" s="9">
        <v>13.4</v>
      </c>
      <c r="N133" s="9">
        <v>6.25</v>
      </c>
      <c r="O133" s="7">
        <v>4195</v>
      </c>
      <c r="P133" s="9">
        <v>3.3120993899999998</v>
      </c>
      <c r="Q133" s="9">
        <v>131.94725963143799</v>
      </c>
      <c r="R133" s="8" t="s">
        <v>20</v>
      </c>
      <c r="S133" s="9" t="s">
        <v>26</v>
      </c>
    </row>
    <row r="134" spans="1:19" ht="20.25" customHeight="1" x14ac:dyDescent="0.3">
      <c r="A134" s="6">
        <v>133</v>
      </c>
      <c r="B134" s="7">
        <v>28</v>
      </c>
      <c r="C134" s="8" t="s">
        <v>18</v>
      </c>
      <c r="D134" s="8" t="s">
        <v>19</v>
      </c>
      <c r="E134" s="8">
        <v>75.991841199999996</v>
      </c>
      <c r="F134" s="8" t="str">
        <f>IF(Table1[[#This Row],[CKD Risk Score]]&lt;20,"Low Risk",IF(Table1[[#This Row],[CKD Risk Score]]&lt;=49,"Moderate Risk",IF(Table1[[#This Row],[CKD Risk Score]]&lt;=74,"High Risk","Very High Risk")))</f>
        <v>Very High Risk</v>
      </c>
      <c r="G134" s="6">
        <v>93</v>
      </c>
      <c r="H134" s="8" t="s">
        <v>22</v>
      </c>
      <c r="I134" s="7">
        <v>2</v>
      </c>
      <c r="J134" s="7">
        <v>351</v>
      </c>
      <c r="K134" s="9">
        <v>2.1993982618500301</v>
      </c>
      <c r="L134" s="7">
        <v>46</v>
      </c>
      <c r="M134" s="9">
        <v>5.7</v>
      </c>
      <c r="N134" s="9">
        <v>3.31</v>
      </c>
      <c r="O134" s="7">
        <v>6555</v>
      </c>
      <c r="P134" s="9">
        <v>2.978398028</v>
      </c>
      <c r="Q134" s="9">
        <v>137.53482167435499</v>
      </c>
      <c r="R134" s="8" t="s">
        <v>20</v>
      </c>
      <c r="S134" s="9" t="s">
        <v>26</v>
      </c>
    </row>
    <row r="135" spans="1:19" ht="20.25" customHeight="1" x14ac:dyDescent="0.3">
      <c r="A135" s="6">
        <v>134</v>
      </c>
      <c r="B135" s="7">
        <v>78</v>
      </c>
      <c r="C135" s="8" t="s">
        <v>18</v>
      </c>
      <c r="D135" s="8" t="s">
        <v>19</v>
      </c>
      <c r="E135" s="8">
        <v>61.36653579</v>
      </c>
      <c r="F135" s="8" t="str">
        <f>IF(Table1[[#This Row],[CKD Risk Score]]&lt;20,"Low Risk",IF(Table1[[#This Row],[CKD Risk Score]]&lt;=49,"Moderate Risk",IF(Table1[[#This Row],[CKD Risk Score]]&lt;=74,"High Risk","Very High Risk")))</f>
        <v>High Risk</v>
      </c>
      <c r="G135" s="6">
        <v>169</v>
      </c>
      <c r="H135" s="8" t="s">
        <v>22</v>
      </c>
      <c r="I135" s="7">
        <v>3</v>
      </c>
      <c r="J135" s="7">
        <v>159</v>
      </c>
      <c r="K135" s="9">
        <v>1.8630740577286</v>
      </c>
      <c r="L135" s="7">
        <v>37</v>
      </c>
      <c r="M135" s="9">
        <v>6</v>
      </c>
      <c r="N135" s="9">
        <v>4.67</v>
      </c>
      <c r="O135" s="7">
        <v>13665</v>
      </c>
      <c r="P135" s="9">
        <v>2.5089956139999998</v>
      </c>
      <c r="Q135" s="9">
        <v>92.503416137011499</v>
      </c>
      <c r="R135" s="8" t="s">
        <v>20</v>
      </c>
      <c r="S135" s="9" t="s">
        <v>26</v>
      </c>
    </row>
    <row r="136" spans="1:19" ht="20.25" customHeight="1" x14ac:dyDescent="0.3">
      <c r="A136" s="6">
        <v>135</v>
      </c>
      <c r="B136" s="7">
        <v>64</v>
      </c>
      <c r="C136" s="8" t="s">
        <v>23</v>
      </c>
      <c r="D136" s="8" t="s">
        <v>19</v>
      </c>
      <c r="E136" s="8">
        <v>46.534539240000001</v>
      </c>
      <c r="F136" s="8" t="str">
        <f>IF(Table1[[#This Row],[CKD Risk Score]]&lt;20,"Low Risk",IF(Table1[[#This Row],[CKD Risk Score]]&lt;=49,"Moderate Risk",IF(Table1[[#This Row],[CKD Risk Score]]&lt;=74,"High Risk","Very High Risk")))</f>
        <v>Moderate Risk</v>
      </c>
      <c r="G136" s="6">
        <v>128</v>
      </c>
      <c r="H136" s="8" t="s">
        <v>22</v>
      </c>
      <c r="I136" s="7">
        <v>5</v>
      </c>
      <c r="J136" s="7">
        <v>225</v>
      </c>
      <c r="K136" s="9">
        <v>2.24979982912454</v>
      </c>
      <c r="L136" s="7">
        <v>34</v>
      </c>
      <c r="M136" s="9">
        <v>10.4</v>
      </c>
      <c r="N136" s="9">
        <v>4.6900000000000004</v>
      </c>
      <c r="O136" s="7">
        <v>6424</v>
      </c>
      <c r="P136" s="9">
        <v>2.6988967980000003</v>
      </c>
      <c r="Q136" s="9">
        <v>101.05144050714</v>
      </c>
      <c r="R136" s="8" t="s">
        <v>20</v>
      </c>
      <c r="S136" s="9" t="s">
        <v>26</v>
      </c>
    </row>
    <row r="137" spans="1:19" ht="20.25" customHeight="1" x14ac:dyDescent="0.3">
      <c r="A137" s="6">
        <v>136</v>
      </c>
      <c r="B137" s="7">
        <v>61</v>
      </c>
      <c r="C137" s="8" t="s">
        <v>23</v>
      </c>
      <c r="D137" s="8" t="s">
        <v>22</v>
      </c>
      <c r="E137" s="8">
        <v>64.728125239999997</v>
      </c>
      <c r="F137" s="8" t="str">
        <f>IF(Table1[[#This Row],[CKD Risk Score]]&lt;20,"Low Risk",IF(Table1[[#This Row],[CKD Risk Score]]&lt;=49,"Moderate Risk",IF(Table1[[#This Row],[CKD Risk Score]]&lt;=74,"High Risk","Very High Risk")))</f>
        <v>High Risk</v>
      </c>
      <c r="G137" s="6">
        <v>139</v>
      </c>
      <c r="H137" s="8" t="s">
        <v>22</v>
      </c>
      <c r="I137" s="7">
        <v>1</v>
      </c>
      <c r="J137" s="7">
        <v>308</v>
      </c>
      <c r="K137" s="9">
        <v>1.15245101742589</v>
      </c>
      <c r="L137" s="7">
        <v>23</v>
      </c>
      <c r="M137" s="9">
        <v>11.3</v>
      </c>
      <c r="N137" s="9">
        <v>4.2</v>
      </c>
      <c r="O137" s="7">
        <v>8138</v>
      </c>
      <c r="P137" s="9">
        <v>2.5117454899999996</v>
      </c>
      <c r="Q137" s="9">
        <v>145.228857663366</v>
      </c>
      <c r="R137" s="8" t="s">
        <v>20</v>
      </c>
      <c r="S137" s="9" t="s">
        <v>26</v>
      </c>
    </row>
    <row r="138" spans="1:19" ht="20.25" customHeight="1" x14ac:dyDescent="0.3">
      <c r="A138" s="6">
        <v>137</v>
      </c>
      <c r="B138" s="7">
        <v>55</v>
      </c>
      <c r="C138" s="8" t="s">
        <v>18</v>
      </c>
      <c r="D138" s="8" t="s">
        <v>19</v>
      </c>
      <c r="E138" s="8">
        <v>21.91355574</v>
      </c>
      <c r="F138" s="8" t="str">
        <f>IF(Table1[[#This Row],[CKD Risk Score]]&lt;20,"Low Risk",IF(Table1[[#This Row],[CKD Risk Score]]&lt;=49,"Moderate Risk",IF(Table1[[#This Row],[CKD Risk Score]]&lt;=74,"High Risk","Very High Risk")))</f>
        <v>Moderate Risk</v>
      </c>
      <c r="G138" s="6">
        <v>172</v>
      </c>
      <c r="H138" s="8" t="s">
        <v>22</v>
      </c>
      <c r="I138" s="7">
        <v>1</v>
      </c>
      <c r="J138" s="7">
        <v>362</v>
      </c>
      <c r="K138" s="9">
        <v>2.3460767822239901</v>
      </c>
      <c r="L138" s="7">
        <v>51</v>
      </c>
      <c r="M138" s="9">
        <v>5.2</v>
      </c>
      <c r="N138" s="9">
        <v>3.56</v>
      </c>
      <c r="O138" s="7">
        <v>5873</v>
      </c>
      <c r="P138" s="9">
        <v>0.8147150715</v>
      </c>
      <c r="Q138" s="9">
        <v>157.04528446863401</v>
      </c>
      <c r="R138" s="8" t="s">
        <v>20</v>
      </c>
      <c r="S138" s="9" t="s">
        <v>26</v>
      </c>
    </row>
    <row r="139" spans="1:19" ht="20.25" customHeight="1" x14ac:dyDescent="0.3">
      <c r="A139" s="6">
        <v>138</v>
      </c>
      <c r="B139" s="7">
        <v>81</v>
      </c>
      <c r="C139" s="8" t="s">
        <v>23</v>
      </c>
      <c r="D139" s="8" t="s">
        <v>19</v>
      </c>
      <c r="E139" s="8">
        <v>33.332872539999997</v>
      </c>
      <c r="F139" s="8" t="str">
        <f>IF(Table1[[#This Row],[CKD Risk Score]]&lt;20,"Low Risk",IF(Table1[[#This Row],[CKD Risk Score]]&lt;=49,"Moderate Risk",IF(Table1[[#This Row],[CKD Risk Score]]&lt;=74,"High Risk","Very High Risk")))</f>
        <v>Moderate Risk</v>
      </c>
      <c r="G139" s="6">
        <v>91</v>
      </c>
      <c r="H139" s="8" t="s">
        <v>19</v>
      </c>
      <c r="I139" s="7">
        <v>4</v>
      </c>
      <c r="J139" s="7">
        <v>230</v>
      </c>
      <c r="K139" s="9">
        <v>1.1518491348952</v>
      </c>
      <c r="L139" s="7">
        <v>25</v>
      </c>
      <c r="M139" s="9">
        <v>6.4</v>
      </c>
      <c r="N139" s="9">
        <v>2.99</v>
      </c>
      <c r="O139" s="7">
        <v>7765</v>
      </c>
      <c r="P139" s="9">
        <v>2.1650295169999998</v>
      </c>
      <c r="Q139" s="9">
        <v>104.12902225303699</v>
      </c>
      <c r="R139" s="8" t="s">
        <v>20</v>
      </c>
      <c r="S139" s="9" t="s">
        <v>26</v>
      </c>
    </row>
    <row r="140" spans="1:19" ht="20.25" customHeight="1" x14ac:dyDescent="0.3">
      <c r="A140" s="6">
        <v>139</v>
      </c>
      <c r="B140" s="7">
        <v>39</v>
      </c>
      <c r="C140" s="8" t="s">
        <v>23</v>
      </c>
      <c r="D140" s="8" t="s">
        <v>19</v>
      </c>
      <c r="E140" s="8">
        <v>54.989010559999997</v>
      </c>
      <c r="F140" s="8" t="str">
        <f>IF(Table1[[#This Row],[CKD Risk Score]]&lt;20,"Low Risk",IF(Table1[[#This Row],[CKD Risk Score]]&lt;=49,"Moderate Risk",IF(Table1[[#This Row],[CKD Risk Score]]&lt;=74,"High Risk","Very High Risk")))</f>
        <v>High Risk</v>
      </c>
      <c r="G140" s="6">
        <v>71</v>
      </c>
      <c r="H140" s="8" t="s">
        <v>19</v>
      </c>
      <c r="I140" s="7">
        <v>0</v>
      </c>
      <c r="J140" s="7">
        <v>137</v>
      </c>
      <c r="K140" s="9">
        <v>2.9044459559399498</v>
      </c>
      <c r="L140" s="7">
        <v>50</v>
      </c>
      <c r="M140" s="9">
        <v>13.8</v>
      </c>
      <c r="N140" s="9">
        <v>5.2</v>
      </c>
      <c r="O140" s="7">
        <v>4060</v>
      </c>
      <c r="P140" s="9">
        <v>2.492616178</v>
      </c>
      <c r="Q140" s="9">
        <v>55.2564881667154</v>
      </c>
      <c r="R140" s="8" t="s">
        <v>20</v>
      </c>
      <c r="S140" s="9" t="s">
        <v>26</v>
      </c>
    </row>
    <row r="141" spans="1:19" ht="20.25" customHeight="1" x14ac:dyDescent="0.3">
      <c r="A141" s="6">
        <v>140</v>
      </c>
      <c r="B141" s="7">
        <v>37</v>
      </c>
      <c r="C141" s="8" t="s">
        <v>23</v>
      </c>
      <c r="D141" s="8" t="s">
        <v>19</v>
      </c>
      <c r="E141" s="8">
        <v>55.364832239999998</v>
      </c>
      <c r="F141" s="8" t="str">
        <f>IF(Table1[[#This Row],[CKD Risk Score]]&lt;20,"Low Risk",IF(Table1[[#This Row],[CKD Risk Score]]&lt;=49,"Moderate Risk",IF(Table1[[#This Row],[CKD Risk Score]]&lt;=74,"High Risk","Very High Risk")))</f>
        <v>High Risk</v>
      </c>
      <c r="G141" s="6">
        <v>109</v>
      </c>
      <c r="H141" s="8" t="s">
        <v>19</v>
      </c>
      <c r="I141" s="7">
        <v>4</v>
      </c>
      <c r="J141" s="7">
        <v>474</v>
      </c>
      <c r="K141" s="9">
        <v>2.5277664895788399</v>
      </c>
      <c r="L141" s="7">
        <v>48</v>
      </c>
      <c r="M141" s="9">
        <v>10.6</v>
      </c>
      <c r="N141" s="9">
        <v>5.56</v>
      </c>
      <c r="O141" s="7">
        <v>9755</v>
      </c>
      <c r="P141" s="9">
        <v>2.230476146</v>
      </c>
      <c r="Q141" s="9">
        <v>179.34371813277801</v>
      </c>
      <c r="R141" s="8" t="s">
        <v>20</v>
      </c>
      <c r="S141" s="9" t="s">
        <v>26</v>
      </c>
    </row>
    <row r="142" spans="1:19" ht="20.25" customHeight="1" x14ac:dyDescent="0.3">
      <c r="A142" s="6">
        <v>141</v>
      </c>
      <c r="B142" s="7">
        <v>43</v>
      </c>
      <c r="C142" s="8" t="s">
        <v>23</v>
      </c>
      <c r="D142" s="8" t="s">
        <v>19</v>
      </c>
      <c r="E142" s="8">
        <v>59.213549149999999</v>
      </c>
      <c r="F142" s="8" t="str">
        <f>IF(Table1[[#This Row],[CKD Risk Score]]&lt;20,"Low Risk",IF(Table1[[#This Row],[CKD Risk Score]]&lt;=49,"Moderate Risk",IF(Table1[[#This Row],[CKD Risk Score]]&lt;=74,"High Risk","Very High Risk")))</f>
        <v>High Risk</v>
      </c>
      <c r="G142" s="6">
        <v>105</v>
      </c>
      <c r="H142" s="8" t="s">
        <v>22</v>
      </c>
      <c r="I142" s="7">
        <v>1</v>
      </c>
      <c r="J142" s="7">
        <v>336</v>
      </c>
      <c r="K142" s="9">
        <v>2.96819529712949</v>
      </c>
      <c r="L142" s="7">
        <v>48</v>
      </c>
      <c r="M142" s="9">
        <v>11.5</v>
      </c>
      <c r="N142" s="9">
        <v>3.39</v>
      </c>
      <c r="O142" s="7">
        <v>14606</v>
      </c>
      <c r="P142" s="9">
        <v>2.3772455030000001</v>
      </c>
      <c r="Q142" s="9">
        <v>110.386562639446</v>
      </c>
      <c r="R142" s="8" t="s">
        <v>24</v>
      </c>
      <c r="S142" s="9" t="s">
        <v>26</v>
      </c>
    </row>
    <row r="143" spans="1:19" ht="20.25" customHeight="1" x14ac:dyDescent="0.3">
      <c r="A143" s="6">
        <v>142</v>
      </c>
      <c r="B143" s="7">
        <v>39</v>
      </c>
      <c r="C143" s="8" t="s">
        <v>18</v>
      </c>
      <c r="D143" s="8" t="s">
        <v>19</v>
      </c>
      <c r="E143" s="8">
        <v>27.237466390000002</v>
      </c>
      <c r="F143" s="8" t="str">
        <f>IF(Table1[[#This Row],[CKD Risk Score]]&lt;20,"Low Risk",IF(Table1[[#This Row],[CKD Risk Score]]&lt;=49,"Moderate Risk",IF(Table1[[#This Row],[CKD Risk Score]]&lt;=74,"High Risk","Very High Risk")))</f>
        <v>Moderate Risk</v>
      </c>
      <c r="G143" s="6">
        <v>175</v>
      </c>
      <c r="H143" s="8" t="s">
        <v>19</v>
      </c>
      <c r="I143" s="7">
        <v>4</v>
      </c>
      <c r="J143" s="7">
        <v>146</v>
      </c>
      <c r="K143" s="9">
        <v>1.65352635519717</v>
      </c>
      <c r="L143" s="7">
        <v>23</v>
      </c>
      <c r="M143" s="9">
        <v>17</v>
      </c>
      <c r="N143" s="9">
        <v>5.9</v>
      </c>
      <c r="O143" s="7">
        <v>12312</v>
      </c>
      <c r="P143" s="9">
        <v>1.17361088</v>
      </c>
      <c r="Q143" s="9">
        <v>93.556986066438796</v>
      </c>
      <c r="R143" s="8" t="s">
        <v>24</v>
      </c>
      <c r="S143" s="9" t="s">
        <v>26</v>
      </c>
    </row>
    <row r="144" spans="1:19" ht="20.25" customHeight="1" x14ac:dyDescent="0.3">
      <c r="A144" s="6">
        <v>143</v>
      </c>
      <c r="B144" s="7">
        <v>23</v>
      </c>
      <c r="C144" s="8" t="s">
        <v>23</v>
      </c>
      <c r="D144" s="8" t="s">
        <v>22</v>
      </c>
      <c r="E144" s="8">
        <v>74.036019569999993</v>
      </c>
      <c r="F144" s="8" t="str">
        <f>IF(Table1[[#This Row],[CKD Risk Score]]&lt;20,"Low Risk",IF(Table1[[#This Row],[CKD Risk Score]]&lt;=49,"Moderate Risk",IF(Table1[[#This Row],[CKD Risk Score]]&lt;=74,"High Risk","Very High Risk")))</f>
        <v>Very High Risk</v>
      </c>
      <c r="G144" s="6">
        <v>85</v>
      </c>
      <c r="H144" s="8" t="s">
        <v>22</v>
      </c>
      <c r="I144" s="7">
        <v>4</v>
      </c>
      <c r="J144" s="7">
        <v>393</v>
      </c>
      <c r="K144" s="9">
        <v>1.9172769056447601</v>
      </c>
      <c r="L144" s="7">
        <v>40</v>
      </c>
      <c r="M144" s="9">
        <v>17.100000000000001</v>
      </c>
      <c r="N144" s="9">
        <v>3.9</v>
      </c>
      <c r="O144" s="7">
        <v>7490</v>
      </c>
      <c r="P144" s="9">
        <v>2.7068309190000002</v>
      </c>
      <c r="Q144" s="9">
        <v>170.91681329344601</v>
      </c>
      <c r="R144" s="8" t="s">
        <v>24</v>
      </c>
      <c r="S144" s="9" t="s">
        <v>26</v>
      </c>
    </row>
    <row r="145" spans="1:19" ht="20.25" customHeight="1" x14ac:dyDescent="0.3">
      <c r="A145" s="6">
        <v>144</v>
      </c>
      <c r="B145" s="7">
        <v>52</v>
      </c>
      <c r="C145" s="8" t="s">
        <v>23</v>
      </c>
      <c r="D145" s="8" t="s">
        <v>22</v>
      </c>
      <c r="E145" s="8">
        <v>49.923869860000003</v>
      </c>
      <c r="F145" s="8" t="str">
        <f>IF(Table1[[#This Row],[CKD Risk Score]]&lt;20,"Low Risk",IF(Table1[[#This Row],[CKD Risk Score]]&lt;=49,"Moderate Risk",IF(Table1[[#This Row],[CKD Risk Score]]&lt;=74,"High Risk","Very High Risk")))</f>
        <v>High Risk</v>
      </c>
      <c r="G145" s="6">
        <v>111</v>
      </c>
      <c r="H145" s="8" t="s">
        <v>19</v>
      </c>
      <c r="I145" s="7">
        <v>1</v>
      </c>
      <c r="J145" s="7">
        <v>349</v>
      </c>
      <c r="K145" s="9">
        <v>1.7811250154543501</v>
      </c>
      <c r="L145" s="7">
        <v>35</v>
      </c>
      <c r="M145" s="9">
        <v>16.5</v>
      </c>
      <c r="N145" s="9">
        <v>4.0599999999999996</v>
      </c>
      <c r="O145" s="7">
        <v>14551</v>
      </c>
      <c r="P145" s="9">
        <v>1.6970120719999999</v>
      </c>
      <c r="Q145" s="9">
        <v>124.67227451160799</v>
      </c>
      <c r="R145" s="8" t="s">
        <v>24</v>
      </c>
      <c r="S145" s="9" t="s">
        <v>26</v>
      </c>
    </row>
    <row r="146" spans="1:19" ht="20.25" customHeight="1" x14ac:dyDescent="0.3">
      <c r="A146" s="6">
        <v>145</v>
      </c>
      <c r="B146" s="7">
        <v>67</v>
      </c>
      <c r="C146" s="8" t="s">
        <v>23</v>
      </c>
      <c r="D146" s="8" t="s">
        <v>22</v>
      </c>
      <c r="E146" s="8">
        <v>72.872032480000001</v>
      </c>
      <c r="F146" s="8" t="str">
        <f>IF(Table1[[#This Row],[CKD Risk Score]]&lt;20,"Low Risk",IF(Table1[[#This Row],[CKD Risk Score]]&lt;=49,"Moderate Risk",IF(Table1[[#This Row],[CKD Risk Score]]&lt;=74,"High Risk","Very High Risk")))</f>
        <v>High Risk</v>
      </c>
      <c r="G146" s="6">
        <v>101</v>
      </c>
      <c r="H146" s="8" t="s">
        <v>19</v>
      </c>
      <c r="I146" s="7">
        <v>5</v>
      </c>
      <c r="J146" s="7">
        <v>178</v>
      </c>
      <c r="K146" s="9">
        <v>1.6918451996385599</v>
      </c>
      <c r="L146" s="7">
        <v>26</v>
      </c>
      <c r="M146" s="9">
        <v>6.7</v>
      </c>
      <c r="N146" s="9">
        <v>3.99</v>
      </c>
      <c r="O146" s="7">
        <v>13763</v>
      </c>
      <c r="P146" s="9">
        <v>3.0738876789999998</v>
      </c>
      <c r="Q146" s="9">
        <v>108.898807295183</v>
      </c>
      <c r="R146" s="8" t="s">
        <v>24</v>
      </c>
      <c r="S146" s="9" t="s">
        <v>26</v>
      </c>
    </row>
    <row r="147" spans="1:19" ht="20.25" customHeight="1" x14ac:dyDescent="0.3">
      <c r="A147" s="6">
        <v>146</v>
      </c>
      <c r="B147" s="7">
        <v>24</v>
      </c>
      <c r="C147" s="8" t="s">
        <v>23</v>
      </c>
      <c r="D147" s="8" t="s">
        <v>19</v>
      </c>
      <c r="E147" s="8">
        <v>55.881361149999996</v>
      </c>
      <c r="F147" s="8" t="str">
        <f>IF(Table1[[#This Row],[CKD Risk Score]]&lt;20,"Low Risk",IF(Table1[[#This Row],[CKD Risk Score]]&lt;=49,"Moderate Risk",IF(Table1[[#This Row],[CKD Risk Score]]&lt;=74,"High Risk","Very High Risk")))</f>
        <v>High Risk</v>
      </c>
      <c r="G147" s="6">
        <v>74</v>
      </c>
      <c r="H147" s="8" t="s">
        <v>19</v>
      </c>
      <c r="I147" s="7">
        <v>4</v>
      </c>
      <c r="J147" s="7">
        <v>202</v>
      </c>
      <c r="K147" s="9">
        <v>1.5822838288487799</v>
      </c>
      <c r="L147" s="7">
        <v>23</v>
      </c>
      <c r="M147" s="9">
        <v>15.5</v>
      </c>
      <c r="N147" s="9">
        <v>4.1399999999999997</v>
      </c>
      <c r="O147" s="7">
        <v>12751</v>
      </c>
      <c r="P147" s="9">
        <v>2.589546194</v>
      </c>
      <c r="Q147" s="9">
        <v>68.6532078573413</v>
      </c>
      <c r="R147" s="8" t="s">
        <v>24</v>
      </c>
      <c r="S147" s="9" t="s">
        <v>26</v>
      </c>
    </row>
    <row r="148" spans="1:19" ht="20.25" customHeight="1" x14ac:dyDescent="0.3">
      <c r="A148" s="6">
        <v>147</v>
      </c>
      <c r="B148" s="7">
        <v>51</v>
      </c>
      <c r="C148" s="8" t="s">
        <v>18</v>
      </c>
      <c r="D148" s="8" t="s">
        <v>22</v>
      </c>
      <c r="E148" s="8">
        <v>72.493923870000003</v>
      </c>
      <c r="F148" s="8" t="str">
        <f>IF(Table1[[#This Row],[CKD Risk Score]]&lt;20,"Low Risk",IF(Table1[[#This Row],[CKD Risk Score]]&lt;=49,"Moderate Risk",IF(Table1[[#This Row],[CKD Risk Score]]&lt;=74,"High Risk","Very High Risk")))</f>
        <v>High Risk</v>
      </c>
      <c r="G148" s="6">
        <v>160</v>
      </c>
      <c r="H148" s="8" t="s">
        <v>22</v>
      </c>
      <c r="I148" s="7">
        <v>2</v>
      </c>
      <c r="J148" s="7">
        <v>488</v>
      </c>
      <c r="K148" s="9">
        <v>2.6892969640045399</v>
      </c>
      <c r="L148" s="7">
        <v>54</v>
      </c>
      <c r="M148" s="9">
        <v>17</v>
      </c>
      <c r="N148" s="9">
        <v>4.78</v>
      </c>
      <c r="O148" s="7">
        <v>12003</v>
      </c>
      <c r="P148" s="9">
        <v>2.6538545119999997</v>
      </c>
      <c r="Q148" s="9">
        <v>205.755871194251</v>
      </c>
      <c r="R148" s="8" t="s">
        <v>24</v>
      </c>
      <c r="S148" s="9" t="s">
        <v>26</v>
      </c>
    </row>
    <row r="149" spans="1:19" ht="20.25" customHeight="1" x14ac:dyDescent="0.3">
      <c r="A149" s="6">
        <v>148</v>
      </c>
      <c r="B149" s="7">
        <v>69</v>
      </c>
      <c r="C149" s="8" t="s">
        <v>23</v>
      </c>
      <c r="D149" s="8" t="s">
        <v>19</v>
      </c>
      <c r="E149" s="8">
        <v>51.992628680000003</v>
      </c>
      <c r="F149" s="8" t="str">
        <f>IF(Table1[[#This Row],[CKD Risk Score]]&lt;20,"Low Risk",IF(Table1[[#This Row],[CKD Risk Score]]&lt;=49,"Moderate Risk",IF(Table1[[#This Row],[CKD Risk Score]]&lt;=74,"High Risk","Very High Risk")))</f>
        <v>High Risk</v>
      </c>
      <c r="G149" s="6">
        <v>82</v>
      </c>
      <c r="H149" s="8" t="s">
        <v>22</v>
      </c>
      <c r="I149" s="7">
        <v>2</v>
      </c>
      <c r="J149" s="7">
        <v>379</v>
      </c>
      <c r="K149" s="9">
        <v>2.43128621188389</v>
      </c>
      <c r="L149" s="7">
        <v>47</v>
      </c>
      <c r="M149" s="9">
        <v>13</v>
      </c>
      <c r="N149" s="9">
        <v>6.28</v>
      </c>
      <c r="O149" s="7">
        <v>5988</v>
      </c>
      <c r="P149" s="9">
        <v>3.1888466680000001</v>
      </c>
      <c r="Q149" s="9">
        <v>162.709343762011</v>
      </c>
      <c r="R149" s="8" t="s">
        <v>24</v>
      </c>
      <c r="S149" s="9" t="s">
        <v>26</v>
      </c>
    </row>
    <row r="150" spans="1:19" ht="20.25" customHeight="1" x14ac:dyDescent="0.3">
      <c r="A150" s="6">
        <v>149</v>
      </c>
      <c r="B150" s="7">
        <v>51</v>
      </c>
      <c r="C150" s="8" t="s">
        <v>18</v>
      </c>
      <c r="D150" s="8" t="s">
        <v>19</v>
      </c>
      <c r="E150" s="8">
        <v>48.141648719999999</v>
      </c>
      <c r="F150" s="8" t="str">
        <f>IF(Table1[[#This Row],[CKD Risk Score]]&lt;20,"Low Risk",IF(Table1[[#This Row],[CKD Risk Score]]&lt;=49,"Moderate Risk",IF(Table1[[#This Row],[CKD Risk Score]]&lt;=74,"High Risk","Very High Risk")))</f>
        <v>Moderate Risk</v>
      </c>
      <c r="G150" s="6">
        <v>68</v>
      </c>
      <c r="H150" s="8" t="s">
        <v>22</v>
      </c>
      <c r="I150" s="7">
        <v>1</v>
      </c>
      <c r="J150" s="7">
        <v>289</v>
      </c>
      <c r="K150" s="9">
        <v>1.8251513463443401</v>
      </c>
      <c r="L150" s="7">
        <v>28</v>
      </c>
      <c r="M150" s="9">
        <v>5.0999999999999996</v>
      </c>
      <c r="N150" s="9">
        <v>5.8</v>
      </c>
      <c r="O150" s="7">
        <v>4602</v>
      </c>
      <c r="P150" s="9">
        <v>2.3967008449999998</v>
      </c>
      <c r="Q150" s="9">
        <v>131.98792906830701</v>
      </c>
      <c r="R150" s="8" t="s">
        <v>24</v>
      </c>
      <c r="S150" s="9" t="s">
        <v>26</v>
      </c>
    </row>
    <row r="151" spans="1:19" ht="20.25" customHeight="1" x14ac:dyDescent="0.3">
      <c r="A151" s="6">
        <v>150</v>
      </c>
      <c r="B151" s="7">
        <v>53</v>
      </c>
      <c r="C151" s="8" t="s">
        <v>18</v>
      </c>
      <c r="D151" s="8" t="s">
        <v>22</v>
      </c>
      <c r="E151" s="8">
        <v>62.155760739999998</v>
      </c>
      <c r="F151" s="8" t="str">
        <f>IF(Table1[[#This Row],[CKD Risk Score]]&lt;20,"Low Risk",IF(Table1[[#This Row],[CKD Risk Score]]&lt;=49,"Moderate Risk",IF(Table1[[#This Row],[CKD Risk Score]]&lt;=74,"High Risk","Very High Risk")))</f>
        <v>High Risk</v>
      </c>
      <c r="G151" s="6">
        <v>60</v>
      </c>
      <c r="H151" s="8" t="s">
        <v>19</v>
      </c>
      <c r="I151" s="7">
        <v>0</v>
      </c>
      <c r="J151" s="7">
        <v>385</v>
      </c>
      <c r="K151" s="9">
        <v>1.654709738117</v>
      </c>
      <c r="L151" s="7">
        <v>32</v>
      </c>
      <c r="M151" s="9">
        <v>12.8</v>
      </c>
      <c r="N151" s="9">
        <v>5.59</v>
      </c>
      <c r="O151" s="7">
        <v>10309</v>
      </c>
      <c r="P151" s="9">
        <v>2.965883576</v>
      </c>
      <c r="Q151" s="9">
        <v>140.662335642713</v>
      </c>
      <c r="R151" s="8" t="s">
        <v>24</v>
      </c>
      <c r="S151" s="9" t="s">
        <v>26</v>
      </c>
    </row>
    <row r="152" spans="1:19" ht="20.25" customHeight="1" x14ac:dyDescent="0.3">
      <c r="A152" s="6">
        <v>151</v>
      </c>
      <c r="B152" s="7">
        <v>59</v>
      </c>
      <c r="C152" s="8" t="s">
        <v>23</v>
      </c>
      <c r="D152" s="8" t="s">
        <v>19</v>
      </c>
      <c r="E152" s="8">
        <v>59.124778810000002</v>
      </c>
      <c r="F152" s="8" t="str">
        <f>IF(Table1[[#This Row],[CKD Risk Score]]&lt;20,"Low Risk",IF(Table1[[#This Row],[CKD Risk Score]]&lt;=49,"Moderate Risk",IF(Table1[[#This Row],[CKD Risk Score]]&lt;=74,"High Risk","Very High Risk")))</f>
        <v>High Risk</v>
      </c>
      <c r="G152" s="6">
        <v>106</v>
      </c>
      <c r="H152" s="8" t="s">
        <v>19</v>
      </c>
      <c r="I152" s="7">
        <v>5</v>
      </c>
      <c r="J152" s="7">
        <v>497</v>
      </c>
      <c r="K152" s="9">
        <v>2.6805478807154302</v>
      </c>
      <c r="L152" s="7">
        <v>51</v>
      </c>
      <c r="M152" s="9">
        <v>15</v>
      </c>
      <c r="N152" s="9">
        <v>4.13</v>
      </c>
      <c r="O152" s="7">
        <v>6195</v>
      </c>
      <c r="P152" s="9">
        <v>3.3535342030000002</v>
      </c>
      <c r="Q152" s="9">
        <v>163.67436417664899</v>
      </c>
      <c r="R152" s="8" t="s">
        <v>24</v>
      </c>
      <c r="S152" s="9" t="s">
        <v>26</v>
      </c>
    </row>
    <row r="153" spans="1:19" ht="20.25" customHeight="1" x14ac:dyDescent="0.3">
      <c r="A153" s="6">
        <v>152</v>
      </c>
      <c r="B153" s="7">
        <v>40</v>
      </c>
      <c r="C153" s="8" t="s">
        <v>18</v>
      </c>
      <c r="D153" s="8" t="s">
        <v>22</v>
      </c>
      <c r="E153" s="8">
        <v>58.026808940000002</v>
      </c>
      <c r="F153" s="8" t="str">
        <f>IF(Table1[[#This Row],[CKD Risk Score]]&lt;20,"Low Risk",IF(Table1[[#This Row],[CKD Risk Score]]&lt;=49,"Moderate Risk",IF(Table1[[#This Row],[CKD Risk Score]]&lt;=74,"High Risk","Very High Risk")))</f>
        <v>High Risk</v>
      </c>
      <c r="G153" s="6">
        <v>135</v>
      </c>
      <c r="H153" s="8" t="s">
        <v>19</v>
      </c>
      <c r="I153" s="7">
        <v>1</v>
      </c>
      <c r="J153" s="7">
        <v>371</v>
      </c>
      <c r="K153" s="9">
        <v>2.3119574911434499</v>
      </c>
      <c r="L153" s="7">
        <v>44</v>
      </c>
      <c r="M153" s="9">
        <v>10.9</v>
      </c>
      <c r="N153" s="9">
        <v>5.05</v>
      </c>
      <c r="O153" s="7">
        <v>7606</v>
      </c>
      <c r="P153" s="9">
        <v>1.1930133189999998</v>
      </c>
      <c r="Q153" s="9">
        <v>151.53050858237901</v>
      </c>
      <c r="R153" s="8" t="s">
        <v>24</v>
      </c>
      <c r="S153" s="9" t="s">
        <v>26</v>
      </c>
    </row>
    <row r="154" spans="1:19" ht="20.25" customHeight="1" x14ac:dyDescent="0.3">
      <c r="A154" s="6">
        <v>153</v>
      </c>
      <c r="B154" s="7">
        <v>20</v>
      </c>
      <c r="C154" s="8" t="s">
        <v>23</v>
      </c>
      <c r="D154" s="8" t="s">
        <v>22</v>
      </c>
      <c r="E154" s="8">
        <v>65.169055959999994</v>
      </c>
      <c r="F154" s="8" t="str">
        <f>IF(Table1[[#This Row],[CKD Risk Score]]&lt;20,"Low Risk",IF(Table1[[#This Row],[CKD Risk Score]]&lt;=49,"Moderate Risk",IF(Table1[[#This Row],[CKD Risk Score]]&lt;=74,"High Risk","Very High Risk")))</f>
        <v>High Risk</v>
      </c>
      <c r="G154" s="6">
        <v>75</v>
      </c>
      <c r="H154" s="8" t="s">
        <v>22</v>
      </c>
      <c r="I154" s="7">
        <v>2</v>
      </c>
      <c r="J154" s="7">
        <v>397</v>
      </c>
      <c r="K154" s="9">
        <v>2.1285811387212199</v>
      </c>
      <c r="L154" s="7">
        <v>45</v>
      </c>
      <c r="M154" s="9">
        <v>14.4</v>
      </c>
      <c r="N154" s="9">
        <v>3.01</v>
      </c>
      <c r="O154" s="7">
        <v>6305</v>
      </c>
      <c r="P154" s="9">
        <v>1.937204162</v>
      </c>
      <c r="Q154" s="9">
        <v>125.394659407297</v>
      </c>
      <c r="R154" s="8" t="s">
        <v>24</v>
      </c>
      <c r="S154" s="9" t="s">
        <v>26</v>
      </c>
    </row>
    <row r="155" spans="1:19" ht="20.25" customHeight="1" x14ac:dyDescent="0.3">
      <c r="A155" s="6">
        <v>154</v>
      </c>
      <c r="B155" s="7">
        <v>46</v>
      </c>
      <c r="C155" s="8" t="s">
        <v>18</v>
      </c>
      <c r="D155" s="8" t="s">
        <v>19</v>
      </c>
      <c r="E155" s="8">
        <v>45.653307660000003</v>
      </c>
      <c r="F155" s="8" t="str">
        <f>IF(Table1[[#This Row],[CKD Risk Score]]&lt;20,"Low Risk",IF(Table1[[#This Row],[CKD Risk Score]]&lt;=49,"Moderate Risk",IF(Table1[[#This Row],[CKD Risk Score]]&lt;=74,"High Risk","Very High Risk")))</f>
        <v>Moderate Risk</v>
      </c>
      <c r="G155" s="6">
        <v>151</v>
      </c>
      <c r="H155" s="8" t="s">
        <v>22</v>
      </c>
      <c r="I155" s="7">
        <v>0</v>
      </c>
      <c r="J155" s="7">
        <v>205</v>
      </c>
      <c r="K155" s="9">
        <v>2.65389100436846</v>
      </c>
      <c r="L155" s="7">
        <v>52</v>
      </c>
      <c r="M155" s="9">
        <v>15.1</v>
      </c>
      <c r="N155" s="9">
        <v>6.26</v>
      </c>
      <c r="O155" s="7">
        <v>5029</v>
      </c>
      <c r="P155" s="9">
        <v>1.118029763</v>
      </c>
      <c r="Q155" s="9">
        <v>103.558276856053</v>
      </c>
      <c r="R155" s="8" t="s">
        <v>24</v>
      </c>
      <c r="S155" s="9" t="s">
        <v>26</v>
      </c>
    </row>
    <row r="156" spans="1:19" ht="20.25" customHeight="1" x14ac:dyDescent="0.3">
      <c r="A156" s="6">
        <v>155</v>
      </c>
      <c r="B156" s="7">
        <v>89</v>
      </c>
      <c r="C156" s="8" t="s">
        <v>18</v>
      </c>
      <c r="D156" s="8" t="s">
        <v>19</v>
      </c>
      <c r="E156" s="8">
        <v>67.544203539999998</v>
      </c>
      <c r="F156" s="8" t="str">
        <f>IF(Table1[[#This Row],[CKD Risk Score]]&lt;20,"Low Risk",IF(Table1[[#This Row],[CKD Risk Score]]&lt;=49,"Moderate Risk",IF(Table1[[#This Row],[CKD Risk Score]]&lt;=74,"High Risk","Very High Risk")))</f>
        <v>High Risk</v>
      </c>
      <c r="G156" s="6">
        <v>83</v>
      </c>
      <c r="H156" s="8" t="s">
        <v>19</v>
      </c>
      <c r="I156" s="7">
        <v>5</v>
      </c>
      <c r="J156" s="7">
        <v>332</v>
      </c>
      <c r="K156" s="9">
        <v>2.6150393786476198</v>
      </c>
      <c r="L156" s="7">
        <v>42</v>
      </c>
      <c r="M156" s="9">
        <v>7.7</v>
      </c>
      <c r="N156" s="9">
        <v>4.92</v>
      </c>
      <c r="O156" s="7">
        <v>10136</v>
      </c>
      <c r="P156" s="9">
        <v>3.4080955849999999</v>
      </c>
      <c r="Q156" s="9">
        <v>146.53354299844</v>
      </c>
      <c r="R156" s="8" t="s">
        <v>24</v>
      </c>
      <c r="S156" s="9" t="s">
        <v>26</v>
      </c>
    </row>
    <row r="157" spans="1:19" ht="20.25" customHeight="1" x14ac:dyDescent="0.3">
      <c r="A157" s="6">
        <v>156</v>
      </c>
      <c r="B157" s="7">
        <v>36</v>
      </c>
      <c r="C157" s="8" t="s">
        <v>18</v>
      </c>
      <c r="D157" s="8" t="s">
        <v>19</v>
      </c>
      <c r="E157" s="8">
        <v>39.427602329999999</v>
      </c>
      <c r="F157" s="8" t="str">
        <f>IF(Table1[[#This Row],[CKD Risk Score]]&lt;20,"Low Risk",IF(Table1[[#This Row],[CKD Risk Score]]&lt;=49,"Moderate Risk",IF(Table1[[#This Row],[CKD Risk Score]]&lt;=74,"High Risk","Very High Risk")))</f>
        <v>Moderate Risk</v>
      </c>
      <c r="G157" s="6">
        <v>92</v>
      </c>
      <c r="H157" s="8" t="s">
        <v>19</v>
      </c>
      <c r="I157" s="7">
        <v>4</v>
      </c>
      <c r="J157" s="7">
        <v>357</v>
      </c>
      <c r="K157" s="9">
        <v>2.40777462904023</v>
      </c>
      <c r="L157" s="7">
        <v>41</v>
      </c>
      <c r="M157" s="9">
        <v>12.9</v>
      </c>
      <c r="N157" s="9">
        <v>5.97</v>
      </c>
      <c r="O157" s="7">
        <v>6591</v>
      </c>
      <c r="P157" s="9">
        <v>2.0336462200000001</v>
      </c>
      <c r="Q157" s="9">
        <v>167.56977924472301</v>
      </c>
      <c r="R157" s="8" t="s">
        <v>24</v>
      </c>
      <c r="S157" s="9" t="s">
        <v>26</v>
      </c>
    </row>
    <row r="158" spans="1:19" ht="20.25" customHeight="1" x14ac:dyDescent="0.3">
      <c r="A158" s="6">
        <v>157</v>
      </c>
      <c r="B158" s="7">
        <v>85</v>
      </c>
      <c r="C158" s="8" t="s">
        <v>23</v>
      </c>
      <c r="D158" s="8" t="s">
        <v>19</v>
      </c>
      <c r="E158" s="8">
        <v>49.883953769999998</v>
      </c>
      <c r="F158" s="8" t="str">
        <f>IF(Table1[[#This Row],[CKD Risk Score]]&lt;20,"Low Risk",IF(Table1[[#This Row],[CKD Risk Score]]&lt;=49,"Moderate Risk",IF(Table1[[#This Row],[CKD Risk Score]]&lt;=74,"High Risk","Very High Risk")))</f>
        <v>High Risk</v>
      </c>
      <c r="G158" s="6">
        <v>110</v>
      </c>
      <c r="H158" s="8" t="s">
        <v>22</v>
      </c>
      <c r="I158" s="7">
        <v>1</v>
      </c>
      <c r="J158" s="7">
        <v>226</v>
      </c>
      <c r="K158" s="9">
        <v>2.2226990216144502</v>
      </c>
      <c r="L158" s="7">
        <v>46</v>
      </c>
      <c r="M158" s="9">
        <v>17</v>
      </c>
      <c r="N158" s="9">
        <v>4.82</v>
      </c>
      <c r="O158" s="7">
        <v>4859</v>
      </c>
      <c r="P158" s="9">
        <v>2.2265310889999999</v>
      </c>
      <c r="Q158" s="9">
        <v>82.993165207283695</v>
      </c>
      <c r="R158" s="8" t="s">
        <v>24</v>
      </c>
      <c r="S158" s="9" t="s">
        <v>26</v>
      </c>
    </row>
    <row r="159" spans="1:19" ht="20.25" customHeight="1" x14ac:dyDescent="0.3">
      <c r="A159" s="6">
        <v>158</v>
      </c>
      <c r="B159" s="7">
        <v>52</v>
      </c>
      <c r="C159" s="8" t="s">
        <v>18</v>
      </c>
      <c r="D159" s="8" t="s">
        <v>19</v>
      </c>
      <c r="E159" s="8">
        <v>44.062098589999998</v>
      </c>
      <c r="F159" s="8" t="str">
        <f>IF(Table1[[#This Row],[CKD Risk Score]]&lt;20,"Low Risk",IF(Table1[[#This Row],[CKD Risk Score]]&lt;=49,"Moderate Risk",IF(Table1[[#This Row],[CKD Risk Score]]&lt;=74,"High Risk","Very High Risk")))</f>
        <v>Moderate Risk</v>
      </c>
      <c r="G159" s="6">
        <v>65</v>
      </c>
      <c r="H159" s="8" t="s">
        <v>19</v>
      </c>
      <c r="I159" s="7">
        <v>0</v>
      </c>
      <c r="J159" s="7">
        <v>236</v>
      </c>
      <c r="K159" s="9">
        <v>1.7853427115757401</v>
      </c>
      <c r="L159" s="7">
        <v>27</v>
      </c>
      <c r="M159" s="9">
        <v>10.6</v>
      </c>
      <c r="N159" s="9">
        <v>4.0199999999999996</v>
      </c>
      <c r="O159" s="7">
        <v>12758</v>
      </c>
      <c r="P159" s="9">
        <v>3.0952159940000001</v>
      </c>
      <c r="Q159" s="9">
        <v>122.14080892029401</v>
      </c>
      <c r="R159" s="8" t="s">
        <v>25</v>
      </c>
      <c r="S159" s="9" t="s">
        <v>26</v>
      </c>
    </row>
    <row r="160" spans="1:19" ht="20.25" customHeight="1" x14ac:dyDescent="0.3">
      <c r="A160" s="6">
        <v>159</v>
      </c>
      <c r="B160" s="7">
        <v>64</v>
      </c>
      <c r="C160" s="8" t="s">
        <v>23</v>
      </c>
      <c r="D160" s="8" t="s">
        <v>22</v>
      </c>
      <c r="E160" s="8">
        <v>62.797323859999999</v>
      </c>
      <c r="F160" s="8" t="str">
        <f>IF(Table1[[#This Row],[CKD Risk Score]]&lt;20,"Low Risk",IF(Table1[[#This Row],[CKD Risk Score]]&lt;=49,"Moderate Risk",IF(Table1[[#This Row],[CKD Risk Score]]&lt;=74,"High Risk","Very High Risk")))</f>
        <v>High Risk</v>
      </c>
      <c r="G160" s="6">
        <v>164</v>
      </c>
      <c r="H160" s="8" t="s">
        <v>19</v>
      </c>
      <c r="I160" s="7">
        <v>2</v>
      </c>
      <c r="J160" s="7">
        <v>72</v>
      </c>
      <c r="K160" s="9">
        <v>3.1181779316766498</v>
      </c>
      <c r="L160" s="7">
        <v>54</v>
      </c>
      <c r="M160" s="9">
        <v>6.7</v>
      </c>
      <c r="N160" s="9">
        <v>4.3600000000000003</v>
      </c>
      <c r="O160" s="7">
        <v>8195</v>
      </c>
      <c r="P160" s="9">
        <v>2.8812835679999997</v>
      </c>
      <c r="Q160" s="9">
        <v>46.670078212129198</v>
      </c>
      <c r="R160" s="8" t="s">
        <v>25</v>
      </c>
      <c r="S160" s="9" t="s">
        <v>26</v>
      </c>
    </row>
    <row r="161" spans="1:19" ht="20.25" customHeight="1" x14ac:dyDescent="0.3">
      <c r="A161" s="6">
        <v>160</v>
      </c>
      <c r="B161" s="7">
        <v>21</v>
      </c>
      <c r="C161" s="8" t="s">
        <v>23</v>
      </c>
      <c r="D161" s="8" t="s">
        <v>22</v>
      </c>
      <c r="E161" s="8">
        <v>30.535633310000001</v>
      </c>
      <c r="F161" s="8" t="str">
        <f>IF(Table1[[#This Row],[CKD Risk Score]]&lt;20,"Low Risk",IF(Table1[[#This Row],[CKD Risk Score]]&lt;=49,"Moderate Risk",IF(Table1[[#This Row],[CKD Risk Score]]&lt;=74,"High Risk","Very High Risk")))</f>
        <v>Moderate Risk</v>
      </c>
      <c r="G161" s="6">
        <v>83</v>
      </c>
      <c r="H161" s="8" t="s">
        <v>19</v>
      </c>
      <c r="I161" s="7">
        <v>2</v>
      </c>
      <c r="J161" s="7">
        <v>379</v>
      </c>
      <c r="K161" s="9">
        <v>2.8900624977046201</v>
      </c>
      <c r="L161" s="7">
        <v>49</v>
      </c>
      <c r="M161" s="9">
        <v>6.4</v>
      </c>
      <c r="N161" s="9">
        <v>5.48</v>
      </c>
      <c r="O161" s="7">
        <v>5526</v>
      </c>
      <c r="P161" s="9">
        <v>1.5060442570000001</v>
      </c>
      <c r="Q161" s="9">
        <v>163.27996950886401</v>
      </c>
      <c r="R161" s="8" t="s">
        <v>25</v>
      </c>
      <c r="S161" s="9" t="s">
        <v>26</v>
      </c>
    </row>
    <row r="162" spans="1:19" ht="20.25" customHeight="1" x14ac:dyDescent="0.3">
      <c r="A162" s="6">
        <v>161</v>
      </c>
      <c r="B162" s="7">
        <v>71</v>
      </c>
      <c r="C162" s="8" t="s">
        <v>23</v>
      </c>
      <c r="D162" s="8" t="s">
        <v>19</v>
      </c>
      <c r="E162" s="8">
        <v>27.524547139999999</v>
      </c>
      <c r="F162" s="8" t="str">
        <f>IF(Table1[[#This Row],[CKD Risk Score]]&lt;20,"Low Risk",IF(Table1[[#This Row],[CKD Risk Score]]&lt;=49,"Moderate Risk",IF(Table1[[#This Row],[CKD Risk Score]]&lt;=74,"High Risk","Very High Risk")))</f>
        <v>Moderate Risk</v>
      </c>
      <c r="G162" s="6">
        <v>105</v>
      </c>
      <c r="H162" s="8" t="s">
        <v>22</v>
      </c>
      <c r="I162" s="7">
        <v>4</v>
      </c>
      <c r="J162" s="7">
        <v>169</v>
      </c>
      <c r="K162" s="9">
        <v>2.8128615545571201</v>
      </c>
      <c r="L162" s="7">
        <v>53</v>
      </c>
      <c r="M162" s="9">
        <v>9.6</v>
      </c>
      <c r="N162" s="9">
        <v>5.93</v>
      </c>
      <c r="O162" s="7">
        <v>8458</v>
      </c>
      <c r="P162" s="9">
        <v>1.7045507070000001</v>
      </c>
      <c r="Q162" s="9">
        <v>67.561902380552496</v>
      </c>
      <c r="R162" s="8" t="s">
        <v>25</v>
      </c>
      <c r="S162" s="9" t="s">
        <v>26</v>
      </c>
    </row>
    <row r="163" spans="1:19" ht="20.25" customHeight="1" x14ac:dyDescent="0.3">
      <c r="A163" s="6">
        <v>162</v>
      </c>
      <c r="B163" s="7">
        <v>51</v>
      </c>
      <c r="C163" s="8" t="s">
        <v>23</v>
      </c>
      <c r="D163" s="8" t="s">
        <v>19</v>
      </c>
      <c r="E163" s="8">
        <v>50.832978220000001</v>
      </c>
      <c r="F163" s="8" t="str">
        <f>IF(Table1[[#This Row],[CKD Risk Score]]&lt;20,"Low Risk",IF(Table1[[#This Row],[CKD Risk Score]]&lt;=49,"Moderate Risk",IF(Table1[[#This Row],[CKD Risk Score]]&lt;=74,"High Risk","Very High Risk")))</f>
        <v>High Risk</v>
      </c>
      <c r="G163" s="6">
        <v>112</v>
      </c>
      <c r="H163" s="8" t="s">
        <v>22</v>
      </c>
      <c r="I163" s="7">
        <v>2</v>
      </c>
      <c r="J163" s="7">
        <v>310</v>
      </c>
      <c r="K163" s="9">
        <v>2.6679440120721201</v>
      </c>
      <c r="L163" s="7">
        <v>41</v>
      </c>
      <c r="M163" s="9">
        <v>9.9</v>
      </c>
      <c r="N163" s="9">
        <v>4.04</v>
      </c>
      <c r="O163" s="7">
        <v>7901</v>
      </c>
      <c r="P163" s="9">
        <v>1.760134745</v>
      </c>
      <c r="Q163" s="9">
        <v>134.656277080774</v>
      </c>
      <c r="R163" s="8" t="s">
        <v>25</v>
      </c>
      <c r="S163" s="9" t="s">
        <v>26</v>
      </c>
    </row>
    <row r="164" spans="1:19" ht="20.25" customHeight="1" x14ac:dyDescent="0.3">
      <c r="A164" s="6">
        <v>163</v>
      </c>
      <c r="B164" s="7">
        <v>61</v>
      </c>
      <c r="C164" s="8" t="s">
        <v>23</v>
      </c>
      <c r="D164" s="8" t="s">
        <v>22</v>
      </c>
      <c r="E164" s="8">
        <v>51.053095800000001</v>
      </c>
      <c r="F164" s="8" t="str">
        <f>IF(Table1[[#This Row],[CKD Risk Score]]&lt;20,"Low Risk",IF(Table1[[#This Row],[CKD Risk Score]]&lt;=49,"Moderate Risk",IF(Table1[[#This Row],[CKD Risk Score]]&lt;=74,"High Risk","Very High Risk")))</f>
        <v>High Risk</v>
      </c>
      <c r="G164" s="6">
        <v>92</v>
      </c>
      <c r="H164" s="8" t="s">
        <v>22</v>
      </c>
      <c r="I164" s="7">
        <v>3</v>
      </c>
      <c r="J164" s="7">
        <v>289</v>
      </c>
      <c r="K164" s="9">
        <v>2.04412732890661</v>
      </c>
      <c r="L164" s="7">
        <v>38</v>
      </c>
      <c r="M164" s="9">
        <v>10.1</v>
      </c>
      <c r="N164" s="9">
        <v>3.88</v>
      </c>
      <c r="O164" s="7">
        <v>6606</v>
      </c>
      <c r="P164" s="9">
        <v>1.7713375200000001</v>
      </c>
      <c r="Q164" s="9">
        <v>141.349178415663</v>
      </c>
      <c r="R164" s="8" t="s">
        <v>25</v>
      </c>
      <c r="S164" s="9" t="s">
        <v>26</v>
      </c>
    </row>
    <row r="165" spans="1:19" ht="20.25" customHeight="1" x14ac:dyDescent="0.3">
      <c r="A165" s="6">
        <v>164</v>
      </c>
      <c r="B165" s="7">
        <v>81</v>
      </c>
      <c r="C165" s="8" t="s">
        <v>18</v>
      </c>
      <c r="D165" s="8" t="s">
        <v>22</v>
      </c>
      <c r="E165" s="8">
        <v>79.468138159999995</v>
      </c>
      <c r="F165" s="8" t="str">
        <f>IF(Table1[[#This Row],[CKD Risk Score]]&lt;20,"Low Risk",IF(Table1[[#This Row],[CKD Risk Score]]&lt;=49,"Moderate Risk",IF(Table1[[#This Row],[CKD Risk Score]]&lt;=74,"High Risk","Very High Risk")))</f>
        <v>Very High Risk</v>
      </c>
      <c r="G165" s="6">
        <v>126</v>
      </c>
      <c r="H165" s="8" t="s">
        <v>22</v>
      </c>
      <c r="I165" s="7">
        <v>0</v>
      </c>
      <c r="J165" s="7">
        <v>158</v>
      </c>
      <c r="K165" s="9">
        <v>2.4199059695573402</v>
      </c>
      <c r="L165" s="7">
        <v>48</v>
      </c>
      <c r="M165" s="9">
        <v>16.8</v>
      </c>
      <c r="N165" s="9">
        <v>4.83</v>
      </c>
      <c r="O165" s="7">
        <v>13741</v>
      </c>
      <c r="P165" s="9">
        <v>2.492152667</v>
      </c>
      <c r="Q165" s="9">
        <v>86.131737268635007</v>
      </c>
      <c r="R165" s="8" t="s">
        <v>25</v>
      </c>
      <c r="S165" s="9" t="s">
        <v>26</v>
      </c>
    </row>
    <row r="166" spans="1:19" ht="20.25" customHeight="1" x14ac:dyDescent="0.3">
      <c r="A166" s="6">
        <v>165</v>
      </c>
      <c r="B166" s="7">
        <v>23</v>
      </c>
      <c r="C166" s="8" t="s">
        <v>18</v>
      </c>
      <c r="D166" s="8" t="s">
        <v>22</v>
      </c>
      <c r="E166" s="8">
        <v>75.37066901</v>
      </c>
      <c r="F166" s="8" t="str">
        <f>IF(Table1[[#This Row],[CKD Risk Score]]&lt;20,"Low Risk",IF(Table1[[#This Row],[CKD Risk Score]]&lt;=49,"Moderate Risk",IF(Table1[[#This Row],[CKD Risk Score]]&lt;=74,"High Risk","Very High Risk")))</f>
        <v>Very High Risk</v>
      </c>
      <c r="G166" s="6">
        <v>72</v>
      </c>
      <c r="H166" s="8" t="s">
        <v>22</v>
      </c>
      <c r="I166" s="7">
        <v>2</v>
      </c>
      <c r="J166" s="7">
        <v>171</v>
      </c>
      <c r="K166" s="9">
        <v>3.0348214904964399</v>
      </c>
      <c r="L166" s="7">
        <v>51</v>
      </c>
      <c r="M166" s="9">
        <v>5.9</v>
      </c>
      <c r="N166" s="9">
        <v>6.44</v>
      </c>
      <c r="O166" s="7">
        <v>6761</v>
      </c>
      <c r="P166" s="9">
        <v>2.7788964329999999</v>
      </c>
      <c r="Q166" s="9">
        <v>86.841875990414806</v>
      </c>
      <c r="R166" s="8" t="s">
        <v>25</v>
      </c>
      <c r="S166" s="9" t="s">
        <v>26</v>
      </c>
    </row>
    <row r="167" spans="1:19" ht="20.25" customHeight="1" x14ac:dyDescent="0.3">
      <c r="A167" s="6">
        <v>166</v>
      </c>
      <c r="B167" s="7">
        <v>30</v>
      </c>
      <c r="C167" s="8" t="s">
        <v>18</v>
      </c>
      <c r="D167" s="8" t="s">
        <v>19</v>
      </c>
      <c r="E167" s="8">
        <v>58.227329650000001</v>
      </c>
      <c r="F167" s="8" t="str">
        <f>IF(Table1[[#This Row],[CKD Risk Score]]&lt;20,"Low Risk",IF(Table1[[#This Row],[CKD Risk Score]]&lt;=49,"Moderate Risk",IF(Table1[[#This Row],[CKD Risk Score]]&lt;=74,"High Risk","Very High Risk")))</f>
        <v>High Risk</v>
      </c>
      <c r="G167" s="6">
        <v>119</v>
      </c>
      <c r="H167" s="8" t="s">
        <v>22</v>
      </c>
      <c r="I167" s="7">
        <v>1</v>
      </c>
      <c r="J167" s="7">
        <v>215</v>
      </c>
      <c r="K167" s="9">
        <v>1.74673052519059</v>
      </c>
      <c r="L167" s="7">
        <v>25</v>
      </c>
      <c r="M167" s="9">
        <v>15.6</v>
      </c>
      <c r="N167" s="9">
        <v>5.44</v>
      </c>
      <c r="O167" s="7">
        <v>14659</v>
      </c>
      <c r="P167" s="9">
        <v>2.511193188</v>
      </c>
      <c r="Q167" s="9">
        <v>85.137798941009194</v>
      </c>
      <c r="R167" s="8" t="s">
        <v>25</v>
      </c>
      <c r="S167" s="9" t="s">
        <v>26</v>
      </c>
    </row>
    <row r="168" spans="1:19" ht="20.25" customHeight="1" x14ac:dyDescent="0.3">
      <c r="A168" s="6">
        <v>167</v>
      </c>
      <c r="B168" s="7">
        <v>56</v>
      </c>
      <c r="C168" s="8" t="s">
        <v>23</v>
      </c>
      <c r="D168" s="8" t="s">
        <v>19</v>
      </c>
      <c r="E168" s="8">
        <v>33.930344179999999</v>
      </c>
      <c r="F168" s="8" t="str">
        <f>IF(Table1[[#This Row],[CKD Risk Score]]&lt;20,"Low Risk",IF(Table1[[#This Row],[CKD Risk Score]]&lt;=49,"Moderate Risk",IF(Table1[[#This Row],[CKD Risk Score]]&lt;=74,"High Risk","Very High Risk")))</f>
        <v>Moderate Risk</v>
      </c>
      <c r="G168" s="6">
        <v>108</v>
      </c>
      <c r="H168" s="8" t="s">
        <v>19</v>
      </c>
      <c r="I168" s="7">
        <v>1</v>
      </c>
      <c r="J168" s="7">
        <v>212</v>
      </c>
      <c r="K168" s="9">
        <v>1.82071271677376</v>
      </c>
      <c r="L168" s="7">
        <v>38</v>
      </c>
      <c r="M168" s="9">
        <v>5.7</v>
      </c>
      <c r="N168" s="9">
        <v>4.3600000000000003</v>
      </c>
      <c r="O168" s="7">
        <v>14327</v>
      </c>
      <c r="P168" s="9">
        <v>2.2077172650000003</v>
      </c>
      <c r="Q168" s="9">
        <v>109.149802985403</v>
      </c>
      <c r="R168" s="8" t="s">
        <v>25</v>
      </c>
      <c r="S168" s="9" t="s">
        <v>26</v>
      </c>
    </row>
    <row r="169" spans="1:19" ht="20.25" customHeight="1" x14ac:dyDescent="0.3">
      <c r="A169" s="6">
        <v>168</v>
      </c>
      <c r="B169" s="7">
        <v>67</v>
      </c>
      <c r="C169" s="8" t="s">
        <v>18</v>
      </c>
      <c r="D169" s="8" t="s">
        <v>22</v>
      </c>
      <c r="E169" s="8">
        <v>85.798282929999999</v>
      </c>
      <c r="F169" s="8" t="str">
        <f>IF(Table1[[#This Row],[CKD Risk Score]]&lt;20,"Low Risk",IF(Table1[[#This Row],[CKD Risk Score]]&lt;=49,"Moderate Risk",IF(Table1[[#This Row],[CKD Risk Score]]&lt;=74,"High Risk","Very High Risk")))</f>
        <v>Very High Risk</v>
      </c>
      <c r="G169" s="6">
        <v>71</v>
      </c>
      <c r="H169" s="8" t="s">
        <v>22</v>
      </c>
      <c r="I169" s="7">
        <v>3</v>
      </c>
      <c r="J169" s="7">
        <v>88</v>
      </c>
      <c r="K169" s="9">
        <v>1.93720824085192</v>
      </c>
      <c r="L169" s="7">
        <v>39</v>
      </c>
      <c r="M169" s="9">
        <v>16.100000000000001</v>
      </c>
      <c r="N169" s="9">
        <v>5.43</v>
      </c>
      <c r="O169" s="7">
        <v>12468</v>
      </c>
      <c r="P169" s="9">
        <v>3.8095001590000002</v>
      </c>
      <c r="Q169" s="9">
        <v>40.210753576529299</v>
      </c>
      <c r="R169" s="8" t="s">
        <v>25</v>
      </c>
      <c r="S169" s="9" t="s">
        <v>26</v>
      </c>
    </row>
    <row r="170" spans="1:19" ht="20.25" customHeight="1" x14ac:dyDescent="0.3">
      <c r="A170" s="6">
        <v>169</v>
      </c>
      <c r="B170" s="7">
        <v>46</v>
      </c>
      <c r="C170" s="8" t="s">
        <v>18</v>
      </c>
      <c r="D170" s="8" t="s">
        <v>19</v>
      </c>
      <c r="E170" s="8">
        <v>53.5471237</v>
      </c>
      <c r="F170" s="8" t="str">
        <f>IF(Table1[[#This Row],[CKD Risk Score]]&lt;20,"Low Risk",IF(Table1[[#This Row],[CKD Risk Score]]&lt;=49,"Moderate Risk",IF(Table1[[#This Row],[CKD Risk Score]]&lt;=74,"High Risk","Very High Risk")))</f>
        <v>High Risk</v>
      </c>
      <c r="G170" s="6">
        <v>60</v>
      </c>
      <c r="H170" s="8" t="s">
        <v>19</v>
      </c>
      <c r="I170" s="7">
        <v>5</v>
      </c>
      <c r="J170" s="7">
        <v>422</v>
      </c>
      <c r="K170" s="9">
        <v>1.4462753845673499</v>
      </c>
      <c r="L170" s="7">
        <v>31</v>
      </c>
      <c r="M170" s="9">
        <v>10.7</v>
      </c>
      <c r="N170" s="9">
        <v>4.5199999999999996</v>
      </c>
      <c r="O170" s="7">
        <v>14348</v>
      </c>
      <c r="P170" s="9">
        <v>3.1897685089999999</v>
      </c>
      <c r="Q170" s="9">
        <v>171.528030029343</v>
      </c>
      <c r="R170" s="8" t="s">
        <v>25</v>
      </c>
      <c r="S170" s="9" t="s">
        <v>26</v>
      </c>
    </row>
    <row r="171" spans="1:19" ht="20.25" customHeight="1" x14ac:dyDescent="0.3">
      <c r="A171" s="6">
        <v>170</v>
      </c>
      <c r="B171" s="7">
        <v>53</v>
      </c>
      <c r="C171" s="8" t="s">
        <v>23</v>
      </c>
      <c r="D171" s="8" t="s">
        <v>22</v>
      </c>
      <c r="E171" s="8">
        <v>56.691737060000001</v>
      </c>
      <c r="F171" s="8" t="str">
        <f>IF(Table1[[#This Row],[CKD Risk Score]]&lt;20,"Low Risk",IF(Table1[[#This Row],[CKD Risk Score]]&lt;=49,"Moderate Risk",IF(Table1[[#This Row],[CKD Risk Score]]&lt;=74,"High Risk","Very High Risk")))</f>
        <v>High Risk</v>
      </c>
      <c r="G171" s="6">
        <v>172</v>
      </c>
      <c r="H171" s="8" t="s">
        <v>19</v>
      </c>
      <c r="I171" s="7">
        <v>1</v>
      </c>
      <c r="J171" s="7">
        <v>340</v>
      </c>
      <c r="K171" s="9">
        <v>2.1412931454275599</v>
      </c>
      <c r="L171" s="7">
        <v>42</v>
      </c>
      <c r="M171" s="9">
        <v>6.3</v>
      </c>
      <c r="N171" s="9">
        <v>2.67</v>
      </c>
      <c r="O171" s="7">
        <v>8120</v>
      </c>
      <c r="P171" s="9">
        <v>1.721055979</v>
      </c>
      <c r="Q171" s="9">
        <v>134.10710074496299</v>
      </c>
      <c r="R171" s="8" t="s">
        <v>25</v>
      </c>
      <c r="S171" s="9" t="s">
        <v>26</v>
      </c>
    </row>
    <row r="172" spans="1:19" ht="20.25" customHeight="1" x14ac:dyDescent="0.3">
      <c r="A172" s="6">
        <v>171</v>
      </c>
      <c r="B172" s="7">
        <v>31</v>
      </c>
      <c r="C172" s="8" t="s">
        <v>18</v>
      </c>
      <c r="D172" s="8" t="s">
        <v>22</v>
      </c>
      <c r="E172" s="8">
        <v>69.61031414</v>
      </c>
      <c r="F172" s="8" t="str">
        <f>IF(Table1[[#This Row],[CKD Risk Score]]&lt;20,"Low Risk",IF(Table1[[#This Row],[CKD Risk Score]]&lt;=49,"Moderate Risk",IF(Table1[[#This Row],[CKD Risk Score]]&lt;=74,"High Risk","Very High Risk")))</f>
        <v>High Risk</v>
      </c>
      <c r="G172" s="6">
        <v>121</v>
      </c>
      <c r="H172" s="8" t="s">
        <v>22</v>
      </c>
      <c r="I172" s="7">
        <v>4</v>
      </c>
      <c r="J172" s="7">
        <v>443</v>
      </c>
      <c r="K172" s="9">
        <v>2.22378163119734</v>
      </c>
      <c r="L172" s="7">
        <v>32</v>
      </c>
      <c r="M172" s="9">
        <v>9.6</v>
      </c>
      <c r="N172" s="9">
        <v>5.97</v>
      </c>
      <c r="O172" s="7">
        <v>5629</v>
      </c>
      <c r="P172" s="9">
        <v>2.7848986079999998</v>
      </c>
      <c r="Q172" s="9">
        <v>161.61486190944399</v>
      </c>
      <c r="R172" s="8" t="s">
        <v>25</v>
      </c>
      <c r="S172" s="9" t="s">
        <v>26</v>
      </c>
    </row>
    <row r="173" spans="1:19" ht="20.25" customHeight="1" x14ac:dyDescent="0.3">
      <c r="A173" s="6">
        <v>172</v>
      </c>
      <c r="B173" s="7">
        <v>59</v>
      </c>
      <c r="C173" s="8" t="s">
        <v>23</v>
      </c>
      <c r="D173" s="8" t="s">
        <v>22</v>
      </c>
      <c r="E173" s="8">
        <v>65.738018530000005</v>
      </c>
      <c r="F173" s="8" t="str">
        <f>IF(Table1[[#This Row],[CKD Risk Score]]&lt;20,"Low Risk",IF(Table1[[#This Row],[CKD Risk Score]]&lt;=49,"Moderate Risk",IF(Table1[[#This Row],[CKD Risk Score]]&lt;=74,"High Risk","Very High Risk")))</f>
        <v>High Risk</v>
      </c>
      <c r="G173" s="6">
        <v>175</v>
      </c>
      <c r="H173" s="8" t="s">
        <v>22</v>
      </c>
      <c r="I173" s="7">
        <v>5</v>
      </c>
      <c r="J173" s="7">
        <v>236</v>
      </c>
      <c r="K173" s="9">
        <v>1.22966175606448</v>
      </c>
      <c r="L173" s="7">
        <v>28</v>
      </c>
      <c r="M173" s="9">
        <v>8.6999999999999993</v>
      </c>
      <c r="N173" s="9">
        <v>4.22</v>
      </c>
      <c r="O173" s="7">
        <v>12933</v>
      </c>
      <c r="P173" s="9">
        <v>1.972882721</v>
      </c>
      <c r="Q173" s="9">
        <v>106.497287990461</v>
      </c>
      <c r="R173" s="8" t="s">
        <v>25</v>
      </c>
      <c r="S173" s="9" t="s">
        <v>26</v>
      </c>
    </row>
    <row r="174" spans="1:19" ht="20.25" customHeight="1" x14ac:dyDescent="0.3">
      <c r="A174" s="6">
        <v>173</v>
      </c>
      <c r="B174" s="7">
        <v>79</v>
      </c>
      <c r="C174" s="8" t="s">
        <v>23</v>
      </c>
      <c r="D174" s="8" t="s">
        <v>22</v>
      </c>
      <c r="E174" s="8">
        <v>75.280366110000003</v>
      </c>
      <c r="F174" s="8" t="str">
        <f>IF(Table1[[#This Row],[CKD Risk Score]]&lt;20,"Low Risk",IF(Table1[[#This Row],[CKD Risk Score]]&lt;=49,"Moderate Risk",IF(Table1[[#This Row],[CKD Risk Score]]&lt;=74,"High Risk","Very High Risk")))</f>
        <v>Very High Risk</v>
      </c>
      <c r="G174" s="6">
        <v>75</v>
      </c>
      <c r="H174" s="8" t="s">
        <v>19</v>
      </c>
      <c r="I174" s="7">
        <v>5</v>
      </c>
      <c r="J174" s="7">
        <v>348</v>
      </c>
      <c r="K174" s="9">
        <v>2.4910635243055701</v>
      </c>
      <c r="L174" s="7">
        <v>41</v>
      </c>
      <c r="M174" s="9">
        <v>16.600000000000001</v>
      </c>
      <c r="N174" s="9">
        <v>5.51</v>
      </c>
      <c r="O174" s="7">
        <v>4201</v>
      </c>
      <c r="P174" s="9">
        <v>3.9702560999999998</v>
      </c>
      <c r="Q174" s="9">
        <v>112.926941253374</v>
      </c>
      <c r="R174" s="8" t="s">
        <v>25</v>
      </c>
      <c r="S174" s="9" t="s">
        <v>26</v>
      </c>
    </row>
    <row r="175" spans="1:19" ht="20.25" customHeight="1" x14ac:dyDescent="0.3">
      <c r="A175" s="6">
        <v>174</v>
      </c>
      <c r="B175" s="7">
        <v>62</v>
      </c>
      <c r="C175" s="8" t="s">
        <v>18</v>
      </c>
      <c r="D175" s="8" t="s">
        <v>19</v>
      </c>
      <c r="E175" s="8">
        <v>51.75842514</v>
      </c>
      <c r="F175" s="8" t="str">
        <f>IF(Table1[[#This Row],[CKD Risk Score]]&lt;20,"Low Risk",IF(Table1[[#This Row],[CKD Risk Score]]&lt;=49,"Moderate Risk",IF(Table1[[#This Row],[CKD Risk Score]]&lt;=74,"High Risk","Very High Risk")))</f>
        <v>High Risk</v>
      </c>
      <c r="G175" s="6">
        <v>83</v>
      </c>
      <c r="H175" s="8" t="s">
        <v>19</v>
      </c>
      <c r="I175" s="7">
        <v>4</v>
      </c>
      <c r="J175" s="7">
        <v>344</v>
      </c>
      <c r="K175" s="9">
        <v>2.58912398515431</v>
      </c>
      <c r="L175" s="7">
        <v>42</v>
      </c>
      <c r="M175" s="9">
        <v>13.8</v>
      </c>
      <c r="N175" s="9">
        <v>5.83</v>
      </c>
      <c r="O175" s="7">
        <v>5364</v>
      </c>
      <c r="P175" s="9">
        <v>2.8991906039999997</v>
      </c>
      <c r="Q175" s="9">
        <v>149.079990587895</v>
      </c>
      <c r="R175" s="8" t="s">
        <v>25</v>
      </c>
      <c r="S175" s="9" t="s">
        <v>26</v>
      </c>
    </row>
    <row r="176" spans="1:19" ht="20.25" customHeight="1" x14ac:dyDescent="0.3">
      <c r="A176" s="6">
        <v>175</v>
      </c>
      <c r="B176" s="7">
        <v>20</v>
      </c>
      <c r="C176" s="8" t="s">
        <v>18</v>
      </c>
      <c r="D176" s="8" t="s">
        <v>19</v>
      </c>
      <c r="E176" s="8">
        <v>48.112527540000002</v>
      </c>
      <c r="F176" s="8" t="str">
        <f>IF(Table1[[#This Row],[CKD Risk Score]]&lt;20,"Low Risk",IF(Table1[[#This Row],[CKD Risk Score]]&lt;=49,"Moderate Risk",IF(Table1[[#This Row],[CKD Risk Score]]&lt;=74,"High Risk","Very High Risk")))</f>
        <v>Moderate Risk</v>
      </c>
      <c r="G176" s="6">
        <v>61</v>
      </c>
      <c r="H176" s="8" t="s">
        <v>19</v>
      </c>
      <c r="I176" s="7">
        <v>4</v>
      </c>
      <c r="J176" s="7">
        <v>405</v>
      </c>
      <c r="K176" s="9">
        <v>1.4786552848288099</v>
      </c>
      <c r="L176" s="7">
        <v>30</v>
      </c>
      <c r="M176" s="9">
        <v>6.1</v>
      </c>
      <c r="N176" s="9">
        <v>6.27</v>
      </c>
      <c r="O176" s="7">
        <v>6093</v>
      </c>
      <c r="P176" s="9">
        <v>3.0684101719999997</v>
      </c>
      <c r="Q176" s="9">
        <v>174.30519014791301</v>
      </c>
      <c r="R176" s="8" t="s">
        <v>25</v>
      </c>
      <c r="S176" s="9" t="s">
        <v>26</v>
      </c>
    </row>
    <row r="177" spans="1:19" ht="20.25" customHeight="1" x14ac:dyDescent="0.3">
      <c r="A177" s="6">
        <v>176</v>
      </c>
      <c r="B177" s="7">
        <v>72</v>
      </c>
      <c r="C177" s="8" t="s">
        <v>23</v>
      </c>
      <c r="D177" s="8" t="s">
        <v>19</v>
      </c>
      <c r="E177" s="8">
        <v>25.427791280000001</v>
      </c>
      <c r="F177" s="8" t="str">
        <f>IF(Table1[[#This Row],[CKD Risk Score]]&lt;20,"Low Risk",IF(Table1[[#This Row],[CKD Risk Score]]&lt;=49,"Moderate Risk",IF(Table1[[#This Row],[CKD Risk Score]]&lt;=74,"High Risk","Very High Risk")))</f>
        <v>Moderate Risk</v>
      </c>
      <c r="G177" s="6">
        <v>150</v>
      </c>
      <c r="H177" s="8" t="s">
        <v>19</v>
      </c>
      <c r="I177" s="7">
        <v>1</v>
      </c>
      <c r="J177" s="7">
        <v>171</v>
      </c>
      <c r="K177" s="9">
        <v>2.2021003841632698</v>
      </c>
      <c r="L177" s="7">
        <v>44</v>
      </c>
      <c r="M177" s="9">
        <v>11.9</v>
      </c>
      <c r="N177" s="9">
        <v>6.04</v>
      </c>
      <c r="O177" s="7">
        <v>7554</v>
      </c>
      <c r="P177" s="9">
        <v>1.793244498</v>
      </c>
      <c r="Q177" s="9">
        <v>104.13157738809301</v>
      </c>
      <c r="R177" s="8" t="s">
        <v>25</v>
      </c>
      <c r="S177" s="9" t="s">
        <v>26</v>
      </c>
    </row>
    <row r="178" spans="1:19" ht="20.25" customHeight="1" x14ac:dyDescent="0.3">
      <c r="A178" s="6">
        <v>177</v>
      </c>
      <c r="B178" s="7">
        <v>56</v>
      </c>
      <c r="C178" s="8" t="s">
        <v>23</v>
      </c>
      <c r="D178" s="8" t="s">
        <v>22</v>
      </c>
      <c r="E178" s="8">
        <v>76.787468660000002</v>
      </c>
      <c r="F178" s="8" t="str">
        <f>IF(Table1[[#This Row],[CKD Risk Score]]&lt;20,"Low Risk",IF(Table1[[#This Row],[CKD Risk Score]]&lt;=49,"Moderate Risk",IF(Table1[[#This Row],[CKD Risk Score]]&lt;=74,"High Risk","Very High Risk")))</f>
        <v>Very High Risk</v>
      </c>
      <c r="G178" s="6">
        <v>120</v>
      </c>
      <c r="H178" s="8" t="s">
        <v>19</v>
      </c>
      <c r="I178" s="7">
        <v>3</v>
      </c>
      <c r="J178" s="7">
        <v>108</v>
      </c>
      <c r="K178" s="9">
        <v>1.39230963443375</v>
      </c>
      <c r="L178" s="7">
        <v>29</v>
      </c>
      <c r="M178" s="9">
        <v>6.7</v>
      </c>
      <c r="N178" s="9">
        <v>4.67</v>
      </c>
      <c r="O178" s="7">
        <v>9039</v>
      </c>
      <c r="P178" s="9">
        <v>3.1139161450000001</v>
      </c>
      <c r="Q178" s="9">
        <v>58.621476368380897</v>
      </c>
      <c r="R178" s="8" t="s">
        <v>20</v>
      </c>
      <c r="S178" s="8" t="s">
        <v>34</v>
      </c>
    </row>
    <row r="179" spans="1:19" ht="20.25" customHeight="1" x14ac:dyDescent="0.3">
      <c r="A179" s="6">
        <v>178</v>
      </c>
      <c r="B179" s="7">
        <v>81</v>
      </c>
      <c r="C179" s="8" t="s">
        <v>18</v>
      </c>
      <c r="D179" s="8" t="s">
        <v>22</v>
      </c>
      <c r="E179" s="8">
        <v>55.466134750000002</v>
      </c>
      <c r="F179" s="8" t="str">
        <f>IF(Table1[[#This Row],[CKD Risk Score]]&lt;20,"Low Risk",IF(Table1[[#This Row],[CKD Risk Score]]&lt;=49,"Moderate Risk",IF(Table1[[#This Row],[CKD Risk Score]]&lt;=74,"High Risk","Very High Risk")))</f>
        <v>High Risk</v>
      </c>
      <c r="G179" s="6">
        <v>78</v>
      </c>
      <c r="H179" s="8" t="s">
        <v>22</v>
      </c>
      <c r="I179" s="7">
        <v>1</v>
      </c>
      <c r="J179" s="7">
        <v>414</v>
      </c>
      <c r="K179" s="9">
        <v>2.5974244978319199</v>
      </c>
      <c r="L179" s="7">
        <v>53</v>
      </c>
      <c r="M179" s="9">
        <v>10.9</v>
      </c>
      <c r="N179" s="9">
        <v>3.13</v>
      </c>
      <c r="O179" s="7">
        <v>9694</v>
      </c>
      <c r="P179" s="9">
        <v>2.0565056359999998</v>
      </c>
      <c r="Q179" s="9">
        <v>171.17793567901501</v>
      </c>
      <c r="R179" s="8" t="s">
        <v>20</v>
      </c>
      <c r="S179" s="8" t="s">
        <v>34</v>
      </c>
    </row>
    <row r="180" spans="1:19" ht="20.25" customHeight="1" x14ac:dyDescent="0.3">
      <c r="A180" s="6">
        <v>179</v>
      </c>
      <c r="B180" s="7">
        <v>78</v>
      </c>
      <c r="C180" s="8" t="s">
        <v>23</v>
      </c>
      <c r="D180" s="8" t="s">
        <v>19</v>
      </c>
      <c r="E180" s="8">
        <v>32.357384150000001</v>
      </c>
      <c r="F180" s="8" t="str">
        <f>IF(Table1[[#This Row],[CKD Risk Score]]&lt;20,"Low Risk",IF(Table1[[#This Row],[CKD Risk Score]]&lt;=49,"Moderate Risk",IF(Table1[[#This Row],[CKD Risk Score]]&lt;=74,"High Risk","Very High Risk")))</f>
        <v>Moderate Risk</v>
      </c>
      <c r="G180" s="6">
        <v>63</v>
      </c>
      <c r="H180" s="8" t="s">
        <v>19</v>
      </c>
      <c r="I180" s="7">
        <v>2</v>
      </c>
      <c r="J180" s="7">
        <v>416</v>
      </c>
      <c r="K180" s="9">
        <v>2.0816741487334198</v>
      </c>
      <c r="L180" s="7">
        <v>34</v>
      </c>
      <c r="M180" s="9">
        <v>8.3000000000000007</v>
      </c>
      <c r="N180" s="9">
        <v>4.3600000000000003</v>
      </c>
      <c r="O180" s="7">
        <v>8744</v>
      </c>
      <c r="P180" s="9">
        <v>2.6562560549999996</v>
      </c>
      <c r="Q180" s="9">
        <v>154.09850161921199</v>
      </c>
      <c r="R180" s="8" t="s">
        <v>20</v>
      </c>
      <c r="S180" s="8" t="s">
        <v>34</v>
      </c>
    </row>
    <row r="181" spans="1:19" ht="20.25" customHeight="1" x14ac:dyDescent="0.3">
      <c r="A181" s="6">
        <v>180</v>
      </c>
      <c r="B181" s="7">
        <v>81</v>
      </c>
      <c r="C181" s="8" t="s">
        <v>18</v>
      </c>
      <c r="D181" s="8" t="s">
        <v>19</v>
      </c>
      <c r="E181" s="8">
        <v>31.961319069999998</v>
      </c>
      <c r="F181" s="8" t="str">
        <f>IF(Table1[[#This Row],[CKD Risk Score]]&lt;20,"Low Risk",IF(Table1[[#This Row],[CKD Risk Score]]&lt;=49,"Moderate Risk",IF(Table1[[#This Row],[CKD Risk Score]]&lt;=74,"High Risk","Very High Risk")))</f>
        <v>Moderate Risk</v>
      </c>
      <c r="G181" s="6">
        <v>152</v>
      </c>
      <c r="H181" s="8" t="s">
        <v>22</v>
      </c>
      <c r="I181" s="7">
        <v>2</v>
      </c>
      <c r="J181" s="7">
        <v>162</v>
      </c>
      <c r="K181" s="9">
        <v>1.92978073475661</v>
      </c>
      <c r="L181" s="7">
        <v>29</v>
      </c>
      <c r="M181" s="9">
        <v>5.9</v>
      </c>
      <c r="N181" s="9">
        <v>6.31</v>
      </c>
      <c r="O181" s="7">
        <v>8117</v>
      </c>
      <c r="P181" s="9">
        <v>1.203952347</v>
      </c>
      <c r="Q181" s="9">
        <v>88.865704655753902</v>
      </c>
      <c r="R181" s="8" t="s">
        <v>20</v>
      </c>
      <c r="S181" s="8" t="s">
        <v>34</v>
      </c>
    </row>
    <row r="182" spans="1:19" ht="20.25" customHeight="1" x14ac:dyDescent="0.3">
      <c r="A182" s="6">
        <v>181</v>
      </c>
      <c r="B182" s="7">
        <v>78</v>
      </c>
      <c r="C182" s="8" t="s">
        <v>23</v>
      </c>
      <c r="D182" s="8" t="s">
        <v>19</v>
      </c>
      <c r="E182" s="8">
        <v>68.555374850000007</v>
      </c>
      <c r="F182" s="8" t="str">
        <f>IF(Table1[[#This Row],[CKD Risk Score]]&lt;20,"Low Risk",IF(Table1[[#This Row],[CKD Risk Score]]&lt;=49,"Moderate Risk",IF(Table1[[#This Row],[CKD Risk Score]]&lt;=74,"High Risk","Very High Risk")))</f>
        <v>High Risk</v>
      </c>
      <c r="G182" s="6">
        <v>154</v>
      </c>
      <c r="H182" s="8" t="s">
        <v>19</v>
      </c>
      <c r="I182" s="7">
        <v>1</v>
      </c>
      <c r="J182" s="7">
        <v>105</v>
      </c>
      <c r="K182" s="9">
        <v>2.3187141635072499</v>
      </c>
      <c r="L182" s="7">
        <v>33</v>
      </c>
      <c r="M182" s="9">
        <v>17</v>
      </c>
      <c r="N182" s="9">
        <v>4.97</v>
      </c>
      <c r="O182" s="7">
        <v>10121</v>
      </c>
      <c r="P182" s="9">
        <v>3.8089617589999998</v>
      </c>
      <c r="Q182" s="9">
        <v>49.931642333338701</v>
      </c>
      <c r="R182" s="8" t="s">
        <v>20</v>
      </c>
      <c r="S182" s="8" t="s">
        <v>34</v>
      </c>
    </row>
    <row r="183" spans="1:19" ht="20.25" customHeight="1" x14ac:dyDescent="0.3">
      <c r="A183" s="6">
        <v>182</v>
      </c>
      <c r="B183" s="7">
        <v>47</v>
      </c>
      <c r="C183" s="8" t="s">
        <v>18</v>
      </c>
      <c r="D183" s="8" t="s">
        <v>22</v>
      </c>
      <c r="E183" s="8">
        <v>93.168364229999995</v>
      </c>
      <c r="F183" s="8" t="str">
        <f>IF(Table1[[#This Row],[CKD Risk Score]]&lt;20,"Low Risk",IF(Table1[[#This Row],[CKD Risk Score]]&lt;=49,"Moderate Risk",IF(Table1[[#This Row],[CKD Risk Score]]&lt;=74,"High Risk","Very High Risk")))</f>
        <v>Very High Risk</v>
      </c>
      <c r="G183" s="6">
        <v>163</v>
      </c>
      <c r="H183" s="8" t="s">
        <v>22</v>
      </c>
      <c r="I183" s="7">
        <v>5</v>
      </c>
      <c r="J183" s="7">
        <v>362</v>
      </c>
      <c r="K183" s="9">
        <v>1.48529426184978</v>
      </c>
      <c r="L183" s="7">
        <v>20</v>
      </c>
      <c r="M183" s="9">
        <v>8.1</v>
      </c>
      <c r="N183" s="9">
        <v>2.56</v>
      </c>
      <c r="O183" s="7">
        <v>5813</v>
      </c>
      <c r="P183" s="9">
        <v>3.392398628</v>
      </c>
      <c r="Q183" s="9">
        <v>157.74846617589</v>
      </c>
      <c r="R183" s="8" t="s">
        <v>20</v>
      </c>
      <c r="S183" s="8" t="s">
        <v>34</v>
      </c>
    </row>
    <row r="184" spans="1:19" ht="20.25" customHeight="1" x14ac:dyDescent="0.3">
      <c r="A184" s="6">
        <v>183</v>
      </c>
      <c r="B184" s="7">
        <v>40</v>
      </c>
      <c r="C184" s="8" t="s">
        <v>23</v>
      </c>
      <c r="D184" s="8" t="s">
        <v>22</v>
      </c>
      <c r="E184" s="8">
        <v>69.362614239999999</v>
      </c>
      <c r="F184" s="8" t="str">
        <f>IF(Table1[[#This Row],[CKD Risk Score]]&lt;20,"Low Risk",IF(Table1[[#This Row],[CKD Risk Score]]&lt;=49,"Moderate Risk",IF(Table1[[#This Row],[CKD Risk Score]]&lt;=74,"High Risk","Very High Risk")))</f>
        <v>High Risk</v>
      </c>
      <c r="G184" s="6">
        <v>125</v>
      </c>
      <c r="H184" s="8" t="s">
        <v>22</v>
      </c>
      <c r="I184" s="7">
        <v>5</v>
      </c>
      <c r="J184" s="7">
        <v>372</v>
      </c>
      <c r="K184" s="9">
        <v>1.45324652605511</v>
      </c>
      <c r="L184" s="7">
        <v>27</v>
      </c>
      <c r="M184" s="9">
        <v>13.5</v>
      </c>
      <c r="N184" s="9">
        <v>3.88</v>
      </c>
      <c r="O184" s="7">
        <v>7168</v>
      </c>
      <c r="P184" s="9">
        <v>1.6570665249999998</v>
      </c>
      <c r="Q184" s="9">
        <v>154.400890771007</v>
      </c>
      <c r="R184" s="8" t="s">
        <v>20</v>
      </c>
      <c r="S184" s="8" t="s">
        <v>34</v>
      </c>
    </row>
    <row r="185" spans="1:19" ht="20.25" customHeight="1" x14ac:dyDescent="0.3">
      <c r="A185" s="6">
        <v>184</v>
      </c>
      <c r="B185" s="7">
        <v>28</v>
      </c>
      <c r="C185" s="8" t="s">
        <v>18</v>
      </c>
      <c r="D185" s="8" t="s">
        <v>22</v>
      </c>
      <c r="E185" s="8">
        <v>95.35015636</v>
      </c>
      <c r="F185" s="8" t="str">
        <f>IF(Table1[[#This Row],[CKD Risk Score]]&lt;20,"Low Risk",IF(Table1[[#This Row],[CKD Risk Score]]&lt;=49,"Moderate Risk",IF(Table1[[#This Row],[CKD Risk Score]]&lt;=74,"High Risk","Very High Risk")))</f>
        <v>Very High Risk</v>
      </c>
      <c r="G185" s="6">
        <v>177</v>
      </c>
      <c r="H185" s="8" t="s">
        <v>22</v>
      </c>
      <c r="I185" s="7">
        <v>3</v>
      </c>
      <c r="J185" s="7">
        <v>177</v>
      </c>
      <c r="K185" s="9">
        <v>3.1876170839215798</v>
      </c>
      <c r="L185" s="7">
        <v>50</v>
      </c>
      <c r="M185" s="9">
        <v>12.6</v>
      </c>
      <c r="N185" s="9">
        <v>5.6</v>
      </c>
      <c r="O185" s="7">
        <v>8164</v>
      </c>
      <c r="P185" s="9">
        <v>3.2069438589999999</v>
      </c>
      <c r="Q185" s="9">
        <v>65.681995390156501</v>
      </c>
      <c r="R185" s="8" t="s">
        <v>20</v>
      </c>
      <c r="S185" s="8" t="s">
        <v>34</v>
      </c>
    </row>
    <row r="186" spans="1:19" ht="20.25" customHeight="1" x14ac:dyDescent="0.3">
      <c r="A186" s="6">
        <v>185</v>
      </c>
      <c r="B186" s="7">
        <v>46</v>
      </c>
      <c r="C186" s="8" t="s">
        <v>18</v>
      </c>
      <c r="D186" s="8" t="s">
        <v>19</v>
      </c>
      <c r="E186" s="8">
        <v>87.31129808</v>
      </c>
      <c r="F186" s="8" t="str">
        <f>IF(Table1[[#This Row],[CKD Risk Score]]&lt;20,"Low Risk",IF(Table1[[#This Row],[CKD Risk Score]]&lt;=49,"Moderate Risk",IF(Table1[[#This Row],[CKD Risk Score]]&lt;=74,"High Risk","Very High Risk")))</f>
        <v>Very High Risk</v>
      </c>
      <c r="G186" s="6">
        <v>135</v>
      </c>
      <c r="H186" s="8" t="s">
        <v>22</v>
      </c>
      <c r="I186" s="7">
        <v>4</v>
      </c>
      <c r="J186" s="7">
        <v>193</v>
      </c>
      <c r="K186" s="9">
        <v>2.1357659623202001</v>
      </c>
      <c r="L186" s="7">
        <v>31</v>
      </c>
      <c r="M186" s="9">
        <v>9.8000000000000007</v>
      </c>
      <c r="N186" s="9">
        <v>2.78</v>
      </c>
      <c r="O186" s="7">
        <v>12367</v>
      </c>
      <c r="P186" s="9">
        <v>3.3976438349999998</v>
      </c>
      <c r="Q186" s="9">
        <v>87.818881776031603</v>
      </c>
      <c r="R186" s="8" t="s">
        <v>20</v>
      </c>
      <c r="S186" s="8" t="s">
        <v>34</v>
      </c>
    </row>
    <row r="187" spans="1:19" ht="20.25" customHeight="1" x14ac:dyDescent="0.3">
      <c r="A187" s="6">
        <v>186</v>
      </c>
      <c r="B187" s="7">
        <v>60</v>
      </c>
      <c r="C187" s="8" t="s">
        <v>18</v>
      </c>
      <c r="D187" s="8" t="s">
        <v>19</v>
      </c>
      <c r="E187" s="8">
        <v>35.998082689999997</v>
      </c>
      <c r="F187" s="8" t="str">
        <f>IF(Table1[[#This Row],[CKD Risk Score]]&lt;20,"Low Risk",IF(Table1[[#This Row],[CKD Risk Score]]&lt;=49,"Moderate Risk",IF(Table1[[#This Row],[CKD Risk Score]]&lt;=74,"High Risk","Very High Risk")))</f>
        <v>Moderate Risk</v>
      </c>
      <c r="G187" s="6">
        <v>84</v>
      </c>
      <c r="H187" s="8" t="s">
        <v>19</v>
      </c>
      <c r="I187" s="7">
        <v>2</v>
      </c>
      <c r="J187" s="7">
        <v>399</v>
      </c>
      <c r="K187" s="9">
        <v>1.93698569456323</v>
      </c>
      <c r="L187" s="7">
        <v>39</v>
      </c>
      <c r="M187" s="9">
        <v>8.4</v>
      </c>
      <c r="N187" s="9">
        <v>5.43</v>
      </c>
      <c r="O187" s="7">
        <v>5306</v>
      </c>
      <c r="P187" s="9">
        <v>2.15367424</v>
      </c>
      <c r="Q187" s="9">
        <v>134.66654595478701</v>
      </c>
      <c r="R187" s="8" t="s">
        <v>20</v>
      </c>
      <c r="S187" s="8" t="s">
        <v>34</v>
      </c>
    </row>
    <row r="188" spans="1:19" ht="20.25" customHeight="1" x14ac:dyDescent="0.3">
      <c r="A188" s="6">
        <v>187</v>
      </c>
      <c r="B188" s="7">
        <v>87</v>
      </c>
      <c r="C188" s="8" t="s">
        <v>23</v>
      </c>
      <c r="D188" s="8" t="s">
        <v>22</v>
      </c>
      <c r="E188" s="8">
        <v>56.975247449999998</v>
      </c>
      <c r="F188" s="8" t="str">
        <f>IF(Table1[[#This Row],[CKD Risk Score]]&lt;20,"Low Risk",IF(Table1[[#This Row],[CKD Risk Score]]&lt;=49,"Moderate Risk",IF(Table1[[#This Row],[CKD Risk Score]]&lt;=74,"High Risk","Very High Risk")))</f>
        <v>High Risk</v>
      </c>
      <c r="G188" s="6">
        <v>127</v>
      </c>
      <c r="H188" s="8" t="s">
        <v>22</v>
      </c>
      <c r="I188" s="7">
        <v>1</v>
      </c>
      <c r="J188" s="7">
        <v>462</v>
      </c>
      <c r="K188" s="9">
        <v>1.9551151975522501</v>
      </c>
      <c r="L188" s="7">
        <v>36</v>
      </c>
      <c r="M188" s="9">
        <v>10.8</v>
      </c>
      <c r="N188" s="9">
        <v>4.3499999999999996</v>
      </c>
      <c r="O188" s="7">
        <v>4690</v>
      </c>
      <c r="P188" s="9">
        <v>1.7544325200000002</v>
      </c>
      <c r="Q188" s="9">
        <v>182.43550683477301</v>
      </c>
      <c r="R188" s="8" t="s">
        <v>20</v>
      </c>
      <c r="S188" s="8" t="s">
        <v>34</v>
      </c>
    </row>
    <row r="189" spans="1:19" ht="20.25" customHeight="1" x14ac:dyDescent="0.3">
      <c r="A189" s="6">
        <v>188</v>
      </c>
      <c r="B189" s="7">
        <v>49</v>
      </c>
      <c r="C189" s="8" t="s">
        <v>23</v>
      </c>
      <c r="D189" s="8" t="s">
        <v>19</v>
      </c>
      <c r="E189" s="8">
        <v>43.716370879999999</v>
      </c>
      <c r="F189" s="8" t="str">
        <f>IF(Table1[[#This Row],[CKD Risk Score]]&lt;20,"Low Risk",IF(Table1[[#This Row],[CKD Risk Score]]&lt;=49,"Moderate Risk",IF(Table1[[#This Row],[CKD Risk Score]]&lt;=74,"High Risk","Very High Risk")))</f>
        <v>Moderate Risk</v>
      </c>
      <c r="G189" s="6">
        <v>65</v>
      </c>
      <c r="H189" s="8" t="s">
        <v>22</v>
      </c>
      <c r="I189" s="7">
        <v>1</v>
      </c>
      <c r="J189" s="7">
        <v>139</v>
      </c>
      <c r="K189" s="9">
        <v>1.11243817466152</v>
      </c>
      <c r="L189" s="7">
        <v>24</v>
      </c>
      <c r="M189" s="9">
        <v>10.4</v>
      </c>
      <c r="N189" s="9">
        <v>5.83</v>
      </c>
      <c r="O189" s="7">
        <v>11206</v>
      </c>
      <c r="P189" s="9">
        <v>2.0507791200000001</v>
      </c>
      <c r="Q189" s="9">
        <v>84.530544659102404</v>
      </c>
      <c r="R189" s="8" t="s">
        <v>20</v>
      </c>
      <c r="S189" s="8" t="s">
        <v>34</v>
      </c>
    </row>
    <row r="190" spans="1:19" ht="20.25" customHeight="1" x14ac:dyDescent="0.3">
      <c r="A190" s="6">
        <v>189</v>
      </c>
      <c r="B190" s="7">
        <v>45</v>
      </c>
      <c r="C190" s="8" t="s">
        <v>23</v>
      </c>
      <c r="D190" s="8" t="s">
        <v>22</v>
      </c>
      <c r="E190" s="8">
        <v>82.436178859999998</v>
      </c>
      <c r="F190" s="8" t="str">
        <f>IF(Table1[[#This Row],[CKD Risk Score]]&lt;20,"Low Risk",IF(Table1[[#This Row],[CKD Risk Score]]&lt;=49,"Moderate Risk",IF(Table1[[#This Row],[CKD Risk Score]]&lt;=74,"High Risk","Very High Risk")))</f>
        <v>Very High Risk</v>
      </c>
      <c r="G190" s="6">
        <v>117</v>
      </c>
      <c r="H190" s="8" t="s">
        <v>19</v>
      </c>
      <c r="I190" s="7">
        <v>2</v>
      </c>
      <c r="J190" s="7">
        <v>424</v>
      </c>
      <c r="K190" s="9">
        <v>1.26897332434065</v>
      </c>
      <c r="L190" s="7">
        <v>26</v>
      </c>
      <c r="M190" s="9">
        <v>6.8</v>
      </c>
      <c r="N190" s="9">
        <v>5.36</v>
      </c>
      <c r="O190" s="7">
        <v>6849</v>
      </c>
      <c r="P190" s="9">
        <v>3.691383659</v>
      </c>
      <c r="Q190" s="9">
        <v>145.17157410672399</v>
      </c>
      <c r="R190" s="8" t="s">
        <v>20</v>
      </c>
      <c r="S190" s="8" t="s">
        <v>34</v>
      </c>
    </row>
    <row r="191" spans="1:19" ht="20.25" customHeight="1" x14ac:dyDescent="0.3">
      <c r="A191" s="6">
        <v>190</v>
      </c>
      <c r="B191" s="7">
        <v>47</v>
      </c>
      <c r="C191" s="8" t="s">
        <v>23</v>
      </c>
      <c r="D191" s="8" t="s">
        <v>22</v>
      </c>
      <c r="E191" s="8">
        <v>96.128143609999995</v>
      </c>
      <c r="F191" s="8" t="str">
        <f>IF(Table1[[#This Row],[CKD Risk Score]]&lt;20,"Low Risk",IF(Table1[[#This Row],[CKD Risk Score]]&lt;=49,"Moderate Risk",IF(Table1[[#This Row],[CKD Risk Score]]&lt;=74,"High Risk","Very High Risk")))</f>
        <v>Very High Risk</v>
      </c>
      <c r="G191" s="6">
        <v>168</v>
      </c>
      <c r="H191" s="8" t="s">
        <v>22</v>
      </c>
      <c r="I191" s="7">
        <v>2</v>
      </c>
      <c r="J191" s="7">
        <v>96</v>
      </c>
      <c r="K191" s="9">
        <v>2.8597676098548801</v>
      </c>
      <c r="L191" s="7">
        <v>47</v>
      </c>
      <c r="M191" s="9">
        <v>9.5</v>
      </c>
      <c r="N191" s="9">
        <v>2.69</v>
      </c>
      <c r="O191" s="7">
        <v>6962</v>
      </c>
      <c r="P191" s="9">
        <v>3.6892101369999999</v>
      </c>
      <c r="Q191" s="9">
        <v>50.890302769521</v>
      </c>
      <c r="R191" s="8" t="s">
        <v>20</v>
      </c>
      <c r="S191" s="8" t="s">
        <v>34</v>
      </c>
    </row>
    <row r="192" spans="1:19" ht="20.25" customHeight="1" x14ac:dyDescent="0.3">
      <c r="A192" s="6">
        <v>191</v>
      </c>
      <c r="B192" s="7">
        <v>71</v>
      </c>
      <c r="C192" s="8" t="s">
        <v>18</v>
      </c>
      <c r="D192" s="8" t="s">
        <v>22</v>
      </c>
      <c r="E192" s="8">
        <v>71.778013529999996</v>
      </c>
      <c r="F192" s="8" t="str">
        <f>IF(Table1[[#This Row],[CKD Risk Score]]&lt;20,"Low Risk",IF(Table1[[#This Row],[CKD Risk Score]]&lt;=49,"Moderate Risk",IF(Table1[[#This Row],[CKD Risk Score]]&lt;=74,"High Risk","Very High Risk")))</f>
        <v>High Risk</v>
      </c>
      <c r="G192" s="6">
        <v>162</v>
      </c>
      <c r="H192" s="8" t="s">
        <v>19</v>
      </c>
      <c r="I192" s="7">
        <v>0</v>
      </c>
      <c r="J192" s="7">
        <v>153</v>
      </c>
      <c r="K192" s="9">
        <v>1.18854601547473</v>
      </c>
      <c r="L192" s="7">
        <v>24</v>
      </c>
      <c r="M192" s="9">
        <v>8.6</v>
      </c>
      <c r="N192" s="9">
        <v>5.95</v>
      </c>
      <c r="O192" s="7">
        <v>5551</v>
      </c>
      <c r="P192" s="9">
        <v>3.2813996590000003</v>
      </c>
      <c r="Q192" s="9">
        <v>59.520719640937301</v>
      </c>
      <c r="R192" s="8" t="s">
        <v>20</v>
      </c>
      <c r="S192" s="8" t="s">
        <v>34</v>
      </c>
    </row>
    <row r="193" spans="1:19" ht="20.25" customHeight="1" x14ac:dyDescent="0.3">
      <c r="A193" s="6">
        <v>192</v>
      </c>
      <c r="B193" s="7">
        <v>46</v>
      </c>
      <c r="C193" s="8" t="s">
        <v>23</v>
      </c>
      <c r="D193" s="8" t="s">
        <v>19</v>
      </c>
      <c r="E193" s="8">
        <v>68.33416459</v>
      </c>
      <c r="F193" s="8" t="str">
        <f>IF(Table1[[#This Row],[CKD Risk Score]]&lt;20,"Low Risk",IF(Table1[[#This Row],[CKD Risk Score]]&lt;=49,"Moderate Risk",IF(Table1[[#This Row],[CKD Risk Score]]&lt;=74,"High Risk","Very High Risk")))</f>
        <v>High Risk</v>
      </c>
      <c r="G193" s="6">
        <v>128</v>
      </c>
      <c r="H193" s="8" t="s">
        <v>22</v>
      </c>
      <c r="I193" s="7">
        <v>1</v>
      </c>
      <c r="J193" s="7">
        <v>159</v>
      </c>
      <c r="K193" s="9">
        <v>1.38761042756901</v>
      </c>
      <c r="L193" s="7">
        <v>22</v>
      </c>
      <c r="M193" s="9">
        <v>13.2</v>
      </c>
      <c r="N193" s="9">
        <v>4.0599999999999996</v>
      </c>
      <c r="O193" s="7">
        <v>9119</v>
      </c>
      <c r="P193" s="9">
        <v>2.46295493</v>
      </c>
      <c r="Q193" s="9">
        <v>59.284597630426298</v>
      </c>
      <c r="R193" s="8" t="s">
        <v>20</v>
      </c>
      <c r="S193" s="8" t="s">
        <v>34</v>
      </c>
    </row>
    <row r="194" spans="1:19" ht="20.25" customHeight="1" x14ac:dyDescent="0.3">
      <c r="A194" s="6">
        <v>193</v>
      </c>
      <c r="B194" s="7">
        <v>33</v>
      </c>
      <c r="C194" s="8" t="s">
        <v>23</v>
      </c>
      <c r="D194" s="8" t="s">
        <v>19</v>
      </c>
      <c r="E194" s="8">
        <v>48.462106830000003</v>
      </c>
      <c r="F194" s="8" t="str">
        <f>IF(Table1[[#This Row],[CKD Risk Score]]&lt;20,"Low Risk",IF(Table1[[#This Row],[CKD Risk Score]]&lt;=49,"Moderate Risk",IF(Table1[[#This Row],[CKD Risk Score]]&lt;=74,"High Risk","Very High Risk")))</f>
        <v>Moderate Risk</v>
      </c>
      <c r="G194" s="6">
        <v>126</v>
      </c>
      <c r="H194" s="8" t="s">
        <v>22</v>
      </c>
      <c r="I194" s="7">
        <v>5</v>
      </c>
      <c r="J194" s="7">
        <v>171</v>
      </c>
      <c r="K194" s="9">
        <v>1.0280991867735001</v>
      </c>
      <c r="L194" s="7">
        <v>20</v>
      </c>
      <c r="M194" s="9">
        <v>8.6999999999999993</v>
      </c>
      <c r="N194" s="9">
        <v>5.52</v>
      </c>
      <c r="O194" s="7">
        <v>13607</v>
      </c>
      <c r="P194" s="9">
        <v>1.56333407</v>
      </c>
      <c r="Q194" s="9">
        <v>105.22788784276401</v>
      </c>
      <c r="R194" s="8" t="s">
        <v>20</v>
      </c>
      <c r="S194" s="8" t="s">
        <v>34</v>
      </c>
    </row>
    <row r="195" spans="1:19" ht="20.25" customHeight="1" x14ac:dyDescent="0.3">
      <c r="A195" s="6">
        <v>194</v>
      </c>
      <c r="B195" s="7">
        <v>78</v>
      </c>
      <c r="C195" s="8" t="s">
        <v>23</v>
      </c>
      <c r="D195" s="8" t="s">
        <v>22</v>
      </c>
      <c r="E195" s="8">
        <v>60.802680879999997</v>
      </c>
      <c r="F195" s="8" t="str">
        <f>IF(Table1[[#This Row],[CKD Risk Score]]&lt;20,"Low Risk",IF(Table1[[#This Row],[CKD Risk Score]]&lt;=49,"Moderate Risk",IF(Table1[[#This Row],[CKD Risk Score]]&lt;=74,"High Risk","Very High Risk")))</f>
        <v>High Risk</v>
      </c>
      <c r="G195" s="6">
        <v>60</v>
      </c>
      <c r="H195" s="8" t="s">
        <v>19</v>
      </c>
      <c r="I195" s="7">
        <v>0</v>
      </c>
      <c r="J195" s="7">
        <v>381</v>
      </c>
      <c r="K195" s="9">
        <v>1.78314587658543</v>
      </c>
      <c r="L195" s="7">
        <v>22</v>
      </c>
      <c r="M195" s="9">
        <v>13.1</v>
      </c>
      <c r="N195" s="9">
        <v>5.35</v>
      </c>
      <c r="O195" s="7">
        <v>9041</v>
      </c>
      <c r="P195" s="9">
        <v>2.9587468110000001</v>
      </c>
      <c r="Q195" s="9">
        <v>128.907057114064</v>
      </c>
      <c r="R195" s="8" t="s">
        <v>20</v>
      </c>
      <c r="S195" s="8" t="s">
        <v>34</v>
      </c>
    </row>
    <row r="196" spans="1:19" ht="20.25" customHeight="1" x14ac:dyDescent="0.3">
      <c r="A196" s="6">
        <v>195</v>
      </c>
      <c r="B196" s="7">
        <v>55</v>
      </c>
      <c r="C196" s="8" t="s">
        <v>23</v>
      </c>
      <c r="D196" s="8" t="s">
        <v>19</v>
      </c>
      <c r="E196" s="8">
        <v>84.117880869999993</v>
      </c>
      <c r="F196" s="8" t="str">
        <f>IF(Table1[[#This Row],[CKD Risk Score]]&lt;20,"Low Risk",IF(Table1[[#This Row],[CKD Risk Score]]&lt;=49,"Moderate Risk",IF(Table1[[#This Row],[CKD Risk Score]]&lt;=74,"High Risk","Very High Risk")))</f>
        <v>Very High Risk</v>
      </c>
      <c r="G196" s="6">
        <v>124</v>
      </c>
      <c r="H196" s="8" t="s">
        <v>19</v>
      </c>
      <c r="I196" s="7">
        <v>5</v>
      </c>
      <c r="J196" s="7">
        <v>413</v>
      </c>
      <c r="K196" s="9">
        <v>2.8807299520876599</v>
      </c>
      <c r="L196" s="7">
        <v>47</v>
      </c>
      <c r="M196" s="9">
        <v>7.8</v>
      </c>
      <c r="N196" s="9">
        <v>2.59</v>
      </c>
      <c r="O196" s="7">
        <v>13533</v>
      </c>
      <c r="P196" s="9">
        <v>3.855547702</v>
      </c>
      <c r="Q196" s="9">
        <v>130.64708638418699</v>
      </c>
      <c r="R196" s="8" t="s">
        <v>20</v>
      </c>
      <c r="S196" s="8" t="s">
        <v>34</v>
      </c>
    </row>
    <row r="197" spans="1:19" ht="20.25" customHeight="1" x14ac:dyDescent="0.3">
      <c r="A197" s="6">
        <v>196</v>
      </c>
      <c r="B197" s="7">
        <v>44</v>
      </c>
      <c r="C197" s="8" t="s">
        <v>23</v>
      </c>
      <c r="D197" s="8" t="s">
        <v>22</v>
      </c>
      <c r="E197" s="8">
        <v>35.337860409999998</v>
      </c>
      <c r="F197" s="8" t="str">
        <f>IF(Table1[[#This Row],[CKD Risk Score]]&lt;20,"Low Risk",IF(Table1[[#This Row],[CKD Risk Score]]&lt;=49,"Moderate Risk",IF(Table1[[#This Row],[CKD Risk Score]]&lt;=74,"High Risk","Very High Risk")))</f>
        <v>Moderate Risk</v>
      </c>
      <c r="G197" s="6">
        <v>92</v>
      </c>
      <c r="H197" s="8" t="s">
        <v>19</v>
      </c>
      <c r="I197" s="7">
        <v>3</v>
      </c>
      <c r="J197" s="7">
        <v>154</v>
      </c>
      <c r="K197" s="9">
        <v>1.44694988523894</v>
      </c>
      <c r="L197" s="7">
        <v>20</v>
      </c>
      <c r="M197" s="9">
        <v>14.8</v>
      </c>
      <c r="N197" s="9">
        <v>6.17</v>
      </c>
      <c r="O197" s="7">
        <v>6761</v>
      </c>
      <c r="P197" s="9">
        <v>1.732010893</v>
      </c>
      <c r="Q197" s="9">
        <v>55.636916336335801</v>
      </c>
      <c r="R197" s="8" t="s">
        <v>20</v>
      </c>
      <c r="S197" s="8" t="s">
        <v>34</v>
      </c>
    </row>
    <row r="198" spans="1:19" ht="20.25" customHeight="1" x14ac:dyDescent="0.3">
      <c r="A198" s="6">
        <v>197</v>
      </c>
      <c r="B198" s="7">
        <v>20</v>
      </c>
      <c r="C198" s="8" t="s">
        <v>18</v>
      </c>
      <c r="D198" s="8" t="s">
        <v>22</v>
      </c>
      <c r="E198" s="8">
        <v>74.63853349</v>
      </c>
      <c r="F198" s="8" t="str">
        <f>IF(Table1[[#This Row],[CKD Risk Score]]&lt;20,"Low Risk",IF(Table1[[#This Row],[CKD Risk Score]]&lt;=49,"Moderate Risk",IF(Table1[[#This Row],[CKD Risk Score]]&lt;=74,"High Risk","Very High Risk")))</f>
        <v>Very High Risk</v>
      </c>
      <c r="G198" s="6">
        <v>83</v>
      </c>
      <c r="H198" s="8" t="s">
        <v>22</v>
      </c>
      <c r="I198" s="7">
        <v>2</v>
      </c>
      <c r="J198" s="7">
        <v>201</v>
      </c>
      <c r="K198" s="9">
        <v>1.09006073545559</v>
      </c>
      <c r="L198" s="7">
        <v>23</v>
      </c>
      <c r="M198" s="9">
        <v>7.6</v>
      </c>
      <c r="N198" s="9">
        <v>3.89</v>
      </c>
      <c r="O198" s="7">
        <v>9166</v>
      </c>
      <c r="P198" s="9">
        <v>2.6165417280000001</v>
      </c>
      <c r="Q198" s="9">
        <v>106.08686509583799</v>
      </c>
      <c r="R198" s="8" t="s">
        <v>24</v>
      </c>
      <c r="S198" s="8" t="s">
        <v>34</v>
      </c>
    </row>
    <row r="199" spans="1:19" ht="20.25" customHeight="1" x14ac:dyDescent="0.3">
      <c r="A199" s="6">
        <v>198</v>
      </c>
      <c r="B199" s="7">
        <v>49</v>
      </c>
      <c r="C199" s="8" t="s">
        <v>18</v>
      </c>
      <c r="D199" s="8" t="s">
        <v>19</v>
      </c>
      <c r="E199" s="8">
        <v>39.168396880000003</v>
      </c>
      <c r="F199" s="8" t="str">
        <f>IF(Table1[[#This Row],[CKD Risk Score]]&lt;20,"Low Risk",IF(Table1[[#This Row],[CKD Risk Score]]&lt;=49,"Moderate Risk",IF(Table1[[#This Row],[CKD Risk Score]]&lt;=74,"High Risk","Very High Risk")))</f>
        <v>Moderate Risk</v>
      </c>
      <c r="G199" s="6">
        <v>67</v>
      </c>
      <c r="H199" s="8" t="s">
        <v>22</v>
      </c>
      <c r="I199" s="7">
        <v>4</v>
      </c>
      <c r="J199" s="7">
        <v>298</v>
      </c>
      <c r="K199" s="9">
        <v>2.2492027358683302</v>
      </c>
      <c r="L199" s="7">
        <v>35</v>
      </c>
      <c r="M199" s="9">
        <v>8</v>
      </c>
      <c r="N199" s="9">
        <v>4.38</v>
      </c>
      <c r="O199" s="7">
        <v>6854</v>
      </c>
      <c r="P199" s="9">
        <v>0.94963669119999994</v>
      </c>
      <c r="Q199" s="9">
        <v>107.77773773059999</v>
      </c>
      <c r="R199" s="8" t="s">
        <v>24</v>
      </c>
      <c r="S199" s="8" t="s">
        <v>34</v>
      </c>
    </row>
    <row r="200" spans="1:19" ht="20.25" customHeight="1" x14ac:dyDescent="0.3">
      <c r="A200" s="6">
        <v>199</v>
      </c>
      <c r="B200" s="7">
        <v>79</v>
      </c>
      <c r="C200" s="8" t="s">
        <v>23</v>
      </c>
      <c r="D200" s="8" t="s">
        <v>19</v>
      </c>
      <c r="E200" s="8">
        <v>63.517471960000002</v>
      </c>
      <c r="F200" s="8" t="str">
        <f>IF(Table1[[#This Row],[CKD Risk Score]]&lt;20,"Low Risk",IF(Table1[[#This Row],[CKD Risk Score]]&lt;=49,"Moderate Risk",IF(Table1[[#This Row],[CKD Risk Score]]&lt;=74,"High Risk","Very High Risk")))</f>
        <v>High Risk</v>
      </c>
      <c r="G200" s="6">
        <v>73</v>
      </c>
      <c r="H200" s="8" t="s">
        <v>19</v>
      </c>
      <c r="I200" s="7">
        <v>3</v>
      </c>
      <c r="J200" s="7">
        <v>261</v>
      </c>
      <c r="K200" s="9">
        <v>2.45641378488205</v>
      </c>
      <c r="L200" s="7">
        <v>42</v>
      </c>
      <c r="M200" s="9">
        <v>10.1</v>
      </c>
      <c r="N200" s="9">
        <v>4.16</v>
      </c>
      <c r="O200" s="7">
        <v>11846</v>
      </c>
      <c r="P200" s="9">
        <v>3.2026693239999999</v>
      </c>
      <c r="Q200" s="9">
        <v>82.669008057713896</v>
      </c>
      <c r="R200" s="8" t="s">
        <v>24</v>
      </c>
      <c r="S200" s="8" t="s">
        <v>34</v>
      </c>
    </row>
    <row r="201" spans="1:19" ht="20.25" customHeight="1" x14ac:dyDescent="0.3">
      <c r="A201" s="6">
        <v>200</v>
      </c>
      <c r="B201" s="7">
        <v>27</v>
      </c>
      <c r="C201" s="8" t="s">
        <v>23</v>
      </c>
      <c r="D201" s="8" t="s">
        <v>22</v>
      </c>
      <c r="E201" s="8">
        <v>65.905654400000003</v>
      </c>
      <c r="F201" s="8" t="str">
        <f>IF(Table1[[#This Row],[CKD Risk Score]]&lt;20,"Low Risk",IF(Table1[[#This Row],[CKD Risk Score]]&lt;=49,"Moderate Risk",IF(Table1[[#This Row],[CKD Risk Score]]&lt;=74,"High Risk","Very High Risk")))</f>
        <v>High Risk</v>
      </c>
      <c r="G201" s="6">
        <v>125</v>
      </c>
      <c r="H201" s="8" t="s">
        <v>19</v>
      </c>
      <c r="I201" s="7">
        <v>5</v>
      </c>
      <c r="J201" s="7">
        <v>287</v>
      </c>
      <c r="K201" s="9">
        <v>0.98935536797424195</v>
      </c>
      <c r="L201" s="7">
        <v>23</v>
      </c>
      <c r="M201" s="9">
        <v>5.8</v>
      </c>
      <c r="N201" s="9">
        <v>3.05</v>
      </c>
      <c r="O201" s="7">
        <v>14105</v>
      </c>
      <c r="P201" s="9">
        <v>2.6615938790000002</v>
      </c>
      <c r="Q201" s="9">
        <v>107.33647582671399</v>
      </c>
      <c r="R201" s="8" t="s">
        <v>24</v>
      </c>
      <c r="S201" s="8" t="s">
        <v>34</v>
      </c>
    </row>
    <row r="202" spans="1:19" ht="20.25" customHeight="1" x14ac:dyDescent="0.3">
      <c r="A202" s="6">
        <v>201</v>
      </c>
      <c r="B202" s="7">
        <v>77</v>
      </c>
      <c r="C202" s="8" t="s">
        <v>23</v>
      </c>
      <c r="D202" s="8" t="s">
        <v>19</v>
      </c>
      <c r="E202" s="8">
        <v>68.107986600000004</v>
      </c>
      <c r="F202" s="8" t="str">
        <f>IF(Table1[[#This Row],[CKD Risk Score]]&lt;20,"Low Risk",IF(Table1[[#This Row],[CKD Risk Score]]&lt;=49,"Moderate Risk",IF(Table1[[#This Row],[CKD Risk Score]]&lt;=74,"High Risk","Very High Risk")))</f>
        <v>High Risk</v>
      </c>
      <c r="G202" s="6">
        <v>110</v>
      </c>
      <c r="H202" s="8" t="s">
        <v>19</v>
      </c>
      <c r="I202" s="7">
        <v>0</v>
      </c>
      <c r="J202" s="7">
        <v>373</v>
      </c>
      <c r="K202" s="9">
        <v>2.2132411303931598</v>
      </c>
      <c r="L202" s="7">
        <v>31</v>
      </c>
      <c r="M202" s="9">
        <v>12.7</v>
      </c>
      <c r="N202" s="9">
        <v>4.63</v>
      </c>
      <c r="O202" s="7">
        <v>8821</v>
      </c>
      <c r="P202" s="9">
        <v>3.1938474179999998</v>
      </c>
      <c r="Q202" s="9">
        <v>118.68227515628701</v>
      </c>
      <c r="R202" s="8" t="s">
        <v>24</v>
      </c>
      <c r="S202" s="8" t="s">
        <v>34</v>
      </c>
    </row>
    <row r="203" spans="1:19" ht="20.25" customHeight="1" x14ac:dyDescent="0.3">
      <c r="A203" s="6">
        <v>202</v>
      </c>
      <c r="B203" s="7">
        <v>63</v>
      </c>
      <c r="C203" s="8" t="s">
        <v>18</v>
      </c>
      <c r="D203" s="8" t="s">
        <v>22</v>
      </c>
      <c r="E203" s="8">
        <v>47.540102310000002</v>
      </c>
      <c r="F203" s="8" t="str">
        <f>IF(Table1[[#This Row],[CKD Risk Score]]&lt;20,"Low Risk",IF(Table1[[#This Row],[CKD Risk Score]]&lt;=49,"Moderate Risk",IF(Table1[[#This Row],[CKD Risk Score]]&lt;=74,"High Risk","Very High Risk")))</f>
        <v>Moderate Risk</v>
      </c>
      <c r="G203" s="6">
        <v>121</v>
      </c>
      <c r="H203" s="8" t="s">
        <v>22</v>
      </c>
      <c r="I203" s="7">
        <v>1</v>
      </c>
      <c r="J203" s="7">
        <v>472</v>
      </c>
      <c r="K203" s="9">
        <v>1.04084286111641</v>
      </c>
      <c r="L203" s="7">
        <v>22</v>
      </c>
      <c r="M203" s="9">
        <v>12.3</v>
      </c>
      <c r="N203" s="9">
        <v>5.22</v>
      </c>
      <c r="O203" s="7">
        <v>14825</v>
      </c>
      <c r="P203" s="9">
        <v>1.6265070080000001</v>
      </c>
      <c r="Q203" s="9">
        <v>179.62423254365399</v>
      </c>
      <c r="R203" s="8" t="s">
        <v>24</v>
      </c>
      <c r="S203" s="8" t="s">
        <v>34</v>
      </c>
    </row>
    <row r="204" spans="1:19" ht="20.25" customHeight="1" x14ac:dyDescent="0.3">
      <c r="A204" s="6">
        <v>203</v>
      </c>
      <c r="B204" s="7">
        <v>81</v>
      </c>
      <c r="C204" s="8" t="s">
        <v>18</v>
      </c>
      <c r="D204" s="8" t="s">
        <v>19</v>
      </c>
      <c r="E204" s="8">
        <v>65.861205339999998</v>
      </c>
      <c r="F204" s="8" t="str">
        <f>IF(Table1[[#This Row],[CKD Risk Score]]&lt;20,"Low Risk",IF(Table1[[#This Row],[CKD Risk Score]]&lt;=49,"Moderate Risk",IF(Table1[[#This Row],[CKD Risk Score]]&lt;=74,"High Risk","Very High Risk")))</f>
        <v>High Risk</v>
      </c>
      <c r="G204" s="6">
        <v>155</v>
      </c>
      <c r="H204" s="8" t="s">
        <v>19</v>
      </c>
      <c r="I204" s="7">
        <v>3</v>
      </c>
      <c r="J204" s="7">
        <v>371</v>
      </c>
      <c r="K204" s="9">
        <v>1.02449665711087</v>
      </c>
      <c r="L204" s="7">
        <v>20</v>
      </c>
      <c r="M204" s="9">
        <v>8.9</v>
      </c>
      <c r="N204" s="9">
        <v>5.89</v>
      </c>
      <c r="O204" s="7">
        <v>13283</v>
      </c>
      <c r="P204" s="9">
        <v>3.3446023710000001</v>
      </c>
      <c r="Q204" s="9">
        <v>132.209693947723</v>
      </c>
      <c r="R204" s="8" t="s">
        <v>24</v>
      </c>
      <c r="S204" s="8" t="s">
        <v>34</v>
      </c>
    </row>
    <row r="205" spans="1:19" ht="20.25" customHeight="1" x14ac:dyDescent="0.3">
      <c r="A205" s="6">
        <v>204</v>
      </c>
      <c r="B205" s="7">
        <v>39</v>
      </c>
      <c r="C205" s="8" t="s">
        <v>23</v>
      </c>
      <c r="D205" s="8" t="s">
        <v>19</v>
      </c>
      <c r="E205" s="8">
        <v>32.711285529999998</v>
      </c>
      <c r="F205" s="8" t="str">
        <f>IF(Table1[[#This Row],[CKD Risk Score]]&lt;20,"Low Risk",IF(Table1[[#This Row],[CKD Risk Score]]&lt;=49,"Moderate Risk",IF(Table1[[#This Row],[CKD Risk Score]]&lt;=74,"High Risk","Very High Risk")))</f>
        <v>Moderate Risk</v>
      </c>
      <c r="G205" s="6">
        <v>175</v>
      </c>
      <c r="H205" s="8" t="s">
        <v>19</v>
      </c>
      <c r="I205" s="7">
        <v>3</v>
      </c>
      <c r="J205" s="7">
        <v>223</v>
      </c>
      <c r="K205" s="9">
        <v>0.87412605135768795</v>
      </c>
      <c r="L205" s="7">
        <v>21</v>
      </c>
      <c r="M205" s="9">
        <v>6.5</v>
      </c>
      <c r="N205" s="9">
        <v>3.37</v>
      </c>
      <c r="O205" s="7">
        <v>14788</v>
      </c>
      <c r="P205" s="9">
        <v>2.272685278</v>
      </c>
      <c r="Q205" s="9">
        <v>74.945466528498201</v>
      </c>
      <c r="R205" s="8" t="s">
        <v>24</v>
      </c>
      <c r="S205" s="8" t="s">
        <v>34</v>
      </c>
    </row>
    <row r="206" spans="1:19" ht="20.25" customHeight="1" x14ac:dyDescent="0.3">
      <c r="A206" s="6">
        <v>205</v>
      </c>
      <c r="B206" s="7">
        <v>66</v>
      </c>
      <c r="C206" s="8" t="s">
        <v>18</v>
      </c>
      <c r="D206" s="8" t="s">
        <v>19</v>
      </c>
      <c r="E206" s="8">
        <v>71.426679829999998</v>
      </c>
      <c r="F206" s="8" t="str">
        <f>IF(Table1[[#This Row],[CKD Risk Score]]&lt;20,"Low Risk",IF(Table1[[#This Row],[CKD Risk Score]]&lt;=49,"Moderate Risk",IF(Table1[[#This Row],[CKD Risk Score]]&lt;=74,"High Risk","Very High Risk")))</f>
        <v>High Risk</v>
      </c>
      <c r="G206" s="6">
        <v>153</v>
      </c>
      <c r="H206" s="8" t="s">
        <v>22</v>
      </c>
      <c r="I206" s="7">
        <v>5</v>
      </c>
      <c r="J206" s="7">
        <v>476</v>
      </c>
      <c r="K206" s="9">
        <v>1.0092536225623401</v>
      </c>
      <c r="L206" s="7">
        <v>23</v>
      </c>
      <c r="M206" s="9">
        <v>9.6999999999999993</v>
      </c>
      <c r="N206" s="9">
        <v>6.46</v>
      </c>
      <c r="O206" s="7">
        <v>5920</v>
      </c>
      <c r="P206" s="9">
        <v>2.5155943490000001</v>
      </c>
      <c r="Q206" s="9">
        <v>159.03237088526501</v>
      </c>
      <c r="R206" s="8" t="s">
        <v>24</v>
      </c>
      <c r="S206" s="8" t="s">
        <v>34</v>
      </c>
    </row>
    <row r="207" spans="1:19" ht="20.25" customHeight="1" x14ac:dyDescent="0.3">
      <c r="A207" s="6">
        <v>206</v>
      </c>
      <c r="B207" s="7">
        <v>27</v>
      </c>
      <c r="C207" s="8" t="s">
        <v>23</v>
      </c>
      <c r="D207" s="8" t="s">
        <v>19</v>
      </c>
      <c r="E207" s="8">
        <v>41.191888050000003</v>
      </c>
      <c r="F207" s="8" t="str">
        <f>IF(Table1[[#This Row],[CKD Risk Score]]&lt;20,"Low Risk",IF(Table1[[#This Row],[CKD Risk Score]]&lt;=49,"Moderate Risk",IF(Table1[[#This Row],[CKD Risk Score]]&lt;=74,"High Risk","Very High Risk")))</f>
        <v>Moderate Risk</v>
      </c>
      <c r="G207" s="6">
        <v>114</v>
      </c>
      <c r="H207" s="8" t="s">
        <v>22</v>
      </c>
      <c r="I207" s="7">
        <v>5</v>
      </c>
      <c r="J207" s="7">
        <v>290</v>
      </c>
      <c r="K207" s="9">
        <v>2.46283455092642</v>
      </c>
      <c r="L207" s="7">
        <v>48</v>
      </c>
      <c r="M207" s="9">
        <v>5.6</v>
      </c>
      <c r="N207" s="9">
        <v>5.78</v>
      </c>
      <c r="O207" s="7">
        <v>13369</v>
      </c>
      <c r="P207" s="9">
        <v>2.164637302</v>
      </c>
      <c r="Q207" s="9">
        <v>150.65312621296201</v>
      </c>
      <c r="R207" s="8" t="s">
        <v>24</v>
      </c>
      <c r="S207" s="8" t="s">
        <v>34</v>
      </c>
    </row>
    <row r="208" spans="1:19" ht="20.25" customHeight="1" x14ac:dyDescent="0.3">
      <c r="A208" s="6">
        <v>207</v>
      </c>
      <c r="B208" s="7">
        <v>46</v>
      </c>
      <c r="C208" s="8" t="s">
        <v>23</v>
      </c>
      <c r="D208" s="8" t="s">
        <v>19</v>
      </c>
      <c r="E208" s="8">
        <v>55.070233219999999</v>
      </c>
      <c r="F208" s="8" t="str">
        <f>IF(Table1[[#This Row],[CKD Risk Score]]&lt;20,"Low Risk",IF(Table1[[#This Row],[CKD Risk Score]]&lt;=49,"Moderate Risk",IF(Table1[[#This Row],[CKD Risk Score]]&lt;=74,"High Risk","Very High Risk")))</f>
        <v>High Risk</v>
      </c>
      <c r="G208" s="6">
        <v>75</v>
      </c>
      <c r="H208" s="8" t="s">
        <v>19</v>
      </c>
      <c r="I208" s="7">
        <v>1</v>
      </c>
      <c r="J208" s="7">
        <v>420</v>
      </c>
      <c r="K208" s="9">
        <v>1.23417559757771</v>
      </c>
      <c r="L208" s="7">
        <v>24</v>
      </c>
      <c r="M208" s="9">
        <v>13.5</v>
      </c>
      <c r="N208" s="9">
        <v>4.2300000000000004</v>
      </c>
      <c r="O208" s="7">
        <v>9485</v>
      </c>
      <c r="P208" s="9">
        <v>3.1472690409999999</v>
      </c>
      <c r="Q208" s="9">
        <v>175.334951175188</v>
      </c>
      <c r="R208" s="8" t="s">
        <v>24</v>
      </c>
      <c r="S208" s="8" t="s">
        <v>34</v>
      </c>
    </row>
    <row r="209" spans="1:19" ht="20.25" customHeight="1" x14ac:dyDescent="0.3">
      <c r="A209" s="6">
        <v>208</v>
      </c>
      <c r="B209" s="7">
        <v>40</v>
      </c>
      <c r="C209" s="8" t="s">
        <v>23</v>
      </c>
      <c r="D209" s="8" t="s">
        <v>19</v>
      </c>
      <c r="E209" s="8">
        <v>31.00862716</v>
      </c>
      <c r="F209" s="8" t="str">
        <f>IF(Table1[[#This Row],[CKD Risk Score]]&lt;20,"Low Risk",IF(Table1[[#This Row],[CKD Risk Score]]&lt;=49,"Moderate Risk",IF(Table1[[#This Row],[CKD Risk Score]]&lt;=74,"High Risk","Very High Risk")))</f>
        <v>Moderate Risk</v>
      </c>
      <c r="G209" s="6">
        <v>135</v>
      </c>
      <c r="H209" s="8" t="s">
        <v>19</v>
      </c>
      <c r="I209" s="7">
        <v>1</v>
      </c>
      <c r="J209" s="7">
        <v>211</v>
      </c>
      <c r="K209" s="9">
        <v>3.17474318486068</v>
      </c>
      <c r="L209" s="7">
        <v>54</v>
      </c>
      <c r="M209" s="9">
        <v>14.6</v>
      </c>
      <c r="N209" s="9">
        <v>5.46</v>
      </c>
      <c r="O209" s="7">
        <v>7560</v>
      </c>
      <c r="P209" s="9">
        <v>1.503709331</v>
      </c>
      <c r="Q209" s="9">
        <v>106.324968600829</v>
      </c>
      <c r="R209" s="8" t="s">
        <v>24</v>
      </c>
      <c r="S209" s="8" t="s">
        <v>34</v>
      </c>
    </row>
    <row r="210" spans="1:19" ht="20.25" customHeight="1" x14ac:dyDescent="0.3">
      <c r="A210" s="6">
        <v>209</v>
      </c>
      <c r="B210" s="7">
        <v>52</v>
      </c>
      <c r="C210" s="8" t="s">
        <v>23</v>
      </c>
      <c r="D210" s="8" t="s">
        <v>19</v>
      </c>
      <c r="E210" s="8">
        <v>51.599565009999999</v>
      </c>
      <c r="F210" s="8" t="str">
        <f>IF(Table1[[#This Row],[CKD Risk Score]]&lt;20,"Low Risk",IF(Table1[[#This Row],[CKD Risk Score]]&lt;=49,"Moderate Risk",IF(Table1[[#This Row],[CKD Risk Score]]&lt;=74,"High Risk","Very High Risk")))</f>
        <v>High Risk</v>
      </c>
      <c r="G210" s="6">
        <v>116</v>
      </c>
      <c r="H210" s="8" t="s">
        <v>19</v>
      </c>
      <c r="I210" s="7">
        <v>5</v>
      </c>
      <c r="J210" s="7">
        <v>327</v>
      </c>
      <c r="K210" s="9">
        <v>2.3887671950309102</v>
      </c>
      <c r="L210" s="7">
        <v>38</v>
      </c>
      <c r="M210" s="9">
        <v>7.8</v>
      </c>
      <c r="N210" s="9">
        <v>2.82</v>
      </c>
      <c r="O210" s="7">
        <v>9103</v>
      </c>
      <c r="P210" s="9">
        <v>1.3097979909999999</v>
      </c>
      <c r="Q210" s="9">
        <v>138.02870958927201</v>
      </c>
      <c r="R210" s="8" t="s">
        <v>24</v>
      </c>
      <c r="S210" s="8" t="s">
        <v>34</v>
      </c>
    </row>
    <row r="211" spans="1:19" ht="20.25" customHeight="1" x14ac:dyDescent="0.3">
      <c r="A211" s="6">
        <v>210</v>
      </c>
      <c r="B211" s="7">
        <v>72</v>
      </c>
      <c r="C211" s="8" t="s">
        <v>18</v>
      </c>
      <c r="D211" s="8" t="s">
        <v>19</v>
      </c>
      <c r="E211" s="8">
        <v>12.69552245</v>
      </c>
      <c r="F211" s="8" t="str">
        <f>IF(Table1[[#This Row],[CKD Risk Score]]&lt;20,"Low Risk",IF(Table1[[#This Row],[CKD Risk Score]]&lt;=49,"Moderate Risk",IF(Table1[[#This Row],[CKD Risk Score]]&lt;=74,"High Risk","Very High Risk")))</f>
        <v>Low Risk</v>
      </c>
      <c r="G211" s="6">
        <v>137</v>
      </c>
      <c r="H211" s="8" t="s">
        <v>19</v>
      </c>
      <c r="I211" s="7">
        <v>4</v>
      </c>
      <c r="J211" s="7">
        <v>475</v>
      </c>
      <c r="K211" s="9">
        <v>2.38753579081621</v>
      </c>
      <c r="L211" s="7">
        <v>50</v>
      </c>
      <c r="M211" s="9">
        <v>11.2</v>
      </c>
      <c r="N211" s="9">
        <v>5.05</v>
      </c>
      <c r="O211" s="7">
        <v>5993</v>
      </c>
      <c r="P211" s="9">
        <v>0.99191107519999999</v>
      </c>
      <c r="Q211" s="9">
        <v>149.05994231762699</v>
      </c>
      <c r="R211" s="8" t="s">
        <v>24</v>
      </c>
      <c r="S211" s="8" t="s">
        <v>34</v>
      </c>
    </row>
    <row r="212" spans="1:19" ht="20.25" customHeight="1" x14ac:dyDescent="0.3">
      <c r="A212" s="6">
        <v>211</v>
      </c>
      <c r="B212" s="7">
        <v>26</v>
      </c>
      <c r="C212" s="8" t="s">
        <v>23</v>
      </c>
      <c r="D212" s="8" t="s">
        <v>22</v>
      </c>
      <c r="E212" s="8">
        <v>59.651828389999999</v>
      </c>
      <c r="F212" s="8" t="str">
        <f>IF(Table1[[#This Row],[CKD Risk Score]]&lt;20,"Low Risk",IF(Table1[[#This Row],[CKD Risk Score]]&lt;=49,"Moderate Risk",IF(Table1[[#This Row],[CKD Risk Score]]&lt;=74,"High Risk","Very High Risk")))</f>
        <v>High Risk</v>
      </c>
      <c r="G212" s="6">
        <v>144</v>
      </c>
      <c r="H212" s="8" t="s">
        <v>22</v>
      </c>
      <c r="I212" s="7">
        <v>1</v>
      </c>
      <c r="J212" s="7">
        <v>369</v>
      </c>
      <c r="K212" s="9">
        <v>2.6674502803207401</v>
      </c>
      <c r="L212" s="7">
        <v>45</v>
      </c>
      <c r="M212" s="9">
        <v>14.3</v>
      </c>
      <c r="N212" s="9">
        <v>3.62</v>
      </c>
      <c r="O212" s="7">
        <v>12801</v>
      </c>
      <c r="P212" s="9">
        <v>2.0153139379999998</v>
      </c>
      <c r="Q212" s="9">
        <v>167.18219173013699</v>
      </c>
      <c r="R212" s="8" t="s">
        <v>24</v>
      </c>
      <c r="S212" s="8" t="s">
        <v>34</v>
      </c>
    </row>
    <row r="213" spans="1:19" ht="20.25" customHeight="1" x14ac:dyDescent="0.3">
      <c r="A213" s="6">
        <v>212</v>
      </c>
      <c r="B213" s="7">
        <v>21</v>
      </c>
      <c r="C213" s="8" t="s">
        <v>18</v>
      </c>
      <c r="D213" s="8" t="s">
        <v>22</v>
      </c>
      <c r="E213" s="8">
        <v>61.627443220000004</v>
      </c>
      <c r="F213" s="8" t="str">
        <f>IF(Table1[[#This Row],[CKD Risk Score]]&lt;20,"Low Risk",IF(Table1[[#This Row],[CKD Risk Score]]&lt;=49,"Moderate Risk",IF(Table1[[#This Row],[CKD Risk Score]]&lt;=74,"High Risk","Very High Risk")))</f>
        <v>High Risk</v>
      </c>
      <c r="G213" s="6">
        <v>117</v>
      </c>
      <c r="H213" s="8" t="s">
        <v>19</v>
      </c>
      <c r="I213" s="7">
        <v>5</v>
      </c>
      <c r="J213" s="7">
        <v>431</v>
      </c>
      <c r="K213" s="9">
        <v>1.94323795706174</v>
      </c>
      <c r="L213" s="7">
        <v>41</v>
      </c>
      <c r="M213" s="9">
        <v>9.6999999999999993</v>
      </c>
      <c r="N213" s="9">
        <v>4.3</v>
      </c>
      <c r="O213" s="7">
        <v>8370</v>
      </c>
      <c r="P213" s="9">
        <v>1.1193383269999999</v>
      </c>
      <c r="Q213" s="9">
        <v>147.514178787573</v>
      </c>
      <c r="R213" s="8" t="s">
        <v>24</v>
      </c>
      <c r="S213" s="8" t="s">
        <v>34</v>
      </c>
    </row>
    <row r="214" spans="1:19" ht="20.25" customHeight="1" x14ac:dyDescent="0.3">
      <c r="A214" s="6">
        <v>213</v>
      </c>
      <c r="B214" s="7">
        <v>79</v>
      </c>
      <c r="C214" s="8" t="s">
        <v>23</v>
      </c>
      <c r="D214" s="8" t="s">
        <v>22</v>
      </c>
      <c r="E214" s="8">
        <v>28.885312129999999</v>
      </c>
      <c r="F214" s="8" t="str">
        <f>IF(Table1[[#This Row],[CKD Risk Score]]&lt;20,"Low Risk",IF(Table1[[#This Row],[CKD Risk Score]]&lt;=49,"Moderate Risk",IF(Table1[[#This Row],[CKD Risk Score]]&lt;=74,"High Risk","Very High Risk")))</f>
        <v>Moderate Risk</v>
      </c>
      <c r="G214" s="6">
        <v>123</v>
      </c>
      <c r="H214" s="8" t="s">
        <v>22</v>
      </c>
      <c r="I214" s="7">
        <v>5</v>
      </c>
      <c r="J214" s="7">
        <v>356</v>
      </c>
      <c r="K214" s="9">
        <v>1.54756123586657</v>
      </c>
      <c r="L214" s="7">
        <v>23</v>
      </c>
      <c r="M214" s="9">
        <v>13.2</v>
      </c>
      <c r="N214" s="9">
        <v>4.22</v>
      </c>
      <c r="O214" s="7">
        <v>7951</v>
      </c>
      <c r="P214" s="9">
        <v>0.98521649979999992</v>
      </c>
      <c r="Q214" s="9">
        <v>124.003730901387</v>
      </c>
      <c r="R214" s="8" t="s">
        <v>25</v>
      </c>
      <c r="S214" s="8" t="s">
        <v>34</v>
      </c>
    </row>
    <row r="215" spans="1:19" ht="20.25" customHeight="1" x14ac:dyDescent="0.3">
      <c r="A215" s="6">
        <v>214</v>
      </c>
      <c r="B215" s="7">
        <v>21</v>
      </c>
      <c r="C215" s="8" t="s">
        <v>23</v>
      </c>
      <c r="D215" s="8" t="s">
        <v>19</v>
      </c>
      <c r="E215" s="8">
        <v>84.517161650000006</v>
      </c>
      <c r="F215" s="8" t="str">
        <f>IF(Table1[[#This Row],[CKD Risk Score]]&lt;20,"Low Risk",IF(Table1[[#This Row],[CKD Risk Score]]&lt;=49,"Moderate Risk",IF(Table1[[#This Row],[CKD Risk Score]]&lt;=74,"High Risk","Very High Risk")))</f>
        <v>Very High Risk</v>
      </c>
      <c r="G215" s="6">
        <v>128</v>
      </c>
      <c r="H215" s="8" t="s">
        <v>19</v>
      </c>
      <c r="I215" s="7">
        <v>0</v>
      </c>
      <c r="J215" s="7">
        <v>282</v>
      </c>
      <c r="K215" s="9">
        <v>2.0671004989077901</v>
      </c>
      <c r="L215" s="7">
        <v>43</v>
      </c>
      <c r="M215" s="9">
        <v>12.5</v>
      </c>
      <c r="N215" s="9">
        <v>4.4800000000000004</v>
      </c>
      <c r="O215" s="7">
        <v>9808</v>
      </c>
      <c r="P215" s="9">
        <v>3.1297178149999998</v>
      </c>
      <c r="Q215" s="9">
        <v>97.633976936241794</v>
      </c>
      <c r="R215" s="8" t="s">
        <v>25</v>
      </c>
      <c r="S215" s="8" t="s">
        <v>34</v>
      </c>
    </row>
    <row r="216" spans="1:19" ht="20.25" customHeight="1" x14ac:dyDescent="0.3">
      <c r="A216" s="6">
        <v>215</v>
      </c>
      <c r="B216" s="7">
        <v>85</v>
      </c>
      <c r="C216" s="8" t="s">
        <v>23</v>
      </c>
      <c r="D216" s="8" t="s">
        <v>19</v>
      </c>
      <c r="E216" s="8">
        <v>88.094742109999999</v>
      </c>
      <c r="F216" s="8" t="str">
        <f>IF(Table1[[#This Row],[CKD Risk Score]]&lt;20,"Low Risk",IF(Table1[[#This Row],[CKD Risk Score]]&lt;=49,"Moderate Risk",IF(Table1[[#This Row],[CKD Risk Score]]&lt;=74,"High Risk","Very High Risk")))</f>
        <v>Very High Risk</v>
      </c>
      <c r="G216" s="6">
        <v>116</v>
      </c>
      <c r="H216" s="8" t="s">
        <v>22</v>
      </c>
      <c r="I216" s="7">
        <v>1</v>
      </c>
      <c r="J216" s="7">
        <v>392</v>
      </c>
      <c r="K216" s="9">
        <v>2.7724948302848298</v>
      </c>
      <c r="L216" s="7">
        <v>46</v>
      </c>
      <c r="M216" s="9">
        <v>6.8</v>
      </c>
      <c r="N216" s="9">
        <v>3.74</v>
      </c>
      <c r="O216" s="7">
        <v>4241</v>
      </c>
      <c r="P216" s="9">
        <v>3.4479051909999998</v>
      </c>
      <c r="Q216" s="9">
        <v>146.57234053066699</v>
      </c>
      <c r="R216" s="8" t="s">
        <v>25</v>
      </c>
      <c r="S216" s="8" t="s">
        <v>34</v>
      </c>
    </row>
    <row r="217" spans="1:19" ht="20.25" customHeight="1" x14ac:dyDescent="0.3">
      <c r="A217" s="6">
        <v>216</v>
      </c>
      <c r="B217" s="7">
        <v>25</v>
      </c>
      <c r="C217" s="8" t="s">
        <v>23</v>
      </c>
      <c r="D217" s="8" t="s">
        <v>19</v>
      </c>
      <c r="E217" s="8">
        <v>71.631050560000006</v>
      </c>
      <c r="F217" s="8" t="str">
        <f>IF(Table1[[#This Row],[CKD Risk Score]]&lt;20,"Low Risk",IF(Table1[[#This Row],[CKD Risk Score]]&lt;=49,"Moderate Risk",IF(Table1[[#This Row],[CKD Risk Score]]&lt;=74,"High Risk","Very High Risk")))</f>
        <v>High Risk</v>
      </c>
      <c r="G217" s="6">
        <v>104</v>
      </c>
      <c r="H217" s="8" t="s">
        <v>22</v>
      </c>
      <c r="I217" s="7">
        <v>1</v>
      </c>
      <c r="J217" s="7">
        <v>213</v>
      </c>
      <c r="K217" s="9">
        <v>1.8153182457511501</v>
      </c>
      <c r="L217" s="7">
        <v>22</v>
      </c>
      <c r="M217" s="9">
        <v>9.6</v>
      </c>
      <c r="N217" s="9">
        <v>5.21</v>
      </c>
      <c r="O217" s="7">
        <v>8017</v>
      </c>
      <c r="P217" s="9">
        <v>3.0727625240000003</v>
      </c>
      <c r="Q217" s="9">
        <v>100.75395598799101</v>
      </c>
      <c r="R217" s="8" t="s">
        <v>25</v>
      </c>
      <c r="S217" s="8" t="s">
        <v>34</v>
      </c>
    </row>
    <row r="218" spans="1:19" ht="20.25" customHeight="1" x14ac:dyDescent="0.3">
      <c r="A218" s="6">
        <v>217</v>
      </c>
      <c r="B218" s="7">
        <v>34</v>
      </c>
      <c r="C218" s="8" t="s">
        <v>18</v>
      </c>
      <c r="D218" s="8" t="s">
        <v>19</v>
      </c>
      <c r="E218" s="8">
        <v>53.853097050000002</v>
      </c>
      <c r="F218" s="8" t="str">
        <f>IF(Table1[[#This Row],[CKD Risk Score]]&lt;20,"Low Risk",IF(Table1[[#This Row],[CKD Risk Score]]&lt;=49,"Moderate Risk",IF(Table1[[#This Row],[CKD Risk Score]]&lt;=74,"High Risk","Very High Risk")))</f>
        <v>High Risk</v>
      </c>
      <c r="G218" s="6">
        <v>174</v>
      </c>
      <c r="H218" s="8" t="s">
        <v>19</v>
      </c>
      <c r="I218" s="7">
        <v>3</v>
      </c>
      <c r="J218" s="7">
        <v>95</v>
      </c>
      <c r="K218" s="9">
        <v>1.3417861947054699</v>
      </c>
      <c r="L218" s="7">
        <v>25</v>
      </c>
      <c r="M218" s="9">
        <v>5.0999999999999996</v>
      </c>
      <c r="N218" s="9">
        <v>5.68</v>
      </c>
      <c r="O218" s="7">
        <v>5424</v>
      </c>
      <c r="P218" s="9">
        <v>2.8140209340000002</v>
      </c>
      <c r="Q218" s="9">
        <v>48.390824992140999</v>
      </c>
      <c r="R218" s="8" t="s">
        <v>25</v>
      </c>
      <c r="S218" s="8" t="s">
        <v>34</v>
      </c>
    </row>
    <row r="219" spans="1:19" ht="20.25" customHeight="1" x14ac:dyDescent="0.3">
      <c r="A219" s="6">
        <v>218</v>
      </c>
      <c r="B219" s="7">
        <v>56</v>
      </c>
      <c r="C219" s="8" t="s">
        <v>23</v>
      </c>
      <c r="D219" s="8" t="s">
        <v>19</v>
      </c>
      <c r="E219" s="8">
        <v>39.305886960000002</v>
      </c>
      <c r="F219" s="8" t="str">
        <f>IF(Table1[[#This Row],[CKD Risk Score]]&lt;20,"Low Risk",IF(Table1[[#This Row],[CKD Risk Score]]&lt;=49,"Moderate Risk",IF(Table1[[#This Row],[CKD Risk Score]]&lt;=74,"High Risk","Very High Risk")))</f>
        <v>Moderate Risk</v>
      </c>
      <c r="G219" s="6">
        <v>81</v>
      </c>
      <c r="H219" s="8" t="s">
        <v>19</v>
      </c>
      <c r="I219" s="7">
        <v>0</v>
      </c>
      <c r="J219" s="7">
        <v>433</v>
      </c>
      <c r="K219" s="9">
        <v>1.7493056824628801</v>
      </c>
      <c r="L219" s="7">
        <v>36</v>
      </c>
      <c r="M219" s="9">
        <v>14.9</v>
      </c>
      <c r="N219" s="9">
        <v>4.68</v>
      </c>
      <c r="O219" s="7">
        <v>4816</v>
      </c>
      <c r="P219" s="9">
        <v>1.783077636</v>
      </c>
      <c r="Q219" s="9">
        <v>148.85209863158599</v>
      </c>
      <c r="R219" s="8" t="s">
        <v>25</v>
      </c>
      <c r="S219" s="8" t="s">
        <v>34</v>
      </c>
    </row>
    <row r="220" spans="1:19" ht="20.25" customHeight="1" x14ac:dyDescent="0.3">
      <c r="A220" s="6">
        <v>219</v>
      </c>
      <c r="B220" s="7">
        <v>58</v>
      </c>
      <c r="C220" s="8" t="s">
        <v>18</v>
      </c>
      <c r="D220" s="8" t="s">
        <v>19</v>
      </c>
      <c r="E220" s="8">
        <v>91.870893219999999</v>
      </c>
      <c r="F220" s="8" t="str">
        <f>IF(Table1[[#This Row],[CKD Risk Score]]&lt;20,"Low Risk",IF(Table1[[#This Row],[CKD Risk Score]]&lt;=49,"Moderate Risk",IF(Table1[[#This Row],[CKD Risk Score]]&lt;=74,"High Risk","Very High Risk")))</f>
        <v>Very High Risk</v>
      </c>
      <c r="G220" s="6">
        <v>173</v>
      </c>
      <c r="H220" s="8" t="s">
        <v>19</v>
      </c>
      <c r="I220" s="7">
        <v>0</v>
      </c>
      <c r="J220" s="7">
        <v>167</v>
      </c>
      <c r="K220" s="9">
        <v>2.0633033374656198</v>
      </c>
      <c r="L220" s="7">
        <v>27</v>
      </c>
      <c r="M220" s="9">
        <v>13.8</v>
      </c>
      <c r="N220" s="9">
        <v>5.5</v>
      </c>
      <c r="O220" s="7">
        <v>9911</v>
      </c>
      <c r="P220" s="9">
        <v>3.5540990240000001</v>
      </c>
      <c r="Q220" s="9">
        <v>70.300449167659295</v>
      </c>
      <c r="R220" s="8" t="s">
        <v>25</v>
      </c>
      <c r="S220" s="8" t="s">
        <v>34</v>
      </c>
    </row>
    <row r="221" spans="1:19" ht="20.25" customHeight="1" x14ac:dyDescent="0.3">
      <c r="A221" s="6">
        <v>220</v>
      </c>
      <c r="B221" s="7">
        <v>79</v>
      </c>
      <c r="C221" s="8" t="s">
        <v>23</v>
      </c>
      <c r="D221" s="8" t="s">
        <v>22</v>
      </c>
      <c r="E221" s="8">
        <v>75.292330219999997</v>
      </c>
      <c r="F221" s="8" t="str">
        <f>IF(Table1[[#This Row],[CKD Risk Score]]&lt;20,"Low Risk",IF(Table1[[#This Row],[CKD Risk Score]]&lt;=49,"Moderate Risk",IF(Table1[[#This Row],[CKD Risk Score]]&lt;=74,"High Risk","Very High Risk")))</f>
        <v>Very High Risk</v>
      </c>
      <c r="G221" s="6">
        <v>114</v>
      </c>
      <c r="H221" s="8" t="s">
        <v>22</v>
      </c>
      <c r="I221" s="7">
        <v>0</v>
      </c>
      <c r="J221" s="7">
        <v>201</v>
      </c>
      <c r="K221" s="9">
        <v>3.0088317206484501</v>
      </c>
      <c r="L221" s="7">
        <v>49</v>
      </c>
      <c r="M221" s="9">
        <v>10</v>
      </c>
      <c r="N221" s="9">
        <v>4.16</v>
      </c>
      <c r="O221" s="7">
        <v>8456</v>
      </c>
      <c r="P221" s="9">
        <v>2.8631186799999999</v>
      </c>
      <c r="Q221" s="9">
        <v>121.622633336731</v>
      </c>
      <c r="R221" s="8" t="s">
        <v>25</v>
      </c>
      <c r="S221" s="8" t="s">
        <v>34</v>
      </c>
    </row>
    <row r="222" spans="1:19" ht="20.25" customHeight="1" x14ac:dyDescent="0.3">
      <c r="A222" s="6">
        <v>221</v>
      </c>
      <c r="B222" s="7">
        <v>20</v>
      </c>
      <c r="C222" s="8" t="s">
        <v>23</v>
      </c>
      <c r="D222" s="8" t="s">
        <v>19</v>
      </c>
      <c r="E222" s="8">
        <v>32.149152669999999</v>
      </c>
      <c r="F222" s="8" t="str">
        <f>IF(Table1[[#This Row],[CKD Risk Score]]&lt;20,"Low Risk",IF(Table1[[#This Row],[CKD Risk Score]]&lt;=49,"Moderate Risk",IF(Table1[[#This Row],[CKD Risk Score]]&lt;=74,"High Risk","Very High Risk")))</f>
        <v>Moderate Risk</v>
      </c>
      <c r="G222" s="6">
        <v>149</v>
      </c>
      <c r="H222" s="8" t="s">
        <v>19</v>
      </c>
      <c r="I222" s="7">
        <v>2</v>
      </c>
      <c r="J222" s="7">
        <v>448</v>
      </c>
      <c r="K222" s="9">
        <v>2.01202956317118</v>
      </c>
      <c r="L222" s="7">
        <v>40</v>
      </c>
      <c r="M222" s="9">
        <v>5.2</v>
      </c>
      <c r="N222" s="9">
        <v>4.22</v>
      </c>
      <c r="O222" s="7">
        <v>11610</v>
      </c>
      <c r="P222" s="9">
        <v>1.6379542309999999</v>
      </c>
      <c r="Q222" s="9">
        <v>158.45342542822999</v>
      </c>
      <c r="R222" s="8" t="s">
        <v>25</v>
      </c>
      <c r="S222" s="8" t="s">
        <v>34</v>
      </c>
    </row>
    <row r="223" spans="1:19" ht="20.25" customHeight="1" x14ac:dyDescent="0.3">
      <c r="A223" s="6">
        <v>222</v>
      </c>
      <c r="B223" s="7">
        <v>42</v>
      </c>
      <c r="C223" s="8" t="s">
        <v>18</v>
      </c>
      <c r="D223" s="8" t="s">
        <v>22</v>
      </c>
      <c r="E223" s="8">
        <v>49.360495970000002</v>
      </c>
      <c r="F223" s="8" t="str">
        <f>IF(Table1[[#This Row],[CKD Risk Score]]&lt;20,"Low Risk",IF(Table1[[#This Row],[CKD Risk Score]]&lt;=49,"Moderate Risk",IF(Table1[[#This Row],[CKD Risk Score]]&lt;=74,"High Risk","Very High Risk")))</f>
        <v>High Risk</v>
      </c>
      <c r="G223" s="6">
        <v>160</v>
      </c>
      <c r="H223" s="8" t="s">
        <v>19</v>
      </c>
      <c r="I223" s="7">
        <v>2</v>
      </c>
      <c r="J223" s="7">
        <v>311</v>
      </c>
      <c r="K223" s="9">
        <v>1.6695530499495099</v>
      </c>
      <c r="L223" s="7">
        <v>36</v>
      </c>
      <c r="M223" s="9">
        <v>14.8</v>
      </c>
      <c r="N223" s="9">
        <v>2.88</v>
      </c>
      <c r="O223" s="7">
        <v>13550</v>
      </c>
      <c r="P223" s="9">
        <v>1.202414393</v>
      </c>
      <c r="Q223" s="9">
        <v>137.24993037739</v>
      </c>
      <c r="R223" s="8" t="s">
        <v>25</v>
      </c>
      <c r="S223" s="8" t="s">
        <v>34</v>
      </c>
    </row>
    <row r="224" spans="1:19" ht="20.25" customHeight="1" x14ac:dyDescent="0.3">
      <c r="A224" s="6">
        <v>223</v>
      </c>
      <c r="B224" s="7">
        <v>83</v>
      </c>
      <c r="C224" s="8" t="s">
        <v>18</v>
      </c>
      <c r="D224" s="8" t="s">
        <v>19</v>
      </c>
      <c r="E224" s="8">
        <v>50.168442740000003</v>
      </c>
      <c r="F224" s="8" t="str">
        <f>IF(Table1[[#This Row],[CKD Risk Score]]&lt;20,"Low Risk",IF(Table1[[#This Row],[CKD Risk Score]]&lt;=49,"Moderate Risk",IF(Table1[[#This Row],[CKD Risk Score]]&lt;=74,"High Risk","Very High Risk")))</f>
        <v>High Risk</v>
      </c>
      <c r="G224" s="6">
        <v>152</v>
      </c>
      <c r="H224" s="8" t="s">
        <v>22</v>
      </c>
      <c r="I224" s="7">
        <v>0</v>
      </c>
      <c r="J224" s="7">
        <v>142</v>
      </c>
      <c r="K224" s="9">
        <v>2.2114686403138202</v>
      </c>
      <c r="L224" s="7">
        <v>35</v>
      </c>
      <c r="M224" s="9">
        <v>11.5</v>
      </c>
      <c r="N224" s="9">
        <v>3.74</v>
      </c>
      <c r="O224" s="7">
        <v>9941</v>
      </c>
      <c r="P224" s="9">
        <v>2.419916545</v>
      </c>
      <c r="Q224" s="9">
        <v>60.826705012468601</v>
      </c>
      <c r="R224" s="8" t="s">
        <v>25</v>
      </c>
      <c r="S224" s="8" t="s">
        <v>34</v>
      </c>
    </row>
    <row r="225" spans="1:19" ht="20.25" customHeight="1" x14ac:dyDescent="0.3">
      <c r="A225" s="6">
        <v>224</v>
      </c>
      <c r="B225" s="7">
        <v>26</v>
      </c>
      <c r="C225" s="8" t="s">
        <v>23</v>
      </c>
      <c r="D225" s="8" t="s">
        <v>19</v>
      </c>
      <c r="E225" s="8">
        <v>40.824336219999999</v>
      </c>
      <c r="F225" s="8" t="str">
        <f>IF(Table1[[#This Row],[CKD Risk Score]]&lt;20,"Low Risk",IF(Table1[[#This Row],[CKD Risk Score]]&lt;=49,"Moderate Risk",IF(Table1[[#This Row],[CKD Risk Score]]&lt;=74,"High Risk","Very High Risk")))</f>
        <v>Moderate Risk</v>
      </c>
      <c r="G225" s="6">
        <v>110</v>
      </c>
      <c r="H225" s="8" t="s">
        <v>22</v>
      </c>
      <c r="I225" s="7">
        <v>5</v>
      </c>
      <c r="J225" s="7">
        <v>118</v>
      </c>
      <c r="K225" s="9">
        <v>2.2060120213672598</v>
      </c>
      <c r="L225" s="7">
        <v>36</v>
      </c>
      <c r="M225" s="9">
        <v>10</v>
      </c>
      <c r="N225" s="9">
        <v>5.33</v>
      </c>
      <c r="O225" s="7">
        <v>4062</v>
      </c>
      <c r="P225" s="9">
        <v>1.5514128780000001</v>
      </c>
      <c r="Q225" s="9">
        <v>58.570665927084399</v>
      </c>
      <c r="R225" s="8" t="s">
        <v>25</v>
      </c>
      <c r="S225" s="8" t="s">
        <v>34</v>
      </c>
    </row>
    <row r="226" spans="1:19" ht="20.25" customHeight="1" x14ac:dyDescent="0.3">
      <c r="A226" s="6">
        <v>225</v>
      </c>
      <c r="B226" s="7">
        <v>67</v>
      </c>
      <c r="C226" s="8" t="s">
        <v>23</v>
      </c>
      <c r="D226" s="8" t="s">
        <v>22</v>
      </c>
      <c r="E226" s="8">
        <v>61.61225503</v>
      </c>
      <c r="F226" s="8" t="str">
        <f>IF(Table1[[#This Row],[CKD Risk Score]]&lt;20,"Low Risk",IF(Table1[[#This Row],[CKD Risk Score]]&lt;=49,"Moderate Risk",IF(Table1[[#This Row],[CKD Risk Score]]&lt;=74,"High Risk","Very High Risk")))</f>
        <v>High Risk</v>
      </c>
      <c r="G226" s="6">
        <v>159</v>
      </c>
      <c r="H226" s="8" t="s">
        <v>19</v>
      </c>
      <c r="I226" s="7">
        <v>0</v>
      </c>
      <c r="J226" s="7">
        <v>374</v>
      </c>
      <c r="K226" s="9">
        <v>2.90987768519871</v>
      </c>
      <c r="L226" s="7">
        <v>46</v>
      </c>
      <c r="M226" s="9">
        <v>8</v>
      </c>
      <c r="N226" s="9">
        <v>4.95</v>
      </c>
      <c r="O226" s="7">
        <v>5518</v>
      </c>
      <c r="P226" s="9">
        <v>2.921950485</v>
      </c>
      <c r="Q226" s="9">
        <v>163.61462023959299</v>
      </c>
      <c r="R226" s="8" t="s">
        <v>25</v>
      </c>
      <c r="S226" s="8" t="s">
        <v>34</v>
      </c>
    </row>
    <row r="227" spans="1:19" ht="20.25" customHeight="1" x14ac:dyDescent="0.3">
      <c r="A227" s="6">
        <v>226</v>
      </c>
      <c r="B227" s="7">
        <v>43</v>
      </c>
      <c r="C227" s="8" t="s">
        <v>23</v>
      </c>
      <c r="D227" s="8" t="s">
        <v>22</v>
      </c>
      <c r="E227" s="8">
        <v>86.884049169999997</v>
      </c>
      <c r="F227" s="8" t="str">
        <f>IF(Table1[[#This Row],[CKD Risk Score]]&lt;20,"Low Risk",IF(Table1[[#This Row],[CKD Risk Score]]&lt;=49,"Moderate Risk",IF(Table1[[#This Row],[CKD Risk Score]]&lt;=74,"High Risk","Very High Risk")))</f>
        <v>Very High Risk</v>
      </c>
      <c r="G227" s="6">
        <v>69</v>
      </c>
      <c r="H227" s="8" t="s">
        <v>22</v>
      </c>
      <c r="I227" s="7">
        <v>5</v>
      </c>
      <c r="J227" s="7">
        <v>389</v>
      </c>
      <c r="K227" s="9">
        <v>1.2279030400466699</v>
      </c>
      <c r="L227" s="7">
        <v>25</v>
      </c>
      <c r="M227" s="9">
        <v>7.4</v>
      </c>
      <c r="N227" s="9">
        <v>3.75</v>
      </c>
      <c r="O227" s="7">
        <v>13116</v>
      </c>
      <c r="P227" s="9">
        <v>3.0819253660000001</v>
      </c>
      <c r="Q227" s="9">
        <v>172.88099056460399</v>
      </c>
      <c r="R227" s="8" t="s">
        <v>25</v>
      </c>
      <c r="S227" s="8" t="s">
        <v>34</v>
      </c>
    </row>
    <row r="228" spans="1:19" ht="20.25" customHeight="1" x14ac:dyDescent="0.3">
      <c r="A228" s="6">
        <v>227</v>
      </c>
      <c r="B228" s="7">
        <v>81</v>
      </c>
      <c r="C228" s="8" t="s">
        <v>23</v>
      </c>
      <c r="D228" s="8" t="s">
        <v>22</v>
      </c>
      <c r="E228" s="8">
        <v>69.048947170000005</v>
      </c>
      <c r="F228" s="8" t="str">
        <f>IF(Table1[[#This Row],[CKD Risk Score]]&lt;20,"Low Risk",IF(Table1[[#This Row],[CKD Risk Score]]&lt;=49,"Moderate Risk",IF(Table1[[#This Row],[CKD Risk Score]]&lt;=74,"High Risk","Very High Risk")))</f>
        <v>High Risk</v>
      </c>
      <c r="G228" s="6">
        <v>102</v>
      </c>
      <c r="H228" s="8" t="s">
        <v>19</v>
      </c>
      <c r="I228" s="7">
        <v>2</v>
      </c>
      <c r="J228" s="7">
        <v>360</v>
      </c>
      <c r="K228" s="9">
        <v>1.08135096360006</v>
      </c>
      <c r="L228" s="7">
        <v>20</v>
      </c>
      <c r="M228" s="9">
        <v>15.3</v>
      </c>
      <c r="N228" s="9">
        <v>5.19</v>
      </c>
      <c r="O228" s="7">
        <v>6600</v>
      </c>
      <c r="P228" s="9">
        <v>3.5346365460000002</v>
      </c>
      <c r="Q228" s="9">
        <v>157.96219294034901</v>
      </c>
      <c r="R228" s="8" t="s">
        <v>25</v>
      </c>
      <c r="S228" s="8" t="s">
        <v>34</v>
      </c>
    </row>
    <row r="229" spans="1:19" ht="20.25" customHeight="1" x14ac:dyDescent="0.3">
      <c r="A229" s="6">
        <v>228</v>
      </c>
      <c r="B229" s="7">
        <v>54</v>
      </c>
      <c r="C229" s="8" t="s">
        <v>18</v>
      </c>
      <c r="D229" s="8" t="s">
        <v>19</v>
      </c>
      <c r="E229" s="8">
        <v>38.33711881</v>
      </c>
      <c r="F229" s="8" t="str">
        <f>IF(Table1[[#This Row],[CKD Risk Score]]&lt;20,"Low Risk",IF(Table1[[#This Row],[CKD Risk Score]]&lt;=49,"Moderate Risk",IF(Table1[[#This Row],[CKD Risk Score]]&lt;=74,"High Risk","Very High Risk")))</f>
        <v>Moderate Risk</v>
      </c>
      <c r="G229" s="6">
        <v>83</v>
      </c>
      <c r="H229" s="8" t="s">
        <v>22</v>
      </c>
      <c r="I229" s="7">
        <v>4</v>
      </c>
      <c r="J229" s="7">
        <v>223</v>
      </c>
      <c r="K229" s="9">
        <v>2.4487753227153002</v>
      </c>
      <c r="L229" s="7">
        <v>39</v>
      </c>
      <c r="M229" s="9">
        <v>8.5</v>
      </c>
      <c r="N229" s="9">
        <v>4.12</v>
      </c>
      <c r="O229" s="7">
        <v>10409</v>
      </c>
      <c r="P229" s="9">
        <v>1.6810853970000001</v>
      </c>
      <c r="Q229" s="9">
        <v>116.997548922248</v>
      </c>
      <c r="R229" s="8" t="s">
        <v>20</v>
      </c>
      <c r="S229" s="8" t="s">
        <v>34</v>
      </c>
    </row>
    <row r="230" spans="1:19" ht="20.25" customHeight="1" x14ac:dyDescent="0.3">
      <c r="A230" s="6">
        <v>229</v>
      </c>
      <c r="B230" s="7">
        <v>58</v>
      </c>
      <c r="C230" s="8" t="s">
        <v>18</v>
      </c>
      <c r="D230" s="8" t="s">
        <v>19</v>
      </c>
      <c r="E230" s="8">
        <v>52.283451700000001</v>
      </c>
      <c r="F230" s="8" t="str">
        <f>IF(Table1[[#This Row],[CKD Risk Score]]&lt;20,"Low Risk",IF(Table1[[#This Row],[CKD Risk Score]]&lt;=49,"Moderate Risk",IF(Table1[[#This Row],[CKD Risk Score]]&lt;=74,"High Risk","Very High Risk")))</f>
        <v>High Risk</v>
      </c>
      <c r="G230" s="6">
        <v>176</v>
      </c>
      <c r="H230" s="8" t="s">
        <v>22</v>
      </c>
      <c r="I230" s="7">
        <v>5</v>
      </c>
      <c r="J230" s="7">
        <v>271</v>
      </c>
      <c r="K230" s="9">
        <v>2.0944452301103298</v>
      </c>
      <c r="L230" s="7">
        <v>32</v>
      </c>
      <c r="M230" s="9">
        <v>13.1</v>
      </c>
      <c r="N230" s="9">
        <v>3.3</v>
      </c>
      <c r="O230" s="7">
        <v>6041</v>
      </c>
      <c r="P230" s="9">
        <v>2.1570753110000003</v>
      </c>
      <c r="Q230" s="9">
        <v>116.52727899344499</v>
      </c>
      <c r="R230" s="8" t="s">
        <v>20</v>
      </c>
      <c r="S230" s="8" t="s">
        <v>34</v>
      </c>
    </row>
    <row r="231" spans="1:19" ht="20.25" customHeight="1" x14ac:dyDescent="0.3">
      <c r="A231" s="6">
        <v>230</v>
      </c>
      <c r="B231" s="7">
        <v>63</v>
      </c>
      <c r="C231" s="8" t="s">
        <v>18</v>
      </c>
      <c r="D231" s="8" t="s">
        <v>19</v>
      </c>
      <c r="E231" s="8">
        <v>72.519451660000001</v>
      </c>
      <c r="F231" s="8" t="str">
        <f>IF(Table1[[#This Row],[CKD Risk Score]]&lt;20,"Low Risk",IF(Table1[[#This Row],[CKD Risk Score]]&lt;=49,"Moderate Risk",IF(Table1[[#This Row],[CKD Risk Score]]&lt;=74,"High Risk","Very High Risk")))</f>
        <v>High Risk</v>
      </c>
      <c r="G231" s="6">
        <v>153</v>
      </c>
      <c r="H231" s="8" t="s">
        <v>19</v>
      </c>
      <c r="I231" s="7">
        <v>0</v>
      </c>
      <c r="J231" s="7">
        <v>448</v>
      </c>
      <c r="K231" s="9">
        <v>2.0028961694381602</v>
      </c>
      <c r="L231" s="7">
        <v>41</v>
      </c>
      <c r="M231" s="9">
        <v>16.100000000000001</v>
      </c>
      <c r="N231" s="9">
        <v>6.43</v>
      </c>
      <c r="O231" s="7">
        <v>11304</v>
      </c>
      <c r="P231" s="9">
        <v>3.2329336199999998</v>
      </c>
      <c r="Q231" s="9">
        <v>189.191261983277</v>
      </c>
      <c r="R231" s="8" t="s">
        <v>20</v>
      </c>
      <c r="S231" s="8" t="s">
        <v>34</v>
      </c>
    </row>
    <row r="232" spans="1:19" ht="20.25" customHeight="1" x14ac:dyDescent="0.3">
      <c r="A232" s="6">
        <v>231</v>
      </c>
      <c r="B232" s="7">
        <v>81</v>
      </c>
      <c r="C232" s="8" t="s">
        <v>18</v>
      </c>
      <c r="D232" s="8" t="s">
        <v>19</v>
      </c>
      <c r="E232" s="8">
        <v>66.431902199999996</v>
      </c>
      <c r="F232" s="8" t="str">
        <f>IF(Table1[[#This Row],[CKD Risk Score]]&lt;20,"Low Risk",IF(Table1[[#This Row],[CKD Risk Score]]&lt;=49,"Moderate Risk",IF(Table1[[#This Row],[CKD Risk Score]]&lt;=74,"High Risk","Very High Risk")))</f>
        <v>High Risk</v>
      </c>
      <c r="G232" s="6">
        <v>149</v>
      </c>
      <c r="H232" s="8" t="s">
        <v>22</v>
      </c>
      <c r="I232" s="7">
        <v>4</v>
      </c>
      <c r="J232" s="7">
        <v>146</v>
      </c>
      <c r="K232" s="9">
        <v>2.0660278157819199</v>
      </c>
      <c r="L232" s="7">
        <v>43</v>
      </c>
      <c r="M232" s="9">
        <v>15.6</v>
      </c>
      <c r="N232" s="9">
        <v>5.15</v>
      </c>
      <c r="O232" s="7">
        <v>5134</v>
      </c>
      <c r="P232" s="9">
        <v>2.245630587</v>
      </c>
      <c r="Q232" s="9">
        <v>98.560260611085496</v>
      </c>
      <c r="R232" s="8" t="s">
        <v>20</v>
      </c>
      <c r="S232" s="8" t="s">
        <v>34</v>
      </c>
    </row>
    <row r="233" spans="1:19" ht="20.25" customHeight="1" x14ac:dyDescent="0.3">
      <c r="A233" s="6">
        <v>232</v>
      </c>
      <c r="B233" s="7">
        <v>81</v>
      </c>
      <c r="C233" s="8" t="s">
        <v>23</v>
      </c>
      <c r="D233" s="8" t="s">
        <v>22</v>
      </c>
      <c r="E233" s="8">
        <v>54.676548969999999</v>
      </c>
      <c r="F233" s="8" t="str">
        <f>IF(Table1[[#This Row],[CKD Risk Score]]&lt;20,"Low Risk",IF(Table1[[#This Row],[CKD Risk Score]]&lt;=49,"Moderate Risk",IF(Table1[[#This Row],[CKD Risk Score]]&lt;=74,"High Risk","Very High Risk")))</f>
        <v>High Risk</v>
      </c>
      <c r="G233" s="6">
        <v>94</v>
      </c>
      <c r="H233" s="8" t="s">
        <v>19</v>
      </c>
      <c r="I233" s="7">
        <v>3</v>
      </c>
      <c r="J233" s="7">
        <v>360</v>
      </c>
      <c r="K233" s="9">
        <v>2.8451143607795002</v>
      </c>
      <c r="L233" s="7">
        <v>54</v>
      </c>
      <c r="M233" s="9">
        <v>10.7</v>
      </c>
      <c r="N233" s="9">
        <v>4.58</v>
      </c>
      <c r="O233" s="7">
        <v>13256</v>
      </c>
      <c r="P233" s="9">
        <v>1.013932847</v>
      </c>
      <c r="Q233" s="9">
        <v>118.91660734894199</v>
      </c>
      <c r="R233" s="8" t="s">
        <v>20</v>
      </c>
      <c r="S233" s="8" t="s">
        <v>34</v>
      </c>
    </row>
    <row r="234" spans="1:19" ht="20.25" customHeight="1" x14ac:dyDescent="0.3">
      <c r="A234" s="6">
        <v>233</v>
      </c>
      <c r="B234" s="7">
        <v>23</v>
      </c>
      <c r="C234" s="8" t="s">
        <v>23</v>
      </c>
      <c r="D234" s="8" t="s">
        <v>19</v>
      </c>
      <c r="E234" s="8">
        <v>41.816578550000003</v>
      </c>
      <c r="F234" s="8" t="str">
        <f>IF(Table1[[#This Row],[CKD Risk Score]]&lt;20,"Low Risk",IF(Table1[[#This Row],[CKD Risk Score]]&lt;=49,"Moderate Risk",IF(Table1[[#This Row],[CKD Risk Score]]&lt;=74,"High Risk","Very High Risk")))</f>
        <v>Moderate Risk</v>
      </c>
      <c r="G234" s="6">
        <v>152</v>
      </c>
      <c r="H234" s="8" t="s">
        <v>19</v>
      </c>
      <c r="I234" s="7">
        <v>4</v>
      </c>
      <c r="J234" s="7">
        <v>158</v>
      </c>
      <c r="K234" s="9">
        <v>2.56296288419236</v>
      </c>
      <c r="L234" s="7">
        <v>40</v>
      </c>
      <c r="M234" s="9">
        <v>17.2</v>
      </c>
      <c r="N234" s="9">
        <v>5.29</v>
      </c>
      <c r="O234" s="7">
        <v>7802</v>
      </c>
      <c r="P234" s="9">
        <v>1.214503592</v>
      </c>
      <c r="Q234" s="9">
        <v>60.380804443985198</v>
      </c>
      <c r="R234" s="8" t="s">
        <v>24</v>
      </c>
      <c r="S234" s="8" t="s">
        <v>34</v>
      </c>
    </row>
    <row r="235" spans="1:19" ht="20.25" customHeight="1" x14ac:dyDescent="0.3">
      <c r="A235" s="6">
        <v>234</v>
      </c>
      <c r="B235" s="7">
        <v>54</v>
      </c>
      <c r="C235" s="8" t="s">
        <v>23</v>
      </c>
      <c r="D235" s="8" t="s">
        <v>19</v>
      </c>
      <c r="E235" s="8">
        <v>55.075994729999998</v>
      </c>
      <c r="F235" s="8" t="str">
        <f>IF(Table1[[#This Row],[CKD Risk Score]]&lt;20,"Low Risk",IF(Table1[[#This Row],[CKD Risk Score]]&lt;=49,"Moderate Risk",IF(Table1[[#This Row],[CKD Risk Score]]&lt;=74,"High Risk","Very High Risk")))</f>
        <v>High Risk</v>
      </c>
      <c r="G235" s="6">
        <v>154</v>
      </c>
      <c r="H235" s="8" t="s">
        <v>22</v>
      </c>
      <c r="I235" s="7">
        <v>4</v>
      </c>
      <c r="J235" s="7">
        <v>443</v>
      </c>
      <c r="K235" s="9">
        <v>1.09848089378014</v>
      </c>
      <c r="L235" s="7">
        <v>25</v>
      </c>
      <c r="M235" s="9">
        <v>12.9</v>
      </c>
      <c r="N235" s="9">
        <v>4.55</v>
      </c>
      <c r="O235" s="7">
        <v>4802</v>
      </c>
      <c r="P235" s="9">
        <v>1.62646851</v>
      </c>
      <c r="Q235" s="9">
        <v>184.97354437336799</v>
      </c>
      <c r="R235" s="8" t="s">
        <v>24</v>
      </c>
      <c r="S235" s="8" t="s">
        <v>34</v>
      </c>
    </row>
    <row r="236" spans="1:19" ht="20.25" customHeight="1" x14ac:dyDescent="0.3">
      <c r="A236" s="6">
        <v>235</v>
      </c>
      <c r="B236" s="7">
        <v>21</v>
      </c>
      <c r="C236" s="8" t="s">
        <v>18</v>
      </c>
      <c r="D236" s="8" t="s">
        <v>19</v>
      </c>
      <c r="E236" s="8">
        <v>53.737462800000003</v>
      </c>
      <c r="F236" s="8" t="str">
        <f>IF(Table1[[#This Row],[CKD Risk Score]]&lt;20,"Low Risk",IF(Table1[[#This Row],[CKD Risk Score]]&lt;=49,"Moderate Risk",IF(Table1[[#This Row],[CKD Risk Score]]&lt;=74,"High Risk","Very High Risk")))</f>
        <v>High Risk</v>
      </c>
      <c r="G236" s="6">
        <v>156</v>
      </c>
      <c r="H236" s="8" t="s">
        <v>19</v>
      </c>
      <c r="I236" s="7">
        <v>1</v>
      </c>
      <c r="J236" s="7">
        <v>230</v>
      </c>
      <c r="K236" s="9">
        <v>1.69373209027268</v>
      </c>
      <c r="L236" s="7">
        <v>34</v>
      </c>
      <c r="M236" s="9">
        <v>7.9</v>
      </c>
      <c r="N236" s="9">
        <v>6.11</v>
      </c>
      <c r="O236" s="7">
        <v>11352</v>
      </c>
      <c r="P236" s="9">
        <v>3.1502915549999999</v>
      </c>
      <c r="Q236" s="9">
        <v>76.209183093844203</v>
      </c>
      <c r="R236" s="8" t="s">
        <v>24</v>
      </c>
      <c r="S236" s="8" t="s">
        <v>34</v>
      </c>
    </row>
    <row r="237" spans="1:19" ht="20.25" customHeight="1" x14ac:dyDescent="0.3">
      <c r="A237" s="6">
        <v>236</v>
      </c>
      <c r="B237" s="7">
        <v>47</v>
      </c>
      <c r="C237" s="8" t="s">
        <v>23</v>
      </c>
      <c r="D237" s="8" t="s">
        <v>22</v>
      </c>
      <c r="E237" s="8">
        <v>72.683408279999995</v>
      </c>
      <c r="F237" s="8" t="str">
        <f>IF(Table1[[#This Row],[CKD Risk Score]]&lt;20,"Low Risk",IF(Table1[[#This Row],[CKD Risk Score]]&lt;=49,"Moderate Risk",IF(Table1[[#This Row],[CKD Risk Score]]&lt;=74,"High Risk","Very High Risk")))</f>
        <v>High Risk</v>
      </c>
      <c r="G237" s="6">
        <v>144</v>
      </c>
      <c r="H237" s="8" t="s">
        <v>22</v>
      </c>
      <c r="I237" s="7">
        <v>3</v>
      </c>
      <c r="J237" s="7">
        <v>494</v>
      </c>
      <c r="K237" s="9">
        <v>2.1617200269035601</v>
      </c>
      <c r="L237" s="7">
        <v>46</v>
      </c>
      <c r="M237" s="9">
        <v>5.5</v>
      </c>
      <c r="N237" s="9">
        <v>3.95</v>
      </c>
      <c r="O237" s="7">
        <v>4661</v>
      </c>
      <c r="P237" s="9">
        <v>2.662213903</v>
      </c>
      <c r="Q237" s="9">
        <v>192.378001670945</v>
      </c>
      <c r="R237" s="8" t="s">
        <v>24</v>
      </c>
      <c r="S237" s="8" t="s">
        <v>34</v>
      </c>
    </row>
    <row r="238" spans="1:19" ht="20.25" customHeight="1" x14ac:dyDescent="0.3">
      <c r="A238" s="6">
        <v>237</v>
      </c>
      <c r="B238" s="7">
        <v>70</v>
      </c>
      <c r="C238" s="8" t="s">
        <v>23</v>
      </c>
      <c r="D238" s="8" t="s">
        <v>22</v>
      </c>
      <c r="E238" s="8">
        <v>94.202000389999995</v>
      </c>
      <c r="F238" s="8" t="str">
        <f>IF(Table1[[#This Row],[CKD Risk Score]]&lt;20,"Low Risk",IF(Table1[[#This Row],[CKD Risk Score]]&lt;=49,"Moderate Risk",IF(Table1[[#This Row],[CKD Risk Score]]&lt;=74,"High Risk","Very High Risk")))</f>
        <v>Very High Risk</v>
      </c>
      <c r="G238" s="6">
        <v>158</v>
      </c>
      <c r="H238" s="8" t="s">
        <v>22</v>
      </c>
      <c r="I238" s="7">
        <v>5</v>
      </c>
      <c r="J238" s="7">
        <v>233</v>
      </c>
      <c r="K238" s="9">
        <v>1.8577368307647599</v>
      </c>
      <c r="L238" s="7">
        <v>37</v>
      </c>
      <c r="M238" s="9">
        <v>13.5</v>
      </c>
      <c r="N238" s="9">
        <v>4.4800000000000004</v>
      </c>
      <c r="O238" s="7">
        <v>13428</v>
      </c>
      <c r="P238" s="9">
        <v>4.0319505099999997</v>
      </c>
      <c r="Q238" s="9">
        <v>109.49655442669101</v>
      </c>
      <c r="R238" s="8" t="s">
        <v>24</v>
      </c>
      <c r="S238" s="8" t="s">
        <v>34</v>
      </c>
    </row>
    <row r="239" spans="1:19" ht="20.25" customHeight="1" x14ac:dyDescent="0.3">
      <c r="A239" s="6">
        <v>238</v>
      </c>
      <c r="B239" s="7">
        <v>80</v>
      </c>
      <c r="C239" s="8" t="s">
        <v>23</v>
      </c>
      <c r="D239" s="8" t="s">
        <v>19</v>
      </c>
      <c r="E239" s="8">
        <v>59.126705430000001</v>
      </c>
      <c r="F239" s="8" t="str">
        <f>IF(Table1[[#This Row],[CKD Risk Score]]&lt;20,"Low Risk",IF(Table1[[#This Row],[CKD Risk Score]]&lt;=49,"Moderate Risk",IF(Table1[[#This Row],[CKD Risk Score]]&lt;=74,"High Risk","Very High Risk")))</f>
        <v>High Risk</v>
      </c>
      <c r="G239" s="6">
        <v>109</v>
      </c>
      <c r="H239" s="8" t="s">
        <v>22</v>
      </c>
      <c r="I239" s="7">
        <v>2</v>
      </c>
      <c r="J239" s="7">
        <v>205</v>
      </c>
      <c r="K239" s="9">
        <v>2.61221561970126</v>
      </c>
      <c r="L239" s="7">
        <v>48</v>
      </c>
      <c r="M239" s="9">
        <v>17.5</v>
      </c>
      <c r="N239" s="9">
        <v>6.04</v>
      </c>
      <c r="O239" s="7">
        <v>6949</v>
      </c>
      <c r="P239" s="9">
        <v>2.8631986240000002</v>
      </c>
      <c r="Q239" s="9">
        <v>84.878429727854197</v>
      </c>
      <c r="R239" s="8" t="s">
        <v>24</v>
      </c>
      <c r="S239" s="8" t="s">
        <v>34</v>
      </c>
    </row>
    <row r="240" spans="1:19" ht="20.25" customHeight="1" x14ac:dyDescent="0.3">
      <c r="A240" s="6">
        <v>239</v>
      </c>
      <c r="B240" s="7">
        <v>34</v>
      </c>
      <c r="C240" s="8" t="s">
        <v>23</v>
      </c>
      <c r="D240" s="8" t="s">
        <v>19</v>
      </c>
      <c r="E240" s="8">
        <v>65.401736990000003</v>
      </c>
      <c r="F240" s="8" t="str">
        <f>IF(Table1[[#This Row],[CKD Risk Score]]&lt;20,"Low Risk",IF(Table1[[#This Row],[CKD Risk Score]]&lt;=49,"Moderate Risk",IF(Table1[[#This Row],[CKD Risk Score]]&lt;=74,"High Risk","Very High Risk")))</f>
        <v>High Risk</v>
      </c>
      <c r="G240" s="6">
        <v>119</v>
      </c>
      <c r="H240" s="8" t="s">
        <v>22</v>
      </c>
      <c r="I240" s="7">
        <v>3</v>
      </c>
      <c r="J240" s="7">
        <v>132</v>
      </c>
      <c r="K240" s="9">
        <v>1.96631637521549</v>
      </c>
      <c r="L240" s="7">
        <v>37</v>
      </c>
      <c r="M240" s="9">
        <v>5.8</v>
      </c>
      <c r="N240" s="9">
        <v>5.43</v>
      </c>
      <c r="O240" s="7">
        <v>12643</v>
      </c>
      <c r="P240" s="9">
        <v>3.2554070660000001</v>
      </c>
      <c r="Q240" s="9">
        <v>73.637212872316198</v>
      </c>
      <c r="R240" s="8" t="s">
        <v>24</v>
      </c>
      <c r="S240" s="8" t="s">
        <v>34</v>
      </c>
    </row>
    <row r="241" spans="1:19" ht="20.25" customHeight="1" x14ac:dyDescent="0.3">
      <c r="A241" s="6">
        <v>240</v>
      </c>
      <c r="B241" s="7">
        <v>80</v>
      </c>
      <c r="C241" s="8" t="s">
        <v>18</v>
      </c>
      <c r="D241" s="8" t="s">
        <v>19</v>
      </c>
      <c r="E241" s="8">
        <v>15.600428539999999</v>
      </c>
      <c r="F241" s="8" t="str">
        <f>IF(Table1[[#This Row],[CKD Risk Score]]&lt;20,"Low Risk",IF(Table1[[#This Row],[CKD Risk Score]]&lt;=49,"Moderate Risk",IF(Table1[[#This Row],[CKD Risk Score]]&lt;=74,"High Risk","Very High Risk")))</f>
        <v>Low Risk</v>
      </c>
      <c r="G241" s="6">
        <v>119</v>
      </c>
      <c r="H241" s="8" t="s">
        <v>19</v>
      </c>
      <c r="I241" s="7">
        <v>1</v>
      </c>
      <c r="J241" s="7">
        <v>194</v>
      </c>
      <c r="K241" s="9">
        <v>2.2366874267444499</v>
      </c>
      <c r="L241" s="7">
        <v>32</v>
      </c>
      <c r="M241" s="9">
        <v>9.9</v>
      </c>
      <c r="N241" s="9">
        <v>2.52</v>
      </c>
      <c r="O241" s="7">
        <v>9059</v>
      </c>
      <c r="P241" s="9">
        <v>1.036706055</v>
      </c>
      <c r="Q241" s="9">
        <v>112.42097922820599</v>
      </c>
      <c r="R241" s="8" t="s">
        <v>24</v>
      </c>
      <c r="S241" s="8" t="s">
        <v>34</v>
      </c>
    </row>
    <row r="242" spans="1:19" ht="20.25" customHeight="1" x14ac:dyDescent="0.3">
      <c r="A242" s="6">
        <v>241</v>
      </c>
      <c r="B242" s="7">
        <v>41</v>
      </c>
      <c r="C242" s="8" t="s">
        <v>18</v>
      </c>
      <c r="D242" s="8" t="s">
        <v>19</v>
      </c>
      <c r="E242" s="8">
        <v>45.952802990000002</v>
      </c>
      <c r="F242" s="8" t="str">
        <f>IF(Table1[[#This Row],[CKD Risk Score]]&lt;20,"Low Risk",IF(Table1[[#This Row],[CKD Risk Score]]&lt;=49,"Moderate Risk",IF(Table1[[#This Row],[CKD Risk Score]]&lt;=74,"High Risk","Very High Risk")))</f>
        <v>Moderate Risk</v>
      </c>
      <c r="G242" s="6">
        <v>117</v>
      </c>
      <c r="H242" s="8" t="s">
        <v>22</v>
      </c>
      <c r="I242" s="7">
        <v>3</v>
      </c>
      <c r="J242" s="7">
        <v>301</v>
      </c>
      <c r="K242" s="9">
        <v>1.68816397569494</v>
      </c>
      <c r="L242" s="7">
        <v>22</v>
      </c>
      <c r="M242" s="9">
        <v>11.6</v>
      </c>
      <c r="N242" s="9">
        <v>5.03</v>
      </c>
      <c r="O242" s="7">
        <v>5200</v>
      </c>
      <c r="P242" s="9">
        <v>1.639995249</v>
      </c>
      <c r="Q242" s="9">
        <v>101.232311019505</v>
      </c>
      <c r="R242" s="8" t="s">
        <v>24</v>
      </c>
      <c r="S242" s="8" t="s">
        <v>34</v>
      </c>
    </row>
    <row r="243" spans="1:19" ht="20.25" customHeight="1" x14ac:dyDescent="0.3">
      <c r="A243" s="6">
        <v>242</v>
      </c>
      <c r="B243" s="7">
        <v>84</v>
      </c>
      <c r="C243" s="8" t="s">
        <v>23</v>
      </c>
      <c r="D243" s="8" t="s">
        <v>22</v>
      </c>
      <c r="E243" s="8">
        <v>65.254632810000004</v>
      </c>
      <c r="F243" s="8" t="str">
        <f>IF(Table1[[#This Row],[CKD Risk Score]]&lt;20,"Low Risk",IF(Table1[[#This Row],[CKD Risk Score]]&lt;=49,"Moderate Risk",IF(Table1[[#This Row],[CKD Risk Score]]&lt;=74,"High Risk","Very High Risk")))</f>
        <v>High Risk</v>
      </c>
      <c r="G243" s="6">
        <v>178</v>
      </c>
      <c r="H243" s="8" t="s">
        <v>22</v>
      </c>
      <c r="I243" s="7">
        <v>5</v>
      </c>
      <c r="J243" s="7">
        <v>90</v>
      </c>
      <c r="K243" s="9">
        <v>2.2551915658502599</v>
      </c>
      <c r="L243" s="7">
        <v>48</v>
      </c>
      <c r="M243" s="9">
        <v>16.399999999999999</v>
      </c>
      <c r="N243" s="9">
        <v>4.55</v>
      </c>
      <c r="O243" s="7">
        <v>4082</v>
      </c>
      <c r="P243" s="9">
        <v>2.8064014419999999</v>
      </c>
      <c r="Q243" s="9">
        <v>84.937037519411902</v>
      </c>
      <c r="R243" s="8" t="s">
        <v>24</v>
      </c>
      <c r="S243" s="8" t="s">
        <v>34</v>
      </c>
    </row>
    <row r="244" spans="1:19" ht="20.25" customHeight="1" x14ac:dyDescent="0.3">
      <c r="A244" s="6">
        <v>243</v>
      </c>
      <c r="B244" s="7">
        <v>52</v>
      </c>
      <c r="C244" s="8" t="s">
        <v>18</v>
      </c>
      <c r="D244" s="8" t="s">
        <v>22</v>
      </c>
      <c r="E244" s="8">
        <v>59.517046800000003</v>
      </c>
      <c r="F244" s="8" t="str">
        <f>IF(Table1[[#This Row],[CKD Risk Score]]&lt;20,"Low Risk",IF(Table1[[#This Row],[CKD Risk Score]]&lt;=49,"Moderate Risk",IF(Table1[[#This Row],[CKD Risk Score]]&lt;=74,"High Risk","Very High Risk")))</f>
        <v>High Risk</v>
      </c>
      <c r="G244" s="6">
        <v>143</v>
      </c>
      <c r="H244" s="8" t="s">
        <v>22</v>
      </c>
      <c r="I244" s="7">
        <v>4</v>
      </c>
      <c r="J244" s="7">
        <v>112</v>
      </c>
      <c r="K244" s="9">
        <v>1.8936275447196</v>
      </c>
      <c r="L244" s="7">
        <v>29</v>
      </c>
      <c r="M244" s="9">
        <v>9.5</v>
      </c>
      <c r="N244" s="9">
        <v>4.42</v>
      </c>
      <c r="O244" s="7">
        <v>10124</v>
      </c>
      <c r="P244" s="9">
        <v>1.2771149339999999</v>
      </c>
      <c r="Q244" s="9">
        <v>54.889174852227299</v>
      </c>
      <c r="R244" s="8" t="s">
        <v>24</v>
      </c>
      <c r="S244" s="8" t="s">
        <v>34</v>
      </c>
    </row>
    <row r="245" spans="1:19" ht="20.25" customHeight="1" x14ac:dyDescent="0.3">
      <c r="A245" s="6">
        <v>244</v>
      </c>
      <c r="B245" s="7">
        <v>28</v>
      </c>
      <c r="C245" s="8" t="s">
        <v>23</v>
      </c>
      <c r="D245" s="8" t="s">
        <v>22</v>
      </c>
      <c r="E245" s="8">
        <v>40.563923209999999</v>
      </c>
      <c r="F245" s="8" t="str">
        <f>IF(Table1[[#This Row],[CKD Risk Score]]&lt;20,"Low Risk",IF(Table1[[#This Row],[CKD Risk Score]]&lt;=49,"Moderate Risk",IF(Table1[[#This Row],[CKD Risk Score]]&lt;=74,"High Risk","Very High Risk")))</f>
        <v>Moderate Risk</v>
      </c>
      <c r="G245" s="6">
        <v>92</v>
      </c>
      <c r="H245" s="8" t="s">
        <v>19</v>
      </c>
      <c r="I245" s="7">
        <v>0</v>
      </c>
      <c r="J245" s="7">
        <v>229</v>
      </c>
      <c r="K245" s="9">
        <v>1.5464757677580601</v>
      </c>
      <c r="L245" s="7">
        <v>33</v>
      </c>
      <c r="M245" s="9">
        <v>16.8</v>
      </c>
      <c r="N245" s="9">
        <v>3.72</v>
      </c>
      <c r="O245" s="7">
        <v>7278</v>
      </c>
      <c r="P245" s="9">
        <v>2.1708547549999997</v>
      </c>
      <c r="Q245" s="9">
        <v>112.334438254595</v>
      </c>
      <c r="R245" s="8" t="s">
        <v>24</v>
      </c>
      <c r="S245" s="8" t="s">
        <v>34</v>
      </c>
    </row>
    <row r="246" spans="1:19" ht="20.25" customHeight="1" x14ac:dyDescent="0.3">
      <c r="A246" s="6">
        <v>245</v>
      </c>
      <c r="B246" s="7">
        <v>61</v>
      </c>
      <c r="C246" s="8" t="s">
        <v>23</v>
      </c>
      <c r="D246" s="8" t="s">
        <v>22</v>
      </c>
      <c r="E246" s="8">
        <v>49.936956510000002</v>
      </c>
      <c r="F246" s="8" t="str">
        <f>IF(Table1[[#This Row],[CKD Risk Score]]&lt;20,"Low Risk",IF(Table1[[#This Row],[CKD Risk Score]]&lt;=49,"Moderate Risk",IF(Table1[[#This Row],[CKD Risk Score]]&lt;=74,"High Risk","Very High Risk")))</f>
        <v>High Risk</v>
      </c>
      <c r="G246" s="6">
        <v>96</v>
      </c>
      <c r="H246" s="8" t="s">
        <v>22</v>
      </c>
      <c r="I246" s="7">
        <v>2</v>
      </c>
      <c r="J246" s="7">
        <v>361</v>
      </c>
      <c r="K246" s="9">
        <v>1.69974706353621</v>
      </c>
      <c r="L246" s="7">
        <v>26</v>
      </c>
      <c r="M246" s="9">
        <v>5.0999999999999996</v>
      </c>
      <c r="N246" s="9">
        <v>5.33</v>
      </c>
      <c r="O246" s="7">
        <v>8937</v>
      </c>
      <c r="P246" s="9">
        <v>1.6566801609999999</v>
      </c>
      <c r="Q246" s="9">
        <v>119.029038743767</v>
      </c>
      <c r="R246" s="8" t="s">
        <v>25</v>
      </c>
      <c r="S246" s="8" t="s">
        <v>34</v>
      </c>
    </row>
    <row r="247" spans="1:19" ht="20.25" customHeight="1" x14ac:dyDescent="0.3">
      <c r="A247" s="6">
        <v>246</v>
      </c>
      <c r="B247" s="7">
        <v>74</v>
      </c>
      <c r="C247" s="8" t="s">
        <v>18</v>
      </c>
      <c r="D247" s="8" t="s">
        <v>19</v>
      </c>
      <c r="E247" s="8">
        <v>47.608208359999999</v>
      </c>
      <c r="F247" s="8" t="str">
        <f>IF(Table1[[#This Row],[CKD Risk Score]]&lt;20,"Low Risk",IF(Table1[[#This Row],[CKD Risk Score]]&lt;=49,"Moderate Risk",IF(Table1[[#This Row],[CKD Risk Score]]&lt;=74,"High Risk","Very High Risk")))</f>
        <v>Moderate Risk</v>
      </c>
      <c r="G247" s="6">
        <v>113</v>
      </c>
      <c r="H247" s="8" t="s">
        <v>19</v>
      </c>
      <c r="I247" s="7">
        <v>0</v>
      </c>
      <c r="J247" s="7">
        <v>95</v>
      </c>
      <c r="K247" s="9">
        <v>2.0115674634292802</v>
      </c>
      <c r="L247" s="7">
        <v>30</v>
      </c>
      <c r="M247" s="9">
        <v>17</v>
      </c>
      <c r="N247" s="9">
        <v>3.61</v>
      </c>
      <c r="O247" s="7">
        <v>12685</v>
      </c>
      <c r="P247" s="9">
        <v>1.956586492</v>
      </c>
      <c r="Q247" s="9">
        <v>38.237197896574799</v>
      </c>
      <c r="R247" s="8" t="s">
        <v>25</v>
      </c>
      <c r="S247" s="8" t="s">
        <v>34</v>
      </c>
    </row>
    <row r="248" spans="1:19" ht="20.25" customHeight="1" x14ac:dyDescent="0.3">
      <c r="A248" s="6">
        <v>247</v>
      </c>
      <c r="B248" s="7">
        <v>57</v>
      </c>
      <c r="C248" s="8" t="s">
        <v>23</v>
      </c>
      <c r="D248" s="8" t="s">
        <v>22</v>
      </c>
      <c r="E248" s="8">
        <v>70.321478690000006</v>
      </c>
      <c r="F248" s="8" t="str">
        <f>IF(Table1[[#This Row],[CKD Risk Score]]&lt;20,"Low Risk",IF(Table1[[#This Row],[CKD Risk Score]]&lt;=49,"Moderate Risk",IF(Table1[[#This Row],[CKD Risk Score]]&lt;=74,"High Risk","Very High Risk")))</f>
        <v>High Risk</v>
      </c>
      <c r="G248" s="6">
        <v>156</v>
      </c>
      <c r="H248" s="8" t="s">
        <v>22</v>
      </c>
      <c r="I248" s="7">
        <v>3</v>
      </c>
      <c r="J248" s="7">
        <v>358</v>
      </c>
      <c r="K248" s="9">
        <v>2.7573069528421899</v>
      </c>
      <c r="L248" s="7">
        <v>47</v>
      </c>
      <c r="M248" s="9">
        <v>6.8</v>
      </c>
      <c r="N248" s="9">
        <v>5.39</v>
      </c>
      <c r="O248" s="7">
        <v>4887</v>
      </c>
      <c r="P248" s="9">
        <v>2.8864753270000003</v>
      </c>
      <c r="Q248" s="9">
        <v>115.261137047733</v>
      </c>
      <c r="R248" s="8" t="s">
        <v>25</v>
      </c>
      <c r="S248" s="8" t="s">
        <v>34</v>
      </c>
    </row>
    <row r="249" spans="1:19" ht="20.25" customHeight="1" x14ac:dyDescent="0.3">
      <c r="A249" s="6">
        <v>248</v>
      </c>
      <c r="B249" s="7">
        <v>21</v>
      </c>
      <c r="C249" s="8" t="s">
        <v>18</v>
      </c>
      <c r="D249" s="8" t="s">
        <v>22</v>
      </c>
      <c r="E249" s="8">
        <v>79.925971849999996</v>
      </c>
      <c r="F249" s="8" t="str">
        <f>IF(Table1[[#This Row],[CKD Risk Score]]&lt;20,"Low Risk",IF(Table1[[#This Row],[CKD Risk Score]]&lt;=49,"Moderate Risk",IF(Table1[[#This Row],[CKD Risk Score]]&lt;=74,"High Risk","Very High Risk")))</f>
        <v>Very High Risk</v>
      </c>
      <c r="G249" s="6">
        <v>67</v>
      </c>
      <c r="H249" s="8" t="s">
        <v>22</v>
      </c>
      <c r="I249" s="7">
        <v>1</v>
      </c>
      <c r="J249" s="7">
        <v>70</v>
      </c>
      <c r="K249" s="9">
        <v>1.74404746439382</v>
      </c>
      <c r="L249" s="7">
        <v>25</v>
      </c>
      <c r="M249" s="9">
        <v>14.4</v>
      </c>
      <c r="N249" s="9">
        <v>4.04</v>
      </c>
      <c r="O249" s="7">
        <v>7104</v>
      </c>
      <c r="P249" s="9">
        <v>2.8930963689999998</v>
      </c>
      <c r="Q249" s="9">
        <v>39.918928567165203</v>
      </c>
      <c r="R249" s="8" t="s">
        <v>25</v>
      </c>
      <c r="S249" s="8" t="s">
        <v>34</v>
      </c>
    </row>
    <row r="250" spans="1:19" ht="20.25" customHeight="1" x14ac:dyDescent="0.3">
      <c r="A250" s="6">
        <v>249</v>
      </c>
      <c r="B250" s="7">
        <v>21</v>
      </c>
      <c r="C250" s="8" t="s">
        <v>23</v>
      </c>
      <c r="D250" s="8" t="s">
        <v>22</v>
      </c>
      <c r="E250" s="8">
        <v>80.923263480000003</v>
      </c>
      <c r="F250" s="8" t="str">
        <f>IF(Table1[[#This Row],[CKD Risk Score]]&lt;20,"Low Risk",IF(Table1[[#This Row],[CKD Risk Score]]&lt;=49,"Moderate Risk",IF(Table1[[#This Row],[CKD Risk Score]]&lt;=74,"High Risk","Very High Risk")))</f>
        <v>Very High Risk</v>
      </c>
      <c r="G250" s="6">
        <v>170</v>
      </c>
      <c r="H250" s="8" t="s">
        <v>22</v>
      </c>
      <c r="I250" s="7">
        <v>5</v>
      </c>
      <c r="J250" s="7">
        <v>414</v>
      </c>
      <c r="K250" s="9">
        <v>1.5443819428146199</v>
      </c>
      <c r="L250" s="7">
        <v>30</v>
      </c>
      <c r="M250" s="9">
        <v>15.4</v>
      </c>
      <c r="N250" s="9">
        <v>4.34</v>
      </c>
      <c r="O250" s="7">
        <v>11236</v>
      </c>
      <c r="P250" s="9">
        <v>2.3015738379999999</v>
      </c>
      <c r="Q250" s="9">
        <v>178.35055648838301</v>
      </c>
      <c r="R250" s="8" t="s">
        <v>25</v>
      </c>
      <c r="S250" s="8" t="s">
        <v>34</v>
      </c>
    </row>
    <row r="251" spans="1:19" ht="20.25" customHeight="1" x14ac:dyDescent="0.3">
      <c r="A251" s="6">
        <v>250</v>
      </c>
      <c r="B251" s="7">
        <v>54</v>
      </c>
      <c r="C251" s="8" t="s">
        <v>18</v>
      </c>
      <c r="D251" s="8" t="s">
        <v>19</v>
      </c>
      <c r="E251" s="8">
        <v>68.074378010000004</v>
      </c>
      <c r="F251" s="8" t="str">
        <f>IF(Table1[[#This Row],[CKD Risk Score]]&lt;20,"Low Risk",IF(Table1[[#This Row],[CKD Risk Score]]&lt;=49,"Moderate Risk",IF(Table1[[#This Row],[CKD Risk Score]]&lt;=74,"High Risk","Very High Risk")))</f>
        <v>High Risk</v>
      </c>
      <c r="G251" s="6">
        <v>120</v>
      </c>
      <c r="H251" s="8" t="s">
        <v>19</v>
      </c>
      <c r="I251" s="7">
        <v>0</v>
      </c>
      <c r="J251" s="7">
        <v>222</v>
      </c>
      <c r="K251" s="9">
        <v>2.71027456285141</v>
      </c>
      <c r="L251" s="7">
        <v>46</v>
      </c>
      <c r="M251" s="9">
        <v>13.8</v>
      </c>
      <c r="N251" s="9">
        <v>4.4400000000000004</v>
      </c>
      <c r="O251" s="7">
        <v>8757</v>
      </c>
      <c r="P251" s="9">
        <v>3.495002538</v>
      </c>
      <c r="Q251" s="9">
        <v>118.897413625829</v>
      </c>
      <c r="R251" s="8" t="s">
        <v>25</v>
      </c>
      <c r="S251" s="8" t="s">
        <v>34</v>
      </c>
    </row>
    <row r="252" spans="1:19" ht="20.25" customHeight="1" x14ac:dyDescent="0.3"/>
    <row r="253" spans="1:19" ht="20.25" customHeight="1" x14ac:dyDescent="0.3"/>
    <row r="254" spans="1:19" ht="20.25" customHeight="1" x14ac:dyDescent="0.3"/>
    <row r="255" spans="1:19" ht="20.25" customHeight="1" x14ac:dyDescent="0.3"/>
    <row r="256" spans="1:19" ht="20.25" customHeight="1" x14ac:dyDescent="0.3"/>
    <row r="257" ht="20.25" customHeight="1" x14ac:dyDescent="0.3"/>
    <row r="258" ht="20.25" customHeight="1" x14ac:dyDescent="0.3"/>
    <row r="259" ht="20.25" customHeight="1" x14ac:dyDescent="0.3"/>
    <row r="260" ht="20.25" customHeight="1" x14ac:dyDescent="0.3"/>
    <row r="261" ht="20.25" customHeight="1" x14ac:dyDescent="0.3"/>
    <row r="262" ht="20.25" customHeight="1" x14ac:dyDescent="0.3"/>
    <row r="263" ht="20.25" customHeight="1" x14ac:dyDescent="0.3"/>
    <row r="264" ht="20.25" customHeight="1" x14ac:dyDescent="0.3"/>
    <row r="265" ht="20.25" customHeight="1" x14ac:dyDescent="0.3"/>
    <row r="266" ht="20.25" customHeight="1" x14ac:dyDescent="0.3"/>
    <row r="267" ht="20.25" customHeight="1" x14ac:dyDescent="0.3"/>
    <row r="268" ht="20.25" customHeight="1" x14ac:dyDescent="0.3"/>
    <row r="269" ht="20.25" customHeight="1" x14ac:dyDescent="0.3"/>
    <row r="270" ht="20.25" customHeight="1" x14ac:dyDescent="0.3"/>
    <row r="271" ht="20.25" customHeight="1" x14ac:dyDescent="0.3"/>
    <row r="272" ht="20.25" customHeight="1" x14ac:dyDescent="0.3"/>
    <row r="273" ht="20.25" customHeight="1" x14ac:dyDescent="0.3"/>
    <row r="274" ht="20.25" customHeight="1" x14ac:dyDescent="0.3"/>
    <row r="275" ht="20.25" customHeight="1" x14ac:dyDescent="0.3"/>
    <row r="276" ht="20.25" customHeight="1" x14ac:dyDescent="0.3"/>
    <row r="277" ht="20.25" customHeight="1" x14ac:dyDescent="0.3"/>
    <row r="278" ht="20.25" customHeight="1" x14ac:dyDescent="0.3"/>
    <row r="279" ht="20.25" customHeight="1" x14ac:dyDescent="0.3"/>
    <row r="280" ht="20.25" customHeight="1" x14ac:dyDescent="0.3"/>
    <row r="281" ht="20.25" customHeight="1" x14ac:dyDescent="0.3"/>
    <row r="282" ht="20.25" customHeight="1" x14ac:dyDescent="0.3"/>
    <row r="283" ht="20.25" customHeight="1" x14ac:dyDescent="0.3"/>
    <row r="284" ht="20.25" customHeight="1" x14ac:dyDescent="0.3"/>
    <row r="285" ht="20.25" customHeight="1" x14ac:dyDescent="0.3"/>
    <row r="286" ht="20.25" customHeight="1" x14ac:dyDescent="0.3"/>
    <row r="287" ht="20.25" customHeight="1" x14ac:dyDescent="0.3"/>
    <row r="288" ht="20.25" customHeight="1" x14ac:dyDescent="0.3"/>
    <row r="289" ht="20.25" customHeight="1" x14ac:dyDescent="0.3"/>
    <row r="290" ht="20.25" customHeight="1" x14ac:dyDescent="0.3"/>
    <row r="291" ht="20.25" customHeight="1" x14ac:dyDescent="0.3"/>
    <row r="292" ht="20.25" customHeight="1" x14ac:dyDescent="0.3"/>
    <row r="293" ht="20.25" customHeight="1" x14ac:dyDescent="0.3"/>
    <row r="294" ht="20.25" customHeight="1" x14ac:dyDescent="0.3"/>
    <row r="295" ht="20.25" customHeight="1" x14ac:dyDescent="0.3"/>
    <row r="296" ht="20.25" customHeight="1" x14ac:dyDescent="0.3"/>
    <row r="297" ht="20.25" customHeight="1" x14ac:dyDescent="0.3"/>
    <row r="298" ht="20.25" customHeight="1" x14ac:dyDescent="0.3"/>
    <row r="299" ht="20.25" customHeight="1" x14ac:dyDescent="0.3"/>
    <row r="300" ht="20.25" customHeight="1" x14ac:dyDescent="0.3"/>
    <row r="301" ht="20.25" customHeight="1" x14ac:dyDescent="0.3"/>
    <row r="302" ht="20.25" customHeight="1" x14ac:dyDescent="0.3"/>
    <row r="303" ht="20.25" customHeight="1" x14ac:dyDescent="0.3"/>
    <row r="304" ht="20.25" customHeight="1" x14ac:dyDescent="0.3"/>
    <row r="305" ht="20.25" customHeight="1" x14ac:dyDescent="0.3"/>
    <row r="306" ht="20.25" customHeight="1" x14ac:dyDescent="0.3"/>
    <row r="307" ht="20.25" customHeight="1" x14ac:dyDescent="0.3"/>
    <row r="308" ht="20.25" customHeight="1" x14ac:dyDescent="0.3"/>
    <row r="309" ht="20.25" customHeight="1" x14ac:dyDescent="0.3"/>
    <row r="310" ht="20.25" customHeight="1" x14ac:dyDescent="0.3"/>
    <row r="311" ht="20.25" customHeight="1" x14ac:dyDescent="0.3"/>
    <row r="312" ht="20.25" customHeight="1" x14ac:dyDescent="0.3"/>
    <row r="313" ht="20.25" customHeight="1" x14ac:dyDescent="0.3"/>
    <row r="314" ht="20.25" customHeight="1" x14ac:dyDescent="0.3"/>
    <row r="315" ht="20.25" customHeight="1" x14ac:dyDescent="0.3"/>
    <row r="316" ht="20.25" customHeight="1" x14ac:dyDescent="0.3"/>
    <row r="317" ht="20.25" customHeight="1" x14ac:dyDescent="0.3"/>
    <row r="318" ht="20.25" customHeight="1" x14ac:dyDescent="0.3"/>
    <row r="319" ht="20.25" customHeight="1" x14ac:dyDescent="0.3"/>
    <row r="320" ht="20.25" customHeight="1" x14ac:dyDescent="0.3"/>
    <row r="321" ht="20.25" customHeight="1" x14ac:dyDescent="0.3"/>
    <row r="322" ht="20.25" customHeight="1" x14ac:dyDescent="0.3"/>
    <row r="323" ht="20.25" customHeight="1" x14ac:dyDescent="0.3"/>
    <row r="324" ht="20.25" customHeight="1" x14ac:dyDescent="0.3"/>
    <row r="325" ht="20.25" customHeight="1" x14ac:dyDescent="0.3"/>
    <row r="326" ht="20.25" customHeight="1" x14ac:dyDescent="0.3"/>
    <row r="327" ht="20.25" customHeight="1" x14ac:dyDescent="0.3"/>
    <row r="328" ht="20.25" customHeight="1" x14ac:dyDescent="0.3"/>
    <row r="329" ht="20.25" customHeight="1" x14ac:dyDescent="0.3"/>
    <row r="330" ht="20.25" customHeight="1" x14ac:dyDescent="0.3"/>
    <row r="331" ht="20.25" customHeight="1" x14ac:dyDescent="0.3"/>
    <row r="332" ht="20.25" customHeight="1" x14ac:dyDescent="0.3"/>
    <row r="333" ht="20.25" customHeight="1" x14ac:dyDescent="0.3"/>
    <row r="334" ht="20.25" customHeight="1" x14ac:dyDescent="0.3"/>
    <row r="335" ht="20.25" customHeight="1" x14ac:dyDescent="0.3"/>
    <row r="336" ht="20.25" customHeight="1" x14ac:dyDescent="0.3"/>
    <row r="337" ht="20.25" customHeight="1" x14ac:dyDescent="0.3"/>
    <row r="338" ht="20.25" customHeight="1" x14ac:dyDescent="0.3"/>
    <row r="339" ht="20.25" customHeight="1" x14ac:dyDescent="0.3"/>
    <row r="340" ht="20.25" customHeight="1" x14ac:dyDescent="0.3"/>
    <row r="341" ht="20.25" customHeight="1" x14ac:dyDescent="0.3"/>
    <row r="342" ht="20.25" customHeight="1" x14ac:dyDescent="0.3"/>
    <row r="343" ht="20.25" customHeight="1" x14ac:dyDescent="0.3"/>
    <row r="344" ht="20.25" customHeight="1" x14ac:dyDescent="0.3"/>
    <row r="345" ht="20.25" customHeight="1" x14ac:dyDescent="0.3"/>
    <row r="346" ht="20.25" customHeight="1" x14ac:dyDescent="0.3"/>
    <row r="347" ht="20.25" customHeight="1" x14ac:dyDescent="0.3"/>
    <row r="348" ht="20.25" customHeight="1" x14ac:dyDescent="0.3"/>
    <row r="349" ht="20.25" customHeight="1" x14ac:dyDescent="0.3"/>
    <row r="350" ht="20.25" customHeight="1" x14ac:dyDescent="0.3"/>
    <row r="351" ht="20.25" customHeight="1" x14ac:dyDescent="0.3"/>
    <row r="352" ht="20.25" customHeight="1" x14ac:dyDescent="0.3"/>
    <row r="353" ht="20.25" customHeight="1" x14ac:dyDescent="0.3"/>
    <row r="354" ht="20.25" customHeight="1" x14ac:dyDescent="0.3"/>
    <row r="355" ht="20.25" customHeight="1" x14ac:dyDescent="0.3"/>
    <row r="356" ht="20.25" customHeight="1" x14ac:dyDescent="0.3"/>
    <row r="357" ht="20.25" customHeight="1" x14ac:dyDescent="0.3"/>
    <row r="358" ht="20.25" customHeight="1" x14ac:dyDescent="0.3"/>
    <row r="359" ht="20.25" customHeight="1" x14ac:dyDescent="0.3"/>
    <row r="360" ht="20.25" customHeight="1" x14ac:dyDescent="0.3"/>
    <row r="361" ht="20.25" customHeight="1" x14ac:dyDescent="0.3"/>
    <row r="362" ht="20.25" customHeight="1" x14ac:dyDescent="0.3"/>
    <row r="363" ht="20.25" customHeight="1" x14ac:dyDescent="0.3"/>
    <row r="364" ht="20.25" customHeight="1" x14ac:dyDescent="0.3"/>
    <row r="365" ht="20.25" customHeight="1" x14ac:dyDescent="0.3"/>
    <row r="366" ht="20.25" customHeight="1" x14ac:dyDescent="0.3"/>
    <row r="367" ht="20.25" customHeight="1" x14ac:dyDescent="0.3"/>
    <row r="368" ht="20.25" customHeight="1" x14ac:dyDescent="0.3"/>
    <row r="369" ht="20.25" customHeight="1" x14ac:dyDescent="0.3"/>
    <row r="370" ht="20.25" customHeight="1" x14ac:dyDescent="0.3"/>
    <row r="371" ht="20.25" customHeight="1" x14ac:dyDescent="0.3"/>
    <row r="372" ht="20.25" customHeight="1" x14ac:dyDescent="0.3"/>
    <row r="373" ht="20.25" customHeight="1" x14ac:dyDescent="0.3"/>
    <row r="374" ht="20.25" customHeight="1" x14ac:dyDescent="0.3"/>
    <row r="375" ht="20.25" customHeight="1" x14ac:dyDescent="0.3"/>
    <row r="376" ht="20.25" customHeight="1" x14ac:dyDescent="0.3"/>
    <row r="377" ht="20.25" customHeight="1" x14ac:dyDescent="0.3"/>
    <row r="378" ht="20.25" customHeight="1" x14ac:dyDescent="0.3"/>
    <row r="379" ht="20.25" customHeight="1" x14ac:dyDescent="0.3"/>
    <row r="380" ht="20.25" customHeight="1" x14ac:dyDescent="0.3"/>
    <row r="381" ht="20.25" customHeight="1" x14ac:dyDescent="0.3"/>
    <row r="382" ht="20.25" customHeight="1" x14ac:dyDescent="0.3"/>
    <row r="383" ht="20.25" customHeight="1" x14ac:dyDescent="0.3"/>
    <row r="384" ht="20.25" customHeight="1" x14ac:dyDescent="0.3"/>
    <row r="385" ht="20.25" customHeight="1" x14ac:dyDescent="0.3"/>
    <row r="386" ht="20.25" customHeight="1" x14ac:dyDescent="0.3"/>
    <row r="387" ht="20.25" customHeight="1" x14ac:dyDescent="0.3"/>
    <row r="388" ht="20.25" customHeight="1" x14ac:dyDescent="0.3"/>
    <row r="389" ht="20.25" customHeight="1" x14ac:dyDescent="0.3"/>
    <row r="390" ht="20.25" customHeight="1" x14ac:dyDescent="0.3"/>
    <row r="391" ht="20.25" customHeight="1" x14ac:dyDescent="0.3"/>
    <row r="392" ht="20.25" customHeight="1" x14ac:dyDescent="0.3"/>
    <row r="393" ht="20.25" customHeight="1" x14ac:dyDescent="0.3"/>
    <row r="394" ht="20.25" customHeight="1" x14ac:dyDescent="0.3"/>
    <row r="395" ht="20.25" customHeight="1" x14ac:dyDescent="0.3"/>
    <row r="396" ht="20.25" customHeight="1" x14ac:dyDescent="0.3"/>
    <row r="397" ht="20.25" customHeight="1" x14ac:dyDescent="0.3"/>
    <row r="398" ht="20.25" customHeight="1" x14ac:dyDescent="0.3"/>
    <row r="399" ht="20.25" customHeight="1" x14ac:dyDescent="0.3"/>
    <row r="400" ht="20.25" customHeight="1" x14ac:dyDescent="0.3"/>
    <row r="401" ht="20.25" customHeight="1" x14ac:dyDescent="0.3"/>
    <row r="402" ht="20.25" customHeight="1" x14ac:dyDescent="0.3"/>
    <row r="403" ht="20.25" customHeight="1" x14ac:dyDescent="0.3"/>
    <row r="404" ht="20.25" customHeight="1" x14ac:dyDescent="0.3"/>
    <row r="405" ht="20.25" customHeight="1" x14ac:dyDescent="0.3"/>
    <row r="406" ht="20.25" customHeight="1" x14ac:dyDescent="0.3"/>
    <row r="407" ht="20.25" customHeight="1" x14ac:dyDescent="0.3"/>
    <row r="408" ht="20.25" customHeight="1" x14ac:dyDescent="0.3"/>
    <row r="409" ht="20.25" customHeight="1" x14ac:dyDescent="0.3"/>
    <row r="410" ht="20.25" customHeight="1" x14ac:dyDescent="0.3"/>
    <row r="411" ht="20.25" customHeight="1" x14ac:dyDescent="0.3"/>
    <row r="412" ht="20.25" customHeight="1" x14ac:dyDescent="0.3"/>
    <row r="413" ht="20.25" customHeight="1" x14ac:dyDescent="0.3"/>
    <row r="414" ht="20.25" customHeight="1" x14ac:dyDescent="0.3"/>
    <row r="415" ht="20.25" customHeight="1" x14ac:dyDescent="0.3"/>
    <row r="416" ht="20.25" customHeight="1" x14ac:dyDescent="0.3"/>
    <row r="417" ht="20.25" customHeight="1" x14ac:dyDescent="0.3"/>
    <row r="418" ht="20.25" customHeight="1" x14ac:dyDescent="0.3"/>
    <row r="419" ht="20.25" customHeight="1" x14ac:dyDescent="0.3"/>
    <row r="420" ht="20.25" customHeight="1" x14ac:dyDescent="0.3"/>
    <row r="421" ht="20.25" customHeight="1" x14ac:dyDescent="0.3"/>
    <row r="422" ht="20.25" customHeight="1" x14ac:dyDescent="0.3"/>
    <row r="423" ht="20.25" customHeight="1" x14ac:dyDescent="0.3"/>
    <row r="424" ht="20.25" customHeight="1" x14ac:dyDescent="0.3"/>
    <row r="425" ht="20.25" customHeight="1" x14ac:dyDescent="0.3"/>
    <row r="426" ht="20.25" customHeight="1" x14ac:dyDescent="0.3"/>
    <row r="427" ht="20.25" customHeight="1" x14ac:dyDescent="0.3"/>
    <row r="428" ht="20.25" customHeight="1" x14ac:dyDescent="0.3"/>
    <row r="429" ht="20.25" customHeight="1" x14ac:dyDescent="0.3"/>
    <row r="430" ht="20.25" customHeight="1" x14ac:dyDescent="0.3"/>
    <row r="431" ht="20.25" customHeight="1" x14ac:dyDescent="0.3"/>
    <row r="432" ht="20.25" customHeight="1" x14ac:dyDescent="0.3"/>
    <row r="433" ht="20.25" customHeight="1" x14ac:dyDescent="0.3"/>
    <row r="434" ht="20.25" customHeight="1" x14ac:dyDescent="0.3"/>
    <row r="435" ht="20.25" customHeight="1" x14ac:dyDescent="0.3"/>
    <row r="436" ht="20.25" customHeight="1" x14ac:dyDescent="0.3"/>
    <row r="437" ht="20.25" customHeight="1" x14ac:dyDescent="0.3"/>
    <row r="438" ht="20.25" customHeight="1" x14ac:dyDescent="0.3"/>
    <row r="439" ht="20.25" customHeight="1" x14ac:dyDescent="0.3"/>
    <row r="440" ht="20.25" customHeight="1" x14ac:dyDescent="0.3"/>
    <row r="441" ht="20.25" customHeight="1" x14ac:dyDescent="0.3"/>
    <row r="442" ht="20.25" customHeight="1" x14ac:dyDescent="0.3"/>
    <row r="443" ht="20.25" customHeight="1" x14ac:dyDescent="0.3"/>
    <row r="444" ht="20.25" customHeight="1" x14ac:dyDescent="0.3"/>
    <row r="445" ht="20.25" customHeight="1" x14ac:dyDescent="0.3"/>
    <row r="446" ht="20.25" customHeight="1" x14ac:dyDescent="0.3"/>
    <row r="447" ht="20.25" customHeight="1" x14ac:dyDescent="0.3"/>
    <row r="448" ht="20.25" customHeight="1" x14ac:dyDescent="0.3"/>
    <row r="449" ht="20.25" customHeight="1" x14ac:dyDescent="0.3"/>
    <row r="450" ht="20.25" customHeight="1" x14ac:dyDescent="0.3"/>
    <row r="451" ht="20.25" customHeight="1" x14ac:dyDescent="0.3"/>
    <row r="452" ht="20.25" customHeight="1" x14ac:dyDescent="0.3"/>
    <row r="453" ht="20.25" customHeight="1" x14ac:dyDescent="0.3"/>
    <row r="454" ht="20.25" customHeight="1" x14ac:dyDescent="0.3"/>
    <row r="455" ht="20.25" customHeight="1" x14ac:dyDescent="0.3"/>
    <row r="456" ht="20.25" customHeight="1" x14ac:dyDescent="0.3"/>
    <row r="457" ht="20.25" customHeight="1" x14ac:dyDescent="0.3"/>
    <row r="458" ht="20.25" customHeight="1" x14ac:dyDescent="0.3"/>
    <row r="459" ht="20.25" customHeight="1" x14ac:dyDescent="0.3"/>
    <row r="460" ht="20.25" customHeight="1" x14ac:dyDescent="0.3"/>
    <row r="461" ht="20.25" customHeight="1" x14ac:dyDescent="0.3"/>
    <row r="462" ht="20.25" customHeight="1" x14ac:dyDescent="0.3"/>
    <row r="463" ht="20.25" customHeight="1" x14ac:dyDescent="0.3"/>
    <row r="464" ht="20.25" customHeight="1" x14ac:dyDescent="0.3"/>
    <row r="465" ht="20.25" customHeight="1" x14ac:dyDescent="0.3"/>
    <row r="466" ht="20.25" customHeight="1" x14ac:dyDescent="0.3"/>
    <row r="467" ht="20.25" customHeight="1" x14ac:dyDescent="0.3"/>
    <row r="468" ht="20.25" customHeight="1" x14ac:dyDescent="0.3"/>
    <row r="469" ht="20.25" customHeight="1" x14ac:dyDescent="0.3"/>
    <row r="470" ht="20.25" customHeight="1" x14ac:dyDescent="0.3"/>
    <row r="471" ht="20.25" customHeight="1" x14ac:dyDescent="0.3"/>
    <row r="472" ht="20.25" customHeight="1" x14ac:dyDescent="0.3"/>
    <row r="473" ht="20.25" customHeight="1" x14ac:dyDescent="0.3"/>
    <row r="474" ht="20.25" customHeight="1" x14ac:dyDescent="0.3"/>
    <row r="475" ht="20.25" customHeight="1" x14ac:dyDescent="0.3"/>
    <row r="476" ht="20.25" customHeight="1" x14ac:dyDescent="0.3"/>
    <row r="477" ht="20.25" customHeight="1" x14ac:dyDescent="0.3"/>
    <row r="478" ht="20.25" customHeight="1" x14ac:dyDescent="0.3"/>
    <row r="479" ht="20.25" customHeight="1" x14ac:dyDescent="0.3"/>
    <row r="480" ht="20.25" customHeight="1" x14ac:dyDescent="0.3"/>
    <row r="481" ht="20.25" customHeight="1" x14ac:dyDescent="0.3"/>
    <row r="482" ht="20.25" customHeight="1" x14ac:dyDescent="0.3"/>
    <row r="483" ht="20.25" customHeight="1" x14ac:dyDescent="0.3"/>
    <row r="484" ht="20.25" customHeight="1" x14ac:dyDescent="0.3"/>
    <row r="485" ht="20.25" customHeight="1" x14ac:dyDescent="0.3"/>
    <row r="486" ht="20.25" customHeight="1" x14ac:dyDescent="0.3"/>
    <row r="487" ht="20.25" customHeight="1" x14ac:dyDescent="0.3"/>
    <row r="488" ht="20.25" customHeight="1" x14ac:dyDescent="0.3"/>
    <row r="489" ht="20.25" customHeight="1" x14ac:dyDescent="0.3"/>
    <row r="490" ht="20.25" customHeight="1" x14ac:dyDescent="0.3"/>
    <row r="491" ht="20.25" customHeight="1" x14ac:dyDescent="0.3"/>
    <row r="492" ht="20.25" customHeight="1" x14ac:dyDescent="0.3"/>
    <row r="493" ht="20.25" customHeight="1" x14ac:dyDescent="0.3"/>
    <row r="494" ht="20.25" customHeight="1" x14ac:dyDescent="0.3"/>
    <row r="495" ht="20.25" customHeight="1" x14ac:dyDescent="0.3"/>
    <row r="496" ht="20.25" customHeight="1" x14ac:dyDescent="0.3"/>
    <row r="497" ht="20.25" customHeight="1" x14ac:dyDescent="0.3"/>
    <row r="498" ht="20.25" customHeight="1" x14ac:dyDescent="0.3"/>
    <row r="499" ht="20.25" customHeight="1" x14ac:dyDescent="0.3"/>
    <row r="500" ht="20.25" customHeight="1" x14ac:dyDescent="0.3"/>
    <row r="501" ht="20.25" customHeight="1" x14ac:dyDescent="0.3"/>
    <row r="502" ht="20.25" customHeight="1" x14ac:dyDescent="0.3"/>
    <row r="503" ht="20.25" customHeight="1" x14ac:dyDescent="0.3"/>
    <row r="504" ht="20.25" customHeight="1" x14ac:dyDescent="0.3"/>
    <row r="505" ht="20.25" customHeight="1" x14ac:dyDescent="0.3"/>
    <row r="506" ht="20.25" customHeight="1" x14ac:dyDescent="0.3"/>
    <row r="507" ht="20.25" customHeight="1" x14ac:dyDescent="0.3"/>
    <row r="508" ht="20.25" customHeight="1" x14ac:dyDescent="0.3"/>
    <row r="509" ht="20.25" customHeight="1" x14ac:dyDescent="0.3"/>
    <row r="510" ht="20.25" customHeight="1" x14ac:dyDescent="0.3"/>
    <row r="511" ht="20.25" customHeight="1" x14ac:dyDescent="0.3"/>
    <row r="512" ht="20.25" customHeight="1" x14ac:dyDescent="0.3"/>
    <row r="513" ht="20.25" customHeight="1" x14ac:dyDescent="0.3"/>
    <row r="514" ht="20.25" customHeight="1" x14ac:dyDescent="0.3"/>
    <row r="515" ht="20.25" customHeight="1" x14ac:dyDescent="0.3"/>
    <row r="516" ht="20.25" customHeight="1" x14ac:dyDescent="0.3"/>
    <row r="517" ht="20.25" customHeight="1" x14ac:dyDescent="0.3"/>
    <row r="518" ht="20.25" customHeight="1" x14ac:dyDescent="0.3"/>
    <row r="519" ht="20.25" customHeight="1" x14ac:dyDescent="0.3"/>
    <row r="520" ht="20.25" customHeight="1" x14ac:dyDescent="0.3"/>
    <row r="521" ht="20.25" customHeight="1" x14ac:dyDescent="0.3"/>
    <row r="522" ht="20.25" customHeight="1" x14ac:dyDescent="0.3"/>
    <row r="523" ht="20.25" customHeight="1" x14ac:dyDescent="0.3"/>
    <row r="524" ht="20.25" customHeight="1" x14ac:dyDescent="0.3"/>
    <row r="525" ht="20.25" customHeight="1" x14ac:dyDescent="0.3"/>
    <row r="526" ht="20.25" customHeight="1" x14ac:dyDescent="0.3"/>
    <row r="527" ht="20.25" customHeight="1" x14ac:dyDescent="0.3"/>
    <row r="528" ht="20.25" customHeight="1" x14ac:dyDescent="0.3"/>
    <row r="529" ht="20.25" customHeight="1" x14ac:dyDescent="0.3"/>
    <row r="530" ht="20.25" customHeight="1" x14ac:dyDescent="0.3"/>
    <row r="531" ht="20.25" customHeight="1" x14ac:dyDescent="0.3"/>
    <row r="532" ht="20.25" customHeight="1" x14ac:dyDescent="0.3"/>
    <row r="533" ht="20.25" customHeight="1" x14ac:dyDescent="0.3"/>
    <row r="534" ht="20.25" customHeight="1" x14ac:dyDescent="0.3"/>
    <row r="535" ht="20.25" customHeight="1" x14ac:dyDescent="0.3"/>
    <row r="536" ht="20.25" customHeight="1" x14ac:dyDescent="0.3"/>
    <row r="537" ht="20.25" customHeight="1" x14ac:dyDescent="0.3"/>
    <row r="538" ht="20.25" customHeight="1" x14ac:dyDescent="0.3"/>
    <row r="539" ht="20.25" customHeight="1" x14ac:dyDescent="0.3"/>
    <row r="540" ht="20.25" customHeight="1" x14ac:dyDescent="0.3"/>
    <row r="541" ht="20.25" customHeight="1" x14ac:dyDescent="0.3"/>
    <row r="542" ht="20.25" customHeight="1" x14ac:dyDescent="0.3"/>
    <row r="543" ht="20.25" customHeight="1" x14ac:dyDescent="0.3"/>
    <row r="544" ht="20.25" customHeight="1" x14ac:dyDescent="0.3"/>
    <row r="545" ht="20.25" customHeight="1" x14ac:dyDescent="0.3"/>
    <row r="546" ht="20.25" customHeight="1" x14ac:dyDescent="0.3"/>
    <row r="547" ht="20.25" customHeight="1" x14ac:dyDescent="0.3"/>
    <row r="548" ht="20.25" customHeight="1" x14ac:dyDescent="0.3"/>
    <row r="549" ht="20.25" customHeight="1" x14ac:dyDescent="0.3"/>
    <row r="550" ht="20.25" customHeight="1" x14ac:dyDescent="0.3"/>
    <row r="551" ht="20.25" customHeight="1" x14ac:dyDescent="0.3"/>
    <row r="552" ht="20.25" customHeight="1" x14ac:dyDescent="0.3"/>
    <row r="553" ht="20.25" customHeight="1" x14ac:dyDescent="0.3"/>
    <row r="554" ht="20.25" customHeight="1" x14ac:dyDescent="0.3"/>
    <row r="555" ht="20.25" customHeight="1" x14ac:dyDescent="0.3"/>
    <row r="556" ht="20.25" customHeight="1" x14ac:dyDescent="0.3"/>
    <row r="557" ht="20.25" customHeight="1" x14ac:dyDescent="0.3"/>
    <row r="558" ht="20.25" customHeight="1" x14ac:dyDescent="0.3"/>
    <row r="559" ht="20.25" customHeight="1" x14ac:dyDescent="0.3"/>
    <row r="560" ht="20.25" customHeight="1" x14ac:dyDescent="0.3"/>
    <row r="561" ht="20.25" customHeight="1" x14ac:dyDescent="0.3"/>
    <row r="562" ht="20.25" customHeight="1" x14ac:dyDescent="0.3"/>
    <row r="563" ht="20.25" customHeight="1" x14ac:dyDescent="0.3"/>
    <row r="564" ht="20.25" customHeight="1" x14ac:dyDescent="0.3"/>
    <row r="565" ht="20.25" customHeight="1" x14ac:dyDescent="0.3"/>
    <row r="566" ht="20.25" customHeight="1" x14ac:dyDescent="0.3"/>
    <row r="567" ht="20.25" customHeight="1" x14ac:dyDescent="0.3"/>
    <row r="568" ht="20.25" customHeight="1" x14ac:dyDescent="0.3"/>
    <row r="569" ht="20.25" customHeight="1" x14ac:dyDescent="0.3"/>
    <row r="570" ht="20.25" customHeight="1" x14ac:dyDescent="0.3"/>
    <row r="571" ht="20.25" customHeight="1" x14ac:dyDescent="0.3"/>
    <row r="572" ht="20.25" customHeight="1" x14ac:dyDescent="0.3"/>
    <row r="573" ht="20.25" customHeight="1" x14ac:dyDescent="0.3"/>
    <row r="574" ht="20.25" customHeight="1" x14ac:dyDescent="0.3"/>
    <row r="575" ht="20.25" customHeight="1" x14ac:dyDescent="0.3"/>
    <row r="576" ht="20.25" customHeight="1" x14ac:dyDescent="0.3"/>
    <row r="577" ht="20.25" customHeight="1" x14ac:dyDescent="0.3"/>
    <row r="578" ht="20.25" customHeight="1" x14ac:dyDescent="0.3"/>
    <row r="579" ht="20.25" customHeight="1" x14ac:dyDescent="0.3"/>
    <row r="580" ht="20.25" customHeight="1" x14ac:dyDescent="0.3"/>
    <row r="581" ht="20.25" customHeight="1" x14ac:dyDescent="0.3"/>
    <row r="582" ht="20.25" customHeight="1" x14ac:dyDescent="0.3"/>
    <row r="583" ht="20.25" customHeight="1" x14ac:dyDescent="0.3"/>
    <row r="584" ht="20.25" customHeight="1" x14ac:dyDescent="0.3"/>
    <row r="585" ht="20.25" customHeight="1" x14ac:dyDescent="0.3"/>
    <row r="586" ht="20.25" customHeight="1" x14ac:dyDescent="0.3"/>
    <row r="587" ht="20.25" customHeight="1" x14ac:dyDescent="0.3"/>
    <row r="588" ht="20.25" customHeight="1" x14ac:dyDescent="0.3"/>
    <row r="589" ht="20.25" customHeight="1" x14ac:dyDescent="0.3"/>
    <row r="590" ht="20.25" customHeight="1" x14ac:dyDescent="0.3"/>
    <row r="591" ht="20.25" customHeight="1" x14ac:dyDescent="0.3"/>
    <row r="592" ht="20.25" customHeight="1" x14ac:dyDescent="0.3"/>
    <row r="593" ht="20.25" customHeight="1" x14ac:dyDescent="0.3"/>
    <row r="594" ht="20.25" customHeight="1" x14ac:dyDescent="0.3"/>
    <row r="595" ht="20.25" customHeight="1" x14ac:dyDescent="0.3"/>
    <row r="596" ht="20.25" customHeight="1" x14ac:dyDescent="0.3"/>
    <row r="597" ht="20.25" customHeight="1" x14ac:dyDescent="0.3"/>
    <row r="598" ht="20.25" customHeight="1" x14ac:dyDescent="0.3"/>
    <row r="599" ht="20.25" customHeight="1" x14ac:dyDescent="0.3"/>
    <row r="600" ht="20.25" customHeight="1" x14ac:dyDescent="0.3"/>
    <row r="601" ht="20.25" customHeight="1" x14ac:dyDescent="0.3"/>
    <row r="602" ht="20.25" customHeight="1" x14ac:dyDescent="0.3"/>
    <row r="603" ht="20.25" customHeight="1" x14ac:dyDescent="0.3"/>
    <row r="604" ht="20.25" customHeight="1" x14ac:dyDescent="0.3"/>
    <row r="605" ht="20.25" customHeight="1" x14ac:dyDescent="0.3"/>
    <row r="606" ht="20.25" customHeight="1" x14ac:dyDescent="0.3"/>
    <row r="607" ht="20.25" customHeight="1" x14ac:dyDescent="0.3"/>
    <row r="608" ht="20.25" customHeight="1" x14ac:dyDescent="0.3"/>
    <row r="609" ht="20.25" customHeight="1" x14ac:dyDescent="0.3"/>
    <row r="610" ht="20.25" customHeight="1" x14ac:dyDescent="0.3"/>
    <row r="611" ht="20.25" customHeight="1" x14ac:dyDescent="0.3"/>
    <row r="612" ht="20.25" customHeight="1" x14ac:dyDescent="0.3"/>
    <row r="613" ht="20.25" customHeight="1" x14ac:dyDescent="0.3"/>
    <row r="614" ht="20.25" customHeight="1" x14ac:dyDescent="0.3"/>
    <row r="615" ht="20.25" customHeight="1" x14ac:dyDescent="0.3"/>
    <row r="616" ht="20.25" customHeight="1" x14ac:dyDescent="0.3"/>
    <row r="617" ht="20.25" customHeight="1" x14ac:dyDescent="0.3"/>
    <row r="618" ht="20.25" customHeight="1" x14ac:dyDescent="0.3"/>
    <row r="619" ht="20.25" customHeight="1" x14ac:dyDescent="0.3"/>
    <row r="620" ht="20.25" customHeight="1" x14ac:dyDescent="0.3"/>
    <row r="621" ht="20.25" customHeight="1" x14ac:dyDescent="0.3"/>
    <row r="622" ht="20.25" customHeight="1" x14ac:dyDescent="0.3"/>
    <row r="623" ht="20.25" customHeight="1" x14ac:dyDescent="0.3"/>
    <row r="624" ht="20.25" customHeight="1" x14ac:dyDescent="0.3"/>
    <row r="625" ht="20.25" customHeight="1" x14ac:dyDescent="0.3"/>
    <row r="626" ht="20.25" customHeight="1" x14ac:dyDescent="0.3"/>
    <row r="627" ht="20.25" customHeight="1" x14ac:dyDescent="0.3"/>
    <row r="628" ht="20.25" customHeight="1" x14ac:dyDescent="0.3"/>
    <row r="629" ht="20.25" customHeight="1" x14ac:dyDescent="0.3"/>
    <row r="630" ht="20.25" customHeight="1" x14ac:dyDescent="0.3"/>
    <row r="631" ht="20.25" customHeight="1" x14ac:dyDescent="0.3"/>
    <row r="632" ht="20.25" customHeight="1" x14ac:dyDescent="0.3"/>
    <row r="633" ht="20.25" customHeight="1" x14ac:dyDescent="0.3"/>
    <row r="634" ht="20.25" customHeight="1" x14ac:dyDescent="0.3"/>
    <row r="635" ht="20.25" customHeight="1" x14ac:dyDescent="0.3"/>
    <row r="636" ht="20.25" customHeight="1" x14ac:dyDescent="0.3"/>
    <row r="637" ht="20.25" customHeight="1" x14ac:dyDescent="0.3"/>
    <row r="638" ht="20.25" customHeight="1" x14ac:dyDescent="0.3"/>
    <row r="639" ht="20.25" customHeight="1" x14ac:dyDescent="0.3"/>
    <row r="640" ht="20.25" customHeight="1" x14ac:dyDescent="0.3"/>
    <row r="641" ht="20.25" customHeight="1" x14ac:dyDescent="0.3"/>
    <row r="642" ht="20.25" customHeight="1" x14ac:dyDescent="0.3"/>
    <row r="643" ht="20.25" customHeight="1" x14ac:dyDescent="0.3"/>
    <row r="644" ht="20.25" customHeight="1" x14ac:dyDescent="0.3"/>
    <row r="645" ht="20.25" customHeight="1" x14ac:dyDescent="0.3"/>
    <row r="646" ht="20.25" customHeight="1" x14ac:dyDescent="0.3"/>
    <row r="647" ht="20.25" customHeight="1" x14ac:dyDescent="0.3"/>
    <row r="648" ht="20.25" customHeight="1" x14ac:dyDescent="0.3"/>
    <row r="649" ht="20.25" customHeight="1" x14ac:dyDescent="0.3"/>
    <row r="650" ht="20.25" customHeight="1" x14ac:dyDescent="0.3"/>
    <row r="651" ht="20.25" customHeight="1" x14ac:dyDescent="0.3"/>
    <row r="652" ht="20.25" customHeight="1" x14ac:dyDescent="0.3"/>
    <row r="653" ht="20.25" customHeight="1" x14ac:dyDescent="0.3"/>
    <row r="654" ht="20.25" customHeight="1" x14ac:dyDescent="0.3"/>
    <row r="655" ht="20.25" customHeight="1" x14ac:dyDescent="0.3"/>
    <row r="656" ht="20.25" customHeight="1" x14ac:dyDescent="0.3"/>
    <row r="657" ht="20.25" customHeight="1" x14ac:dyDescent="0.3"/>
    <row r="658" ht="20.25" customHeight="1" x14ac:dyDescent="0.3"/>
    <row r="659" ht="20.25" customHeight="1" x14ac:dyDescent="0.3"/>
    <row r="660" ht="20.25" customHeight="1" x14ac:dyDescent="0.3"/>
    <row r="661" ht="20.25" customHeight="1" x14ac:dyDescent="0.3"/>
    <row r="662" ht="20.25" customHeight="1" x14ac:dyDescent="0.3"/>
    <row r="663" ht="20.25" customHeight="1" x14ac:dyDescent="0.3"/>
    <row r="664" ht="20.25" customHeight="1" x14ac:dyDescent="0.3"/>
    <row r="665" ht="20.25" customHeight="1" x14ac:dyDescent="0.3"/>
    <row r="666" ht="20.25" customHeight="1" x14ac:dyDescent="0.3"/>
    <row r="667" ht="20.25" customHeight="1" x14ac:dyDescent="0.3"/>
    <row r="668" ht="20.25" customHeight="1" x14ac:dyDescent="0.3"/>
    <row r="669" ht="20.25" customHeight="1" x14ac:dyDescent="0.3"/>
    <row r="670" ht="20.25" customHeight="1" x14ac:dyDescent="0.3"/>
    <row r="671" ht="20.25" customHeight="1" x14ac:dyDescent="0.3"/>
    <row r="672" ht="20.25" customHeight="1" x14ac:dyDescent="0.3"/>
    <row r="673" ht="20.25" customHeight="1" x14ac:dyDescent="0.3"/>
    <row r="674" ht="20.25" customHeight="1" x14ac:dyDescent="0.3"/>
    <row r="675" ht="20.25" customHeight="1" x14ac:dyDescent="0.3"/>
    <row r="676" ht="20.25" customHeight="1" x14ac:dyDescent="0.3"/>
    <row r="677" ht="20.25" customHeight="1" x14ac:dyDescent="0.3"/>
    <row r="678" ht="20.25" customHeight="1" x14ac:dyDescent="0.3"/>
    <row r="679" ht="20.25" customHeight="1" x14ac:dyDescent="0.3"/>
    <row r="680" ht="20.25" customHeight="1" x14ac:dyDescent="0.3"/>
    <row r="681" ht="20.25" customHeight="1" x14ac:dyDescent="0.3"/>
    <row r="682" ht="20.25" customHeight="1" x14ac:dyDescent="0.3"/>
    <row r="683" ht="20.25" customHeight="1" x14ac:dyDescent="0.3"/>
    <row r="684" ht="20.25" customHeight="1" x14ac:dyDescent="0.3"/>
    <row r="685" ht="20.25" customHeight="1" x14ac:dyDescent="0.3"/>
    <row r="686" ht="20.25" customHeight="1" x14ac:dyDescent="0.3"/>
    <row r="687" ht="20.25" customHeight="1" x14ac:dyDescent="0.3"/>
    <row r="688" ht="20.25" customHeight="1" x14ac:dyDescent="0.3"/>
    <row r="689" ht="20.25" customHeight="1" x14ac:dyDescent="0.3"/>
    <row r="690" ht="20.25" customHeight="1" x14ac:dyDescent="0.3"/>
    <row r="691" ht="20.25" customHeight="1" x14ac:dyDescent="0.3"/>
    <row r="692" ht="20.25" customHeight="1" x14ac:dyDescent="0.3"/>
    <row r="693" ht="20.25" customHeight="1" x14ac:dyDescent="0.3"/>
    <row r="694" ht="20.25" customHeight="1" x14ac:dyDescent="0.3"/>
    <row r="695" ht="20.25" customHeight="1" x14ac:dyDescent="0.3"/>
    <row r="696" ht="20.25" customHeight="1" x14ac:dyDescent="0.3"/>
    <row r="697" ht="20.25" customHeight="1" x14ac:dyDescent="0.3"/>
    <row r="698" ht="20.25" customHeight="1" x14ac:dyDescent="0.3"/>
    <row r="699" ht="20.25" customHeight="1" x14ac:dyDescent="0.3"/>
    <row r="700" ht="20.25" customHeight="1" x14ac:dyDescent="0.3"/>
    <row r="701" ht="20.25" customHeight="1" x14ac:dyDescent="0.3"/>
    <row r="702" ht="20.25" customHeight="1" x14ac:dyDescent="0.3"/>
    <row r="703" ht="20.25" customHeight="1" x14ac:dyDescent="0.3"/>
    <row r="704" ht="20.25" customHeight="1" x14ac:dyDescent="0.3"/>
    <row r="705" ht="20.25" customHeight="1" x14ac:dyDescent="0.3"/>
    <row r="706" ht="20.25" customHeight="1" x14ac:dyDescent="0.3"/>
    <row r="707" ht="20.25" customHeight="1" x14ac:dyDescent="0.3"/>
    <row r="708" ht="20.25" customHeight="1" x14ac:dyDescent="0.3"/>
    <row r="709" ht="20.25" customHeight="1" x14ac:dyDescent="0.3"/>
    <row r="710" ht="20.25" customHeight="1" x14ac:dyDescent="0.3"/>
    <row r="711" ht="20.25" customHeight="1" x14ac:dyDescent="0.3"/>
    <row r="712" ht="20.25" customHeight="1" x14ac:dyDescent="0.3"/>
    <row r="713" ht="20.25" customHeight="1" x14ac:dyDescent="0.3"/>
    <row r="714" ht="20.25" customHeight="1" x14ac:dyDescent="0.3"/>
    <row r="715" ht="20.25" customHeight="1" x14ac:dyDescent="0.3"/>
    <row r="716" ht="20.25" customHeight="1" x14ac:dyDescent="0.3"/>
    <row r="717" ht="20.25" customHeight="1" x14ac:dyDescent="0.3"/>
    <row r="718" ht="20.25" customHeight="1" x14ac:dyDescent="0.3"/>
    <row r="719" ht="20.25" customHeight="1" x14ac:dyDescent="0.3"/>
    <row r="720" ht="20.25" customHeight="1" x14ac:dyDescent="0.3"/>
    <row r="721" ht="20.25" customHeight="1" x14ac:dyDescent="0.3"/>
    <row r="724" ht="20.25" customHeight="1" x14ac:dyDescent="0.3"/>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CF96C-DC99-4ED6-9DCF-F905734D7304}">
  <dimension ref="A1:H26"/>
  <sheetViews>
    <sheetView zoomScale="78" workbookViewId="0">
      <selection activeCell="E15" sqref="E15"/>
    </sheetView>
  </sheetViews>
  <sheetFormatPr defaultRowHeight="14.4" x14ac:dyDescent="0.3"/>
  <cols>
    <col min="1" max="1" width="14.6640625" bestFit="1" customWidth="1"/>
    <col min="2" max="2" width="23.44140625" bestFit="1" customWidth="1"/>
    <col min="3" max="3" width="10.21875" customWidth="1"/>
    <col min="4" max="4" width="15.109375" bestFit="1" customWidth="1"/>
    <col min="5" max="5" width="23.44140625" bestFit="1" customWidth="1"/>
    <col min="6" max="6" width="9.6640625" customWidth="1"/>
    <col min="7" max="7" width="15.109375" bestFit="1" customWidth="1"/>
    <col min="8" max="8" width="23.44140625" bestFit="1" customWidth="1"/>
  </cols>
  <sheetData>
    <row r="1" spans="1:8" x14ac:dyDescent="0.3">
      <c r="A1" s="33" t="s">
        <v>4</v>
      </c>
      <c r="B1" s="33" t="s" vm="1">
        <v>72</v>
      </c>
      <c r="D1" s="33" t="s">
        <v>4</v>
      </c>
      <c r="E1" s="33" t="s" vm="2">
        <v>18</v>
      </c>
      <c r="G1" s="33" t="s">
        <v>4</v>
      </c>
      <c r="H1" s="33" t="s" vm="1">
        <v>72</v>
      </c>
    </row>
    <row r="3" spans="1:8" x14ac:dyDescent="0.3">
      <c r="A3" s="33" t="s">
        <v>73</v>
      </c>
      <c r="B3" s="33" t="s">
        <v>66</v>
      </c>
      <c r="D3" s="33" t="s">
        <v>74</v>
      </c>
      <c r="E3" s="33" t="s">
        <v>66</v>
      </c>
      <c r="G3" s="33" t="s">
        <v>74</v>
      </c>
      <c r="H3" s="33" t="s">
        <v>66</v>
      </c>
    </row>
    <row r="4" spans="1:8" x14ac:dyDescent="0.3">
      <c r="A4" s="37" t="s">
        <v>62</v>
      </c>
      <c r="B4" s="38">
        <v>124.37301587301587</v>
      </c>
      <c r="D4" s="37" t="s">
        <v>62</v>
      </c>
      <c r="E4" s="38">
        <v>126.78947368421052</v>
      </c>
      <c r="G4" s="37" t="s">
        <v>62</v>
      </c>
      <c r="H4" s="38">
        <v>124.37301587301587</v>
      </c>
    </row>
    <row r="5" spans="1:8" x14ac:dyDescent="0.3">
      <c r="A5" s="37" t="s">
        <v>64</v>
      </c>
      <c r="B5" s="38">
        <v>114.82089552238806</v>
      </c>
      <c r="D5" s="37" t="s">
        <v>63</v>
      </c>
      <c r="E5" s="52">
        <v>128</v>
      </c>
      <c r="G5" s="37" t="s">
        <v>63</v>
      </c>
      <c r="H5" s="52">
        <v>127</v>
      </c>
    </row>
    <row r="6" spans="1:8" x14ac:dyDescent="0.3">
      <c r="A6" s="37" t="s">
        <v>65</v>
      </c>
      <c r="B6" s="38">
        <v>119.30188679245283</v>
      </c>
      <c r="D6" s="37" t="s">
        <v>64</v>
      </c>
      <c r="E6" s="38">
        <v>115.39285714285714</v>
      </c>
      <c r="G6" s="37" t="s">
        <v>64</v>
      </c>
      <c r="H6" s="38">
        <v>114.82089552238806</v>
      </c>
    </row>
    <row r="7" spans="1:8" x14ac:dyDescent="0.3">
      <c r="A7" s="37" t="s">
        <v>63</v>
      </c>
      <c r="B7" s="52">
        <v>127</v>
      </c>
      <c r="D7" s="37" t="s">
        <v>65</v>
      </c>
      <c r="E7" s="38">
        <v>119.3</v>
      </c>
      <c r="G7" s="37" t="s">
        <v>65</v>
      </c>
      <c r="H7" s="38">
        <v>119.30188679245283</v>
      </c>
    </row>
    <row r="8" spans="1:8" x14ac:dyDescent="0.3">
      <c r="A8" s="34" t="s">
        <v>61</v>
      </c>
      <c r="B8" s="33">
        <v>120.78</v>
      </c>
      <c r="D8" s="34" t="s">
        <v>61</v>
      </c>
      <c r="E8" s="33">
        <v>122.16239316239316</v>
      </c>
      <c r="G8" s="34" t="s">
        <v>61</v>
      </c>
      <c r="H8" s="33">
        <v>120.78</v>
      </c>
    </row>
    <row r="9" spans="1:8" x14ac:dyDescent="0.3">
      <c r="A9" s="30" t="s">
        <v>68</v>
      </c>
      <c r="B9" s="30" t="s">
        <v>67</v>
      </c>
    </row>
    <row r="10" spans="1:8" x14ac:dyDescent="0.3">
      <c r="A10" s="39" t="s">
        <v>62</v>
      </c>
      <c r="B10" s="40">
        <v>120.16839769928249</v>
      </c>
    </row>
    <row r="11" spans="1:8" x14ac:dyDescent="0.3">
      <c r="A11" s="39" t="s">
        <v>63</v>
      </c>
      <c r="B11" s="40">
        <v>116.74373722807769</v>
      </c>
    </row>
    <row r="12" spans="1:8" x14ac:dyDescent="0.3">
      <c r="A12" s="39" t="s">
        <v>64</v>
      </c>
      <c r="B12" s="40">
        <v>120.06886685672185</v>
      </c>
    </row>
    <row r="13" spans="1:8" x14ac:dyDescent="0.3">
      <c r="A13" s="39" t="s">
        <v>65</v>
      </c>
      <c r="B13" s="40">
        <v>110.24665222149946</v>
      </c>
    </row>
    <row r="14" spans="1:8" x14ac:dyDescent="0.3">
      <c r="A14" s="31" t="s">
        <v>61</v>
      </c>
      <c r="B14" s="32">
        <v>117.98351882464692</v>
      </c>
    </row>
    <row r="15" spans="1:8" x14ac:dyDescent="0.3">
      <c r="A15" s="35" t="s">
        <v>69</v>
      </c>
      <c r="B15" s="35" t="s">
        <v>17</v>
      </c>
      <c r="C15" s="35"/>
      <c r="D15" s="35"/>
      <c r="E15" s="35"/>
    </row>
    <row r="16" spans="1:8" x14ac:dyDescent="0.3">
      <c r="A16" s="35" t="s">
        <v>68</v>
      </c>
      <c r="B16" s="35" t="s">
        <v>21</v>
      </c>
      <c r="C16" s="35" t="s">
        <v>26</v>
      </c>
      <c r="D16" s="35" t="s">
        <v>34</v>
      </c>
      <c r="E16" s="35" t="s">
        <v>61</v>
      </c>
    </row>
    <row r="17" spans="1:5" x14ac:dyDescent="0.3">
      <c r="A17" s="41" t="s">
        <v>62</v>
      </c>
      <c r="B17" s="42">
        <v>57</v>
      </c>
      <c r="C17" s="42">
        <v>33</v>
      </c>
      <c r="D17" s="42">
        <v>36</v>
      </c>
      <c r="E17" s="42">
        <v>126</v>
      </c>
    </row>
    <row r="18" spans="1:5" x14ac:dyDescent="0.3">
      <c r="A18" s="41" t="s">
        <v>63</v>
      </c>
      <c r="B18" s="42">
        <v>2</v>
      </c>
      <c r="C18" s="42"/>
      <c r="D18" s="42">
        <v>2</v>
      </c>
      <c r="E18" s="42">
        <v>4</v>
      </c>
    </row>
    <row r="19" spans="1:5" x14ac:dyDescent="0.3">
      <c r="A19" s="41" t="s">
        <v>64</v>
      </c>
      <c r="B19" s="42">
        <v>27</v>
      </c>
      <c r="C19" s="42">
        <v>20</v>
      </c>
      <c r="D19" s="42">
        <v>20</v>
      </c>
      <c r="E19" s="42">
        <v>67</v>
      </c>
    </row>
    <row r="20" spans="1:5" x14ac:dyDescent="0.3">
      <c r="A20" s="41" t="s">
        <v>65</v>
      </c>
      <c r="B20" s="42">
        <v>30</v>
      </c>
      <c r="C20" s="42">
        <v>7</v>
      </c>
      <c r="D20" s="42">
        <v>16</v>
      </c>
      <c r="E20" s="42">
        <v>53</v>
      </c>
    </row>
    <row r="21" spans="1:5" x14ac:dyDescent="0.3">
      <c r="A21" s="36" t="s">
        <v>61</v>
      </c>
      <c r="B21" s="35">
        <v>116</v>
      </c>
      <c r="C21" s="35">
        <v>60</v>
      </c>
      <c r="D21" s="35">
        <v>74</v>
      </c>
      <c r="E21" s="35">
        <v>250</v>
      </c>
    </row>
    <row r="22" spans="1:5" x14ac:dyDescent="0.3">
      <c r="A22" s="43" t="s">
        <v>17</v>
      </c>
      <c r="B22" s="43" t="s">
        <v>70</v>
      </c>
    </row>
    <row r="23" spans="1:5" x14ac:dyDescent="0.3">
      <c r="A23" s="45" t="s">
        <v>21</v>
      </c>
      <c r="B23" s="46">
        <v>116</v>
      </c>
    </row>
    <row r="24" spans="1:5" x14ac:dyDescent="0.3">
      <c r="A24" s="45" t="s">
        <v>26</v>
      </c>
      <c r="B24" s="46">
        <v>60</v>
      </c>
    </row>
    <row r="25" spans="1:5" x14ac:dyDescent="0.3">
      <c r="A25" s="45" t="s">
        <v>34</v>
      </c>
      <c r="B25" s="46">
        <v>74</v>
      </c>
    </row>
    <row r="26" spans="1:5" x14ac:dyDescent="0.3">
      <c r="A26" s="44" t="s">
        <v>61</v>
      </c>
      <c r="B26" s="43">
        <v>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8050A-46CB-42F4-BD23-C009B079551A}">
  <dimension ref="B1:U36"/>
  <sheetViews>
    <sheetView tabSelected="1" topLeftCell="A2" zoomScale="80" zoomScaleNormal="100" workbookViewId="0">
      <selection activeCell="W16" sqref="W16"/>
    </sheetView>
  </sheetViews>
  <sheetFormatPr defaultRowHeight="14.4" x14ac:dyDescent="0.3"/>
  <cols>
    <col min="12" max="12" width="8.88671875" customWidth="1"/>
    <col min="16" max="16" width="8.88671875" customWidth="1"/>
    <col min="17" max="17" width="10.6640625" customWidth="1"/>
    <col min="18" max="18" width="16.109375" customWidth="1"/>
    <col min="19" max="19" width="8.77734375" customWidth="1"/>
    <col min="20" max="20" width="9" customWidth="1"/>
    <col min="21" max="21" width="8.77734375" customWidth="1"/>
  </cols>
  <sheetData>
    <row r="1" spans="2:21" ht="17.399999999999999" customHeight="1" thickBot="1" x14ac:dyDescent="0.5">
      <c r="H1" s="50"/>
      <c r="I1" s="50"/>
      <c r="J1" s="50"/>
      <c r="K1" s="50"/>
      <c r="L1" s="50"/>
      <c r="M1" s="50"/>
      <c r="N1" s="50"/>
      <c r="O1" s="50"/>
      <c r="P1" s="50"/>
      <c r="Q1" s="50"/>
    </row>
    <row r="2" spans="2:21" ht="16.2" customHeight="1" x14ac:dyDescent="0.45">
      <c r="B2" s="15"/>
      <c r="C2" s="16"/>
      <c r="D2" s="16"/>
      <c r="E2" s="16"/>
      <c r="F2" s="16"/>
      <c r="G2" s="16"/>
      <c r="H2" s="16"/>
      <c r="I2" s="16"/>
      <c r="J2" s="53" t="s">
        <v>71</v>
      </c>
      <c r="K2" s="53"/>
      <c r="L2" s="53"/>
      <c r="M2" s="53"/>
      <c r="N2" s="53"/>
      <c r="O2" s="53"/>
      <c r="P2" s="53"/>
      <c r="Q2" s="51"/>
      <c r="R2" s="16"/>
      <c r="S2" s="16"/>
      <c r="T2" s="16"/>
      <c r="U2" s="17"/>
    </row>
    <row r="3" spans="2:21" x14ac:dyDescent="0.3">
      <c r="B3" s="18"/>
      <c r="U3" s="19"/>
    </row>
    <row r="4" spans="2:21" x14ac:dyDescent="0.3">
      <c r="B4" s="18"/>
      <c r="U4" s="19"/>
    </row>
    <row r="5" spans="2:21" x14ac:dyDescent="0.3">
      <c r="B5" s="18"/>
      <c r="U5" s="19"/>
    </row>
    <row r="6" spans="2:21" x14ac:dyDescent="0.3">
      <c r="B6" s="18"/>
      <c r="U6" s="19"/>
    </row>
    <row r="7" spans="2:21" x14ac:dyDescent="0.3">
      <c r="B7" s="18"/>
      <c r="U7" s="19"/>
    </row>
    <row r="8" spans="2:21" x14ac:dyDescent="0.3">
      <c r="B8" s="18"/>
      <c r="U8" s="19"/>
    </row>
    <row r="9" spans="2:21" x14ac:dyDescent="0.3">
      <c r="B9" s="18"/>
      <c r="U9" s="19"/>
    </row>
    <row r="10" spans="2:21" x14ac:dyDescent="0.3">
      <c r="B10" s="18"/>
      <c r="U10" s="19"/>
    </row>
    <row r="11" spans="2:21" x14ac:dyDescent="0.3">
      <c r="B11" s="18"/>
      <c r="U11" s="19"/>
    </row>
    <row r="12" spans="2:21" x14ac:dyDescent="0.3">
      <c r="B12" s="18"/>
      <c r="U12" s="19"/>
    </row>
    <row r="13" spans="2:21" x14ac:dyDescent="0.3">
      <c r="B13" s="18"/>
      <c r="U13" s="19"/>
    </row>
    <row r="14" spans="2:21" x14ac:dyDescent="0.3">
      <c r="B14" s="18"/>
      <c r="U14" s="19"/>
    </row>
    <row r="15" spans="2:21" x14ac:dyDescent="0.3">
      <c r="B15" s="18"/>
      <c r="U15" s="19"/>
    </row>
    <row r="16" spans="2:21" x14ac:dyDescent="0.3">
      <c r="B16" s="18"/>
      <c r="U16" s="19"/>
    </row>
    <row r="17" spans="2:21" x14ac:dyDescent="0.3">
      <c r="B17" s="18"/>
      <c r="U17" s="19"/>
    </row>
    <row r="18" spans="2:21" x14ac:dyDescent="0.3">
      <c r="B18" s="18"/>
      <c r="U18" s="19"/>
    </row>
    <row r="19" spans="2:21" x14ac:dyDescent="0.3">
      <c r="B19" s="18"/>
      <c r="U19" s="19"/>
    </row>
    <row r="20" spans="2:21" x14ac:dyDescent="0.3">
      <c r="B20" s="18"/>
      <c r="U20" s="19"/>
    </row>
    <row r="21" spans="2:21" x14ac:dyDescent="0.3">
      <c r="B21" s="18"/>
      <c r="U21" s="19"/>
    </row>
    <row r="22" spans="2:21" x14ac:dyDescent="0.3">
      <c r="B22" s="18"/>
      <c r="Q22" s="47" t="s">
        <v>75</v>
      </c>
      <c r="R22" s="47" t="s">
        <v>15</v>
      </c>
      <c r="U22" s="19"/>
    </row>
    <row r="23" spans="2:21" x14ac:dyDescent="0.3">
      <c r="B23" s="18"/>
      <c r="Q23" s="47" t="s">
        <v>76</v>
      </c>
      <c r="R23" t="s">
        <v>19</v>
      </c>
      <c r="S23" t="s">
        <v>22</v>
      </c>
      <c r="T23" t="s">
        <v>61</v>
      </c>
      <c r="U23" s="19"/>
    </row>
    <row r="24" spans="2:21" x14ac:dyDescent="0.3">
      <c r="B24" s="18"/>
      <c r="Q24" s="48" t="s">
        <v>20</v>
      </c>
      <c r="R24" s="49">
        <v>53.345097861578935</v>
      </c>
      <c r="S24" s="49">
        <v>62.812277705624986</v>
      </c>
      <c r="T24" s="49">
        <v>58.629105216395359</v>
      </c>
      <c r="U24" s="19"/>
    </row>
    <row r="25" spans="2:21" x14ac:dyDescent="0.3">
      <c r="B25" s="18"/>
      <c r="Q25" s="48" t="s">
        <v>24</v>
      </c>
      <c r="R25" s="49">
        <v>49.466149966486483</v>
      </c>
      <c r="S25" s="49">
        <v>59.81040610943397</v>
      </c>
      <c r="T25" s="49">
        <v>55.557767472888855</v>
      </c>
      <c r="U25" s="19"/>
    </row>
    <row r="26" spans="2:21" x14ac:dyDescent="0.3">
      <c r="B26" s="18"/>
      <c r="Q26" s="48" t="s">
        <v>25</v>
      </c>
      <c r="R26" s="49">
        <v>54.163677756083324</v>
      </c>
      <c r="S26" s="49">
        <v>65.888179900263154</v>
      </c>
      <c r="T26" s="49">
        <v>60.184368046337802</v>
      </c>
      <c r="U26" s="19"/>
    </row>
    <row r="27" spans="2:21" x14ac:dyDescent="0.3">
      <c r="B27" s="18"/>
      <c r="Q27" s="48" t="s">
        <v>61</v>
      </c>
      <c r="R27" s="49">
        <v>52.31760060107208</v>
      </c>
      <c r="S27" s="49">
        <v>62.508573308489176</v>
      </c>
      <c r="T27" s="49">
        <v>57.983781426395979</v>
      </c>
      <c r="U27" s="19"/>
    </row>
    <row r="28" spans="2:21" x14ac:dyDescent="0.3">
      <c r="B28" s="18"/>
      <c r="U28" s="19"/>
    </row>
    <row r="29" spans="2:21" x14ac:dyDescent="0.3">
      <c r="B29" s="18"/>
      <c r="U29" s="19"/>
    </row>
    <row r="30" spans="2:21" x14ac:dyDescent="0.3">
      <c r="B30" s="18"/>
      <c r="U30" s="19"/>
    </row>
    <row r="31" spans="2:21" x14ac:dyDescent="0.3">
      <c r="B31" s="18"/>
      <c r="U31" s="19"/>
    </row>
    <row r="32" spans="2:21" x14ac:dyDescent="0.3">
      <c r="B32" s="18"/>
      <c r="U32" s="19"/>
    </row>
    <row r="33" spans="2:21" x14ac:dyDescent="0.3">
      <c r="B33" s="18"/>
      <c r="U33" s="19"/>
    </row>
    <row r="34" spans="2:21" x14ac:dyDescent="0.3">
      <c r="B34" s="18"/>
      <c r="U34" s="19"/>
    </row>
    <row r="35" spans="2:21" x14ac:dyDescent="0.3">
      <c r="B35" s="18"/>
      <c r="U35" s="19"/>
    </row>
    <row r="36" spans="2:21" ht="18" customHeight="1" thickBot="1" x14ac:dyDescent="0.35">
      <c r="B36" s="20"/>
      <c r="C36" s="21"/>
      <c r="D36" s="21"/>
      <c r="E36" s="21"/>
      <c r="F36" s="21"/>
      <c r="G36" s="21"/>
      <c r="H36" s="21"/>
      <c r="I36" s="21"/>
      <c r="J36" s="21"/>
      <c r="K36" s="21"/>
      <c r="L36" s="21"/>
      <c r="M36" s="21"/>
      <c r="N36" s="21"/>
      <c r="O36" s="21"/>
      <c r="P36" s="21"/>
      <c r="Q36" s="21"/>
      <c r="R36" s="21"/>
      <c r="S36" s="21"/>
      <c r="T36" s="21"/>
      <c r="U36" s="22"/>
    </row>
  </sheetData>
  <conditionalFormatting pivot="1" sqref="R24:T2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Description</vt:lpstr>
      <vt:lpstr>CKD Risk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Kaldi</dc:creator>
  <cp:lastModifiedBy>Manoj Dixit</cp:lastModifiedBy>
  <dcterms:created xsi:type="dcterms:W3CDTF">2023-07-20T12:15:48Z</dcterms:created>
  <dcterms:modified xsi:type="dcterms:W3CDTF">2025-10-08T10:20:58Z</dcterms:modified>
</cp:coreProperties>
</file>