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dhiAami\Downloads\"/>
    </mc:Choice>
  </mc:AlternateContent>
  <xr:revisionPtr revIDLastSave="0" documentId="13_ncr:1_{295D5448-C42B-45A5-A959-C6E439D75A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Q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<sst xmlns="http://schemas.openxmlformats.org/spreadsheetml/2006/main" count="65" uniqueCount="27">
  <si>
    <t>Sl No</t>
  </si>
  <si>
    <t>Description</t>
  </si>
  <si>
    <t>Unit</t>
  </si>
  <si>
    <t>Quantity</t>
  </si>
  <si>
    <t>Scope of Supply</t>
  </si>
  <si>
    <t>Installation</t>
  </si>
  <si>
    <t>Erection Supervision</t>
  </si>
  <si>
    <t>Unit Rate</t>
  </si>
  <si>
    <t>Minimum Rate</t>
  </si>
  <si>
    <t>Amount</t>
  </si>
  <si>
    <t>Attachment Required</t>
  </si>
  <si>
    <t>Nos.</t>
  </si>
  <si>
    <t>JSOL</t>
  </si>
  <si>
    <t>Bidder</t>
  </si>
  <si>
    <t>Shifting, Installation, Testing and Commissioning of 100kVA, 415/415V Cast Resin Dry type Lighting transformers. Vector group- Dyn11 , 3 phase 50hz.</t>
  </si>
  <si>
    <t>NO</t>
  </si>
  <si>
    <t xml:space="preserve">Installation, Testing and Commissioning of 6.6KV/ √3, NGR
Size - 1400 (Width) X 850 (Depth) X 1150 (Height) mm </t>
  </si>
  <si>
    <t>Installation, Testing and Commissioning NIFPS for Power Transformers</t>
  </si>
  <si>
    <t>SET</t>
  </si>
  <si>
    <t>Installation, Testing and Commissioning of 33 KV Unit VCB Panel . Panel Dimension - 1000(L)X2200(W)X2676(H)</t>
  </si>
  <si>
    <t>Installation, Testing and Commissioning of 6.6 kV HT switch gear panel of 3150A comprising of 35 verticals and approximate panel size: 2600x30000x1800MM</t>
  </si>
  <si>
    <t>Set</t>
  </si>
  <si>
    <t>Installation, testing and commissioning of 6.6 kV HT switch gear panel of 3150A comprising of 15 verticals and approximate panel size: 2600x14000x1800MM</t>
  </si>
  <si>
    <t>Installation, Testing and Commissioning of 6.6kV UNIT VCB of rating 1250A, Panel size:2400X1200X1800MM</t>
  </si>
  <si>
    <t>Installation, Testing and Commissioning of  6.6 KV, 3000A, TP, Aluminium Bus-duct . Phase segregated Busduct- 3 Phase  (TP) alumunium Busduct including erection of necessary support structure for the same. Approximate length-15m , Nos. of bends- 5.</t>
  </si>
  <si>
    <t xml:space="preserve">Installation, Testing and Commissioning of  415VAC, 4000A, TPN, Aluminium Bus-duct. Phase segregated Busduct- 3 Phase  (TPN) alumunium Busduct including erection of necessary support structure for the same. Approximate length-5m , Nos. of bends- 2.
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</si>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</sst>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4600A5"/>
      </font>
      <fill>
        <patternFill patternType="solid">
          <fgColor rgb="FFFF99CC"/>
          <bgColor rgb="FFFF99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11" sqref="K11"/>
    </sheetView>
  </sheetViews>
  <sheetFormatPr defaultRowHeight="15.6" x14ac:dyDescent="0.3"/>
  <cols>
    <col min="1" max="1" width="8.5" customWidth="1"/>
    <col min="2" max="2" width="49.796875" customWidth="1"/>
    <col min="9" max="9" width="13.3984375" bestFit="1" customWidth="1"/>
    <col min="10" max="10" width="10.296875" bestFit="1" customWidth="1"/>
    <col min="11" max="11" width="19.09765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14</v>
      </c>
      <c r="C2" t="s">
        <v>11</v>
      </c>
      <c r="D2">
        <v>1</v>
      </c>
      <c r="E2" t="s">
        <v>12</v>
      </c>
      <c r="F2" t="s">
        <v>13</v>
      </c>
      <c r="G2" t="s">
        <v>13</v>
      </c>
      <c r="H2">
        <v>3000</v>
      </c>
      <c r="I2">
        <f t="shared" ref="I2:I10" si="0">H2*(1-20%)</f>
        <v>2400</v>
      </c>
      <c r="J2">
        <f t="shared" ref="J2:J10" si="1">H2*D2</f>
        <v>3000</v>
      </c>
      <c r="K2" s="1" t="s">
        <v>15</v>
      </c>
    </row>
    <row r="3" spans="1:11" x14ac:dyDescent="0.3">
      <c r="A3">
        <v>2</v>
      </c>
      <c r="B3" t="s">
        <v>16</v>
      </c>
      <c r="C3" t="s">
        <v>11</v>
      </c>
      <c r="D3">
        <v>2</v>
      </c>
      <c r="E3" t="s">
        <v>12</v>
      </c>
      <c r="F3" t="s">
        <v>13</v>
      </c>
      <c r="G3" t="s">
        <v>13</v>
      </c>
      <c r="H3">
        <v>50000</v>
      </c>
      <c r="I3">
        <f t="shared" si="0"/>
        <v>40000</v>
      </c>
      <c r="J3">
        <f t="shared" si="1"/>
        <v>100000</v>
      </c>
      <c r="K3" s="1" t="s">
        <v>26</v>
      </c>
    </row>
    <row r="4" spans="1:11" x14ac:dyDescent="0.3">
      <c r="A4">
        <v>3</v>
      </c>
      <c r="B4" t="s">
        <v>17</v>
      </c>
      <c r="C4" t="s">
        <v>18</v>
      </c>
      <c r="D4">
        <v>2</v>
      </c>
      <c r="E4" t="s">
        <v>12</v>
      </c>
      <c r="F4" t="s">
        <v>13</v>
      </c>
      <c r="G4" t="s">
        <v>13</v>
      </c>
      <c r="H4">
        <v>4000</v>
      </c>
      <c r="I4">
        <f t="shared" si="0"/>
        <v>3200</v>
      </c>
      <c r="J4">
        <f t="shared" si="1"/>
        <v>8000</v>
      </c>
      <c r="K4" s="1" t="s">
        <v>15</v>
      </c>
    </row>
    <row r="5" spans="1:11" x14ac:dyDescent="0.3">
      <c r="A5">
        <v>4</v>
      </c>
      <c r="B5" t="s">
        <v>19</v>
      </c>
      <c r="C5" t="s">
        <v>11</v>
      </c>
      <c r="D5">
        <v>2</v>
      </c>
      <c r="E5" t="s">
        <v>12</v>
      </c>
      <c r="F5" t="s">
        <v>13</v>
      </c>
      <c r="G5" t="s">
        <v>13</v>
      </c>
      <c r="H5">
        <v>25000</v>
      </c>
      <c r="I5">
        <f t="shared" si="0"/>
        <v>20000</v>
      </c>
      <c r="J5">
        <f t="shared" si="1"/>
        <v>50000</v>
      </c>
      <c r="K5" s="1" t="s">
        <v>15</v>
      </c>
    </row>
    <row r="6" spans="1:11" x14ac:dyDescent="0.3">
      <c r="A6">
        <v>5</v>
      </c>
      <c r="B6" t="s">
        <v>20</v>
      </c>
      <c r="C6" t="s">
        <v>21</v>
      </c>
      <c r="D6">
        <v>1</v>
      </c>
      <c r="E6" t="s">
        <v>12</v>
      </c>
      <c r="F6" t="s">
        <v>13</v>
      </c>
      <c r="G6" t="s">
        <v>13</v>
      </c>
      <c r="H6">
        <v>5000</v>
      </c>
      <c r="I6">
        <f t="shared" si="0"/>
        <v>4000</v>
      </c>
      <c r="J6">
        <f t="shared" si="1"/>
        <v>5000</v>
      </c>
      <c r="K6" s="1" t="s">
        <v>15</v>
      </c>
    </row>
    <row r="7" spans="1:11" x14ac:dyDescent="0.3">
      <c r="A7">
        <v>6</v>
      </c>
      <c r="B7" t="s">
        <v>22</v>
      </c>
      <c r="C7" t="s">
        <v>21</v>
      </c>
      <c r="D7">
        <v>1</v>
      </c>
      <c r="E7" t="s">
        <v>12</v>
      </c>
      <c r="F7" t="s">
        <v>13</v>
      </c>
      <c r="G7" t="s">
        <v>13</v>
      </c>
      <c r="H7">
        <v>50000</v>
      </c>
      <c r="I7">
        <f t="shared" si="0"/>
        <v>40000</v>
      </c>
      <c r="J7">
        <f t="shared" si="1"/>
        <v>50000</v>
      </c>
      <c r="K7" s="1" t="s">
        <v>15</v>
      </c>
    </row>
    <row r="8" spans="1:11" x14ac:dyDescent="0.3">
      <c r="A8">
        <v>7</v>
      </c>
      <c r="B8" t="s">
        <v>23</v>
      </c>
      <c r="C8" t="s">
        <v>11</v>
      </c>
      <c r="D8">
        <v>4</v>
      </c>
      <c r="E8" t="s">
        <v>12</v>
      </c>
      <c r="F8" t="s">
        <v>13</v>
      </c>
      <c r="G8" t="s">
        <v>13</v>
      </c>
      <c r="H8">
        <v>4000</v>
      </c>
      <c r="I8">
        <f t="shared" si="0"/>
        <v>3200</v>
      </c>
      <c r="J8">
        <f t="shared" si="1"/>
        <v>16000</v>
      </c>
      <c r="K8" s="1" t="s">
        <v>15</v>
      </c>
    </row>
    <row r="9" spans="1:11" x14ac:dyDescent="0.3">
      <c r="A9">
        <v>8</v>
      </c>
      <c r="B9" t="s">
        <v>24</v>
      </c>
      <c r="C9" t="s">
        <v>21</v>
      </c>
      <c r="D9">
        <v>2</v>
      </c>
      <c r="E9" t="s">
        <v>12</v>
      </c>
      <c r="F9" t="s">
        <v>13</v>
      </c>
      <c r="G9" t="s">
        <v>13</v>
      </c>
      <c r="H9">
        <v>25800</v>
      </c>
      <c r="I9">
        <f t="shared" si="0"/>
        <v>20640</v>
      </c>
      <c r="J9">
        <f t="shared" si="1"/>
        <v>51600</v>
      </c>
      <c r="K9" s="1" t="s">
        <v>15</v>
      </c>
    </row>
    <row r="10" spans="1:11" x14ac:dyDescent="0.3">
      <c r="A10">
        <v>9</v>
      </c>
      <c r="B10" t="s">
        <v>25</v>
      </c>
      <c r="C10" t="s">
        <v>21</v>
      </c>
      <c r="D10">
        <v>2</v>
      </c>
      <c r="E10" t="s">
        <v>12</v>
      </c>
      <c r="F10" t="s">
        <v>13</v>
      </c>
      <c r="G10" t="s">
        <v>13</v>
      </c>
      <c r="H10">
        <v>25451</v>
      </c>
      <c r="I10">
        <f t="shared" si="0"/>
        <v>20360.800000000003</v>
      </c>
      <c r="J10">
        <f t="shared" si="1"/>
        <v>50902</v>
      </c>
      <c r="K10" s="1" t="s">
        <v>26</v>
      </c>
    </row>
  </sheetData>
  <conditionalFormatting sqref="F2:G10">
    <cfRule type="cellIs" dxfId="2" priority="1" operator="equal">
      <formula>#REF!</formula>
    </cfRule>
  </conditionalFormatting>
  <conditionalFormatting sqref="H2:J10"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.3" footer="0.3"/>
  <ignoredErrors>
    <ignoredError sqref="A1:K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 Narayan</cp:lastModifiedBy>
  <dcterms:modified xsi:type="dcterms:W3CDTF">2024-11-25T06:24:50Z</dcterms:modified>
</cp:coreProperties>
</file>