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shjian/Documents/Melbourne/Adolescent_Safety/GeneralizationTask/"/>
    </mc:Choice>
  </mc:AlternateContent>
  <xr:revisionPtr revIDLastSave="0" documentId="13_ncr:1_{3263BC32-0948-8D4D-8C2A-7B666813B764}" xr6:coauthVersionLast="47" xr6:coauthVersionMax="47" xr10:uidLastSave="{00000000-0000-0000-0000-000000000000}"/>
  <bookViews>
    <workbookView xWindow="38800" yWindow="900" windowWidth="25820" windowHeight="19260" activeTab="4" xr2:uid="{D832181A-1871-CA4C-B470-0D40DAD45AC5}"/>
  </bookViews>
  <sheets>
    <sheet name="Tone" sheetId="11" r:id="rId1"/>
    <sheet name="R1" sheetId="13" r:id="rId2"/>
    <sheet name="R2" sheetId="14" r:id="rId3"/>
    <sheet name="R3" sheetId="16" r:id="rId4"/>
    <sheet name="Sheet5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0" i="17" l="1"/>
  <c r="P10" i="17"/>
  <c r="D14" i="17"/>
  <c r="E14" i="17"/>
  <c r="G14" i="17"/>
  <c r="H14" i="17"/>
  <c r="I14" i="17"/>
  <c r="K14" i="17"/>
  <c r="L14" i="17"/>
  <c r="M14" i="17"/>
  <c r="C14" i="17"/>
  <c r="D52" i="17"/>
  <c r="E52" i="17"/>
  <c r="G52" i="17"/>
  <c r="H52" i="17"/>
  <c r="I52" i="17"/>
  <c r="K52" i="17"/>
  <c r="L52" i="17"/>
  <c r="M52" i="17"/>
  <c r="C52" i="17"/>
  <c r="D33" i="17"/>
  <c r="E33" i="17"/>
  <c r="G33" i="17"/>
  <c r="H33" i="17"/>
  <c r="I33" i="17"/>
  <c r="K33" i="17"/>
  <c r="L33" i="17"/>
  <c r="M33" i="17"/>
  <c r="C33" i="17"/>
  <c r="N3" i="17"/>
  <c r="N4" i="17"/>
  <c r="N6" i="17"/>
  <c r="N7" i="17"/>
  <c r="N8" i="17"/>
  <c r="N10" i="17"/>
  <c r="N11" i="17"/>
  <c r="N12" i="17"/>
  <c r="N2" i="17"/>
  <c r="N22" i="17"/>
  <c r="N23" i="17"/>
  <c r="N25" i="17"/>
  <c r="N26" i="17"/>
  <c r="N27" i="17"/>
  <c r="N29" i="17"/>
  <c r="N30" i="17"/>
  <c r="N31" i="17"/>
  <c r="N21" i="17"/>
  <c r="D16" i="17"/>
  <c r="E16" i="17"/>
  <c r="G16" i="17"/>
  <c r="H16" i="17"/>
  <c r="I16" i="17"/>
  <c r="K16" i="17"/>
  <c r="L16" i="17"/>
  <c r="M16" i="17"/>
  <c r="C16" i="17"/>
  <c r="D35" i="17"/>
  <c r="E35" i="17"/>
  <c r="G35" i="17"/>
  <c r="H35" i="17"/>
  <c r="I35" i="17"/>
  <c r="K35" i="17"/>
  <c r="L35" i="17"/>
  <c r="M35" i="17"/>
  <c r="C35" i="17"/>
  <c r="D54" i="17"/>
  <c r="E54" i="17"/>
  <c r="G54" i="17"/>
  <c r="H54" i="17"/>
  <c r="I54" i="17"/>
  <c r="K54" i="17"/>
  <c r="L54" i="17"/>
  <c r="M54" i="17"/>
  <c r="C54" i="17"/>
  <c r="N40" i="17"/>
  <c r="N41" i="17"/>
  <c r="N43" i="17"/>
  <c r="N44" i="17"/>
  <c r="N45" i="17"/>
  <c r="N47" i="17"/>
  <c r="N48" i="17"/>
  <c r="N49" i="17"/>
  <c r="N39" i="17"/>
  <c r="P49" i="17"/>
  <c r="P48" i="17"/>
  <c r="P47" i="17"/>
  <c r="P45" i="17"/>
  <c r="P44" i="17"/>
  <c r="P43" i="17"/>
  <c r="P41" i="17"/>
  <c r="P40" i="17"/>
  <c r="P39" i="17"/>
  <c r="P31" i="17"/>
  <c r="P30" i="17"/>
  <c r="P29" i="17"/>
  <c r="P27" i="17"/>
  <c r="P26" i="17"/>
  <c r="P25" i="17"/>
  <c r="P23" i="17"/>
  <c r="P22" i="17"/>
  <c r="P21" i="17"/>
  <c r="P12" i="17"/>
  <c r="P11" i="17"/>
  <c r="P8" i="17"/>
  <c r="P7" i="17"/>
  <c r="P6" i="17"/>
  <c r="P4" i="17"/>
  <c r="P3" i="17"/>
  <c r="P2" i="17"/>
  <c r="O3" i="16"/>
  <c r="O4" i="16"/>
  <c r="O6" i="16"/>
  <c r="O7" i="16"/>
  <c r="O8" i="16"/>
  <c r="O10" i="16"/>
  <c r="O11" i="16"/>
  <c r="O12" i="16"/>
  <c r="O2" i="16"/>
  <c r="G14" i="16"/>
  <c r="H14" i="16"/>
  <c r="I14" i="16"/>
  <c r="K14" i="16"/>
  <c r="L14" i="16"/>
  <c r="M14" i="16"/>
  <c r="D14" i="16"/>
  <c r="E14" i="16"/>
  <c r="C14" i="16"/>
  <c r="O3" i="13"/>
  <c r="O4" i="13"/>
  <c r="O6" i="13"/>
  <c r="O7" i="13"/>
  <c r="O8" i="13"/>
  <c r="O10" i="13"/>
  <c r="O11" i="13"/>
  <c r="O12" i="13"/>
  <c r="O2" i="13"/>
  <c r="D14" i="13"/>
  <c r="E14" i="13"/>
  <c r="G14" i="13"/>
  <c r="H14" i="13"/>
  <c r="I14" i="13"/>
  <c r="K14" i="13"/>
  <c r="L14" i="13"/>
  <c r="M14" i="13"/>
  <c r="C14" i="13"/>
  <c r="O3" i="14"/>
  <c r="O4" i="14"/>
  <c r="O6" i="14"/>
  <c r="O7" i="14"/>
  <c r="O8" i="14"/>
  <c r="O10" i="14"/>
  <c r="O11" i="14"/>
  <c r="O12" i="14"/>
  <c r="O2" i="14"/>
  <c r="D14" i="14"/>
  <c r="E14" i="14"/>
  <c r="G14" i="14"/>
  <c r="H14" i="14"/>
  <c r="I14" i="14"/>
  <c r="K14" i="14"/>
  <c r="L14" i="14"/>
  <c r="M14" i="14"/>
  <c r="C14" i="14"/>
  <c r="J6" i="11"/>
  <c r="J7" i="11"/>
  <c r="J8" i="11"/>
  <c r="J10" i="11"/>
  <c r="J11" i="11"/>
  <c r="J12" i="11"/>
  <c r="J3" i="11"/>
  <c r="J4" i="11"/>
  <c r="J2" i="11"/>
  <c r="D11" i="11"/>
  <c r="D10" i="11"/>
  <c r="F10" i="11" s="1"/>
  <c r="D8" i="11"/>
  <c r="D4" i="11"/>
  <c r="C11" i="11"/>
  <c r="C10" i="11"/>
  <c r="B10" i="11"/>
  <c r="C8" i="11"/>
  <c r="B8" i="11"/>
  <c r="C6" i="11"/>
  <c r="C3" i="11"/>
  <c r="B3" i="11"/>
  <c r="K2" i="11"/>
  <c r="K3" i="11"/>
  <c r="K6" i="11"/>
  <c r="K7" i="11"/>
  <c r="K10" i="11"/>
  <c r="K11" i="11"/>
  <c r="F4" i="11"/>
  <c r="F7" i="11"/>
  <c r="F11" i="11"/>
  <c r="D2" i="11"/>
  <c r="D3" i="11"/>
  <c r="D6" i="11"/>
  <c r="D7" i="11"/>
  <c r="D12" i="11"/>
  <c r="C4" i="11"/>
  <c r="C2" i="11"/>
  <c r="F2" i="11" s="1"/>
  <c r="F3" i="11"/>
  <c r="C7" i="11"/>
  <c r="C12" i="11"/>
  <c r="F8" i="11"/>
  <c r="B6" i="11"/>
  <c r="F6" i="11" s="1"/>
  <c r="B7" i="11"/>
  <c r="B12" i="11"/>
  <c r="F12" i="11" s="1"/>
  <c r="B11" i="11"/>
  <c r="B4" i="11"/>
  <c r="B2" i="11"/>
  <c r="R8" i="17" l="1"/>
  <c r="R11" i="17"/>
  <c r="R12" i="17"/>
  <c r="R3" i="17"/>
  <c r="R6" i="17"/>
  <c r="R2" i="17"/>
  <c r="R4" i="17"/>
  <c r="R7" i="17"/>
</calcChain>
</file>

<file path=xl/sharedStrings.xml><?xml version="1.0" encoding="utf-8"?>
<sst xmlns="http://schemas.openxmlformats.org/spreadsheetml/2006/main" count="147" uniqueCount="22">
  <si>
    <t>Run1</t>
  </si>
  <si>
    <t>LS</t>
  </si>
  <si>
    <t>LM</t>
  </si>
  <si>
    <t>LW</t>
  </si>
  <si>
    <t>HS</t>
  </si>
  <si>
    <t>HM</t>
  </si>
  <si>
    <t>HW</t>
  </si>
  <si>
    <t>AS</t>
  </si>
  <si>
    <t>AM</t>
  </si>
  <si>
    <t>AW</t>
  </si>
  <si>
    <t>R1</t>
  </si>
  <si>
    <t>R2</t>
  </si>
  <si>
    <t>R3</t>
  </si>
  <si>
    <t>Agent</t>
  </si>
  <si>
    <t>Wins total</t>
  </si>
  <si>
    <t>Run 2</t>
  </si>
  <si>
    <t>Run 3</t>
  </si>
  <si>
    <t>H, L, A</t>
  </si>
  <si>
    <t>A, H, L</t>
  </si>
  <si>
    <t>L, A, H</t>
  </si>
  <si>
    <t>Opponent</t>
  </si>
  <si>
    <t>1=agent wins, opponent loses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</si>
</sst>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AB0E-2170-7045-8A8F-3843B9A67B53}">
  <dimension ref="A1:K19"/>
  <sheetViews>
    <sheetView workbookViewId="0">
      <selection sqref="A1:A12"/>
    </sheetView>
  </sheetViews>
  <sheetFormatPr baseColWidth="10" defaultRowHeight="16" x14ac:dyDescent="0.2"/>
  <sheetData>
    <row r="1" spans="1:11" x14ac:dyDescent="0.2">
      <c r="A1" t="s">
        <v>13</v>
      </c>
      <c r="B1" t="s">
        <v>10</v>
      </c>
      <c r="C1" t="s">
        <v>11</v>
      </c>
      <c r="D1" t="s">
        <v>12</v>
      </c>
      <c r="E1" t="s">
        <v>14</v>
      </c>
    </row>
    <row r="2" spans="1:11" x14ac:dyDescent="0.2">
      <c r="A2" t="s">
        <v>1</v>
      </c>
      <c r="B2">
        <f>8/9</f>
        <v>0.88888888888888884</v>
      </c>
      <c r="C2">
        <f>8/9</f>
        <v>0.88888888888888884</v>
      </c>
      <c r="D2">
        <f>8/9</f>
        <v>0.88888888888888884</v>
      </c>
      <c r="E2">
        <v>8</v>
      </c>
      <c r="F2">
        <f>AVERAGE(B2:D2)</f>
        <v>0.88888888888888884</v>
      </c>
      <c r="H2">
        <v>89</v>
      </c>
      <c r="I2">
        <v>75</v>
      </c>
      <c r="J2">
        <f>H2-I2</f>
        <v>14</v>
      </c>
      <c r="K2">
        <f>H2-H3</f>
        <v>11</v>
      </c>
    </row>
    <row r="3" spans="1:11" x14ac:dyDescent="0.2">
      <c r="A3" t="s">
        <v>2</v>
      </c>
      <c r="B3">
        <f t="shared" ref="B3:C3" si="0">7/9</f>
        <v>0.77777777777777779</v>
      </c>
      <c r="C3">
        <f t="shared" si="0"/>
        <v>0.77777777777777779</v>
      </c>
      <c r="D3">
        <f>7/9</f>
        <v>0.77777777777777779</v>
      </c>
      <c r="E3">
        <v>7</v>
      </c>
      <c r="F3">
        <f t="shared" ref="F3:F12" si="1">AVERAGE(B3:D3)</f>
        <v>0.77777777777777779</v>
      </c>
      <c r="H3">
        <v>78</v>
      </c>
      <c r="I3">
        <v>70</v>
      </c>
      <c r="J3">
        <f t="shared" ref="J3:J12" si="2">H3-I3</f>
        <v>8</v>
      </c>
      <c r="K3">
        <f>H3-H4</f>
        <v>11</v>
      </c>
    </row>
    <row r="4" spans="1:11" x14ac:dyDescent="0.2">
      <c r="A4" t="s">
        <v>3</v>
      </c>
      <c r="B4">
        <f>6/9</f>
        <v>0.66666666666666663</v>
      </c>
      <c r="C4">
        <f>6/9</f>
        <v>0.66666666666666663</v>
      </c>
      <c r="D4">
        <f>6/9</f>
        <v>0.66666666666666663</v>
      </c>
      <c r="E4">
        <v>6</v>
      </c>
      <c r="F4">
        <f t="shared" si="1"/>
        <v>0.66666666666666663</v>
      </c>
      <c r="H4">
        <v>67</v>
      </c>
      <c r="I4">
        <v>64</v>
      </c>
      <c r="J4">
        <f t="shared" si="2"/>
        <v>3</v>
      </c>
    </row>
    <row r="6" spans="1:11" x14ac:dyDescent="0.2">
      <c r="A6" t="s">
        <v>4</v>
      </c>
      <c r="B6">
        <f>6/9</f>
        <v>0.66666666666666663</v>
      </c>
      <c r="C6">
        <f>6/9</f>
        <v>0.66666666666666663</v>
      </c>
      <c r="D6">
        <f>6/9</f>
        <v>0.66666666666666663</v>
      </c>
      <c r="E6">
        <v>6</v>
      </c>
      <c r="F6">
        <f t="shared" si="1"/>
        <v>0.66666666666666663</v>
      </c>
      <c r="H6">
        <v>67</v>
      </c>
      <c r="I6">
        <v>55</v>
      </c>
      <c r="J6">
        <f t="shared" si="2"/>
        <v>12</v>
      </c>
      <c r="K6">
        <f>H6-H7</f>
        <v>11</v>
      </c>
    </row>
    <row r="7" spans="1:11" x14ac:dyDescent="0.2">
      <c r="A7" t="s">
        <v>5</v>
      </c>
      <c r="B7">
        <f>5/9</f>
        <v>0.55555555555555558</v>
      </c>
      <c r="C7">
        <f>5/9</f>
        <v>0.55555555555555558</v>
      </c>
      <c r="D7">
        <f>5/9</f>
        <v>0.55555555555555558</v>
      </c>
      <c r="E7">
        <v>5</v>
      </c>
      <c r="F7">
        <f t="shared" si="1"/>
        <v>0.55555555555555558</v>
      </c>
      <c r="H7">
        <v>56</v>
      </c>
      <c r="I7">
        <v>50</v>
      </c>
      <c r="J7">
        <f t="shared" si="2"/>
        <v>6</v>
      </c>
      <c r="K7">
        <f t="shared" ref="K7:K11" si="3">H7-H8</f>
        <v>12</v>
      </c>
    </row>
    <row r="8" spans="1:11" x14ac:dyDescent="0.2">
      <c r="A8" t="s">
        <v>6</v>
      </c>
      <c r="B8">
        <f>4/9</f>
        <v>0.44444444444444442</v>
      </c>
      <c r="C8">
        <f>4/9</f>
        <v>0.44444444444444442</v>
      </c>
      <c r="D8">
        <f>4/9</f>
        <v>0.44444444444444442</v>
      </c>
      <c r="E8">
        <v>4</v>
      </c>
      <c r="F8">
        <f t="shared" si="1"/>
        <v>0.44444444444444442</v>
      </c>
      <c r="H8">
        <v>44</v>
      </c>
      <c r="I8">
        <v>45</v>
      </c>
      <c r="J8">
        <f t="shared" si="2"/>
        <v>-1</v>
      </c>
    </row>
    <row r="10" spans="1:11" x14ac:dyDescent="0.2">
      <c r="A10" t="s">
        <v>7</v>
      </c>
      <c r="B10">
        <f>4/9</f>
        <v>0.44444444444444442</v>
      </c>
      <c r="C10">
        <f>4/9</f>
        <v>0.44444444444444442</v>
      </c>
      <c r="D10">
        <f>4/9</f>
        <v>0.44444444444444442</v>
      </c>
      <c r="E10">
        <v>4</v>
      </c>
      <c r="F10">
        <f t="shared" si="1"/>
        <v>0.44444444444444442</v>
      </c>
      <c r="H10">
        <v>44</v>
      </c>
      <c r="I10">
        <v>35</v>
      </c>
      <c r="J10">
        <f t="shared" si="2"/>
        <v>9</v>
      </c>
      <c r="K10">
        <f t="shared" si="3"/>
        <v>11</v>
      </c>
    </row>
    <row r="11" spans="1:11" x14ac:dyDescent="0.2">
      <c r="A11" t="s">
        <v>8</v>
      </c>
      <c r="B11">
        <f>3/9</f>
        <v>0.33333333333333331</v>
      </c>
      <c r="C11">
        <f>3/9</f>
        <v>0.33333333333333331</v>
      </c>
      <c r="D11">
        <f>3/9</f>
        <v>0.33333333333333331</v>
      </c>
      <c r="E11">
        <v>3</v>
      </c>
      <c r="F11">
        <f t="shared" si="1"/>
        <v>0.33333333333333331</v>
      </c>
      <c r="H11">
        <v>33</v>
      </c>
      <c r="I11">
        <v>30</v>
      </c>
      <c r="J11">
        <f t="shared" si="2"/>
        <v>3</v>
      </c>
      <c r="K11">
        <f t="shared" si="3"/>
        <v>11</v>
      </c>
    </row>
    <row r="12" spans="1:11" x14ac:dyDescent="0.2">
      <c r="A12" t="s">
        <v>9</v>
      </c>
      <c r="B12">
        <f>2/9</f>
        <v>0.22222222222222221</v>
      </c>
      <c r="C12">
        <f>2/9</f>
        <v>0.22222222222222221</v>
      </c>
      <c r="D12">
        <f>2/9</f>
        <v>0.22222222222222221</v>
      </c>
      <c r="E12">
        <v>2</v>
      </c>
      <c r="F12">
        <f t="shared" si="1"/>
        <v>0.22222222222222221</v>
      </c>
      <c r="H12">
        <v>22</v>
      </c>
      <c r="I12">
        <v>25</v>
      </c>
      <c r="J12">
        <f t="shared" si="2"/>
        <v>-3</v>
      </c>
    </row>
    <row r="17" spans="1:2" x14ac:dyDescent="0.2">
      <c r="A17" t="s">
        <v>0</v>
      </c>
      <c r="B17" t="s">
        <v>19</v>
      </c>
    </row>
    <row r="18" spans="1:2" x14ac:dyDescent="0.2">
      <c r="A18" t="s">
        <v>15</v>
      </c>
      <c r="B18" t="s">
        <v>18</v>
      </c>
    </row>
    <row r="19" spans="1:2" x14ac:dyDescent="0.2">
      <c r="A19" t="s">
        <v>16</v>
      </c>
      <c r="B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C269-65DC-CE47-8AED-3785C4F30286}">
  <dimension ref="A1:O14"/>
  <sheetViews>
    <sheetView workbookViewId="0">
      <selection sqref="A1:O14"/>
    </sheetView>
  </sheetViews>
  <sheetFormatPr baseColWidth="10" defaultRowHeight="16" x14ac:dyDescent="0.2"/>
  <sheetData>
    <row r="1" spans="1:15" ht="17" thickBot="1" x14ac:dyDescent="0.25">
      <c r="A1" s="7" t="s">
        <v>10</v>
      </c>
      <c r="B1" s="4" t="s">
        <v>20</v>
      </c>
      <c r="C1" s="5" t="s">
        <v>1</v>
      </c>
      <c r="D1" s="5" t="s">
        <v>2</v>
      </c>
      <c r="E1" s="5" t="s">
        <v>3</v>
      </c>
      <c r="F1" s="5"/>
      <c r="G1" s="5" t="s">
        <v>4</v>
      </c>
      <c r="H1" s="5" t="s">
        <v>5</v>
      </c>
      <c r="I1" s="5" t="s">
        <v>6</v>
      </c>
      <c r="J1" s="5"/>
      <c r="K1" s="5" t="s">
        <v>7</v>
      </c>
      <c r="L1" s="5" t="s">
        <v>8</v>
      </c>
      <c r="M1" s="6" t="s">
        <v>9</v>
      </c>
    </row>
    <row r="2" spans="1:15" ht="17" thickBot="1" x14ac:dyDescent="0.25">
      <c r="A2" s="1" t="s">
        <v>13</v>
      </c>
      <c r="B2" s="2" t="s">
        <v>1</v>
      </c>
      <c r="C2">
        <v>1</v>
      </c>
      <c r="D2">
        <v>1</v>
      </c>
      <c r="E2">
        <v>1</v>
      </c>
      <c r="G2">
        <v>0</v>
      </c>
      <c r="H2">
        <v>1</v>
      </c>
      <c r="I2">
        <v>1</v>
      </c>
      <c r="K2">
        <v>1</v>
      </c>
      <c r="L2">
        <v>1</v>
      </c>
      <c r="M2">
        <v>1</v>
      </c>
      <c r="O2">
        <f>AVERAGE(C2:M2)</f>
        <v>0.88888888888888884</v>
      </c>
    </row>
    <row r="3" spans="1:15" x14ac:dyDescent="0.2">
      <c r="B3" s="2" t="s">
        <v>2</v>
      </c>
      <c r="C3">
        <v>0</v>
      </c>
      <c r="D3">
        <v>1</v>
      </c>
      <c r="E3">
        <v>1</v>
      </c>
      <c r="G3">
        <v>1</v>
      </c>
      <c r="H3">
        <v>0</v>
      </c>
      <c r="I3">
        <v>1</v>
      </c>
      <c r="K3">
        <v>1</v>
      </c>
      <c r="L3">
        <v>1</v>
      </c>
      <c r="M3">
        <v>1</v>
      </c>
      <c r="O3">
        <f t="shared" ref="O3:O12" si="0">AVERAGE(C3:M3)</f>
        <v>0.77777777777777779</v>
      </c>
    </row>
    <row r="4" spans="1:15" x14ac:dyDescent="0.2">
      <c r="B4" s="2" t="s">
        <v>3</v>
      </c>
      <c r="C4">
        <v>0</v>
      </c>
      <c r="D4">
        <v>0</v>
      </c>
      <c r="E4">
        <v>1</v>
      </c>
      <c r="G4">
        <v>0</v>
      </c>
      <c r="H4">
        <v>1</v>
      </c>
      <c r="I4">
        <v>1</v>
      </c>
      <c r="K4">
        <v>1</v>
      </c>
      <c r="L4">
        <v>1</v>
      </c>
      <c r="M4">
        <v>1</v>
      </c>
      <c r="O4">
        <f t="shared" si="0"/>
        <v>0.66666666666666663</v>
      </c>
    </row>
    <row r="5" spans="1:15" x14ac:dyDescent="0.2">
      <c r="B5" s="2"/>
    </row>
    <row r="6" spans="1:15" x14ac:dyDescent="0.2">
      <c r="B6" s="2" t="s">
        <v>4</v>
      </c>
      <c r="C6">
        <v>0</v>
      </c>
      <c r="D6">
        <v>0</v>
      </c>
      <c r="E6">
        <v>1</v>
      </c>
      <c r="G6">
        <v>0</v>
      </c>
      <c r="H6">
        <v>1</v>
      </c>
      <c r="I6">
        <v>1</v>
      </c>
      <c r="K6">
        <v>1</v>
      </c>
      <c r="L6">
        <v>1</v>
      </c>
      <c r="M6">
        <v>1</v>
      </c>
      <c r="O6">
        <f t="shared" si="0"/>
        <v>0.66666666666666663</v>
      </c>
    </row>
    <row r="7" spans="1:15" x14ac:dyDescent="0.2">
      <c r="B7" s="2" t="s">
        <v>5</v>
      </c>
      <c r="C7">
        <v>0</v>
      </c>
      <c r="D7">
        <v>0</v>
      </c>
      <c r="E7">
        <v>1</v>
      </c>
      <c r="G7">
        <v>0</v>
      </c>
      <c r="H7">
        <v>1</v>
      </c>
      <c r="I7">
        <v>0</v>
      </c>
      <c r="K7">
        <v>1</v>
      </c>
      <c r="L7">
        <v>1</v>
      </c>
      <c r="M7">
        <v>1</v>
      </c>
      <c r="O7">
        <f t="shared" si="0"/>
        <v>0.55555555555555558</v>
      </c>
    </row>
    <row r="8" spans="1:15" x14ac:dyDescent="0.2">
      <c r="B8" s="2" t="s">
        <v>6</v>
      </c>
      <c r="C8">
        <v>0</v>
      </c>
      <c r="D8">
        <v>0</v>
      </c>
      <c r="E8">
        <v>1</v>
      </c>
      <c r="G8">
        <v>0</v>
      </c>
      <c r="H8">
        <v>0</v>
      </c>
      <c r="I8">
        <v>0</v>
      </c>
      <c r="K8">
        <v>1</v>
      </c>
      <c r="L8">
        <v>1</v>
      </c>
      <c r="M8">
        <v>1</v>
      </c>
      <c r="O8">
        <f t="shared" si="0"/>
        <v>0.44444444444444442</v>
      </c>
    </row>
    <row r="9" spans="1:15" x14ac:dyDescent="0.2">
      <c r="B9" s="2"/>
    </row>
    <row r="10" spans="1:15" x14ac:dyDescent="0.2">
      <c r="B10" s="2" t="s">
        <v>7</v>
      </c>
      <c r="C10">
        <v>0</v>
      </c>
      <c r="D10">
        <v>0</v>
      </c>
      <c r="E10">
        <v>0</v>
      </c>
      <c r="G10">
        <v>0</v>
      </c>
      <c r="H10">
        <v>1</v>
      </c>
      <c r="I10">
        <v>1</v>
      </c>
      <c r="K10">
        <v>1</v>
      </c>
      <c r="L10">
        <v>0</v>
      </c>
      <c r="M10">
        <v>1</v>
      </c>
      <c r="O10">
        <f t="shared" si="0"/>
        <v>0.44444444444444442</v>
      </c>
    </row>
    <row r="11" spans="1:15" x14ac:dyDescent="0.2">
      <c r="B11" s="2" t="s">
        <v>8</v>
      </c>
      <c r="C11">
        <v>0</v>
      </c>
      <c r="D11">
        <v>0</v>
      </c>
      <c r="E11">
        <v>0</v>
      </c>
      <c r="G11">
        <v>1</v>
      </c>
      <c r="H11">
        <v>0</v>
      </c>
      <c r="I11">
        <v>0</v>
      </c>
      <c r="K11">
        <v>0</v>
      </c>
      <c r="L11">
        <v>1</v>
      </c>
      <c r="M11">
        <v>1</v>
      </c>
      <c r="O11">
        <f t="shared" si="0"/>
        <v>0.33333333333333331</v>
      </c>
    </row>
    <row r="12" spans="1:15" ht="17" thickBot="1" x14ac:dyDescent="0.25">
      <c r="B12" s="3" t="s">
        <v>9</v>
      </c>
      <c r="C12">
        <v>0</v>
      </c>
      <c r="D12">
        <v>0</v>
      </c>
      <c r="E12">
        <v>0</v>
      </c>
      <c r="G12">
        <v>0</v>
      </c>
      <c r="H12">
        <v>0</v>
      </c>
      <c r="I12">
        <v>0</v>
      </c>
      <c r="K12">
        <v>1</v>
      </c>
      <c r="L12">
        <v>0</v>
      </c>
      <c r="M12">
        <v>1</v>
      </c>
      <c r="O12">
        <f t="shared" si="0"/>
        <v>0.22222222222222221</v>
      </c>
    </row>
    <row r="14" spans="1:15" x14ac:dyDescent="0.2">
      <c r="C14">
        <f>AVERAGE(C2:C12)</f>
        <v>0.1111111111111111</v>
      </c>
      <c r="D14">
        <f>AVERAGE(D2:D12)</f>
        <v>0.22222222222222221</v>
      </c>
      <c r="E14">
        <f>AVERAGE(E2:E12)</f>
        <v>0.66666666666666663</v>
      </c>
      <c r="G14">
        <f>AVERAGE(G2:G12)</f>
        <v>0.22222222222222221</v>
      </c>
      <c r="H14">
        <f>AVERAGE(H2:H12)</f>
        <v>0.55555555555555558</v>
      </c>
      <c r="I14">
        <f>AVERAGE(I2:I12)</f>
        <v>0.55555555555555558</v>
      </c>
      <c r="K14">
        <f>AVERAGE(K2:K12)</f>
        <v>0.88888888888888884</v>
      </c>
      <c r="L14">
        <f>AVERAGE(L2:L12)</f>
        <v>0.77777777777777779</v>
      </c>
      <c r="M14">
        <f>AVERAGE(M2:M12)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30C3-8672-654D-812A-EC2F79E4D7B8}">
  <dimension ref="A1:O14"/>
  <sheetViews>
    <sheetView workbookViewId="0">
      <selection sqref="A1:O14"/>
    </sheetView>
  </sheetViews>
  <sheetFormatPr baseColWidth="10" defaultRowHeight="16" x14ac:dyDescent="0.2"/>
  <sheetData>
    <row r="1" spans="1:15" ht="17" thickBot="1" x14ac:dyDescent="0.25">
      <c r="A1" s="7" t="s">
        <v>11</v>
      </c>
      <c r="B1" s="4" t="s">
        <v>20</v>
      </c>
      <c r="C1" s="5" t="s">
        <v>1</v>
      </c>
      <c r="D1" s="5" t="s">
        <v>2</v>
      </c>
      <c r="E1" s="5" t="s">
        <v>3</v>
      </c>
      <c r="F1" s="5"/>
      <c r="G1" s="5" t="s">
        <v>4</v>
      </c>
      <c r="H1" s="5" t="s">
        <v>5</v>
      </c>
      <c r="I1" s="5" t="s">
        <v>6</v>
      </c>
      <c r="J1" s="5"/>
      <c r="K1" s="5" t="s">
        <v>7</v>
      </c>
      <c r="L1" s="5" t="s">
        <v>8</v>
      </c>
      <c r="M1" s="6" t="s">
        <v>9</v>
      </c>
    </row>
    <row r="2" spans="1:15" ht="17" thickBot="1" x14ac:dyDescent="0.25">
      <c r="A2" s="1" t="s">
        <v>13</v>
      </c>
      <c r="B2" s="2" t="s">
        <v>1</v>
      </c>
      <c r="C2">
        <v>0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O2">
        <f>AVERAGE(C2:M2)</f>
        <v>0.88888888888888884</v>
      </c>
    </row>
    <row r="3" spans="1:15" x14ac:dyDescent="0.2">
      <c r="B3" s="2" t="s">
        <v>2</v>
      </c>
      <c r="C3">
        <v>0</v>
      </c>
      <c r="D3">
        <v>0</v>
      </c>
      <c r="E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O3">
        <f t="shared" ref="O3:O12" si="0">AVERAGE(C3:M3)</f>
        <v>0.77777777777777779</v>
      </c>
    </row>
    <row r="4" spans="1:15" x14ac:dyDescent="0.2">
      <c r="B4" s="2" t="s">
        <v>3</v>
      </c>
      <c r="C4">
        <v>0</v>
      </c>
      <c r="D4">
        <v>0</v>
      </c>
      <c r="E4">
        <v>1</v>
      </c>
      <c r="G4">
        <v>0</v>
      </c>
      <c r="H4">
        <v>1</v>
      </c>
      <c r="I4">
        <v>1</v>
      </c>
      <c r="K4">
        <v>1</v>
      </c>
      <c r="L4">
        <v>1</v>
      </c>
      <c r="M4">
        <v>1</v>
      </c>
      <c r="O4">
        <f t="shared" si="0"/>
        <v>0.66666666666666663</v>
      </c>
    </row>
    <row r="5" spans="1:15" x14ac:dyDescent="0.2">
      <c r="B5" s="2"/>
    </row>
    <row r="6" spans="1:15" x14ac:dyDescent="0.2">
      <c r="B6" s="2" t="s">
        <v>4</v>
      </c>
      <c r="C6">
        <v>0</v>
      </c>
      <c r="D6">
        <v>0</v>
      </c>
      <c r="E6">
        <v>0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O6">
        <f t="shared" si="0"/>
        <v>0.66666666666666663</v>
      </c>
    </row>
    <row r="7" spans="1:15" x14ac:dyDescent="0.2">
      <c r="B7" s="2" t="s">
        <v>5</v>
      </c>
      <c r="C7">
        <v>0</v>
      </c>
      <c r="D7">
        <v>0</v>
      </c>
      <c r="E7">
        <v>0</v>
      </c>
      <c r="G7">
        <v>0</v>
      </c>
      <c r="H7">
        <v>1</v>
      </c>
      <c r="I7">
        <v>1</v>
      </c>
      <c r="K7">
        <v>1</v>
      </c>
      <c r="L7">
        <v>1</v>
      </c>
      <c r="M7">
        <v>1</v>
      </c>
      <c r="O7">
        <f t="shared" si="0"/>
        <v>0.55555555555555558</v>
      </c>
    </row>
    <row r="8" spans="1:15" x14ac:dyDescent="0.2">
      <c r="B8" s="2" t="s">
        <v>6</v>
      </c>
      <c r="C8">
        <v>0</v>
      </c>
      <c r="D8">
        <v>0</v>
      </c>
      <c r="E8">
        <v>0</v>
      </c>
      <c r="G8">
        <v>0</v>
      </c>
      <c r="H8">
        <v>0</v>
      </c>
      <c r="I8">
        <v>1</v>
      </c>
      <c r="K8">
        <v>1</v>
      </c>
      <c r="L8">
        <v>1</v>
      </c>
      <c r="M8">
        <v>1</v>
      </c>
      <c r="O8">
        <f t="shared" si="0"/>
        <v>0.44444444444444442</v>
      </c>
    </row>
    <row r="9" spans="1:15" x14ac:dyDescent="0.2">
      <c r="B9" s="2"/>
    </row>
    <row r="10" spans="1:15" x14ac:dyDescent="0.2">
      <c r="B10" s="2" t="s">
        <v>7</v>
      </c>
      <c r="C10">
        <v>0</v>
      </c>
      <c r="D10">
        <v>0</v>
      </c>
      <c r="E10">
        <v>0</v>
      </c>
      <c r="G10">
        <v>0</v>
      </c>
      <c r="H10">
        <v>1</v>
      </c>
      <c r="I10">
        <v>1</v>
      </c>
      <c r="K10">
        <v>0</v>
      </c>
      <c r="L10">
        <v>1</v>
      </c>
      <c r="M10">
        <v>1</v>
      </c>
      <c r="O10">
        <f t="shared" si="0"/>
        <v>0.44444444444444442</v>
      </c>
    </row>
    <row r="11" spans="1:15" x14ac:dyDescent="0.2">
      <c r="B11" s="2" t="s">
        <v>8</v>
      </c>
      <c r="C11">
        <v>0</v>
      </c>
      <c r="D11">
        <v>0</v>
      </c>
      <c r="E11">
        <v>0</v>
      </c>
      <c r="G11">
        <v>0</v>
      </c>
      <c r="H11">
        <v>0</v>
      </c>
      <c r="I11">
        <v>1</v>
      </c>
      <c r="K11">
        <v>0</v>
      </c>
      <c r="L11">
        <v>1</v>
      </c>
      <c r="M11">
        <v>1</v>
      </c>
      <c r="O11">
        <f t="shared" si="0"/>
        <v>0.33333333333333331</v>
      </c>
    </row>
    <row r="12" spans="1:15" ht="17" thickBot="1" x14ac:dyDescent="0.25">
      <c r="B12" s="3" t="s">
        <v>9</v>
      </c>
      <c r="C12">
        <v>0</v>
      </c>
      <c r="D12">
        <v>0</v>
      </c>
      <c r="E12">
        <v>0</v>
      </c>
      <c r="G12">
        <v>0</v>
      </c>
      <c r="H12">
        <v>0</v>
      </c>
      <c r="I12">
        <v>1</v>
      </c>
      <c r="K12">
        <v>0</v>
      </c>
      <c r="L12">
        <v>0</v>
      </c>
      <c r="M12">
        <v>1</v>
      </c>
      <c r="O12">
        <f t="shared" si="0"/>
        <v>0.22222222222222221</v>
      </c>
    </row>
    <row r="14" spans="1:15" x14ac:dyDescent="0.2">
      <c r="C14">
        <f>AVERAGE(C2:C12)</f>
        <v>0</v>
      </c>
      <c r="D14">
        <f>AVERAGE(D2:D12)</f>
        <v>0.1111111111111111</v>
      </c>
      <c r="E14">
        <f>AVERAGE(E2:E12)</f>
        <v>0.33333333333333331</v>
      </c>
      <c r="G14">
        <f>AVERAGE(G2:G12)</f>
        <v>0.33333333333333331</v>
      </c>
      <c r="H14">
        <f>AVERAGE(H2:H12)</f>
        <v>0.66666666666666663</v>
      </c>
      <c r="I14">
        <f>AVERAGE(I2:I12)</f>
        <v>1</v>
      </c>
      <c r="K14">
        <f>AVERAGE(K2:K12)</f>
        <v>0.66666666666666663</v>
      </c>
      <c r="L14">
        <f>AVERAGE(L2:L12)</f>
        <v>0.88888888888888884</v>
      </c>
      <c r="M14">
        <f>AVERAGE(M2:M12)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A042-5FE0-2349-A1AC-D06D4664809C}">
  <dimension ref="A1:O14"/>
  <sheetViews>
    <sheetView workbookViewId="0">
      <selection sqref="A1:O14"/>
    </sheetView>
  </sheetViews>
  <sheetFormatPr baseColWidth="10" defaultRowHeight="16" x14ac:dyDescent="0.2"/>
  <sheetData>
    <row r="1" spans="1:15" ht="17" thickBot="1" x14ac:dyDescent="0.25">
      <c r="A1" s="7" t="s">
        <v>12</v>
      </c>
      <c r="B1" s="4" t="s">
        <v>20</v>
      </c>
      <c r="C1" s="5" t="s">
        <v>1</v>
      </c>
      <c r="D1" s="5" t="s">
        <v>2</v>
      </c>
      <c r="E1" s="5" t="s">
        <v>3</v>
      </c>
      <c r="F1" s="5"/>
      <c r="G1" s="5" t="s">
        <v>4</v>
      </c>
      <c r="H1" s="5" t="s">
        <v>5</v>
      </c>
      <c r="I1" s="5" t="s">
        <v>6</v>
      </c>
      <c r="J1" s="5"/>
      <c r="K1" s="5" t="s">
        <v>7</v>
      </c>
      <c r="L1" s="5" t="s">
        <v>8</v>
      </c>
      <c r="M1" s="6" t="s">
        <v>9</v>
      </c>
    </row>
    <row r="2" spans="1:15" ht="17" thickBot="1" x14ac:dyDescent="0.25">
      <c r="A2" s="1" t="s">
        <v>13</v>
      </c>
      <c r="B2" s="2" t="s">
        <v>1</v>
      </c>
      <c r="C2">
        <v>0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O2">
        <f>AVERAGE(C2:M2)</f>
        <v>0.88888888888888884</v>
      </c>
    </row>
    <row r="3" spans="1:15" x14ac:dyDescent="0.2">
      <c r="B3" s="2" t="s">
        <v>2</v>
      </c>
      <c r="C3">
        <v>0</v>
      </c>
      <c r="D3">
        <v>1</v>
      </c>
      <c r="E3">
        <v>1</v>
      </c>
      <c r="G3">
        <v>0</v>
      </c>
      <c r="H3">
        <v>1</v>
      </c>
      <c r="I3">
        <v>1</v>
      </c>
      <c r="K3">
        <v>1</v>
      </c>
      <c r="L3">
        <v>1</v>
      </c>
      <c r="M3">
        <v>1</v>
      </c>
      <c r="O3">
        <f t="shared" ref="O3:O12" si="0">AVERAGE(C3:M3)</f>
        <v>0.77777777777777779</v>
      </c>
    </row>
    <row r="4" spans="1:15" x14ac:dyDescent="0.2">
      <c r="B4" s="2" t="s">
        <v>3</v>
      </c>
      <c r="C4">
        <v>0</v>
      </c>
      <c r="D4">
        <v>0</v>
      </c>
      <c r="E4">
        <v>1</v>
      </c>
      <c r="G4">
        <v>0</v>
      </c>
      <c r="H4">
        <v>1</v>
      </c>
      <c r="I4">
        <v>1</v>
      </c>
      <c r="K4">
        <v>1</v>
      </c>
      <c r="L4">
        <v>1</v>
      </c>
      <c r="M4">
        <v>1</v>
      </c>
      <c r="O4">
        <f t="shared" si="0"/>
        <v>0.66666666666666663</v>
      </c>
    </row>
    <row r="5" spans="1:15" x14ac:dyDescent="0.2">
      <c r="B5" s="2"/>
    </row>
    <row r="6" spans="1:15" x14ac:dyDescent="0.2">
      <c r="B6" s="2" t="s">
        <v>4</v>
      </c>
      <c r="C6">
        <v>0</v>
      </c>
      <c r="D6">
        <v>0</v>
      </c>
      <c r="E6">
        <v>1</v>
      </c>
      <c r="G6">
        <v>0</v>
      </c>
      <c r="H6">
        <v>1</v>
      </c>
      <c r="I6">
        <v>1</v>
      </c>
      <c r="K6">
        <v>1</v>
      </c>
      <c r="L6">
        <v>1</v>
      </c>
      <c r="M6">
        <v>1</v>
      </c>
      <c r="O6">
        <f t="shared" si="0"/>
        <v>0.66666666666666663</v>
      </c>
    </row>
    <row r="7" spans="1:15" x14ac:dyDescent="0.2">
      <c r="B7" s="2" t="s">
        <v>5</v>
      </c>
      <c r="C7">
        <v>0</v>
      </c>
      <c r="D7">
        <v>0</v>
      </c>
      <c r="E7">
        <v>0</v>
      </c>
      <c r="G7">
        <v>0</v>
      </c>
      <c r="H7">
        <v>1</v>
      </c>
      <c r="I7">
        <v>1</v>
      </c>
      <c r="K7">
        <v>1</v>
      </c>
      <c r="L7">
        <v>1</v>
      </c>
      <c r="M7">
        <v>1</v>
      </c>
      <c r="O7">
        <f t="shared" si="0"/>
        <v>0.55555555555555558</v>
      </c>
    </row>
    <row r="8" spans="1:15" x14ac:dyDescent="0.2">
      <c r="B8" s="2" t="s">
        <v>6</v>
      </c>
      <c r="C8">
        <v>0</v>
      </c>
      <c r="D8">
        <v>0</v>
      </c>
      <c r="E8">
        <v>0</v>
      </c>
      <c r="G8">
        <v>0</v>
      </c>
      <c r="H8">
        <v>0</v>
      </c>
      <c r="I8">
        <v>1</v>
      </c>
      <c r="K8">
        <v>1</v>
      </c>
      <c r="L8">
        <v>1</v>
      </c>
      <c r="M8">
        <v>1</v>
      </c>
      <c r="O8">
        <f t="shared" si="0"/>
        <v>0.44444444444444442</v>
      </c>
    </row>
    <row r="9" spans="1:15" x14ac:dyDescent="0.2">
      <c r="B9" s="2"/>
    </row>
    <row r="10" spans="1:15" x14ac:dyDescent="0.2">
      <c r="B10" s="2" t="s">
        <v>7</v>
      </c>
      <c r="C10">
        <v>0</v>
      </c>
      <c r="D10">
        <v>0</v>
      </c>
      <c r="E10">
        <v>0</v>
      </c>
      <c r="G10">
        <v>0</v>
      </c>
      <c r="H10">
        <v>0</v>
      </c>
      <c r="I10">
        <v>1</v>
      </c>
      <c r="K10">
        <v>1</v>
      </c>
      <c r="L10">
        <v>1</v>
      </c>
      <c r="M10">
        <v>1</v>
      </c>
      <c r="O10">
        <f t="shared" si="0"/>
        <v>0.44444444444444442</v>
      </c>
    </row>
    <row r="11" spans="1:15" x14ac:dyDescent="0.2">
      <c r="B11" s="2" t="s">
        <v>8</v>
      </c>
      <c r="C11">
        <v>0</v>
      </c>
      <c r="D11">
        <v>0</v>
      </c>
      <c r="E11">
        <v>0</v>
      </c>
      <c r="G11">
        <v>0</v>
      </c>
      <c r="H11">
        <v>0</v>
      </c>
      <c r="I11">
        <v>1</v>
      </c>
      <c r="K11">
        <v>0</v>
      </c>
      <c r="L11">
        <v>1</v>
      </c>
      <c r="M11">
        <v>1</v>
      </c>
      <c r="O11">
        <f t="shared" si="0"/>
        <v>0.33333333333333331</v>
      </c>
    </row>
    <row r="12" spans="1:15" ht="17" thickBot="1" x14ac:dyDescent="0.25">
      <c r="B12" s="3" t="s">
        <v>9</v>
      </c>
      <c r="C12">
        <v>0</v>
      </c>
      <c r="D12">
        <v>0</v>
      </c>
      <c r="E12">
        <v>0</v>
      </c>
      <c r="G12">
        <v>0</v>
      </c>
      <c r="H12">
        <v>0</v>
      </c>
      <c r="I12">
        <v>0</v>
      </c>
      <c r="K12">
        <v>0</v>
      </c>
      <c r="L12">
        <v>1</v>
      </c>
      <c r="M12">
        <v>1</v>
      </c>
      <c r="O12">
        <f t="shared" si="0"/>
        <v>0.22222222222222221</v>
      </c>
    </row>
    <row r="14" spans="1:15" x14ac:dyDescent="0.2">
      <c r="C14">
        <f>AVERAGE(C2:C12)</f>
        <v>0</v>
      </c>
      <c r="D14">
        <f t="shared" ref="D14:M14" si="1">AVERAGE(D2:D12)</f>
        <v>0.22222222222222221</v>
      </c>
      <c r="E14">
        <f t="shared" si="1"/>
        <v>0.44444444444444442</v>
      </c>
      <c r="G14">
        <f t="shared" si="1"/>
        <v>0.1111111111111111</v>
      </c>
      <c r="H14">
        <f t="shared" si="1"/>
        <v>0.55555555555555558</v>
      </c>
      <c r="I14">
        <f t="shared" si="1"/>
        <v>0.88888888888888884</v>
      </c>
      <c r="K14">
        <f t="shared" si="1"/>
        <v>0.77777777777777779</v>
      </c>
      <c r="L14">
        <f t="shared" si="1"/>
        <v>1</v>
      </c>
      <c r="M14">
        <f t="shared" si="1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5D55-0B9F-A34B-B8DA-37728F29C9D7}">
  <dimension ref="A1:V55"/>
  <sheetViews>
    <sheetView tabSelected="1" zoomScale="75" zoomScaleNormal="75" workbookViewId="0">
      <selection activeCell="E6" sqref="E6"/>
    </sheetView>
  </sheetViews>
  <sheetFormatPr baseColWidth="10" defaultRowHeight="16" x14ac:dyDescent="0.2"/>
  <sheetData>
    <row r="1" spans="1:22" ht="17" thickBot="1" x14ac:dyDescent="0.25">
      <c r="A1" s="7" t="s">
        <v>10</v>
      </c>
      <c r="B1" s="4" t="s">
        <v>20</v>
      </c>
      <c r="C1" s="5" t="s">
        <v>1</v>
      </c>
      <c r="D1" s="5" t="s">
        <v>2</v>
      </c>
      <c r="E1" s="5" t="s">
        <v>3</v>
      </c>
      <c r="F1" s="5"/>
      <c r="G1" s="5" t="s">
        <v>4</v>
      </c>
      <c r="H1" s="5" t="s">
        <v>5</v>
      </c>
      <c r="I1" s="5" t="s">
        <v>6</v>
      </c>
      <c r="J1" s="5"/>
      <c r="K1" s="5" t="s">
        <v>7</v>
      </c>
      <c r="L1" s="5" t="s">
        <v>8</v>
      </c>
      <c r="M1" s="6" t="s">
        <v>9</v>
      </c>
    </row>
    <row r="2" spans="1:22" ht="17" thickBot="1" x14ac:dyDescent="0.25">
      <c r="A2" s="1" t="s">
        <v>13</v>
      </c>
      <c r="B2" s="2" t="s">
        <v>1</v>
      </c>
      <c r="C2" s="8">
        <v>1</v>
      </c>
      <c r="D2" s="8">
        <v>1</v>
      </c>
      <c r="E2" s="8">
        <v>1</v>
      </c>
      <c r="F2" s="8"/>
      <c r="G2" s="8">
        <v>0</v>
      </c>
      <c r="H2" s="8">
        <v>1</v>
      </c>
      <c r="I2">
        <v>1</v>
      </c>
      <c r="K2">
        <v>1</v>
      </c>
      <c r="L2">
        <v>1</v>
      </c>
      <c r="M2">
        <v>1</v>
      </c>
      <c r="N2" s="7">
        <f>SUM(C2:M2)</f>
        <v>8</v>
      </c>
      <c r="P2">
        <f>AVERAGE(C2:M2)</f>
        <v>0.88888888888888884</v>
      </c>
      <c r="R2">
        <f>AVERAGE(P21,P2,P39)</f>
        <v>0.88888888888888884</v>
      </c>
    </row>
    <row r="3" spans="1:22" x14ac:dyDescent="0.2">
      <c r="B3" s="2" t="s">
        <v>2</v>
      </c>
      <c r="C3" s="8">
        <v>0</v>
      </c>
      <c r="D3" s="8">
        <v>1</v>
      </c>
      <c r="E3" s="8">
        <v>1</v>
      </c>
      <c r="F3" s="8"/>
      <c r="G3" s="8">
        <v>1</v>
      </c>
      <c r="H3" s="8">
        <v>0</v>
      </c>
      <c r="I3">
        <v>1</v>
      </c>
      <c r="K3">
        <v>1</v>
      </c>
      <c r="L3">
        <v>1</v>
      </c>
      <c r="M3">
        <v>1</v>
      </c>
      <c r="N3" s="7">
        <f t="shared" ref="N3:N12" si="0">SUM(C3:M3)</f>
        <v>7</v>
      </c>
      <c r="P3">
        <f t="shared" ref="P3:P12" si="1">AVERAGE(C3:M3)</f>
        <v>0.77777777777777779</v>
      </c>
      <c r="R3">
        <f>AVERAGE(P3,P22,P40)</f>
        <v>0.77777777777777779</v>
      </c>
    </row>
    <row r="4" spans="1:22" x14ac:dyDescent="0.2">
      <c r="B4" s="2" t="s">
        <v>3</v>
      </c>
      <c r="C4" s="8">
        <v>0</v>
      </c>
      <c r="D4" s="8">
        <v>0</v>
      </c>
      <c r="E4" s="8">
        <v>0</v>
      </c>
      <c r="F4" s="8"/>
      <c r="G4" s="8">
        <v>0</v>
      </c>
      <c r="H4" s="8">
        <v>1</v>
      </c>
      <c r="I4">
        <v>1</v>
      </c>
      <c r="K4">
        <v>1</v>
      </c>
      <c r="L4">
        <v>1</v>
      </c>
      <c r="M4">
        <v>1</v>
      </c>
      <c r="N4" s="7">
        <f t="shared" si="0"/>
        <v>5</v>
      </c>
      <c r="P4">
        <f t="shared" si="1"/>
        <v>0.55555555555555558</v>
      </c>
      <c r="R4">
        <f>AVERAGE(P4,P23,P41)</f>
        <v>0.62962962962962965</v>
      </c>
    </row>
    <row r="5" spans="1:22" x14ac:dyDescent="0.2">
      <c r="B5" s="2"/>
      <c r="C5" s="8"/>
      <c r="D5" s="8"/>
      <c r="E5" s="8"/>
      <c r="F5" s="8"/>
      <c r="G5" s="8"/>
      <c r="H5" s="8"/>
      <c r="I5" s="8"/>
      <c r="J5" s="8"/>
      <c r="K5" s="8"/>
      <c r="N5" s="7"/>
    </row>
    <row r="6" spans="1:22" x14ac:dyDescent="0.2">
      <c r="B6" s="2" t="s">
        <v>4</v>
      </c>
      <c r="C6" s="8">
        <v>0</v>
      </c>
      <c r="D6" s="8">
        <v>0</v>
      </c>
      <c r="E6" s="8">
        <v>0</v>
      </c>
      <c r="F6" s="8"/>
      <c r="G6" s="8">
        <v>1</v>
      </c>
      <c r="H6" s="8">
        <v>1</v>
      </c>
      <c r="I6" s="8">
        <v>1</v>
      </c>
      <c r="J6" s="8"/>
      <c r="K6" s="8">
        <v>1</v>
      </c>
      <c r="L6">
        <v>1</v>
      </c>
      <c r="M6">
        <v>1</v>
      </c>
      <c r="N6" s="7">
        <f t="shared" si="0"/>
        <v>6</v>
      </c>
      <c r="P6">
        <f t="shared" si="1"/>
        <v>0.66666666666666663</v>
      </c>
      <c r="R6">
        <f>AVERAGE(P6,P25,P43)</f>
        <v>0.66666666666666663</v>
      </c>
    </row>
    <row r="7" spans="1:22" x14ac:dyDescent="0.2">
      <c r="B7" s="2" t="s">
        <v>5</v>
      </c>
      <c r="C7" s="8">
        <v>0</v>
      </c>
      <c r="D7" s="8">
        <v>0</v>
      </c>
      <c r="E7" s="8">
        <v>1</v>
      </c>
      <c r="F7" s="8"/>
      <c r="G7" s="8">
        <v>0</v>
      </c>
      <c r="H7" s="8">
        <v>1</v>
      </c>
      <c r="I7" s="8">
        <v>0</v>
      </c>
      <c r="J7" s="8"/>
      <c r="K7" s="8">
        <v>1</v>
      </c>
      <c r="L7">
        <v>1</v>
      </c>
      <c r="M7">
        <v>1</v>
      </c>
      <c r="N7" s="7">
        <f t="shared" si="0"/>
        <v>5</v>
      </c>
      <c r="P7">
        <f t="shared" si="1"/>
        <v>0.55555555555555558</v>
      </c>
      <c r="R7">
        <f>AVERAGE(P7,P26,P44)</f>
        <v>0.51851851851851849</v>
      </c>
    </row>
    <row r="8" spans="1:22" x14ac:dyDescent="0.2">
      <c r="B8" s="2" t="s">
        <v>6</v>
      </c>
      <c r="C8" s="8">
        <v>0</v>
      </c>
      <c r="D8" s="8">
        <v>0</v>
      </c>
      <c r="E8" s="8">
        <v>1</v>
      </c>
      <c r="F8" s="8"/>
      <c r="G8" s="8">
        <v>0</v>
      </c>
      <c r="H8" s="8">
        <v>0</v>
      </c>
      <c r="I8" s="8">
        <v>1</v>
      </c>
      <c r="J8" s="8"/>
      <c r="K8" s="8">
        <v>0</v>
      </c>
      <c r="L8">
        <v>1</v>
      </c>
      <c r="M8">
        <v>1</v>
      </c>
      <c r="N8" s="7">
        <f t="shared" si="0"/>
        <v>4</v>
      </c>
      <c r="P8">
        <f t="shared" si="1"/>
        <v>0.44444444444444442</v>
      </c>
      <c r="R8">
        <f>AVERAGE(P8,P27,P45)</f>
        <v>0.37037037037037029</v>
      </c>
    </row>
    <row r="9" spans="1:22" x14ac:dyDescent="0.2">
      <c r="B9" s="2"/>
      <c r="C9" s="8"/>
      <c r="D9" s="8"/>
      <c r="E9" s="8"/>
      <c r="F9" s="8"/>
      <c r="G9" s="8"/>
      <c r="H9" s="8"/>
      <c r="I9" s="8"/>
      <c r="J9" s="8"/>
      <c r="K9" s="8"/>
      <c r="N9" s="7"/>
    </row>
    <row r="10" spans="1:22" ht="26" x14ac:dyDescent="0.3">
      <c r="B10" s="2" t="s">
        <v>7</v>
      </c>
      <c r="C10">
        <v>0</v>
      </c>
      <c r="D10">
        <v>0</v>
      </c>
      <c r="E10">
        <v>0</v>
      </c>
      <c r="G10">
        <v>0</v>
      </c>
      <c r="H10">
        <v>1</v>
      </c>
      <c r="I10">
        <v>0</v>
      </c>
      <c r="K10">
        <v>0</v>
      </c>
      <c r="L10">
        <v>1</v>
      </c>
      <c r="M10">
        <v>1</v>
      </c>
      <c r="N10" s="7">
        <f t="shared" si="0"/>
        <v>3</v>
      </c>
      <c r="P10">
        <f>AVERAGE(C10:M10)</f>
        <v>0.33333333333333331</v>
      </c>
      <c r="R10">
        <f>AVERAGE(P10,P29,P47)</f>
        <v>0.25925925925925924</v>
      </c>
      <c r="T10" s="9" t="s">
        <v>21</v>
      </c>
      <c r="U10" s="9"/>
      <c r="V10" s="9"/>
    </row>
    <row r="11" spans="1:22" x14ac:dyDescent="0.2">
      <c r="B11" s="2" t="s">
        <v>8</v>
      </c>
      <c r="C11">
        <v>0</v>
      </c>
      <c r="D11">
        <v>0</v>
      </c>
      <c r="E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1</v>
      </c>
      <c r="N11" s="7">
        <f t="shared" si="0"/>
        <v>2</v>
      </c>
      <c r="P11">
        <f t="shared" si="1"/>
        <v>0.22222222222222221</v>
      </c>
      <c r="R11">
        <f>AVERAGE(P11,P30,P48)</f>
        <v>0.22222222222222224</v>
      </c>
    </row>
    <row r="12" spans="1:22" ht="17" thickBot="1" x14ac:dyDescent="0.25">
      <c r="B12" s="3" t="s">
        <v>9</v>
      </c>
      <c r="C12">
        <v>0</v>
      </c>
      <c r="D12">
        <v>0</v>
      </c>
      <c r="E12">
        <v>0</v>
      </c>
      <c r="G12">
        <v>0</v>
      </c>
      <c r="H12">
        <v>0</v>
      </c>
      <c r="I12">
        <v>0</v>
      </c>
      <c r="K12">
        <v>1</v>
      </c>
      <c r="L12">
        <v>0</v>
      </c>
      <c r="M12">
        <v>0</v>
      </c>
      <c r="N12" s="7">
        <f t="shared" si="0"/>
        <v>1</v>
      </c>
      <c r="P12">
        <f t="shared" si="1"/>
        <v>0.1111111111111111</v>
      </c>
      <c r="R12">
        <f>AVERAGE(P12,P31,P49)</f>
        <v>0.1851851851851852</v>
      </c>
    </row>
    <row r="14" spans="1:22" x14ac:dyDescent="0.2">
      <c r="C14">
        <f>1-(AVERAGE(C2:C12))</f>
        <v>0.88888888888888884</v>
      </c>
      <c r="D14">
        <f t="shared" ref="D14:M14" si="2">1-(AVERAGE(D2:D12))</f>
        <v>0.77777777777777779</v>
      </c>
      <c r="E14">
        <f t="shared" si="2"/>
        <v>0.55555555555555558</v>
      </c>
      <c r="G14">
        <f t="shared" si="2"/>
        <v>0.66666666666666674</v>
      </c>
      <c r="H14">
        <f t="shared" si="2"/>
        <v>0.44444444444444442</v>
      </c>
      <c r="I14">
        <f t="shared" si="2"/>
        <v>0.44444444444444442</v>
      </c>
      <c r="K14">
        <f t="shared" si="2"/>
        <v>0.33333333333333337</v>
      </c>
      <c r="L14">
        <f t="shared" si="2"/>
        <v>0.22222222222222221</v>
      </c>
      <c r="M14">
        <f t="shared" si="2"/>
        <v>0.11111111111111116</v>
      </c>
    </row>
    <row r="16" spans="1:22" x14ac:dyDescent="0.2">
      <c r="C16" s="7">
        <f>9-(SUM(C2:C12))</f>
        <v>8</v>
      </c>
      <c r="D16" s="7">
        <f t="shared" ref="D16:M16" si="3">9-(SUM(D2:D12))</f>
        <v>7</v>
      </c>
      <c r="E16" s="7">
        <f t="shared" si="3"/>
        <v>5</v>
      </c>
      <c r="F16" s="7"/>
      <c r="G16" s="7">
        <f t="shared" si="3"/>
        <v>6</v>
      </c>
      <c r="H16" s="7">
        <f t="shared" si="3"/>
        <v>4</v>
      </c>
      <c r="I16" s="7">
        <f t="shared" si="3"/>
        <v>4</v>
      </c>
      <c r="J16" s="7"/>
      <c r="K16" s="7">
        <f t="shared" si="3"/>
        <v>3</v>
      </c>
      <c r="L16" s="7">
        <f t="shared" si="3"/>
        <v>2</v>
      </c>
      <c r="M16" s="7">
        <f t="shared" si="3"/>
        <v>1</v>
      </c>
    </row>
    <row r="17" spans="1:16" x14ac:dyDescent="0.2">
      <c r="C17" s="7"/>
      <c r="D17" s="7"/>
      <c r="I17" s="7"/>
    </row>
    <row r="19" spans="1:16" ht="17" thickBot="1" x14ac:dyDescent="0.25"/>
    <row r="20" spans="1:16" ht="17" thickBot="1" x14ac:dyDescent="0.25">
      <c r="A20" s="7" t="s">
        <v>11</v>
      </c>
      <c r="B20" s="4" t="s">
        <v>20</v>
      </c>
      <c r="C20" s="5" t="s">
        <v>1</v>
      </c>
      <c r="D20" s="5" t="s">
        <v>2</v>
      </c>
      <c r="E20" s="5" t="s">
        <v>3</v>
      </c>
      <c r="F20" s="5"/>
      <c r="G20" s="5" t="s">
        <v>4</v>
      </c>
      <c r="H20" s="5" t="s">
        <v>5</v>
      </c>
      <c r="I20" s="5" t="s">
        <v>6</v>
      </c>
      <c r="J20" s="5"/>
      <c r="K20" s="5" t="s">
        <v>7</v>
      </c>
      <c r="L20" s="5" t="s">
        <v>8</v>
      </c>
      <c r="M20" s="6" t="s">
        <v>9</v>
      </c>
    </row>
    <row r="21" spans="1:16" ht="17" thickBot="1" x14ac:dyDescent="0.25">
      <c r="A21" s="1" t="s">
        <v>13</v>
      </c>
      <c r="B21" s="2" t="s">
        <v>1</v>
      </c>
      <c r="C21">
        <v>1</v>
      </c>
      <c r="D21">
        <v>0</v>
      </c>
      <c r="E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 s="7">
        <f>SUM(C21:M21)</f>
        <v>8</v>
      </c>
      <c r="P21">
        <f>AVERAGE(C21:M21)</f>
        <v>0.88888888888888884</v>
      </c>
    </row>
    <row r="22" spans="1:16" x14ac:dyDescent="0.2">
      <c r="B22" s="2" t="s">
        <v>2</v>
      </c>
      <c r="C22" s="8">
        <v>0</v>
      </c>
      <c r="D22" s="8">
        <v>0</v>
      </c>
      <c r="E22" s="8">
        <v>1</v>
      </c>
      <c r="F22" s="8"/>
      <c r="G22" s="8">
        <v>1</v>
      </c>
      <c r="H22" s="8">
        <v>1</v>
      </c>
      <c r="I22" s="8">
        <v>1</v>
      </c>
      <c r="K22">
        <v>1</v>
      </c>
      <c r="L22">
        <v>1</v>
      </c>
      <c r="M22">
        <v>1</v>
      </c>
      <c r="N22" s="7">
        <f t="shared" ref="N22:N31" si="4">SUM(C22:M22)</f>
        <v>7</v>
      </c>
      <c r="P22">
        <f t="shared" ref="P22:P31" si="5">AVERAGE(C22:M22)</f>
        <v>0.77777777777777779</v>
      </c>
    </row>
    <row r="23" spans="1:16" x14ac:dyDescent="0.2">
      <c r="B23" s="2" t="s">
        <v>3</v>
      </c>
      <c r="C23" s="8">
        <v>0</v>
      </c>
      <c r="D23" s="8">
        <v>1</v>
      </c>
      <c r="E23" s="8">
        <v>1</v>
      </c>
      <c r="F23" s="8"/>
      <c r="G23" s="8">
        <v>0</v>
      </c>
      <c r="H23" s="8">
        <v>1</v>
      </c>
      <c r="I23" s="8">
        <v>0</v>
      </c>
      <c r="K23">
        <v>1</v>
      </c>
      <c r="L23">
        <v>1</v>
      </c>
      <c r="M23">
        <v>1</v>
      </c>
      <c r="N23" s="7">
        <f t="shared" si="4"/>
        <v>6</v>
      </c>
      <c r="P23">
        <f t="shared" si="5"/>
        <v>0.66666666666666663</v>
      </c>
    </row>
    <row r="24" spans="1:16" x14ac:dyDescent="0.2">
      <c r="B24" s="2"/>
      <c r="N24" s="7"/>
    </row>
    <row r="25" spans="1:16" x14ac:dyDescent="0.2">
      <c r="B25" s="2" t="s">
        <v>4</v>
      </c>
      <c r="C25" s="8">
        <v>0</v>
      </c>
      <c r="D25" s="8">
        <v>1</v>
      </c>
      <c r="E25" s="8">
        <v>0</v>
      </c>
      <c r="F25" s="8"/>
      <c r="G25" s="8">
        <v>1</v>
      </c>
      <c r="H25" s="8">
        <v>1</v>
      </c>
      <c r="I25" s="8">
        <v>0</v>
      </c>
      <c r="J25" s="8"/>
      <c r="K25" s="8">
        <v>1</v>
      </c>
      <c r="L25" s="8">
        <v>1</v>
      </c>
      <c r="M25" s="8">
        <v>1</v>
      </c>
      <c r="N25" s="7">
        <f t="shared" si="4"/>
        <v>6</v>
      </c>
      <c r="P25">
        <f t="shared" si="5"/>
        <v>0.66666666666666663</v>
      </c>
    </row>
    <row r="26" spans="1:16" x14ac:dyDescent="0.2">
      <c r="B26" s="2" t="s">
        <v>5</v>
      </c>
      <c r="C26" s="8">
        <v>0</v>
      </c>
      <c r="D26" s="8">
        <v>0</v>
      </c>
      <c r="E26" s="8">
        <v>0</v>
      </c>
      <c r="F26" s="8"/>
      <c r="G26" s="8">
        <v>0</v>
      </c>
      <c r="H26" s="8">
        <v>0</v>
      </c>
      <c r="I26" s="8">
        <v>1</v>
      </c>
      <c r="J26" s="8"/>
      <c r="K26" s="8">
        <v>1</v>
      </c>
      <c r="L26" s="8">
        <v>1</v>
      </c>
      <c r="M26" s="8">
        <v>1</v>
      </c>
      <c r="N26" s="7">
        <f t="shared" si="4"/>
        <v>4</v>
      </c>
      <c r="P26">
        <f t="shared" si="5"/>
        <v>0.44444444444444442</v>
      </c>
    </row>
    <row r="27" spans="1:16" x14ac:dyDescent="0.2">
      <c r="B27" s="2" t="s">
        <v>6</v>
      </c>
      <c r="C27" s="8">
        <v>0</v>
      </c>
      <c r="D27" s="8">
        <v>0</v>
      </c>
      <c r="E27" s="8">
        <v>0</v>
      </c>
      <c r="F27" s="8"/>
      <c r="G27" s="8">
        <v>0</v>
      </c>
      <c r="H27" s="8">
        <v>0</v>
      </c>
      <c r="I27" s="8">
        <v>1</v>
      </c>
      <c r="J27" s="8"/>
      <c r="K27" s="8">
        <v>1</v>
      </c>
      <c r="L27" s="8">
        <v>0</v>
      </c>
      <c r="M27" s="8">
        <v>1</v>
      </c>
      <c r="N27" s="7">
        <f t="shared" si="4"/>
        <v>3</v>
      </c>
      <c r="P27">
        <f t="shared" si="5"/>
        <v>0.33333333333333331</v>
      </c>
    </row>
    <row r="28" spans="1:16" x14ac:dyDescent="0.2">
      <c r="B28" s="2"/>
      <c r="N28" s="7"/>
    </row>
    <row r="29" spans="1:16" x14ac:dyDescent="0.2">
      <c r="B29" s="2" t="s">
        <v>7</v>
      </c>
      <c r="C29" s="8">
        <v>0</v>
      </c>
      <c r="D29" s="8">
        <v>0</v>
      </c>
      <c r="E29" s="8">
        <v>0</v>
      </c>
      <c r="F29" s="8"/>
      <c r="G29" s="8">
        <v>0</v>
      </c>
      <c r="H29" s="8">
        <v>1</v>
      </c>
      <c r="I29" s="8">
        <v>0</v>
      </c>
      <c r="J29" s="8"/>
      <c r="K29" s="8">
        <v>0</v>
      </c>
      <c r="L29" s="8">
        <v>1</v>
      </c>
      <c r="M29" s="8">
        <v>0</v>
      </c>
      <c r="N29" s="7">
        <f t="shared" si="4"/>
        <v>2</v>
      </c>
      <c r="P29">
        <f t="shared" si="5"/>
        <v>0.22222222222222221</v>
      </c>
    </row>
    <row r="30" spans="1:16" x14ac:dyDescent="0.2">
      <c r="B30" s="2" t="s">
        <v>8</v>
      </c>
      <c r="C30" s="8">
        <v>0</v>
      </c>
      <c r="D30" s="8">
        <v>0</v>
      </c>
      <c r="E30" s="8">
        <v>0</v>
      </c>
      <c r="F30" s="8"/>
      <c r="G30" s="8">
        <v>0</v>
      </c>
      <c r="H30" s="8">
        <v>0</v>
      </c>
      <c r="I30" s="8">
        <v>1</v>
      </c>
      <c r="J30" s="8"/>
      <c r="K30" s="8">
        <v>1</v>
      </c>
      <c r="L30" s="8">
        <v>1</v>
      </c>
      <c r="M30" s="8">
        <v>0</v>
      </c>
      <c r="N30" s="7">
        <f t="shared" si="4"/>
        <v>3</v>
      </c>
      <c r="P30">
        <f t="shared" si="5"/>
        <v>0.33333333333333331</v>
      </c>
    </row>
    <row r="31" spans="1:16" ht="17" thickBot="1" x14ac:dyDescent="0.25">
      <c r="B31" s="3" t="s">
        <v>9</v>
      </c>
      <c r="C31" s="8">
        <v>0</v>
      </c>
      <c r="D31" s="8">
        <v>0</v>
      </c>
      <c r="E31" s="8">
        <v>0</v>
      </c>
      <c r="F31" s="8"/>
      <c r="G31" s="8">
        <v>0</v>
      </c>
      <c r="H31" s="8">
        <v>0</v>
      </c>
      <c r="I31" s="8">
        <v>1</v>
      </c>
      <c r="J31" s="8"/>
      <c r="K31" s="8">
        <v>0</v>
      </c>
      <c r="L31" s="8">
        <v>0</v>
      </c>
      <c r="M31" s="8">
        <v>1</v>
      </c>
      <c r="N31" s="7">
        <f t="shared" si="4"/>
        <v>2</v>
      </c>
      <c r="P31">
        <f t="shared" si="5"/>
        <v>0.22222222222222221</v>
      </c>
    </row>
    <row r="32" spans="1:16" x14ac:dyDescent="0.2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6" x14ac:dyDescent="0.2">
      <c r="C33">
        <f>1-(AVERAGE(C21:C31))</f>
        <v>0.88888888888888884</v>
      </c>
      <c r="D33">
        <f t="shared" ref="D33:M33" si="6">1-(AVERAGE(D21:D31))</f>
        <v>0.77777777777777779</v>
      </c>
      <c r="E33">
        <f t="shared" si="6"/>
        <v>0.66666666666666674</v>
      </c>
      <c r="G33">
        <f t="shared" si="6"/>
        <v>0.66666666666666674</v>
      </c>
      <c r="H33">
        <f t="shared" si="6"/>
        <v>0.44444444444444442</v>
      </c>
      <c r="I33">
        <f t="shared" si="6"/>
        <v>0.33333333333333337</v>
      </c>
      <c r="K33">
        <f t="shared" si="6"/>
        <v>0.22222222222222221</v>
      </c>
      <c r="L33">
        <f t="shared" si="6"/>
        <v>0.22222222222222221</v>
      </c>
      <c r="M33">
        <f t="shared" si="6"/>
        <v>0.22222222222222221</v>
      </c>
    </row>
    <row r="35" spans="1:16" x14ac:dyDescent="0.2">
      <c r="C35" s="7">
        <f>9-(SUM(C21:C31))</f>
        <v>8</v>
      </c>
      <c r="D35" s="7">
        <f>9-(SUM(D21:D31))</f>
        <v>7</v>
      </c>
      <c r="E35" s="7">
        <f>9-(SUM(E21:E31))</f>
        <v>6</v>
      </c>
      <c r="F35" s="7"/>
      <c r="G35" s="7">
        <f>9-(SUM(G21:G31))</f>
        <v>6</v>
      </c>
      <c r="H35" s="7">
        <f>9-(SUM(H21:H31))</f>
        <v>4</v>
      </c>
      <c r="I35" s="7">
        <f>9-(SUM(I21:I31))</f>
        <v>3</v>
      </c>
      <c r="J35" s="7"/>
      <c r="K35" s="7">
        <f>9-(SUM(K21:K31))</f>
        <v>2</v>
      </c>
      <c r="L35" s="7">
        <f>9-(SUM(L21:L31))</f>
        <v>2</v>
      </c>
      <c r="M35" s="7">
        <f>9-(SUM(M21:M31))</f>
        <v>2</v>
      </c>
    </row>
    <row r="36" spans="1:16" x14ac:dyDescent="0.2">
      <c r="E36" s="7"/>
      <c r="G36" s="7"/>
    </row>
    <row r="37" spans="1:16" ht="17" thickBot="1" x14ac:dyDescent="0.25"/>
    <row r="38" spans="1:16" ht="17" thickBot="1" x14ac:dyDescent="0.25">
      <c r="A38" s="7" t="s">
        <v>12</v>
      </c>
      <c r="B38" s="4" t="s">
        <v>20</v>
      </c>
      <c r="C38" s="5" t="s">
        <v>1</v>
      </c>
      <c r="D38" s="5" t="s">
        <v>2</v>
      </c>
      <c r="E38" s="5" t="s">
        <v>3</v>
      </c>
      <c r="F38" s="5"/>
      <c r="G38" s="5" t="s">
        <v>4</v>
      </c>
      <c r="H38" s="5" t="s">
        <v>5</v>
      </c>
      <c r="I38" s="5" t="s">
        <v>6</v>
      </c>
      <c r="J38" s="5"/>
      <c r="K38" s="5" t="s">
        <v>7</v>
      </c>
      <c r="L38" s="5" t="s">
        <v>8</v>
      </c>
      <c r="M38" s="6" t="s">
        <v>9</v>
      </c>
    </row>
    <row r="39" spans="1:16" ht="17" thickBot="1" x14ac:dyDescent="0.25">
      <c r="A39" s="1" t="s">
        <v>13</v>
      </c>
      <c r="B39" s="2" t="s">
        <v>1</v>
      </c>
      <c r="C39">
        <v>1</v>
      </c>
      <c r="D39">
        <v>1</v>
      </c>
      <c r="E39">
        <v>1</v>
      </c>
      <c r="G39">
        <v>0</v>
      </c>
      <c r="H39">
        <v>1</v>
      </c>
      <c r="I39">
        <v>1</v>
      </c>
      <c r="K39">
        <v>1</v>
      </c>
      <c r="L39">
        <v>1</v>
      </c>
      <c r="M39">
        <v>1</v>
      </c>
      <c r="N39" s="7">
        <f>SUM(C39:M39)</f>
        <v>8</v>
      </c>
      <c r="P39">
        <f>AVERAGE(C39:M39)</f>
        <v>0.88888888888888884</v>
      </c>
    </row>
    <row r="40" spans="1:16" x14ac:dyDescent="0.2">
      <c r="B40" s="2" t="s">
        <v>2</v>
      </c>
      <c r="C40">
        <v>0</v>
      </c>
      <c r="D40">
        <v>0</v>
      </c>
      <c r="E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 s="7">
        <f t="shared" ref="N40:N49" si="7">SUM(C40:M40)</f>
        <v>7</v>
      </c>
      <c r="P40">
        <f t="shared" ref="P40:P49" si="8">AVERAGE(C40:M40)</f>
        <v>0.77777777777777779</v>
      </c>
    </row>
    <row r="41" spans="1:16" x14ac:dyDescent="0.2">
      <c r="B41" s="2" t="s">
        <v>3</v>
      </c>
      <c r="C41">
        <v>0</v>
      </c>
      <c r="D41">
        <v>0</v>
      </c>
      <c r="E41">
        <v>0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 s="7">
        <f t="shared" si="7"/>
        <v>6</v>
      </c>
      <c r="P41">
        <f t="shared" si="8"/>
        <v>0.66666666666666663</v>
      </c>
    </row>
    <row r="42" spans="1:16" x14ac:dyDescent="0.2">
      <c r="B42" s="2"/>
      <c r="N42" s="7"/>
    </row>
    <row r="43" spans="1:16" x14ac:dyDescent="0.2">
      <c r="B43" s="2" t="s">
        <v>4</v>
      </c>
      <c r="C43">
        <v>0</v>
      </c>
      <c r="D43">
        <v>1</v>
      </c>
      <c r="E43">
        <v>0</v>
      </c>
      <c r="G43">
        <v>1</v>
      </c>
      <c r="H43">
        <v>0</v>
      </c>
      <c r="I43">
        <v>1</v>
      </c>
      <c r="K43">
        <v>1</v>
      </c>
      <c r="L43">
        <v>1</v>
      </c>
      <c r="M43">
        <v>1</v>
      </c>
      <c r="N43" s="7">
        <f t="shared" si="7"/>
        <v>6</v>
      </c>
      <c r="P43">
        <f t="shared" si="8"/>
        <v>0.66666666666666663</v>
      </c>
    </row>
    <row r="44" spans="1:16" x14ac:dyDescent="0.2">
      <c r="B44" s="2" t="s">
        <v>5</v>
      </c>
      <c r="C44">
        <v>0</v>
      </c>
      <c r="D44">
        <v>0</v>
      </c>
      <c r="E44">
        <v>1</v>
      </c>
      <c r="G44">
        <v>0</v>
      </c>
      <c r="H44">
        <v>1</v>
      </c>
      <c r="I44">
        <v>0</v>
      </c>
      <c r="K44">
        <v>1</v>
      </c>
      <c r="L44">
        <v>1</v>
      </c>
      <c r="M44">
        <v>1</v>
      </c>
      <c r="N44" s="7">
        <f t="shared" si="7"/>
        <v>5</v>
      </c>
      <c r="P44">
        <f t="shared" si="8"/>
        <v>0.55555555555555558</v>
      </c>
    </row>
    <row r="45" spans="1:16" x14ac:dyDescent="0.2">
      <c r="B45" s="2" t="s">
        <v>6</v>
      </c>
      <c r="C45">
        <v>0</v>
      </c>
      <c r="D45">
        <v>0</v>
      </c>
      <c r="E45">
        <v>0</v>
      </c>
      <c r="G45">
        <v>0</v>
      </c>
      <c r="H45">
        <v>0</v>
      </c>
      <c r="I45">
        <v>1</v>
      </c>
      <c r="K45">
        <v>0</v>
      </c>
      <c r="L45">
        <v>1</v>
      </c>
      <c r="M45">
        <v>1</v>
      </c>
      <c r="N45" s="7">
        <f t="shared" si="7"/>
        <v>3</v>
      </c>
      <c r="P45">
        <f t="shared" si="8"/>
        <v>0.33333333333333331</v>
      </c>
    </row>
    <row r="46" spans="1:16" x14ac:dyDescent="0.2">
      <c r="B46" s="2"/>
      <c r="N46" s="7"/>
    </row>
    <row r="47" spans="1:16" x14ac:dyDescent="0.2">
      <c r="B47" s="2" t="s">
        <v>7</v>
      </c>
      <c r="C47">
        <v>0</v>
      </c>
      <c r="D47">
        <v>0</v>
      </c>
      <c r="E47">
        <v>0</v>
      </c>
      <c r="G47">
        <v>0</v>
      </c>
      <c r="H47">
        <v>0</v>
      </c>
      <c r="I47">
        <v>0</v>
      </c>
      <c r="K47">
        <v>1</v>
      </c>
      <c r="L47">
        <v>1</v>
      </c>
      <c r="M47">
        <v>0</v>
      </c>
      <c r="N47" s="7">
        <f t="shared" si="7"/>
        <v>2</v>
      </c>
      <c r="P47">
        <f t="shared" si="8"/>
        <v>0.22222222222222221</v>
      </c>
    </row>
    <row r="48" spans="1:16" x14ac:dyDescent="0.2">
      <c r="B48" s="2" t="s">
        <v>8</v>
      </c>
      <c r="C48">
        <v>0</v>
      </c>
      <c r="D48">
        <v>0</v>
      </c>
      <c r="E48">
        <v>0</v>
      </c>
      <c r="G48">
        <v>0</v>
      </c>
      <c r="H48">
        <v>0</v>
      </c>
      <c r="I48">
        <v>0</v>
      </c>
      <c r="K48">
        <v>0</v>
      </c>
      <c r="L48">
        <v>0</v>
      </c>
      <c r="M48">
        <v>1</v>
      </c>
      <c r="N48" s="7">
        <f t="shared" si="7"/>
        <v>1</v>
      </c>
      <c r="P48">
        <f t="shared" si="8"/>
        <v>0.1111111111111111</v>
      </c>
    </row>
    <row r="49" spans="2:16" ht="17" thickBot="1" x14ac:dyDescent="0.25">
      <c r="B49" s="3" t="s">
        <v>9</v>
      </c>
      <c r="C49">
        <v>0</v>
      </c>
      <c r="D49">
        <v>0</v>
      </c>
      <c r="E49">
        <v>0</v>
      </c>
      <c r="G49">
        <v>0</v>
      </c>
      <c r="H49">
        <v>0</v>
      </c>
      <c r="I49">
        <v>0</v>
      </c>
      <c r="K49">
        <v>1</v>
      </c>
      <c r="L49">
        <v>1</v>
      </c>
      <c r="M49">
        <v>0</v>
      </c>
      <c r="N49" s="7">
        <f t="shared" si="7"/>
        <v>2</v>
      </c>
      <c r="P49">
        <f t="shared" si="8"/>
        <v>0.22222222222222221</v>
      </c>
    </row>
    <row r="52" spans="2:16" x14ac:dyDescent="0.2">
      <c r="C52">
        <f>1-(AVERAGE(C39:C49))</f>
        <v>0.88888888888888884</v>
      </c>
      <c r="D52">
        <f t="shared" ref="D52:M52" si="9">1-(AVERAGE(D39:D49))</f>
        <v>0.77777777777777779</v>
      </c>
      <c r="E52">
        <f t="shared" si="9"/>
        <v>0.66666666666666674</v>
      </c>
      <c r="G52">
        <f t="shared" si="9"/>
        <v>0.66666666666666674</v>
      </c>
      <c r="H52">
        <f t="shared" si="9"/>
        <v>0.55555555555555558</v>
      </c>
      <c r="I52">
        <f t="shared" si="9"/>
        <v>0.44444444444444442</v>
      </c>
      <c r="K52">
        <f t="shared" si="9"/>
        <v>0.22222222222222221</v>
      </c>
      <c r="L52">
        <f t="shared" si="9"/>
        <v>0.11111111111111116</v>
      </c>
      <c r="M52">
        <f t="shared" si="9"/>
        <v>0.22222222222222221</v>
      </c>
    </row>
    <row r="54" spans="2:16" x14ac:dyDescent="0.2">
      <c r="C54" s="7">
        <f>9-(SUM(C39:C49))</f>
        <v>8</v>
      </c>
      <c r="D54" s="7">
        <f t="shared" ref="D54:M54" si="10">9-(SUM(D39:D49))</f>
        <v>7</v>
      </c>
      <c r="E54" s="7">
        <f t="shared" si="10"/>
        <v>6</v>
      </c>
      <c r="F54" s="7"/>
      <c r="G54" s="7">
        <f t="shared" si="10"/>
        <v>6</v>
      </c>
      <c r="H54" s="7">
        <f t="shared" si="10"/>
        <v>5</v>
      </c>
      <c r="I54" s="7">
        <f t="shared" si="10"/>
        <v>4</v>
      </c>
      <c r="J54" s="7"/>
      <c r="K54" s="7">
        <f t="shared" si="10"/>
        <v>2</v>
      </c>
      <c r="L54" s="7">
        <f t="shared" si="10"/>
        <v>1</v>
      </c>
      <c r="M54" s="7">
        <f t="shared" si="10"/>
        <v>2</v>
      </c>
    </row>
    <row r="55" spans="2:16" x14ac:dyDescent="0.2">
      <c r="C55" s="7"/>
      <c r="D55" s="7"/>
      <c r="E5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Tone</vt:lpstr>
      <vt:lpstr>R1</vt:lpstr>
      <vt:lpstr>R2</vt:lpstr>
      <vt:lpstr>R3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Tashjian</dc:creator>
  <cp:lastModifiedBy>Sarah Tashjian</cp:lastModifiedBy>
  <dcterms:created xsi:type="dcterms:W3CDTF">2023-03-24T20:23:31Z</dcterms:created>
  <dcterms:modified xsi:type="dcterms:W3CDTF">2023-09-26T06:03:14Z</dcterms:modified>
</cp:coreProperties>
</file>