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0635"/>
  </bookViews>
  <sheets>
    <sheet name="Tabla de resultados" sheetId="1" r:id="rId1"/>
    <sheet name="Graficas individuales" sheetId="2" r:id="rId2"/>
    <sheet name="Graficas Combinada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4" i="1"/>
  <c r="N5" i="1"/>
  <c r="O5" i="1" s="1"/>
  <c r="P5" i="1"/>
  <c r="Q5" i="1" s="1"/>
  <c r="N6" i="1"/>
  <c r="O6" i="1" s="1"/>
  <c r="P6" i="1"/>
  <c r="Q6" i="1" s="1"/>
  <c r="N7" i="1"/>
  <c r="O7" i="1" s="1"/>
  <c r="P7" i="1"/>
  <c r="Q7" i="1" s="1"/>
  <c r="N8" i="1"/>
  <c r="O8" i="1" s="1"/>
  <c r="P8" i="1"/>
  <c r="Q8" i="1" s="1"/>
  <c r="N9" i="1"/>
  <c r="O9" i="1" s="1"/>
  <c r="P9" i="1"/>
  <c r="Q9" i="1" s="1"/>
  <c r="N10" i="1"/>
  <c r="O10" i="1" s="1"/>
  <c r="P10" i="1"/>
  <c r="Q10" i="1" s="1"/>
  <c r="N11" i="1"/>
  <c r="O11" i="1" s="1"/>
  <c r="P11" i="1"/>
  <c r="Q11" i="1" s="1"/>
  <c r="N12" i="1"/>
  <c r="O12" i="1" s="1"/>
  <c r="P12" i="1"/>
  <c r="Q12" i="1" s="1"/>
  <c r="N13" i="1"/>
  <c r="O13" i="1" s="1"/>
  <c r="P13" i="1"/>
  <c r="Q13" i="1" s="1"/>
  <c r="N14" i="1"/>
  <c r="O14" i="1" s="1"/>
  <c r="P14" i="1"/>
  <c r="Q14" i="1" s="1"/>
  <c r="N15" i="1"/>
  <c r="O15" i="1" s="1"/>
  <c r="P15" i="1"/>
  <c r="Q15" i="1" s="1"/>
  <c r="N16" i="1"/>
  <c r="O16" i="1" s="1"/>
  <c r="P16" i="1"/>
  <c r="Q16" i="1" s="1"/>
  <c r="N17" i="1"/>
  <c r="O17" i="1" s="1"/>
  <c r="P17" i="1"/>
  <c r="Q17" i="1" s="1"/>
  <c r="N18" i="1"/>
  <c r="O18" i="1" s="1"/>
  <c r="P18" i="1"/>
  <c r="Q18" i="1" s="1"/>
  <c r="N19" i="1"/>
  <c r="O19" i="1" s="1"/>
  <c r="P19" i="1"/>
  <c r="Q19" i="1" s="1"/>
  <c r="N20" i="1"/>
  <c r="O20" i="1" s="1"/>
  <c r="P20" i="1"/>
  <c r="Q20" i="1" s="1"/>
  <c r="N21" i="1"/>
  <c r="O21" i="1" s="1"/>
  <c r="P21" i="1"/>
  <c r="Q21" i="1" s="1"/>
  <c r="N22" i="1"/>
  <c r="O22" i="1" s="1"/>
  <c r="P22" i="1"/>
  <c r="Q22" i="1" s="1"/>
  <c r="N23" i="1"/>
  <c r="O23" i="1" s="1"/>
  <c r="P23" i="1"/>
  <c r="Q23" i="1" s="1"/>
  <c r="N24" i="1"/>
  <c r="O24" i="1" s="1"/>
  <c r="P24" i="1"/>
  <c r="Q24" i="1" s="1"/>
  <c r="N25" i="1"/>
  <c r="O25" i="1" s="1"/>
  <c r="P25" i="1"/>
  <c r="Q25" i="1" s="1"/>
  <c r="N26" i="1"/>
  <c r="O26" i="1" s="1"/>
  <c r="P26" i="1"/>
  <c r="Q26" i="1" s="1"/>
  <c r="N27" i="1"/>
  <c r="O27" i="1" s="1"/>
  <c r="P27" i="1"/>
  <c r="Q27" i="1" s="1"/>
  <c r="N28" i="1"/>
  <c r="O28" i="1" s="1"/>
  <c r="P28" i="1"/>
  <c r="Q28" i="1" s="1"/>
  <c r="N29" i="1"/>
  <c r="O29" i="1" s="1"/>
  <c r="P29" i="1"/>
  <c r="Q29" i="1" s="1"/>
  <c r="N30" i="1"/>
  <c r="O30" i="1" s="1"/>
  <c r="P30" i="1"/>
  <c r="Q30" i="1" s="1"/>
  <c r="N31" i="1"/>
  <c r="O31" i="1" s="1"/>
  <c r="P31" i="1"/>
  <c r="Q31" i="1" s="1"/>
  <c r="N32" i="1"/>
  <c r="O32" i="1" s="1"/>
  <c r="P32" i="1"/>
  <c r="Q32" i="1" s="1"/>
  <c r="P4" i="1"/>
  <c r="N4" i="1"/>
  <c r="C4" i="1"/>
  <c r="E4" i="1"/>
  <c r="H4" i="1"/>
  <c r="I4" i="1"/>
  <c r="J4" i="1"/>
  <c r="K4" i="1"/>
  <c r="C5" i="1"/>
  <c r="E5" i="1"/>
  <c r="H5" i="1"/>
  <c r="I5" i="1"/>
  <c r="J5" i="1"/>
  <c r="K5" i="1"/>
  <c r="C6" i="1"/>
  <c r="E6" i="1"/>
  <c r="H6" i="1"/>
  <c r="O4" i="1" s="1"/>
  <c r="I6" i="1"/>
  <c r="J6" i="1"/>
  <c r="Q4" i="1" s="1"/>
  <c r="K6" i="1"/>
  <c r="C7" i="1"/>
  <c r="E7" i="1"/>
  <c r="H7" i="1"/>
  <c r="I7" i="1"/>
  <c r="J7" i="1"/>
  <c r="K7" i="1"/>
  <c r="C8" i="1"/>
  <c r="E8" i="1"/>
  <c r="H8" i="1"/>
  <c r="I8" i="1"/>
  <c r="J8" i="1"/>
  <c r="K8" i="1"/>
  <c r="C9" i="1"/>
  <c r="E9" i="1"/>
  <c r="H9" i="1"/>
  <c r="I9" i="1"/>
  <c r="J9" i="1"/>
  <c r="K9" i="1"/>
  <c r="C10" i="1"/>
  <c r="E10" i="1"/>
  <c r="H10" i="1"/>
  <c r="I10" i="1"/>
  <c r="J10" i="1"/>
  <c r="K10" i="1"/>
  <c r="C11" i="1"/>
  <c r="E11" i="1"/>
  <c r="H11" i="1"/>
  <c r="I11" i="1"/>
  <c r="J11" i="1"/>
  <c r="K11" i="1"/>
  <c r="C12" i="1"/>
  <c r="E12" i="1"/>
  <c r="H12" i="1"/>
  <c r="I12" i="1"/>
  <c r="J12" i="1"/>
  <c r="K12" i="1"/>
  <c r="C13" i="1"/>
  <c r="E13" i="1"/>
  <c r="H13" i="1"/>
  <c r="I13" i="1"/>
  <c r="J13" i="1"/>
  <c r="K13" i="1"/>
  <c r="C14" i="1"/>
  <c r="E14" i="1"/>
  <c r="H14" i="1"/>
  <c r="I14" i="1"/>
  <c r="J14" i="1"/>
  <c r="K14" i="1"/>
  <c r="C15" i="1"/>
  <c r="E15" i="1"/>
  <c r="H15" i="1"/>
  <c r="I15" i="1"/>
  <c r="J15" i="1"/>
  <c r="K15" i="1"/>
  <c r="C16" i="1"/>
  <c r="E16" i="1"/>
  <c r="H16" i="1"/>
  <c r="I16" i="1"/>
  <c r="J16" i="1"/>
  <c r="K16" i="1"/>
  <c r="C17" i="1"/>
  <c r="E17" i="1"/>
  <c r="H17" i="1"/>
  <c r="I17" i="1"/>
  <c r="J17" i="1"/>
  <c r="K17" i="1"/>
  <c r="C18" i="1"/>
  <c r="E18" i="1"/>
  <c r="H18" i="1"/>
  <c r="I18" i="1"/>
  <c r="J18" i="1"/>
  <c r="K18" i="1"/>
  <c r="C19" i="1"/>
  <c r="E19" i="1"/>
  <c r="H19" i="1"/>
  <c r="I19" i="1"/>
  <c r="J19" i="1"/>
  <c r="K19" i="1"/>
  <c r="C20" i="1"/>
  <c r="E20" i="1"/>
  <c r="H20" i="1"/>
  <c r="I20" i="1"/>
  <c r="J20" i="1"/>
  <c r="K20" i="1"/>
  <c r="C21" i="1"/>
  <c r="E21" i="1"/>
  <c r="H21" i="1"/>
  <c r="I21" i="1"/>
  <c r="J21" i="1"/>
  <c r="K21" i="1"/>
  <c r="C22" i="1"/>
  <c r="E22" i="1"/>
  <c r="H22" i="1"/>
  <c r="I22" i="1"/>
  <c r="J22" i="1"/>
  <c r="K22" i="1"/>
  <c r="C23" i="1"/>
  <c r="E23" i="1"/>
  <c r="H23" i="1"/>
  <c r="I23" i="1"/>
  <c r="J23" i="1"/>
  <c r="K23" i="1"/>
  <c r="C24" i="1"/>
  <c r="E24" i="1"/>
  <c r="H24" i="1"/>
  <c r="I24" i="1"/>
  <c r="J24" i="1"/>
  <c r="K24" i="1"/>
  <c r="C25" i="1"/>
  <c r="E25" i="1"/>
  <c r="H25" i="1"/>
  <c r="I25" i="1"/>
  <c r="J25" i="1"/>
  <c r="K25" i="1"/>
  <c r="C26" i="1"/>
  <c r="E26" i="1"/>
  <c r="H26" i="1"/>
  <c r="I26" i="1"/>
  <c r="J26" i="1"/>
  <c r="K26" i="1"/>
  <c r="C27" i="1"/>
  <c r="E27" i="1"/>
  <c r="H27" i="1"/>
  <c r="I27" i="1"/>
  <c r="J27" i="1"/>
  <c r="K27" i="1"/>
  <c r="C28" i="1"/>
  <c r="E28" i="1"/>
  <c r="H28" i="1"/>
  <c r="I28" i="1"/>
  <c r="J28" i="1"/>
  <c r="K28" i="1"/>
  <c r="C29" i="1"/>
  <c r="E29" i="1"/>
  <c r="H29" i="1"/>
  <c r="I29" i="1"/>
  <c r="J29" i="1"/>
  <c r="K29" i="1"/>
  <c r="C30" i="1"/>
  <c r="E30" i="1"/>
  <c r="H30" i="1"/>
  <c r="I30" i="1"/>
  <c r="J30" i="1"/>
  <c r="K30" i="1"/>
  <c r="C31" i="1"/>
  <c r="E31" i="1"/>
  <c r="H31" i="1"/>
  <c r="I31" i="1"/>
  <c r="J31" i="1"/>
  <c r="K31" i="1"/>
  <c r="C32" i="1"/>
  <c r="E32" i="1"/>
  <c r="H32" i="1"/>
  <c r="I32" i="1"/>
  <c r="J32" i="1"/>
  <c r="K32" i="1"/>
</calcChain>
</file>

<file path=xl/sharedStrings.xml><?xml version="1.0" encoding="utf-8"?>
<sst xmlns="http://schemas.openxmlformats.org/spreadsheetml/2006/main" count="23" uniqueCount="5">
  <si>
    <t>Tamaño del arreglo</t>
  </si>
  <si>
    <t>MergeSort</t>
  </si>
  <si>
    <t>HeapSort</t>
  </si>
  <si>
    <t>Tiempo en milisegundos</t>
  </si>
  <si>
    <t>Tiempo en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</si>
</sst>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"/>
    <numFmt numFmtId="174" formatCode="0.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11" fontId="1" fillId="0" borderId="4" xfId="0" applyNumberFormat="1" applyFont="1" applyBorder="1" applyAlignment="1">
      <alignment horizontal="right" wrapText="1"/>
    </xf>
    <xf numFmtId="170" fontId="1" fillId="0" borderId="4" xfId="0" applyNumberFormat="1" applyFont="1" applyBorder="1" applyAlignment="1">
      <alignment horizontal="right" wrapText="1"/>
    </xf>
    <xf numFmtId="174" fontId="1" fillId="0" borderId="4" xfId="0" applyNumberFormat="1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  <xf numFmtId="11" fontId="1" fillId="0" borderId="3" xfId="0" applyNumberFormat="1" applyFont="1" applyBorder="1" applyAlignment="1">
      <alignment horizontal="right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HN"/>
              <a:t>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13648293963255"/>
          <c:y val="0.14856481481481484"/>
          <c:w val="0.86486351706036746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'Tabla de resultados'!$M$4:$M$32</c:f>
              <c:numCache>
                <c:formatCode>General</c:formatCode>
                <c:ptCount val="2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  <c:pt idx="28">
                  <c:v>10000</c:v>
                </c:pt>
              </c:numCache>
            </c:numRef>
          </c:cat>
          <c:val>
            <c:numRef>
              <c:f>'Tabla de resultados'!$O$4:$O$32</c:f>
              <c:numCache>
                <c:formatCode>0.0</c:formatCode>
                <c:ptCount val="29"/>
                <c:pt idx="0">
                  <c:v>0.10500000000000001</c:v>
                </c:pt>
                <c:pt idx="1">
                  <c:v>0.1288</c:v>
                </c:pt>
                <c:pt idx="2">
                  <c:v>0.15</c:v>
                </c:pt>
                <c:pt idx="3">
                  <c:v>0.215</c:v>
                </c:pt>
                <c:pt idx="4">
                  <c:v>0.22</c:v>
                </c:pt>
                <c:pt idx="5">
                  <c:v>0.221</c:v>
                </c:pt>
                <c:pt idx="6">
                  <c:v>0.22599999999999998</c:v>
                </c:pt>
                <c:pt idx="7">
                  <c:v>0.28499999999999998</c:v>
                </c:pt>
                <c:pt idx="8">
                  <c:v>0.31</c:v>
                </c:pt>
                <c:pt idx="9">
                  <c:v>0.311</c:v>
                </c:pt>
                <c:pt idx="10">
                  <c:v>0.5109999999999999</c:v>
                </c:pt>
                <c:pt idx="11">
                  <c:v>0.69899999999999995</c:v>
                </c:pt>
                <c:pt idx="12">
                  <c:v>1.08</c:v>
                </c:pt>
                <c:pt idx="13">
                  <c:v>1.1299999999999999</c:v>
                </c:pt>
                <c:pt idx="14">
                  <c:v>1.33</c:v>
                </c:pt>
                <c:pt idx="15">
                  <c:v>1.6199999999999999</c:v>
                </c:pt>
                <c:pt idx="16">
                  <c:v>1.74</c:v>
                </c:pt>
                <c:pt idx="17">
                  <c:v>1.89</c:v>
                </c:pt>
                <c:pt idx="18">
                  <c:v>2.3199999999999998</c:v>
                </c:pt>
                <c:pt idx="19">
                  <c:v>2.8800000000000003</c:v>
                </c:pt>
                <c:pt idx="20">
                  <c:v>3.85</c:v>
                </c:pt>
                <c:pt idx="21">
                  <c:v>4.1100000000000003</c:v>
                </c:pt>
                <c:pt idx="22">
                  <c:v>4.92</c:v>
                </c:pt>
                <c:pt idx="23">
                  <c:v>5.07</c:v>
                </c:pt>
                <c:pt idx="24">
                  <c:v>6.37</c:v>
                </c:pt>
                <c:pt idx="25">
                  <c:v>6.49</c:v>
                </c:pt>
                <c:pt idx="26">
                  <c:v>8.120000000000001</c:v>
                </c:pt>
                <c:pt idx="27">
                  <c:v>8.1300000000000008</c:v>
                </c:pt>
                <c:pt idx="28">
                  <c:v>9.83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29088"/>
        <c:axId val="205131048"/>
        <c:axId val="440203776"/>
      </c:bar3DChart>
      <c:catAx>
        <c:axId val="20512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05131048"/>
        <c:crosses val="autoZero"/>
        <c:auto val="1"/>
        <c:lblAlgn val="ctr"/>
        <c:lblOffset val="100"/>
        <c:noMultiLvlLbl val="0"/>
      </c:catAx>
      <c:valAx>
        <c:axId val="2051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05129088"/>
        <c:crosses val="autoZero"/>
        <c:crossBetween val="between"/>
      </c:valAx>
      <c:serAx>
        <c:axId val="440203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31048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HN"/>
              <a:t>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'Tabla de resultados'!$M$4:$M$32</c:f>
              <c:numCache>
                <c:formatCode>General</c:formatCode>
                <c:ptCount val="2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  <c:pt idx="28">
                  <c:v>10000</c:v>
                </c:pt>
              </c:numCache>
            </c:numRef>
          </c:cat>
          <c:val>
            <c:numRef>
              <c:f>'Tabla de resultados'!$Q$4:$Q$32</c:f>
              <c:numCache>
                <c:formatCode>0.0</c:formatCode>
                <c:ptCount val="29"/>
                <c:pt idx="0">
                  <c:v>0.14599999999999999</c:v>
                </c:pt>
                <c:pt idx="1">
                  <c:v>0.24099999999999999</c:v>
                </c:pt>
                <c:pt idx="2">
                  <c:v>0.253</c:v>
                </c:pt>
                <c:pt idx="3">
                  <c:v>0.35199999999999998</c:v>
                </c:pt>
                <c:pt idx="4">
                  <c:v>0.755</c:v>
                </c:pt>
                <c:pt idx="5">
                  <c:v>0.79400000000000004</c:v>
                </c:pt>
                <c:pt idx="6">
                  <c:v>1.02</c:v>
                </c:pt>
                <c:pt idx="7">
                  <c:v>1.25</c:v>
                </c:pt>
                <c:pt idx="8">
                  <c:v>1.4400000000000002</c:v>
                </c:pt>
                <c:pt idx="9">
                  <c:v>1.45</c:v>
                </c:pt>
                <c:pt idx="10">
                  <c:v>1.66</c:v>
                </c:pt>
                <c:pt idx="11">
                  <c:v>1.6800000000000002</c:v>
                </c:pt>
                <c:pt idx="12">
                  <c:v>1.84</c:v>
                </c:pt>
                <c:pt idx="13">
                  <c:v>1.86</c:v>
                </c:pt>
                <c:pt idx="14">
                  <c:v>2.2399999999999998</c:v>
                </c:pt>
                <c:pt idx="15">
                  <c:v>3.4099999999999997</c:v>
                </c:pt>
                <c:pt idx="16">
                  <c:v>3.5500000000000003</c:v>
                </c:pt>
                <c:pt idx="17">
                  <c:v>4.43</c:v>
                </c:pt>
                <c:pt idx="18">
                  <c:v>4.49</c:v>
                </c:pt>
                <c:pt idx="19">
                  <c:v>4.7699999999999996</c:v>
                </c:pt>
                <c:pt idx="20">
                  <c:v>5.01</c:v>
                </c:pt>
                <c:pt idx="21">
                  <c:v>5.49</c:v>
                </c:pt>
                <c:pt idx="22">
                  <c:v>5.66</c:v>
                </c:pt>
                <c:pt idx="23">
                  <c:v>5.71</c:v>
                </c:pt>
                <c:pt idx="24">
                  <c:v>7</c:v>
                </c:pt>
                <c:pt idx="25">
                  <c:v>7.99</c:v>
                </c:pt>
                <c:pt idx="26">
                  <c:v>8.2900000000000009</c:v>
                </c:pt>
                <c:pt idx="27">
                  <c:v>8.59</c:v>
                </c:pt>
                <c:pt idx="28">
                  <c:v>9.31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133384"/>
        <c:axId val="322127568"/>
        <c:axId val="315031928"/>
      </c:bar3DChart>
      <c:catAx>
        <c:axId val="32313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22127568"/>
        <c:crosses val="autoZero"/>
        <c:auto val="1"/>
        <c:lblAlgn val="ctr"/>
        <c:lblOffset val="100"/>
        <c:noMultiLvlLbl val="0"/>
      </c:catAx>
      <c:valAx>
        <c:axId val="3221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23133384"/>
        <c:crosses val="autoZero"/>
        <c:crossBetween val="between"/>
      </c:valAx>
      <c:serAx>
        <c:axId val="315031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2212756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HN"/>
              <a:t>Analisis Comparativo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'Tabla de resultados'!$M$4:$M$32</c:f>
              <c:numCache>
                <c:formatCode>General</c:formatCode>
                <c:ptCount val="2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  <c:pt idx="28">
                  <c:v>10000</c:v>
                </c:pt>
              </c:numCache>
            </c:numRef>
          </c:cat>
          <c:val>
            <c:numRef>
              <c:f>'Tabla de resultados'!$O$4:$O$32</c:f>
              <c:numCache>
                <c:formatCode>0.0</c:formatCode>
                <c:ptCount val="29"/>
                <c:pt idx="0">
                  <c:v>0.10500000000000001</c:v>
                </c:pt>
                <c:pt idx="1">
                  <c:v>0.1288</c:v>
                </c:pt>
                <c:pt idx="2">
                  <c:v>0.15</c:v>
                </c:pt>
                <c:pt idx="3">
                  <c:v>0.215</c:v>
                </c:pt>
                <c:pt idx="4">
                  <c:v>0.22</c:v>
                </c:pt>
                <c:pt idx="5">
                  <c:v>0.221</c:v>
                </c:pt>
                <c:pt idx="6">
                  <c:v>0.22599999999999998</c:v>
                </c:pt>
                <c:pt idx="7">
                  <c:v>0.28499999999999998</c:v>
                </c:pt>
                <c:pt idx="8">
                  <c:v>0.31</c:v>
                </c:pt>
                <c:pt idx="9">
                  <c:v>0.311</c:v>
                </c:pt>
                <c:pt idx="10">
                  <c:v>0.5109999999999999</c:v>
                </c:pt>
                <c:pt idx="11">
                  <c:v>0.69899999999999995</c:v>
                </c:pt>
                <c:pt idx="12">
                  <c:v>1.08</c:v>
                </c:pt>
                <c:pt idx="13">
                  <c:v>1.1299999999999999</c:v>
                </c:pt>
                <c:pt idx="14">
                  <c:v>1.33</c:v>
                </c:pt>
                <c:pt idx="15">
                  <c:v>1.6199999999999999</c:v>
                </c:pt>
                <c:pt idx="16">
                  <c:v>1.74</c:v>
                </c:pt>
                <c:pt idx="17">
                  <c:v>1.89</c:v>
                </c:pt>
                <c:pt idx="18">
                  <c:v>2.3199999999999998</c:v>
                </c:pt>
                <c:pt idx="19">
                  <c:v>2.8800000000000003</c:v>
                </c:pt>
                <c:pt idx="20">
                  <c:v>3.85</c:v>
                </c:pt>
                <c:pt idx="21">
                  <c:v>4.1100000000000003</c:v>
                </c:pt>
                <c:pt idx="22">
                  <c:v>4.92</c:v>
                </c:pt>
                <c:pt idx="23">
                  <c:v>5.07</c:v>
                </c:pt>
                <c:pt idx="24">
                  <c:v>6.37</c:v>
                </c:pt>
                <c:pt idx="25">
                  <c:v>6.49</c:v>
                </c:pt>
                <c:pt idx="26">
                  <c:v>8.120000000000001</c:v>
                </c:pt>
                <c:pt idx="27">
                  <c:v>8.1300000000000008</c:v>
                </c:pt>
                <c:pt idx="28">
                  <c:v>9.83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10288"/>
        <c:axId val="259611072"/>
      </c:areaChart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'Tabla de resultados'!$Q$4:$Q$32</c:f>
              <c:numCache>
                <c:formatCode>0.0</c:formatCode>
                <c:ptCount val="29"/>
                <c:pt idx="0">
                  <c:v>0.14599999999999999</c:v>
                </c:pt>
                <c:pt idx="1">
                  <c:v>0.24099999999999999</c:v>
                </c:pt>
                <c:pt idx="2">
                  <c:v>0.253</c:v>
                </c:pt>
                <c:pt idx="3">
                  <c:v>0.35199999999999998</c:v>
                </c:pt>
                <c:pt idx="4">
                  <c:v>0.755</c:v>
                </c:pt>
                <c:pt idx="5">
                  <c:v>0.79400000000000004</c:v>
                </c:pt>
                <c:pt idx="6">
                  <c:v>1.02</c:v>
                </c:pt>
                <c:pt idx="7">
                  <c:v>1.25</c:v>
                </c:pt>
                <c:pt idx="8">
                  <c:v>1.4400000000000002</c:v>
                </c:pt>
                <c:pt idx="9">
                  <c:v>1.45</c:v>
                </c:pt>
                <c:pt idx="10">
                  <c:v>1.66</c:v>
                </c:pt>
                <c:pt idx="11">
                  <c:v>1.6800000000000002</c:v>
                </c:pt>
                <c:pt idx="12">
                  <c:v>1.84</c:v>
                </c:pt>
                <c:pt idx="13">
                  <c:v>1.86</c:v>
                </c:pt>
                <c:pt idx="14">
                  <c:v>2.2399999999999998</c:v>
                </c:pt>
                <c:pt idx="15">
                  <c:v>3.4099999999999997</c:v>
                </c:pt>
                <c:pt idx="16">
                  <c:v>3.5500000000000003</c:v>
                </c:pt>
                <c:pt idx="17">
                  <c:v>4.43</c:v>
                </c:pt>
                <c:pt idx="18">
                  <c:v>4.49</c:v>
                </c:pt>
                <c:pt idx="19">
                  <c:v>4.7699999999999996</c:v>
                </c:pt>
                <c:pt idx="20">
                  <c:v>5.01</c:v>
                </c:pt>
                <c:pt idx="21">
                  <c:v>5.49</c:v>
                </c:pt>
                <c:pt idx="22">
                  <c:v>5.66</c:v>
                </c:pt>
                <c:pt idx="23">
                  <c:v>5.71</c:v>
                </c:pt>
                <c:pt idx="24">
                  <c:v>7</c:v>
                </c:pt>
                <c:pt idx="25">
                  <c:v>7.99</c:v>
                </c:pt>
                <c:pt idx="26">
                  <c:v>8.2900000000000009</c:v>
                </c:pt>
                <c:pt idx="27">
                  <c:v>8.59</c:v>
                </c:pt>
                <c:pt idx="28">
                  <c:v>9.31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610288"/>
        <c:axId val="259611072"/>
      </c:barChart>
      <c:catAx>
        <c:axId val="25961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59611072"/>
        <c:crosses val="autoZero"/>
        <c:auto val="1"/>
        <c:lblAlgn val="ctr"/>
        <c:lblOffset val="100"/>
        <c:noMultiLvlLbl val="0"/>
      </c:catAx>
      <c:valAx>
        <c:axId val="2596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596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590551</xdr:colOff>
      <xdr:row>19</xdr:row>
      <xdr:rowOff>71438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85725</xdr:rowOff>
    </xdr:from>
    <xdr:to>
      <xdr:col>8</xdr:col>
      <xdr:colOff>590550</xdr:colOff>
      <xdr:row>39</xdr:row>
      <xdr:rowOff>71438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4</xdr:row>
      <xdr:rowOff>190499</xdr:rowOff>
    </xdr:from>
    <xdr:to>
      <xdr:col>8</xdr:col>
      <xdr:colOff>647700</xdr:colOff>
      <xdr:row>25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F10" sqref="F10"/>
    </sheetView>
  </sheetViews>
  <sheetFormatPr baseColWidth="10" defaultRowHeight="15" x14ac:dyDescent="0.25"/>
  <cols>
    <col min="1" max="1" width="10.28515625" customWidth="1"/>
    <col min="2" max="2" width="11.7109375" customWidth="1"/>
    <col min="4" max="4" width="11.5703125" customWidth="1"/>
    <col min="8" max="11" width="21.85546875" bestFit="1" customWidth="1"/>
    <col min="14" max="14" width="10.85546875" bestFit="1" customWidth="1"/>
    <col min="15" max="15" width="9.5703125" bestFit="1" customWidth="1"/>
    <col min="16" max="16" width="10.85546875" bestFit="1" customWidth="1"/>
  </cols>
  <sheetData>
    <row r="1" spans="1:17" ht="15.75" thickBot="1" x14ac:dyDescent="0.3">
      <c r="B1" s="2" t="s">
        <v>1</v>
      </c>
      <c r="C1" s="3"/>
      <c r="D1" s="2" t="s">
        <v>2</v>
      </c>
      <c r="E1" s="3"/>
      <c r="H1" s="2" t="s">
        <v>1</v>
      </c>
      <c r="I1" s="3"/>
      <c r="J1" s="2" t="s">
        <v>2</v>
      </c>
      <c r="K1" s="3"/>
      <c r="N1" s="2" t="s">
        <v>1</v>
      </c>
      <c r="O1" s="3"/>
      <c r="P1" s="2" t="s">
        <v>2</v>
      </c>
      <c r="Q1" s="3"/>
    </row>
    <row r="2" spans="1:17" ht="39.75" thickBot="1" x14ac:dyDescent="0.3">
      <c r="A2" s="1" t="s">
        <v>0</v>
      </c>
      <c r="B2" s="5" t="s">
        <v>3</v>
      </c>
      <c r="C2" s="5" t="s">
        <v>4</v>
      </c>
      <c r="D2" s="5" t="s">
        <v>3</v>
      </c>
      <c r="E2" s="5" t="s">
        <v>4</v>
      </c>
      <c r="G2" s="1" t="s">
        <v>0</v>
      </c>
      <c r="H2" s="5" t="s">
        <v>3</v>
      </c>
      <c r="I2" s="5" t="s">
        <v>4</v>
      </c>
      <c r="J2" s="5" t="s">
        <v>3</v>
      </c>
      <c r="K2" s="5" t="s">
        <v>4</v>
      </c>
      <c r="M2" s="1" t="s">
        <v>0</v>
      </c>
      <c r="N2" s="5" t="s">
        <v>3</v>
      </c>
      <c r="O2" s="5" t="s">
        <v>4</v>
      </c>
      <c r="P2" s="5" t="s">
        <v>3</v>
      </c>
      <c r="Q2" s="5" t="s">
        <v>4</v>
      </c>
    </row>
    <row r="3" spans="1:17" ht="15.75" thickBot="1" x14ac:dyDescent="0.3">
      <c r="A3" s="4"/>
      <c r="B3" s="5"/>
      <c r="C3" s="5"/>
      <c r="D3" s="5"/>
      <c r="E3" s="5"/>
      <c r="G3" s="4"/>
      <c r="H3" s="5"/>
      <c r="I3" s="5"/>
      <c r="J3" s="5"/>
      <c r="K3" s="5"/>
      <c r="M3" s="4"/>
      <c r="N3" s="5"/>
      <c r="O3" s="5"/>
      <c r="P3" s="5"/>
      <c r="Q3" s="5"/>
    </row>
    <row r="4" spans="1:17" ht="15.75" thickBot="1" x14ac:dyDescent="0.3">
      <c r="A4" s="6">
        <v>1</v>
      </c>
      <c r="B4" s="7">
        <v>1.05E-4</v>
      </c>
      <c r="C4" s="7">
        <f>B4*1000</f>
        <v>0.10500000000000001</v>
      </c>
      <c r="D4" s="7">
        <v>1.46E-4</v>
      </c>
      <c r="E4" s="7">
        <f>D4*1000</f>
        <v>0.14599999999999999</v>
      </c>
      <c r="G4" s="6">
        <v>1</v>
      </c>
      <c r="H4" s="9">
        <f>B4</f>
        <v>1.05E-4</v>
      </c>
      <c r="I4" s="9">
        <f>H4*1000</f>
        <v>0.10500000000000001</v>
      </c>
      <c r="J4" s="9">
        <f>D4</f>
        <v>1.46E-4</v>
      </c>
      <c r="K4" s="9">
        <f>J4*1000</f>
        <v>0.14599999999999999</v>
      </c>
      <c r="M4" s="6">
        <f>G4</f>
        <v>1</v>
      </c>
      <c r="N4" s="8">
        <f>H4</f>
        <v>1.05E-4</v>
      </c>
      <c r="O4" s="8">
        <f>N4*1000</f>
        <v>0.10500000000000001</v>
      </c>
      <c r="P4" s="8">
        <f>J4</f>
        <v>1.46E-4</v>
      </c>
      <c r="Q4" s="8">
        <f>P4*1000</f>
        <v>0.14599999999999999</v>
      </c>
    </row>
    <row r="5" spans="1:17" ht="15.75" thickBot="1" x14ac:dyDescent="0.3">
      <c r="A5" s="6">
        <v>10</v>
      </c>
      <c r="B5" s="7">
        <v>1.2879999999999999E-4</v>
      </c>
      <c r="C5" s="7">
        <f>B5*1000</f>
        <v>0.1288</v>
      </c>
      <c r="D5" s="7">
        <v>2.41E-4</v>
      </c>
      <c r="E5" s="7">
        <f>D5*1000</f>
        <v>0.24099999999999999</v>
      </c>
      <c r="G5" s="6">
        <v>10</v>
      </c>
      <c r="H5" s="9">
        <f t="shared" ref="H5:H32" si="0">B5</f>
        <v>1.2879999999999999E-4</v>
      </c>
      <c r="I5" s="9">
        <f t="shared" ref="I5:I32" si="1">H5*1000</f>
        <v>0.1288</v>
      </c>
      <c r="J5" s="9">
        <f t="shared" ref="J5:J32" si="2">D5</f>
        <v>2.41E-4</v>
      </c>
      <c r="K5" s="9">
        <f t="shared" ref="K5:K32" si="3">J5*1000</f>
        <v>0.24099999999999999</v>
      </c>
      <c r="M5" s="6">
        <f t="shared" ref="M5:M32" si="4">G5</f>
        <v>10</v>
      </c>
      <c r="N5" s="8">
        <f t="shared" ref="N5:N32" si="5">H5</f>
        <v>1.2879999999999999E-4</v>
      </c>
      <c r="O5" s="8">
        <f t="shared" ref="O5:O32" si="6">N5*1000</f>
        <v>0.1288</v>
      </c>
      <c r="P5" s="8">
        <f t="shared" ref="P5:P32" si="7">J5</f>
        <v>2.41E-4</v>
      </c>
      <c r="Q5" s="8">
        <f t="shared" ref="Q5:Q32" si="8">P5*1000</f>
        <v>0.24099999999999999</v>
      </c>
    </row>
    <row r="6" spans="1:17" ht="15.75" thickBot="1" x14ac:dyDescent="0.3">
      <c r="A6" s="6">
        <v>20</v>
      </c>
      <c r="B6" s="7">
        <v>1.4999999999999999E-4</v>
      </c>
      <c r="C6" s="7">
        <f>B6*1000</f>
        <v>0.15</v>
      </c>
      <c r="D6" s="7">
        <v>2.5300000000000002E-4</v>
      </c>
      <c r="E6" s="7">
        <f>D6*1000</f>
        <v>0.253</v>
      </c>
      <c r="G6" s="6">
        <v>20</v>
      </c>
      <c r="H6" s="9">
        <f t="shared" si="0"/>
        <v>1.4999999999999999E-4</v>
      </c>
      <c r="I6" s="9">
        <f t="shared" si="1"/>
        <v>0.15</v>
      </c>
      <c r="J6" s="9">
        <f t="shared" si="2"/>
        <v>2.5300000000000002E-4</v>
      </c>
      <c r="K6" s="9">
        <f t="shared" si="3"/>
        <v>0.253</v>
      </c>
      <c r="M6" s="6">
        <f t="shared" si="4"/>
        <v>20</v>
      </c>
      <c r="N6" s="8">
        <f t="shared" si="5"/>
        <v>1.4999999999999999E-4</v>
      </c>
      <c r="O6" s="8">
        <f t="shared" si="6"/>
        <v>0.15</v>
      </c>
      <c r="P6" s="8">
        <f t="shared" si="7"/>
        <v>2.5300000000000002E-4</v>
      </c>
      <c r="Q6" s="8">
        <f t="shared" si="8"/>
        <v>0.253</v>
      </c>
    </row>
    <row r="7" spans="1:17" ht="15.75" thickBot="1" x14ac:dyDescent="0.3">
      <c r="A7" s="6">
        <v>30</v>
      </c>
      <c r="B7" s="7">
        <v>2.1499999999999999E-4</v>
      </c>
      <c r="C7" s="7">
        <f>B7*1000</f>
        <v>0.215</v>
      </c>
      <c r="D7" s="7">
        <v>3.5199999999999999E-4</v>
      </c>
      <c r="E7" s="7">
        <f>D7*1000</f>
        <v>0.35199999999999998</v>
      </c>
      <c r="G7" s="6">
        <v>30</v>
      </c>
      <c r="H7" s="9">
        <f t="shared" si="0"/>
        <v>2.1499999999999999E-4</v>
      </c>
      <c r="I7" s="9">
        <f t="shared" si="1"/>
        <v>0.215</v>
      </c>
      <c r="J7" s="9">
        <f t="shared" si="2"/>
        <v>3.5199999999999999E-4</v>
      </c>
      <c r="K7" s="9">
        <f t="shared" si="3"/>
        <v>0.35199999999999998</v>
      </c>
      <c r="M7" s="6">
        <f t="shared" si="4"/>
        <v>30</v>
      </c>
      <c r="N7" s="8">
        <f t="shared" si="5"/>
        <v>2.1499999999999999E-4</v>
      </c>
      <c r="O7" s="8">
        <f t="shared" si="6"/>
        <v>0.215</v>
      </c>
      <c r="P7" s="8">
        <f t="shared" si="7"/>
        <v>3.5199999999999999E-4</v>
      </c>
      <c r="Q7" s="8">
        <f t="shared" si="8"/>
        <v>0.35199999999999998</v>
      </c>
    </row>
    <row r="8" spans="1:17" ht="15.75" thickBot="1" x14ac:dyDescent="0.3">
      <c r="A8" s="6">
        <v>40</v>
      </c>
      <c r="B8" s="7">
        <v>2.2000000000000001E-4</v>
      </c>
      <c r="C8" s="7">
        <f>B8*1000</f>
        <v>0.22</v>
      </c>
      <c r="D8" s="7">
        <v>7.5500000000000003E-4</v>
      </c>
      <c r="E8" s="7">
        <f>D8*1000</f>
        <v>0.755</v>
      </c>
      <c r="G8" s="6">
        <v>40</v>
      </c>
      <c r="H8" s="9">
        <f t="shared" si="0"/>
        <v>2.2000000000000001E-4</v>
      </c>
      <c r="I8" s="9">
        <f t="shared" si="1"/>
        <v>0.22</v>
      </c>
      <c r="J8" s="9">
        <f t="shared" si="2"/>
        <v>7.5500000000000003E-4</v>
      </c>
      <c r="K8" s="9">
        <f t="shared" si="3"/>
        <v>0.755</v>
      </c>
      <c r="M8" s="6">
        <f t="shared" si="4"/>
        <v>40</v>
      </c>
      <c r="N8" s="8">
        <f t="shared" si="5"/>
        <v>2.2000000000000001E-4</v>
      </c>
      <c r="O8" s="8">
        <f t="shared" si="6"/>
        <v>0.22</v>
      </c>
      <c r="P8" s="8">
        <f t="shared" si="7"/>
        <v>7.5500000000000003E-4</v>
      </c>
      <c r="Q8" s="8">
        <f t="shared" si="8"/>
        <v>0.755</v>
      </c>
    </row>
    <row r="9" spans="1:17" ht="15.75" thickBot="1" x14ac:dyDescent="0.3">
      <c r="A9" s="6">
        <v>50</v>
      </c>
      <c r="B9" s="7">
        <v>2.2100000000000001E-4</v>
      </c>
      <c r="C9" s="7">
        <f>B9*1000</f>
        <v>0.221</v>
      </c>
      <c r="D9" s="7">
        <v>7.94E-4</v>
      </c>
      <c r="E9" s="7">
        <f>D9*1000</f>
        <v>0.79400000000000004</v>
      </c>
      <c r="G9" s="6">
        <v>50</v>
      </c>
      <c r="H9" s="9">
        <f t="shared" si="0"/>
        <v>2.2100000000000001E-4</v>
      </c>
      <c r="I9" s="9">
        <f t="shared" si="1"/>
        <v>0.221</v>
      </c>
      <c r="J9" s="9">
        <f t="shared" si="2"/>
        <v>7.94E-4</v>
      </c>
      <c r="K9" s="9">
        <f t="shared" si="3"/>
        <v>0.79400000000000004</v>
      </c>
      <c r="M9" s="6">
        <f t="shared" si="4"/>
        <v>50</v>
      </c>
      <c r="N9" s="8">
        <f t="shared" si="5"/>
        <v>2.2100000000000001E-4</v>
      </c>
      <c r="O9" s="8">
        <f t="shared" si="6"/>
        <v>0.221</v>
      </c>
      <c r="P9" s="8">
        <f t="shared" si="7"/>
        <v>7.94E-4</v>
      </c>
      <c r="Q9" s="8">
        <f t="shared" si="8"/>
        <v>0.79400000000000004</v>
      </c>
    </row>
    <row r="10" spans="1:17" ht="15.75" thickBot="1" x14ac:dyDescent="0.3">
      <c r="A10" s="6">
        <v>60</v>
      </c>
      <c r="B10" s="7">
        <v>2.2599999999999999E-4</v>
      </c>
      <c r="C10" s="7">
        <f>B10*1000</f>
        <v>0.22599999999999998</v>
      </c>
      <c r="D10" s="7">
        <v>1.0200000000000001E-3</v>
      </c>
      <c r="E10" s="7">
        <f>D10*1000</f>
        <v>1.02</v>
      </c>
      <c r="G10" s="6">
        <v>60</v>
      </c>
      <c r="H10" s="9">
        <f t="shared" si="0"/>
        <v>2.2599999999999999E-4</v>
      </c>
      <c r="I10" s="9">
        <f>H10*1000</f>
        <v>0.22599999999999998</v>
      </c>
      <c r="J10" s="9">
        <f t="shared" si="2"/>
        <v>1.0200000000000001E-3</v>
      </c>
      <c r="K10" s="9">
        <f t="shared" si="3"/>
        <v>1.02</v>
      </c>
      <c r="M10" s="6">
        <f t="shared" si="4"/>
        <v>60</v>
      </c>
      <c r="N10" s="8">
        <f t="shared" si="5"/>
        <v>2.2599999999999999E-4</v>
      </c>
      <c r="O10" s="8">
        <f t="shared" si="6"/>
        <v>0.22599999999999998</v>
      </c>
      <c r="P10" s="8">
        <f t="shared" si="7"/>
        <v>1.0200000000000001E-3</v>
      </c>
      <c r="Q10" s="8">
        <f t="shared" si="8"/>
        <v>1.02</v>
      </c>
    </row>
    <row r="11" spans="1:17" ht="15.75" thickBot="1" x14ac:dyDescent="0.3">
      <c r="A11" s="6">
        <v>70</v>
      </c>
      <c r="B11" s="10">
        <v>2.8499999999999999E-4</v>
      </c>
      <c r="C11" s="7">
        <f>B11*1000</f>
        <v>0.28499999999999998</v>
      </c>
      <c r="D11" s="7">
        <v>1.25E-3</v>
      </c>
      <c r="E11" s="7">
        <f>D11*1000</f>
        <v>1.25</v>
      </c>
      <c r="G11" s="6">
        <v>70</v>
      </c>
      <c r="H11" s="9">
        <f t="shared" si="0"/>
        <v>2.8499999999999999E-4</v>
      </c>
      <c r="I11" s="9">
        <f t="shared" si="1"/>
        <v>0.28499999999999998</v>
      </c>
      <c r="J11" s="9">
        <f t="shared" si="2"/>
        <v>1.25E-3</v>
      </c>
      <c r="K11" s="9">
        <f t="shared" si="3"/>
        <v>1.25</v>
      </c>
      <c r="M11" s="6">
        <f t="shared" si="4"/>
        <v>70</v>
      </c>
      <c r="N11" s="8">
        <f t="shared" si="5"/>
        <v>2.8499999999999999E-4</v>
      </c>
      <c r="O11" s="8">
        <f t="shared" si="6"/>
        <v>0.28499999999999998</v>
      </c>
      <c r="P11" s="8">
        <f t="shared" si="7"/>
        <v>1.25E-3</v>
      </c>
      <c r="Q11" s="8">
        <f t="shared" si="8"/>
        <v>1.25</v>
      </c>
    </row>
    <row r="12" spans="1:17" ht="15.75" thickBot="1" x14ac:dyDescent="0.3">
      <c r="A12" s="6">
        <v>80</v>
      </c>
      <c r="B12" s="11">
        <v>3.1E-4</v>
      </c>
      <c r="C12" s="7">
        <f>B12*1000</f>
        <v>0.31</v>
      </c>
      <c r="D12" s="7">
        <v>1.4400000000000001E-3</v>
      </c>
      <c r="E12" s="7">
        <f>D12*1000</f>
        <v>1.4400000000000002</v>
      </c>
      <c r="G12" s="6">
        <v>80</v>
      </c>
      <c r="H12" s="9">
        <f t="shared" si="0"/>
        <v>3.1E-4</v>
      </c>
      <c r="I12" s="9">
        <f t="shared" si="1"/>
        <v>0.31</v>
      </c>
      <c r="J12" s="9">
        <f t="shared" si="2"/>
        <v>1.4400000000000001E-3</v>
      </c>
      <c r="K12" s="9">
        <f t="shared" si="3"/>
        <v>1.4400000000000002</v>
      </c>
      <c r="M12" s="6">
        <f t="shared" si="4"/>
        <v>80</v>
      </c>
      <c r="N12" s="8">
        <f t="shared" si="5"/>
        <v>3.1E-4</v>
      </c>
      <c r="O12" s="8">
        <f t="shared" si="6"/>
        <v>0.31</v>
      </c>
      <c r="P12" s="8">
        <f t="shared" si="7"/>
        <v>1.4400000000000001E-3</v>
      </c>
      <c r="Q12" s="8">
        <f t="shared" si="8"/>
        <v>1.4400000000000002</v>
      </c>
    </row>
    <row r="13" spans="1:17" ht="15.75" thickBot="1" x14ac:dyDescent="0.3">
      <c r="A13" s="6">
        <v>90</v>
      </c>
      <c r="B13" s="7">
        <v>3.1100000000000002E-4</v>
      </c>
      <c r="C13" s="7">
        <f>B13*1000</f>
        <v>0.311</v>
      </c>
      <c r="D13" s="7">
        <v>1.4499999999999999E-3</v>
      </c>
      <c r="E13" s="7">
        <f>D13*1000</f>
        <v>1.45</v>
      </c>
      <c r="G13" s="6">
        <v>90</v>
      </c>
      <c r="H13" s="9">
        <f t="shared" si="0"/>
        <v>3.1100000000000002E-4</v>
      </c>
      <c r="I13" s="9">
        <f t="shared" si="1"/>
        <v>0.311</v>
      </c>
      <c r="J13" s="9">
        <f t="shared" si="2"/>
        <v>1.4499999999999999E-3</v>
      </c>
      <c r="K13" s="9">
        <f t="shared" si="3"/>
        <v>1.45</v>
      </c>
      <c r="M13" s="6">
        <f t="shared" si="4"/>
        <v>90</v>
      </c>
      <c r="N13" s="8">
        <f t="shared" si="5"/>
        <v>3.1100000000000002E-4</v>
      </c>
      <c r="O13" s="8">
        <f t="shared" si="6"/>
        <v>0.311</v>
      </c>
      <c r="P13" s="8">
        <f t="shared" si="7"/>
        <v>1.4499999999999999E-3</v>
      </c>
      <c r="Q13" s="8">
        <f t="shared" si="8"/>
        <v>1.45</v>
      </c>
    </row>
    <row r="14" spans="1:17" ht="15.75" thickBot="1" x14ac:dyDescent="0.3">
      <c r="A14" s="6">
        <v>100</v>
      </c>
      <c r="B14" s="7">
        <v>5.1099999999999995E-4</v>
      </c>
      <c r="C14" s="7">
        <f>B14*1000</f>
        <v>0.5109999999999999</v>
      </c>
      <c r="D14" s="7">
        <v>1.66E-3</v>
      </c>
      <c r="E14" s="7">
        <f>D14*1000</f>
        <v>1.66</v>
      </c>
      <c r="G14" s="6">
        <v>100</v>
      </c>
      <c r="H14" s="9">
        <f t="shared" si="0"/>
        <v>5.1099999999999995E-4</v>
      </c>
      <c r="I14" s="9">
        <f t="shared" si="1"/>
        <v>0.5109999999999999</v>
      </c>
      <c r="J14" s="9">
        <f t="shared" si="2"/>
        <v>1.66E-3</v>
      </c>
      <c r="K14" s="9">
        <f t="shared" si="3"/>
        <v>1.66</v>
      </c>
      <c r="M14" s="6">
        <f t="shared" si="4"/>
        <v>100</v>
      </c>
      <c r="N14" s="8">
        <f t="shared" si="5"/>
        <v>5.1099999999999995E-4</v>
      </c>
      <c r="O14" s="8">
        <f t="shared" si="6"/>
        <v>0.5109999999999999</v>
      </c>
      <c r="P14" s="8">
        <f t="shared" si="7"/>
        <v>1.66E-3</v>
      </c>
      <c r="Q14" s="8">
        <f t="shared" si="8"/>
        <v>1.66</v>
      </c>
    </row>
    <row r="15" spans="1:17" ht="15.75" thickBot="1" x14ac:dyDescent="0.3">
      <c r="A15" s="6">
        <v>200</v>
      </c>
      <c r="B15" s="7">
        <v>6.9899999999999997E-4</v>
      </c>
      <c r="C15" s="7">
        <f>B15*1000</f>
        <v>0.69899999999999995</v>
      </c>
      <c r="D15" s="7">
        <v>1.6800000000000001E-3</v>
      </c>
      <c r="E15" s="7">
        <f>D15*1000</f>
        <v>1.6800000000000002</v>
      </c>
      <c r="G15" s="6">
        <v>200</v>
      </c>
      <c r="H15" s="9">
        <f t="shared" si="0"/>
        <v>6.9899999999999997E-4</v>
      </c>
      <c r="I15" s="9">
        <f t="shared" si="1"/>
        <v>0.69899999999999995</v>
      </c>
      <c r="J15" s="9">
        <f t="shared" si="2"/>
        <v>1.6800000000000001E-3</v>
      </c>
      <c r="K15" s="9">
        <f t="shared" si="3"/>
        <v>1.6800000000000002</v>
      </c>
      <c r="M15" s="6">
        <f t="shared" si="4"/>
        <v>200</v>
      </c>
      <c r="N15" s="8">
        <f t="shared" si="5"/>
        <v>6.9899999999999997E-4</v>
      </c>
      <c r="O15" s="8">
        <f t="shared" si="6"/>
        <v>0.69899999999999995</v>
      </c>
      <c r="P15" s="8">
        <f t="shared" si="7"/>
        <v>1.6800000000000001E-3</v>
      </c>
      <c r="Q15" s="8">
        <f t="shared" si="8"/>
        <v>1.6800000000000002</v>
      </c>
    </row>
    <row r="16" spans="1:17" ht="15.75" thickBot="1" x14ac:dyDescent="0.3">
      <c r="A16" s="6">
        <v>300</v>
      </c>
      <c r="B16" s="7">
        <v>1.08E-3</v>
      </c>
      <c r="C16" s="7">
        <f>B16*1000</f>
        <v>1.08</v>
      </c>
      <c r="D16" s="7">
        <v>1.8400000000000001E-3</v>
      </c>
      <c r="E16" s="7">
        <f>D16*1000</f>
        <v>1.84</v>
      </c>
      <c r="G16" s="6">
        <v>300</v>
      </c>
      <c r="H16" s="9">
        <f t="shared" si="0"/>
        <v>1.08E-3</v>
      </c>
      <c r="I16" s="9">
        <f t="shared" si="1"/>
        <v>1.08</v>
      </c>
      <c r="J16" s="9">
        <f t="shared" si="2"/>
        <v>1.8400000000000001E-3</v>
      </c>
      <c r="K16" s="9">
        <f t="shared" si="3"/>
        <v>1.84</v>
      </c>
      <c r="M16" s="6">
        <f t="shared" si="4"/>
        <v>300</v>
      </c>
      <c r="N16" s="8">
        <f t="shared" si="5"/>
        <v>1.08E-3</v>
      </c>
      <c r="O16" s="8">
        <f t="shared" si="6"/>
        <v>1.08</v>
      </c>
      <c r="P16" s="8">
        <f t="shared" si="7"/>
        <v>1.8400000000000001E-3</v>
      </c>
      <c r="Q16" s="8">
        <f t="shared" si="8"/>
        <v>1.84</v>
      </c>
    </row>
    <row r="17" spans="1:17" ht="15.75" thickBot="1" x14ac:dyDescent="0.3">
      <c r="A17" s="6">
        <v>400</v>
      </c>
      <c r="B17" s="7">
        <v>1.1299999999999999E-3</v>
      </c>
      <c r="C17" s="7">
        <f>B18*1000</f>
        <v>1.33</v>
      </c>
      <c r="D17" s="7">
        <v>1.8600000000000001E-3</v>
      </c>
      <c r="E17" s="7">
        <f>D17*1000</f>
        <v>1.86</v>
      </c>
      <c r="G17" s="6">
        <v>400</v>
      </c>
      <c r="H17" s="9">
        <f>B17</f>
        <v>1.1299999999999999E-3</v>
      </c>
      <c r="I17" s="9">
        <f t="shared" si="1"/>
        <v>1.1299999999999999</v>
      </c>
      <c r="J17" s="9">
        <f t="shared" si="2"/>
        <v>1.8600000000000001E-3</v>
      </c>
      <c r="K17" s="9">
        <f t="shared" si="3"/>
        <v>1.86</v>
      </c>
      <c r="M17" s="6">
        <f t="shared" si="4"/>
        <v>400</v>
      </c>
      <c r="N17" s="8">
        <f t="shared" si="5"/>
        <v>1.1299999999999999E-3</v>
      </c>
      <c r="O17" s="8">
        <f t="shared" si="6"/>
        <v>1.1299999999999999</v>
      </c>
      <c r="P17" s="8">
        <f t="shared" si="7"/>
        <v>1.8600000000000001E-3</v>
      </c>
      <c r="Q17" s="8">
        <f t="shared" si="8"/>
        <v>1.86</v>
      </c>
    </row>
    <row r="18" spans="1:17" ht="15.75" thickBot="1" x14ac:dyDescent="0.3">
      <c r="A18" s="6">
        <v>500</v>
      </c>
      <c r="B18" s="7">
        <v>1.33E-3</v>
      </c>
      <c r="C18" s="7">
        <f>B19*1000</f>
        <v>1.6199999999999999</v>
      </c>
      <c r="D18" s="7">
        <v>2.2399999999999998E-3</v>
      </c>
      <c r="E18" s="7">
        <f>D18*1000</f>
        <v>2.2399999999999998</v>
      </c>
      <c r="G18" s="6">
        <v>500</v>
      </c>
      <c r="H18" s="9">
        <f t="shared" si="0"/>
        <v>1.33E-3</v>
      </c>
      <c r="I18" s="9">
        <f t="shared" si="1"/>
        <v>1.33</v>
      </c>
      <c r="J18" s="9">
        <f t="shared" si="2"/>
        <v>2.2399999999999998E-3</v>
      </c>
      <c r="K18" s="9">
        <f t="shared" si="3"/>
        <v>2.2399999999999998</v>
      </c>
      <c r="M18" s="6">
        <f t="shared" si="4"/>
        <v>500</v>
      </c>
      <c r="N18" s="8">
        <f t="shared" si="5"/>
        <v>1.33E-3</v>
      </c>
      <c r="O18" s="8">
        <f t="shared" si="6"/>
        <v>1.33</v>
      </c>
      <c r="P18" s="8">
        <f t="shared" si="7"/>
        <v>2.2399999999999998E-3</v>
      </c>
      <c r="Q18" s="8">
        <f t="shared" si="8"/>
        <v>2.2399999999999998</v>
      </c>
    </row>
    <row r="19" spans="1:17" ht="15.75" thickBot="1" x14ac:dyDescent="0.3">
      <c r="A19" s="6">
        <v>600</v>
      </c>
      <c r="B19" s="7">
        <v>1.6199999999999999E-3</v>
      </c>
      <c r="C19" s="7">
        <f>B20*1000</f>
        <v>1.74</v>
      </c>
      <c r="D19" s="7">
        <v>3.4099999999999998E-3</v>
      </c>
      <c r="E19" s="7">
        <f>D19*1000</f>
        <v>3.4099999999999997</v>
      </c>
      <c r="G19" s="6">
        <v>600</v>
      </c>
      <c r="H19" s="9">
        <f t="shared" si="0"/>
        <v>1.6199999999999999E-3</v>
      </c>
      <c r="I19" s="9">
        <f t="shared" si="1"/>
        <v>1.6199999999999999</v>
      </c>
      <c r="J19" s="9">
        <f t="shared" si="2"/>
        <v>3.4099999999999998E-3</v>
      </c>
      <c r="K19" s="9">
        <f t="shared" si="3"/>
        <v>3.4099999999999997</v>
      </c>
      <c r="M19" s="6">
        <f t="shared" si="4"/>
        <v>600</v>
      </c>
      <c r="N19" s="8">
        <f t="shared" si="5"/>
        <v>1.6199999999999999E-3</v>
      </c>
      <c r="O19" s="8">
        <f t="shared" si="6"/>
        <v>1.6199999999999999</v>
      </c>
      <c r="P19" s="8">
        <f t="shared" si="7"/>
        <v>3.4099999999999998E-3</v>
      </c>
      <c r="Q19" s="8">
        <f t="shared" si="8"/>
        <v>3.4099999999999997</v>
      </c>
    </row>
    <row r="20" spans="1:17" ht="15.75" thickBot="1" x14ac:dyDescent="0.3">
      <c r="A20" s="6">
        <v>700</v>
      </c>
      <c r="B20" s="7">
        <v>1.74E-3</v>
      </c>
      <c r="C20" s="7">
        <f>B21*1000</f>
        <v>1.89</v>
      </c>
      <c r="D20" s="7">
        <v>3.5500000000000002E-3</v>
      </c>
      <c r="E20" s="7">
        <f>D20*1000</f>
        <v>3.5500000000000003</v>
      </c>
      <c r="G20" s="6">
        <v>700</v>
      </c>
      <c r="H20" s="9">
        <f t="shared" si="0"/>
        <v>1.74E-3</v>
      </c>
      <c r="I20" s="9">
        <f t="shared" si="1"/>
        <v>1.74</v>
      </c>
      <c r="J20" s="9">
        <f t="shared" si="2"/>
        <v>3.5500000000000002E-3</v>
      </c>
      <c r="K20" s="9">
        <f t="shared" si="3"/>
        <v>3.5500000000000003</v>
      </c>
      <c r="M20" s="6">
        <f t="shared" si="4"/>
        <v>700</v>
      </c>
      <c r="N20" s="8">
        <f t="shared" si="5"/>
        <v>1.74E-3</v>
      </c>
      <c r="O20" s="8">
        <f t="shared" si="6"/>
        <v>1.74</v>
      </c>
      <c r="P20" s="8">
        <f t="shared" si="7"/>
        <v>3.5500000000000002E-3</v>
      </c>
      <c r="Q20" s="8">
        <f t="shared" si="8"/>
        <v>3.5500000000000003</v>
      </c>
    </row>
    <row r="21" spans="1:17" ht="15.75" thickBot="1" x14ac:dyDescent="0.3">
      <c r="A21" s="6">
        <v>800</v>
      </c>
      <c r="B21" s="7">
        <v>1.89E-3</v>
      </c>
      <c r="C21" s="7">
        <f>B22*1000</f>
        <v>2.3199999999999998</v>
      </c>
      <c r="D21" s="7">
        <v>4.4299999999999999E-3</v>
      </c>
      <c r="E21" s="7">
        <f>D21*1000</f>
        <v>4.43</v>
      </c>
      <c r="G21" s="6">
        <v>800</v>
      </c>
      <c r="H21" s="9">
        <f t="shared" si="0"/>
        <v>1.89E-3</v>
      </c>
      <c r="I21" s="9">
        <f t="shared" si="1"/>
        <v>1.89</v>
      </c>
      <c r="J21" s="9">
        <f t="shared" si="2"/>
        <v>4.4299999999999999E-3</v>
      </c>
      <c r="K21" s="9">
        <f t="shared" si="3"/>
        <v>4.43</v>
      </c>
      <c r="M21" s="6">
        <f t="shared" si="4"/>
        <v>800</v>
      </c>
      <c r="N21" s="8">
        <f t="shared" si="5"/>
        <v>1.89E-3</v>
      </c>
      <c r="O21" s="8">
        <f t="shared" si="6"/>
        <v>1.89</v>
      </c>
      <c r="P21" s="8">
        <f t="shared" si="7"/>
        <v>4.4299999999999999E-3</v>
      </c>
      <c r="Q21" s="8">
        <f t="shared" si="8"/>
        <v>4.43</v>
      </c>
    </row>
    <row r="22" spans="1:17" ht="15.75" thickBot="1" x14ac:dyDescent="0.3">
      <c r="A22" s="6">
        <v>900</v>
      </c>
      <c r="B22" s="7">
        <v>2.32E-3</v>
      </c>
      <c r="C22" s="7">
        <f>B23*1000</f>
        <v>2.8800000000000003</v>
      </c>
      <c r="D22" s="7">
        <v>4.4900000000000001E-3</v>
      </c>
      <c r="E22" s="7">
        <f>D22*1000</f>
        <v>4.49</v>
      </c>
      <c r="G22" s="6">
        <v>900</v>
      </c>
      <c r="H22" s="9">
        <f t="shared" si="0"/>
        <v>2.32E-3</v>
      </c>
      <c r="I22" s="9">
        <f t="shared" si="1"/>
        <v>2.3199999999999998</v>
      </c>
      <c r="J22" s="9">
        <f t="shared" si="2"/>
        <v>4.4900000000000001E-3</v>
      </c>
      <c r="K22" s="9">
        <f t="shared" si="3"/>
        <v>4.49</v>
      </c>
      <c r="M22" s="6">
        <f t="shared" si="4"/>
        <v>900</v>
      </c>
      <c r="N22" s="8">
        <f t="shared" si="5"/>
        <v>2.32E-3</v>
      </c>
      <c r="O22" s="8">
        <f t="shared" si="6"/>
        <v>2.3199999999999998</v>
      </c>
      <c r="P22" s="8">
        <f t="shared" si="7"/>
        <v>4.4900000000000001E-3</v>
      </c>
      <c r="Q22" s="8">
        <f t="shared" si="8"/>
        <v>4.49</v>
      </c>
    </row>
    <row r="23" spans="1:17" ht="15.75" thickBot="1" x14ac:dyDescent="0.3">
      <c r="A23" s="6">
        <v>1000</v>
      </c>
      <c r="B23" s="7">
        <v>2.8800000000000002E-3</v>
      </c>
      <c r="C23" s="7">
        <f>B24*1000</f>
        <v>3.85</v>
      </c>
      <c r="D23" s="7">
        <v>4.7699999999999999E-3</v>
      </c>
      <c r="E23" s="7">
        <f>D23*1000</f>
        <v>4.7699999999999996</v>
      </c>
      <c r="G23" s="6">
        <v>1000</v>
      </c>
      <c r="H23" s="9">
        <f t="shared" si="0"/>
        <v>2.8800000000000002E-3</v>
      </c>
      <c r="I23" s="9">
        <f t="shared" si="1"/>
        <v>2.8800000000000003</v>
      </c>
      <c r="J23" s="9">
        <f t="shared" si="2"/>
        <v>4.7699999999999999E-3</v>
      </c>
      <c r="K23" s="9">
        <f t="shared" si="3"/>
        <v>4.7699999999999996</v>
      </c>
      <c r="M23" s="6">
        <f t="shared" si="4"/>
        <v>1000</v>
      </c>
      <c r="N23" s="8">
        <f t="shared" si="5"/>
        <v>2.8800000000000002E-3</v>
      </c>
      <c r="O23" s="8">
        <f t="shared" si="6"/>
        <v>2.8800000000000003</v>
      </c>
      <c r="P23" s="8">
        <f t="shared" si="7"/>
        <v>4.7699999999999999E-3</v>
      </c>
      <c r="Q23" s="8">
        <f t="shared" si="8"/>
        <v>4.7699999999999996</v>
      </c>
    </row>
    <row r="24" spans="1:17" ht="15.75" thickBot="1" x14ac:dyDescent="0.3">
      <c r="A24" s="6">
        <v>2000</v>
      </c>
      <c r="B24" s="7">
        <v>3.8500000000000001E-3</v>
      </c>
      <c r="C24" s="7">
        <f>B25*1000</f>
        <v>4.1100000000000003</v>
      </c>
      <c r="D24" s="7">
        <v>5.0099999999999997E-3</v>
      </c>
      <c r="E24" s="7">
        <f>D24*1000</f>
        <v>5.01</v>
      </c>
      <c r="G24" s="6">
        <v>2000</v>
      </c>
      <c r="H24" s="9">
        <f t="shared" si="0"/>
        <v>3.8500000000000001E-3</v>
      </c>
      <c r="I24" s="9">
        <f t="shared" si="1"/>
        <v>3.85</v>
      </c>
      <c r="J24" s="9">
        <f t="shared" si="2"/>
        <v>5.0099999999999997E-3</v>
      </c>
      <c r="K24" s="9">
        <f t="shared" si="3"/>
        <v>5.01</v>
      </c>
      <c r="M24" s="6">
        <f t="shared" si="4"/>
        <v>2000</v>
      </c>
      <c r="N24" s="8">
        <f t="shared" si="5"/>
        <v>3.8500000000000001E-3</v>
      </c>
      <c r="O24" s="8">
        <f t="shared" si="6"/>
        <v>3.85</v>
      </c>
      <c r="P24" s="8">
        <f t="shared" si="7"/>
        <v>5.0099999999999997E-3</v>
      </c>
      <c r="Q24" s="8">
        <f t="shared" si="8"/>
        <v>5.01</v>
      </c>
    </row>
    <row r="25" spans="1:17" ht="15.75" thickBot="1" x14ac:dyDescent="0.3">
      <c r="A25" s="6">
        <v>3000</v>
      </c>
      <c r="B25" s="7">
        <v>4.1099999999999999E-3</v>
      </c>
      <c r="C25" s="7">
        <f>B26*1000</f>
        <v>4.92</v>
      </c>
      <c r="D25" s="7">
        <v>5.4900000000000001E-3</v>
      </c>
      <c r="E25" s="7">
        <f>D25*1000</f>
        <v>5.49</v>
      </c>
      <c r="G25" s="6">
        <v>3000</v>
      </c>
      <c r="H25" s="9">
        <f t="shared" si="0"/>
        <v>4.1099999999999999E-3</v>
      </c>
      <c r="I25" s="9">
        <f t="shared" si="1"/>
        <v>4.1100000000000003</v>
      </c>
      <c r="J25" s="9">
        <f t="shared" si="2"/>
        <v>5.4900000000000001E-3</v>
      </c>
      <c r="K25" s="9">
        <f t="shared" si="3"/>
        <v>5.49</v>
      </c>
      <c r="M25" s="6">
        <f t="shared" si="4"/>
        <v>3000</v>
      </c>
      <c r="N25" s="8">
        <f t="shared" si="5"/>
        <v>4.1099999999999999E-3</v>
      </c>
      <c r="O25" s="8">
        <f t="shared" si="6"/>
        <v>4.1100000000000003</v>
      </c>
      <c r="P25" s="8">
        <f t="shared" si="7"/>
        <v>5.4900000000000001E-3</v>
      </c>
      <c r="Q25" s="8">
        <f t="shared" si="8"/>
        <v>5.49</v>
      </c>
    </row>
    <row r="26" spans="1:17" ht="15.75" thickBot="1" x14ac:dyDescent="0.3">
      <c r="A26" s="6">
        <v>4000</v>
      </c>
      <c r="B26" s="7">
        <v>4.9199999999999999E-3</v>
      </c>
      <c r="C26" s="7">
        <f>B27*1000</f>
        <v>5.07</v>
      </c>
      <c r="D26" s="7">
        <v>5.6600000000000001E-3</v>
      </c>
      <c r="E26" s="7">
        <f>D26*1000</f>
        <v>5.66</v>
      </c>
      <c r="G26" s="6">
        <v>4000</v>
      </c>
      <c r="H26" s="9">
        <f t="shared" si="0"/>
        <v>4.9199999999999999E-3</v>
      </c>
      <c r="I26" s="9">
        <f t="shared" si="1"/>
        <v>4.92</v>
      </c>
      <c r="J26" s="9">
        <f t="shared" si="2"/>
        <v>5.6600000000000001E-3</v>
      </c>
      <c r="K26" s="9">
        <f t="shared" si="3"/>
        <v>5.66</v>
      </c>
      <c r="M26" s="6">
        <f t="shared" si="4"/>
        <v>4000</v>
      </c>
      <c r="N26" s="8">
        <f t="shared" si="5"/>
        <v>4.9199999999999999E-3</v>
      </c>
      <c r="O26" s="8">
        <f t="shared" si="6"/>
        <v>4.92</v>
      </c>
      <c r="P26" s="8">
        <f t="shared" si="7"/>
        <v>5.6600000000000001E-3</v>
      </c>
      <c r="Q26" s="8">
        <f t="shared" si="8"/>
        <v>5.66</v>
      </c>
    </row>
    <row r="27" spans="1:17" ht="15.75" thickBot="1" x14ac:dyDescent="0.3">
      <c r="A27" s="6">
        <v>5000</v>
      </c>
      <c r="B27" s="7">
        <v>5.0699999999999999E-3</v>
      </c>
      <c r="C27" s="7">
        <f>B28*1000</f>
        <v>6.37</v>
      </c>
      <c r="D27" s="7">
        <v>5.7099999999999998E-3</v>
      </c>
      <c r="E27" s="7">
        <f>D27*1000</f>
        <v>5.71</v>
      </c>
      <c r="G27" s="6">
        <v>5000</v>
      </c>
      <c r="H27" s="9">
        <f t="shared" si="0"/>
        <v>5.0699999999999999E-3</v>
      </c>
      <c r="I27" s="9">
        <f t="shared" si="1"/>
        <v>5.07</v>
      </c>
      <c r="J27" s="9">
        <f t="shared" si="2"/>
        <v>5.7099999999999998E-3</v>
      </c>
      <c r="K27" s="9">
        <f t="shared" si="3"/>
        <v>5.71</v>
      </c>
      <c r="M27" s="6">
        <f t="shared" si="4"/>
        <v>5000</v>
      </c>
      <c r="N27" s="8">
        <f t="shared" si="5"/>
        <v>5.0699999999999999E-3</v>
      </c>
      <c r="O27" s="8">
        <f t="shared" si="6"/>
        <v>5.07</v>
      </c>
      <c r="P27" s="8">
        <f t="shared" si="7"/>
        <v>5.7099999999999998E-3</v>
      </c>
      <c r="Q27" s="8">
        <f t="shared" si="8"/>
        <v>5.71</v>
      </c>
    </row>
    <row r="28" spans="1:17" ht="15.75" thickBot="1" x14ac:dyDescent="0.3">
      <c r="A28" s="6">
        <v>6000</v>
      </c>
      <c r="B28" s="7">
        <v>6.3699999999999998E-3</v>
      </c>
      <c r="C28" s="7">
        <f>B29*1000</f>
        <v>6.49</v>
      </c>
      <c r="D28" s="7">
        <v>7.0000000000000001E-3</v>
      </c>
      <c r="E28" s="7">
        <f>D28*1000</f>
        <v>7</v>
      </c>
      <c r="G28" s="6">
        <v>6000</v>
      </c>
      <c r="H28" s="9">
        <f t="shared" si="0"/>
        <v>6.3699999999999998E-3</v>
      </c>
      <c r="I28" s="9">
        <f t="shared" si="1"/>
        <v>6.37</v>
      </c>
      <c r="J28" s="9">
        <f t="shared" si="2"/>
        <v>7.0000000000000001E-3</v>
      </c>
      <c r="K28" s="9">
        <f t="shared" si="3"/>
        <v>7</v>
      </c>
      <c r="M28" s="6">
        <f t="shared" si="4"/>
        <v>6000</v>
      </c>
      <c r="N28" s="8">
        <f t="shared" si="5"/>
        <v>6.3699999999999998E-3</v>
      </c>
      <c r="O28" s="8">
        <f t="shared" si="6"/>
        <v>6.37</v>
      </c>
      <c r="P28" s="8">
        <f t="shared" si="7"/>
        <v>7.0000000000000001E-3</v>
      </c>
      <c r="Q28" s="8">
        <f t="shared" si="8"/>
        <v>7</v>
      </c>
    </row>
    <row r="29" spans="1:17" ht="15.75" thickBot="1" x14ac:dyDescent="0.3">
      <c r="A29" s="6">
        <v>7000</v>
      </c>
      <c r="B29" s="7">
        <v>6.4900000000000001E-3</v>
      </c>
      <c r="C29" s="7">
        <f>B30*1000</f>
        <v>8.120000000000001</v>
      </c>
      <c r="D29" s="7">
        <v>7.9900000000000006E-3</v>
      </c>
      <c r="E29" s="7">
        <f>D29*1000</f>
        <v>7.99</v>
      </c>
      <c r="G29" s="6">
        <v>7000</v>
      </c>
      <c r="H29" s="9">
        <f t="shared" si="0"/>
        <v>6.4900000000000001E-3</v>
      </c>
      <c r="I29" s="9">
        <f t="shared" si="1"/>
        <v>6.49</v>
      </c>
      <c r="J29" s="9">
        <f t="shared" si="2"/>
        <v>7.9900000000000006E-3</v>
      </c>
      <c r="K29" s="9">
        <f t="shared" si="3"/>
        <v>7.99</v>
      </c>
      <c r="M29" s="6">
        <f t="shared" si="4"/>
        <v>7000</v>
      </c>
      <c r="N29" s="8">
        <f t="shared" si="5"/>
        <v>6.4900000000000001E-3</v>
      </c>
      <c r="O29" s="8">
        <f t="shared" si="6"/>
        <v>6.49</v>
      </c>
      <c r="P29" s="8">
        <f t="shared" si="7"/>
        <v>7.9900000000000006E-3</v>
      </c>
      <c r="Q29" s="8">
        <f t="shared" si="8"/>
        <v>7.99</v>
      </c>
    </row>
    <row r="30" spans="1:17" ht="15.75" thickBot="1" x14ac:dyDescent="0.3">
      <c r="A30" s="6">
        <v>8000</v>
      </c>
      <c r="B30" s="7">
        <v>8.1200000000000005E-3</v>
      </c>
      <c r="C30" s="7">
        <f>B31*1000</f>
        <v>8.1300000000000008</v>
      </c>
      <c r="D30" s="7">
        <v>8.2900000000000005E-3</v>
      </c>
      <c r="E30" s="7">
        <f>D30*1000</f>
        <v>8.2900000000000009</v>
      </c>
      <c r="G30" s="6">
        <v>8000</v>
      </c>
      <c r="H30" s="9">
        <f t="shared" si="0"/>
        <v>8.1200000000000005E-3</v>
      </c>
      <c r="I30" s="9">
        <f t="shared" si="1"/>
        <v>8.120000000000001</v>
      </c>
      <c r="J30" s="9">
        <f t="shared" si="2"/>
        <v>8.2900000000000005E-3</v>
      </c>
      <c r="K30" s="9">
        <f t="shared" si="3"/>
        <v>8.2900000000000009</v>
      </c>
      <c r="M30" s="6">
        <f t="shared" si="4"/>
        <v>8000</v>
      </c>
      <c r="N30" s="8">
        <f t="shared" si="5"/>
        <v>8.1200000000000005E-3</v>
      </c>
      <c r="O30" s="8">
        <f t="shared" si="6"/>
        <v>8.120000000000001</v>
      </c>
      <c r="P30" s="8">
        <f t="shared" si="7"/>
        <v>8.2900000000000005E-3</v>
      </c>
      <c r="Q30" s="8">
        <f t="shared" si="8"/>
        <v>8.2900000000000009</v>
      </c>
    </row>
    <row r="31" spans="1:17" ht="15.75" thickBot="1" x14ac:dyDescent="0.3">
      <c r="A31" s="6">
        <v>9000</v>
      </c>
      <c r="B31" s="7">
        <v>8.1300000000000001E-3</v>
      </c>
      <c r="C31" s="7">
        <f>B32*1000</f>
        <v>9.83</v>
      </c>
      <c r="D31" s="7">
        <v>8.5900000000000004E-3</v>
      </c>
      <c r="E31" s="7">
        <f>D31*1000</f>
        <v>8.59</v>
      </c>
      <c r="G31" s="6">
        <v>9000</v>
      </c>
      <c r="H31" s="9">
        <f t="shared" si="0"/>
        <v>8.1300000000000001E-3</v>
      </c>
      <c r="I31" s="9">
        <f t="shared" si="1"/>
        <v>8.1300000000000008</v>
      </c>
      <c r="J31" s="9">
        <f t="shared" si="2"/>
        <v>8.5900000000000004E-3</v>
      </c>
      <c r="K31" s="9">
        <f t="shared" si="3"/>
        <v>8.59</v>
      </c>
      <c r="M31" s="6">
        <f t="shared" si="4"/>
        <v>9000</v>
      </c>
      <c r="N31" s="8">
        <f t="shared" si="5"/>
        <v>8.1300000000000001E-3</v>
      </c>
      <c r="O31" s="8">
        <f t="shared" si="6"/>
        <v>8.1300000000000008</v>
      </c>
      <c r="P31" s="8">
        <f t="shared" si="7"/>
        <v>8.5900000000000004E-3</v>
      </c>
      <c r="Q31" s="8">
        <f t="shared" si="8"/>
        <v>8.59</v>
      </c>
    </row>
    <row r="32" spans="1:17" ht="15.75" thickBot="1" x14ac:dyDescent="0.3">
      <c r="A32" s="6">
        <v>10000</v>
      </c>
      <c r="B32" s="7">
        <v>9.8300000000000002E-3</v>
      </c>
      <c r="C32" s="7">
        <f>B32*1000</f>
        <v>9.83</v>
      </c>
      <c r="D32" s="7">
        <v>9.3100000000000006E-3</v>
      </c>
      <c r="E32" s="7">
        <f>D32*1000</f>
        <v>9.31</v>
      </c>
      <c r="G32" s="6">
        <v>10000</v>
      </c>
      <c r="H32" s="9">
        <f t="shared" si="0"/>
        <v>9.8300000000000002E-3</v>
      </c>
      <c r="I32" s="9">
        <f t="shared" si="1"/>
        <v>9.83</v>
      </c>
      <c r="J32" s="9">
        <f t="shared" si="2"/>
        <v>9.3100000000000006E-3</v>
      </c>
      <c r="K32" s="9">
        <f t="shared" si="3"/>
        <v>9.31</v>
      </c>
      <c r="M32" s="6">
        <f t="shared" si="4"/>
        <v>10000</v>
      </c>
      <c r="N32" s="8">
        <f t="shared" si="5"/>
        <v>9.8300000000000002E-3</v>
      </c>
      <c r="O32" s="8">
        <f t="shared" si="6"/>
        <v>9.83</v>
      </c>
      <c r="P32" s="8">
        <f t="shared" si="7"/>
        <v>9.3100000000000006E-3</v>
      </c>
      <c r="Q32" s="8">
        <f t="shared" si="8"/>
        <v>9.31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34" sqref="K3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7:F27"/>
  <sheetViews>
    <sheetView workbookViewId="0">
      <selection activeCell="H31" sqref="H31"/>
    </sheetView>
  </sheetViews>
  <sheetFormatPr baseColWidth="10" defaultRowHeight="15" x14ac:dyDescent="0.25"/>
  <sheetData>
    <row r="27" spans="5:6" x14ac:dyDescent="0.25">
      <c r="E27" s="12" t="s">
        <v>1</v>
      </c>
      <c r="F27" s="1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resultados</vt:lpstr>
      <vt:lpstr>Graficas individuales</vt:lpstr>
      <vt:lpstr>Graficas Combinadas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2019-11-13T02:53:00Z</dcterms:created>
  <dcterms:modified xsi:type="dcterms:W3CDTF">2019-11-13T05:20:45Z</dcterms:modified>
</cp:coreProperties>
</file>