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AC7C5F82-767F-4B30-A948-A70C2958957C}" xr6:coauthVersionLast="47" xr6:coauthVersionMax="47" xr10:uidLastSave="{00000000-0000-0000-0000-000000000000}"/>
  <bookViews>
    <workbookView xWindow="-108" yWindow="-108" windowWidth="23256" windowHeight="12456" xr2:uid="{B5B9A74B-D815-FA44-B921-179A3071392D}"/>
  </bookViews>
  <sheets>
    <sheet name="Climate Change Analysis" sheetId="1" r:id="rId1"/>
    <sheet name="Green house gas net emission" sheetId="2" r:id="rId2"/>
    <sheet name="95% Confidence level" sheetId="3" r:id="rId3"/>
    <sheet name="ANOVA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5" i="4" l="1"/>
  <c r="B105" i="4"/>
  <c r="C106" i="4"/>
  <c r="B106" i="4"/>
  <c r="K15" i="3"/>
  <c r="J15" i="3"/>
  <c r="C105" i="3"/>
  <c r="B105" i="3"/>
  <c r="H7" i="2"/>
  <c r="H6" i="2"/>
  <c r="H5" i="2"/>
  <c r="C105" i="2"/>
  <c r="B105" i="2"/>
</calcChain>
</file>

<file path=xl/sharedStrings.xml><?xml version="1.0" encoding="utf-8"?>
<sst xmlns="http://schemas.openxmlformats.org/spreadsheetml/2006/main" count="89" uniqueCount="53">
  <si>
    <t>Global Sources of Primary Energy (Exajoules/year)</t>
  </si>
  <si>
    <t>Year</t>
  </si>
  <si>
    <t>Coal</t>
  </si>
  <si>
    <t>Oil</t>
  </si>
  <si>
    <t>Gas</t>
  </si>
  <si>
    <t>Renewables</t>
  </si>
  <si>
    <t>Bioenergy</t>
  </si>
  <si>
    <t>Nuclear</t>
  </si>
  <si>
    <t>New Zero</t>
  </si>
  <si>
    <t>Greenhouse Gas Net Emissions (Gigatons CO2 equivalent/year)</t>
  </si>
  <si>
    <t>Baseline</t>
  </si>
  <si>
    <t>Current Scenario</t>
  </si>
  <si>
    <t>All Countries Follow NDCs</t>
  </si>
  <si>
    <t xml:space="preserve">x variable </t>
  </si>
  <si>
    <t>y variable</t>
  </si>
  <si>
    <t>Average</t>
  </si>
  <si>
    <t>Corerraltion coefficient(r)</t>
  </si>
  <si>
    <t>Slope</t>
  </si>
  <si>
    <t>InterScept</t>
  </si>
  <si>
    <t>LINEAR REGRESSION</t>
  </si>
  <si>
    <t xml:space="preserve">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</si>
  <si>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</si>
  <si>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</si>
  <si>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</si>
  <si>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</si>
  <si>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</si>
  <si>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</si>
  <si>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</si>
  <si>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</si>
  <si>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</si>
  <si>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</si>
  <si>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</si>
  <si>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</si>
  <si>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</si>
  <si>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</si>
  <si>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Lower</t>
  </si>
  <si>
    <t>Higher</t>
  </si>
  <si>
    <t>The Loweer value and the higher value is define the 95% confidence level.</t>
  </si>
  <si>
    <t>Anova: Single Factor</t>
  </si>
  <si>
    <t>SUMMARY</t>
  </si>
  <si>
    <t>Groups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</si>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</sst>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2"/>
      <color theme="1"/>
      <name val="Calibri"/>
      <family val="2"/>
      <scheme val="minor"/>
    </font>
    <font>
      <sz val="14"/>
      <color theme="1"/>
      <name val="Times Roman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Roman"/>
    </font>
    <font>
      <b/>
      <sz val="14"/>
      <color theme="1"/>
      <name val="Times Roman"/>
    </font>
    <font>
      <b/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4" fillId="0" borderId="1" xfId="0" applyFont="1" applyBorder="1"/>
    <xf numFmtId="2" fontId="4" fillId="0" borderId="1" xfId="0" applyNumberFormat="1" applyFont="1" applyBorder="1"/>
    <xf numFmtId="0" fontId="5" fillId="0" borderId="1" xfId="0" applyFont="1" applyBorder="1"/>
    <xf numFmtId="164" fontId="5" fillId="0" borderId="1" xfId="0" applyNumberFormat="1" applyFont="1" applyBorder="1"/>
    <xf numFmtId="0" fontId="6" fillId="0" borderId="0" xfId="0" applyFont="1"/>
    <xf numFmtId="0" fontId="0" fillId="0" borderId="2" xfId="0" applyBorder="1"/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1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0325" cap="rnd" cmpd="sng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825874247336726"/>
                  <c:y val="-0.264772752995197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-0.8571x + 92.618</a:t>
                    </a:r>
                    <a:br>
                      <a:rPr lang="en-US" sz="1400" b="1" baseline="0"/>
                    </a:br>
                    <a:r>
                      <a:rPr lang="en-US" sz="1400" b="1" baseline="0"/>
                      <a:t>R² = 0.8077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'Green house gas net emission'!$B$4:$B$104</c:f>
              <c:numCache>
                <c:formatCode>General</c:formatCode>
                <c:ptCount val="101"/>
                <c:pt idx="0">
                  <c:v>43.3</c:v>
                </c:pt>
                <c:pt idx="1">
                  <c:v>44.17</c:v>
                </c:pt>
                <c:pt idx="2">
                  <c:v>45.23</c:v>
                </c:pt>
                <c:pt idx="3">
                  <c:v>45.67</c:v>
                </c:pt>
                <c:pt idx="4">
                  <c:v>46.63</c:v>
                </c:pt>
                <c:pt idx="5">
                  <c:v>47.55</c:v>
                </c:pt>
                <c:pt idx="6">
                  <c:v>48.98</c:v>
                </c:pt>
                <c:pt idx="7">
                  <c:v>49.2</c:v>
                </c:pt>
                <c:pt idx="8">
                  <c:v>50.39</c:v>
                </c:pt>
                <c:pt idx="9">
                  <c:v>51.53</c:v>
                </c:pt>
                <c:pt idx="10">
                  <c:v>51.76</c:v>
                </c:pt>
                <c:pt idx="11">
                  <c:v>52.33</c:v>
                </c:pt>
                <c:pt idx="12">
                  <c:v>52.97</c:v>
                </c:pt>
                <c:pt idx="13">
                  <c:v>53.35</c:v>
                </c:pt>
                <c:pt idx="14">
                  <c:v>54.14</c:v>
                </c:pt>
                <c:pt idx="15">
                  <c:v>54.97</c:v>
                </c:pt>
                <c:pt idx="16">
                  <c:v>55.49</c:v>
                </c:pt>
                <c:pt idx="17">
                  <c:v>55.99</c:v>
                </c:pt>
                <c:pt idx="18">
                  <c:v>56.51</c:v>
                </c:pt>
                <c:pt idx="19">
                  <c:v>57.01</c:v>
                </c:pt>
                <c:pt idx="20">
                  <c:v>57.47</c:v>
                </c:pt>
                <c:pt idx="21">
                  <c:v>57.41</c:v>
                </c:pt>
                <c:pt idx="22">
                  <c:v>57.06</c:v>
                </c:pt>
                <c:pt idx="23">
                  <c:v>57.49</c:v>
                </c:pt>
                <c:pt idx="24">
                  <c:v>58.06</c:v>
                </c:pt>
                <c:pt idx="25">
                  <c:v>58.65</c:v>
                </c:pt>
                <c:pt idx="26">
                  <c:v>59.24</c:v>
                </c:pt>
                <c:pt idx="27">
                  <c:v>59.83</c:v>
                </c:pt>
                <c:pt idx="28">
                  <c:v>60.41</c:v>
                </c:pt>
                <c:pt idx="29">
                  <c:v>60.97</c:v>
                </c:pt>
                <c:pt idx="30">
                  <c:v>61.53</c:v>
                </c:pt>
                <c:pt idx="31">
                  <c:v>62.08</c:v>
                </c:pt>
                <c:pt idx="32">
                  <c:v>62.62</c:v>
                </c:pt>
                <c:pt idx="33">
                  <c:v>63.16</c:v>
                </c:pt>
                <c:pt idx="34">
                  <c:v>63.68</c:v>
                </c:pt>
                <c:pt idx="35">
                  <c:v>64.2</c:v>
                </c:pt>
                <c:pt idx="36">
                  <c:v>64.72</c:v>
                </c:pt>
                <c:pt idx="37">
                  <c:v>65.23</c:v>
                </c:pt>
                <c:pt idx="38">
                  <c:v>65.75</c:v>
                </c:pt>
                <c:pt idx="39">
                  <c:v>66.260000000000005</c:v>
                </c:pt>
                <c:pt idx="40">
                  <c:v>66.760000000000005</c:v>
                </c:pt>
                <c:pt idx="41">
                  <c:v>67.27</c:v>
                </c:pt>
                <c:pt idx="42">
                  <c:v>67.790000000000006</c:v>
                </c:pt>
                <c:pt idx="43">
                  <c:v>68.3</c:v>
                </c:pt>
                <c:pt idx="44">
                  <c:v>68.81</c:v>
                </c:pt>
                <c:pt idx="45">
                  <c:v>69.319999999999993</c:v>
                </c:pt>
                <c:pt idx="46">
                  <c:v>69.83</c:v>
                </c:pt>
                <c:pt idx="47">
                  <c:v>70.34</c:v>
                </c:pt>
                <c:pt idx="48">
                  <c:v>70.849999999999994</c:v>
                </c:pt>
                <c:pt idx="49">
                  <c:v>71.36</c:v>
                </c:pt>
                <c:pt idx="50">
                  <c:v>71.86</c:v>
                </c:pt>
                <c:pt idx="51">
                  <c:v>72.36</c:v>
                </c:pt>
                <c:pt idx="52">
                  <c:v>72.86</c:v>
                </c:pt>
                <c:pt idx="53">
                  <c:v>73.349999999999994</c:v>
                </c:pt>
                <c:pt idx="54">
                  <c:v>73.84</c:v>
                </c:pt>
                <c:pt idx="55">
                  <c:v>74.33</c:v>
                </c:pt>
                <c:pt idx="56">
                  <c:v>74.81</c:v>
                </c:pt>
                <c:pt idx="57">
                  <c:v>75.28</c:v>
                </c:pt>
                <c:pt idx="58">
                  <c:v>75.75</c:v>
                </c:pt>
                <c:pt idx="59">
                  <c:v>76.22</c:v>
                </c:pt>
                <c:pt idx="60">
                  <c:v>76.680000000000007</c:v>
                </c:pt>
                <c:pt idx="61">
                  <c:v>77.14</c:v>
                </c:pt>
                <c:pt idx="62">
                  <c:v>77.599999999999994</c:v>
                </c:pt>
                <c:pt idx="63">
                  <c:v>78.05</c:v>
                </c:pt>
                <c:pt idx="64">
                  <c:v>78.5</c:v>
                </c:pt>
                <c:pt idx="65">
                  <c:v>78.94</c:v>
                </c:pt>
                <c:pt idx="66">
                  <c:v>79.38</c:v>
                </c:pt>
                <c:pt idx="67">
                  <c:v>79.819999999999993</c:v>
                </c:pt>
                <c:pt idx="68">
                  <c:v>80.25</c:v>
                </c:pt>
                <c:pt idx="69">
                  <c:v>80.680000000000007</c:v>
                </c:pt>
                <c:pt idx="70">
                  <c:v>81.11</c:v>
                </c:pt>
                <c:pt idx="71">
                  <c:v>81.540000000000006</c:v>
                </c:pt>
                <c:pt idx="72">
                  <c:v>81.96</c:v>
                </c:pt>
                <c:pt idx="73">
                  <c:v>82.38</c:v>
                </c:pt>
                <c:pt idx="74">
                  <c:v>82.8</c:v>
                </c:pt>
                <c:pt idx="75">
                  <c:v>83.22</c:v>
                </c:pt>
                <c:pt idx="76">
                  <c:v>83.63</c:v>
                </c:pt>
                <c:pt idx="77">
                  <c:v>84.04</c:v>
                </c:pt>
                <c:pt idx="78">
                  <c:v>84.46</c:v>
                </c:pt>
                <c:pt idx="79">
                  <c:v>84.87</c:v>
                </c:pt>
                <c:pt idx="80">
                  <c:v>85.28</c:v>
                </c:pt>
                <c:pt idx="81">
                  <c:v>85.69</c:v>
                </c:pt>
                <c:pt idx="82">
                  <c:v>86.1</c:v>
                </c:pt>
                <c:pt idx="83">
                  <c:v>86.51</c:v>
                </c:pt>
                <c:pt idx="84">
                  <c:v>86.92</c:v>
                </c:pt>
                <c:pt idx="85">
                  <c:v>87.33</c:v>
                </c:pt>
                <c:pt idx="86">
                  <c:v>87.74</c:v>
                </c:pt>
                <c:pt idx="87">
                  <c:v>88.16</c:v>
                </c:pt>
                <c:pt idx="88">
                  <c:v>88.57</c:v>
                </c:pt>
                <c:pt idx="89">
                  <c:v>88.99</c:v>
                </c:pt>
                <c:pt idx="90">
                  <c:v>89.41</c:v>
                </c:pt>
                <c:pt idx="91">
                  <c:v>89.83</c:v>
                </c:pt>
                <c:pt idx="92">
                  <c:v>90.26</c:v>
                </c:pt>
                <c:pt idx="93">
                  <c:v>90.69</c:v>
                </c:pt>
                <c:pt idx="94">
                  <c:v>91.12</c:v>
                </c:pt>
                <c:pt idx="95">
                  <c:v>91.55</c:v>
                </c:pt>
                <c:pt idx="96">
                  <c:v>91.99</c:v>
                </c:pt>
                <c:pt idx="97">
                  <c:v>92.43</c:v>
                </c:pt>
                <c:pt idx="98">
                  <c:v>92.87</c:v>
                </c:pt>
                <c:pt idx="99">
                  <c:v>93.31</c:v>
                </c:pt>
                <c:pt idx="100">
                  <c:v>93.75</c:v>
                </c:pt>
              </c:numCache>
            </c:numRef>
          </c:xVal>
          <c:yVal>
            <c:numRef>
              <c:f>'Green house gas net emission'!$C$4:$C$104</c:f>
              <c:numCache>
                <c:formatCode>General</c:formatCode>
                <c:ptCount val="101"/>
                <c:pt idx="0">
                  <c:v>43.3</c:v>
                </c:pt>
                <c:pt idx="1">
                  <c:v>44.17</c:v>
                </c:pt>
                <c:pt idx="2">
                  <c:v>45.23</c:v>
                </c:pt>
                <c:pt idx="3">
                  <c:v>45.67</c:v>
                </c:pt>
                <c:pt idx="4">
                  <c:v>46.63</c:v>
                </c:pt>
                <c:pt idx="5">
                  <c:v>47.55</c:v>
                </c:pt>
                <c:pt idx="6">
                  <c:v>48.98</c:v>
                </c:pt>
                <c:pt idx="7">
                  <c:v>49.2</c:v>
                </c:pt>
                <c:pt idx="8">
                  <c:v>50.39</c:v>
                </c:pt>
                <c:pt idx="9">
                  <c:v>51.53</c:v>
                </c:pt>
                <c:pt idx="10">
                  <c:v>51.76</c:v>
                </c:pt>
                <c:pt idx="11">
                  <c:v>52.33</c:v>
                </c:pt>
                <c:pt idx="12">
                  <c:v>52.97</c:v>
                </c:pt>
                <c:pt idx="13">
                  <c:v>53.35</c:v>
                </c:pt>
                <c:pt idx="14">
                  <c:v>54.14</c:v>
                </c:pt>
                <c:pt idx="15">
                  <c:v>54.97</c:v>
                </c:pt>
                <c:pt idx="16">
                  <c:v>55.49</c:v>
                </c:pt>
                <c:pt idx="17">
                  <c:v>55.99</c:v>
                </c:pt>
                <c:pt idx="18">
                  <c:v>56.51</c:v>
                </c:pt>
                <c:pt idx="19">
                  <c:v>57.01</c:v>
                </c:pt>
                <c:pt idx="20">
                  <c:v>57.47</c:v>
                </c:pt>
                <c:pt idx="21">
                  <c:v>57.4</c:v>
                </c:pt>
                <c:pt idx="22">
                  <c:v>55.68</c:v>
                </c:pt>
                <c:pt idx="23">
                  <c:v>54.01</c:v>
                </c:pt>
                <c:pt idx="24">
                  <c:v>52.31</c:v>
                </c:pt>
                <c:pt idx="25">
                  <c:v>50.49</c:v>
                </c:pt>
                <c:pt idx="26">
                  <c:v>48.56</c:v>
                </c:pt>
                <c:pt idx="27">
                  <c:v>46.58</c:v>
                </c:pt>
                <c:pt idx="28">
                  <c:v>0</c:v>
                </c:pt>
                <c:pt idx="29">
                  <c:v>42.62</c:v>
                </c:pt>
                <c:pt idx="30">
                  <c:v>40.72</c:v>
                </c:pt>
                <c:pt idx="31">
                  <c:v>38.880000000000003</c:v>
                </c:pt>
                <c:pt idx="32">
                  <c:v>37.369999999999997</c:v>
                </c:pt>
                <c:pt idx="33">
                  <c:v>36.1</c:v>
                </c:pt>
                <c:pt idx="34">
                  <c:v>34.89</c:v>
                </c:pt>
                <c:pt idx="35">
                  <c:v>33.75</c:v>
                </c:pt>
                <c:pt idx="36">
                  <c:v>32.71</c:v>
                </c:pt>
                <c:pt idx="37">
                  <c:v>31.78</c:v>
                </c:pt>
                <c:pt idx="38">
                  <c:v>30.93</c:v>
                </c:pt>
                <c:pt idx="39">
                  <c:v>30.16</c:v>
                </c:pt>
                <c:pt idx="40">
                  <c:v>29.47</c:v>
                </c:pt>
                <c:pt idx="41">
                  <c:v>28.84</c:v>
                </c:pt>
                <c:pt idx="42">
                  <c:v>28.27</c:v>
                </c:pt>
                <c:pt idx="43">
                  <c:v>27.74</c:v>
                </c:pt>
                <c:pt idx="44">
                  <c:v>27.27</c:v>
                </c:pt>
                <c:pt idx="45">
                  <c:v>26.83</c:v>
                </c:pt>
                <c:pt idx="46">
                  <c:v>26.43</c:v>
                </c:pt>
                <c:pt idx="47">
                  <c:v>26.06</c:v>
                </c:pt>
                <c:pt idx="48">
                  <c:v>25.71</c:v>
                </c:pt>
                <c:pt idx="49">
                  <c:v>25.39</c:v>
                </c:pt>
                <c:pt idx="50">
                  <c:v>25.1</c:v>
                </c:pt>
                <c:pt idx="51">
                  <c:v>24.82</c:v>
                </c:pt>
                <c:pt idx="52">
                  <c:v>24.51</c:v>
                </c:pt>
                <c:pt idx="53">
                  <c:v>24.2</c:v>
                </c:pt>
                <c:pt idx="54">
                  <c:v>23.9</c:v>
                </c:pt>
                <c:pt idx="55">
                  <c:v>23.62</c:v>
                </c:pt>
                <c:pt idx="56">
                  <c:v>23.35</c:v>
                </c:pt>
                <c:pt idx="57">
                  <c:v>23.1</c:v>
                </c:pt>
                <c:pt idx="58">
                  <c:v>22.86</c:v>
                </c:pt>
                <c:pt idx="59">
                  <c:v>22.62</c:v>
                </c:pt>
                <c:pt idx="60">
                  <c:v>22.4</c:v>
                </c:pt>
                <c:pt idx="61">
                  <c:v>22.19</c:v>
                </c:pt>
                <c:pt idx="62">
                  <c:v>21.99</c:v>
                </c:pt>
                <c:pt idx="63">
                  <c:v>21.79</c:v>
                </c:pt>
                <c:pt idx="64">
                  <c:v>21.61</c:v>
                </c:pt>
                <c:pt idx="65">
                  <c:v>21.43</c:v>
                </c:pt>
                <c:pt idx="66">
                  <c:v>21.26</c:v>
                </c:pt>
                <c:pt idx="67">
                  <c:v>21.1</c:v>
                </c:pt>
                <c:pt idx="68">
                  <c:v>20.95</c:v>
                </c:pt>
                <c:pt idx="69">
                  <c:v>20.81</c:v>
                </c:pt>
                <c:pt idx="70">
                  <c:v>20.67</c:v>
                </c:pt>
                <c:pt idx="71">
                  <c:v>20.54</c:v>
                </c:pt>
                <c:pt idx="72">
                  <c:v>20.420000000000002</c:v>
                </c:pt>
                <c:pt idx="73">
                  <c:v>20.3</c:v>
                </c:pt>
                <c:pt idx="74">
                  <c:v>20.190000000000001</c:v>
                </c:pt>
                <c:pt idx="75">
                  <c:v>20.09</c:v>
                </c:pt>
                <c:pt idx="76">
                  <c:v>19.989999999999998</c:v>
                </c:pt>
                <c:pt idx="77">
                  <c:v>19.91</c:v>
                </c:pt>
                <c:pt idx="78">
                  <c:v>19.829999999999998</c:v>
                </c:pt>
                <c:pt idx="79">
                  <c:v>19.75</c:v>
                </c:pt>
                <c:pt idx="80">
                  <c:v>19.68</c:v>
                </c:pt>
                <c:pt idx="81">
                  <c:v>19.62</c:v>
                </c:pt>
                <c:pt idx="82">
                  <c:v>19.57</c:v>
                </c:pt>
                <c:pt idx="83">
                  <c:v>19.52</c:v>
                </c:pt>
                <c:pt idx="84">
                  <c:v>19.47</c:v>
                </c:pt>
                <c:pt idx="85">
                  <c:v>19.43</c:v>
                </c:pt>
                <c:pt idx="86">
                  <c:v>19.399999999999999</c:v>
                </c:pt>
                <c:pt idx="87">
                  <c:v>19.38</c:v>
                </c:pt>
                <c:pt idx="88">
                  <c:v>19.36</c:v>
                </c:pt>
                <c:pt idx="89">
                  <c:v>19.34</c:v>
                </c:pt>
                <c:pt idx="90">
                  <c:v>19.329999999999998</c:v>
                </c:pt>
                <c:pt idx="91">
                  <c:v>19.32</c:v>
                </c:pt>
                <c:pt idx="92">
                  <c:v>19.32</c:v>
                </c:pt>
                <c:pt idx="93">
                  <c:v>19.329999999999998</c:v>
                </c:pt>
                <c:pt idx="94">
                  <c:v>19.34</c:v>
                </c:pt>
                <c:pt idx="95">
                  <c:v>19.350000000000001</c:v>
                </c:pt>
                <c:pt idx="96">
                  <c:v>19.37</c:v>
                </c:pt>
                <c:pt idx="97">
                  <c:v>19.39</c:v>
                </c:pt>
                <c:pt idx="98">
                  <c:v>19.41</c:v>
                </c:pt>
                <c:pt idx="99">
                  <c:v>19.440000000000001</c:v>
                </c:pt>
                <c:pt idx="100">
                  <c:v>19.48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0-514D-A337-A2D16A855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88656"/>
        <c:axId val="1441732159"/>
      </c:scatterChart>
      <c:valAx>
        <c:axId val="444988656"/>
        <c:scaling>
          <c:orientation val="minMax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732159"/>
        <c:crosses val="autoZero"/>
        <c:crossBetween val="midCat"/>
      </c:valAx>
      <c:valAx>
        <c:axId val="14417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8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Sencitivity</a:t>
            </a:r>
            <a:r>
              <a:rPr lang="en-GB" baseline="0"/>
              <a:t>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Sheet5!$B$1:$B$2</c:f>
              <c:strCache>
                <c:ptCount val="2"/>
                <c:pt idx="1">
                  <c:v>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Sheet5!$B$3:$B$103</c:f>
              <c:numCache>
                <c:formatCode>General</c:formatCode>
                <c:ptCount val="101"/>
                <c:pt idx="0">
                  <c:v>117</c:v>
                </c:pt>
                <c:pt idx="1">
                  <c:v>119.9</c:v>
                </c:pt>
                <c:pt idx="2">
                  <c:v>122.7</c:v>
                </c:pt>
                <c:pt idx="3">
                  <c:v>125.5</c:v>
                </c:pt>
                <c:pt idx="4">
                  <c:v>128.80000000000001</c:v>
                </c:pt>
                <c:pt idx="5">
                  <c:v>132.6</c:v>
                </c:pt>
                <c:pt idx="6">
                  <c:v>136.5</c:v>
                </c:pt>
                <c:pt idx="7">
                  <c:v>140.69999999999999</c:v>
                </c:pt>
                <c:pt idx="8">
                  <c:v>144.9</c:v>
                </c:pt>
                <c:pt idx="9">
                  <c:v>147.9</c:v>
                </c:pt>
                <c:pt idx="10">
                  <c:v>149.6</c:v>
                </c:pt>
                <c:pt idx="11">
                  <c:v>152.4</c:v>
                </c:pt>
                <c:pt idx="12">
                  <c:v>154.9</c:v>
                </c:pt>
                <c:pt idx="13">
                  <c:v>157</c:v>
                </c:pt>
                <c:pt idx="14">
                  <c:v>158.80000000000001</c:v>
                </c:pt>
                <c:pt idx="15">
                  <c:v>160.5</c:v>
                </c:pt>
                <c:pt idx="16">
                  <c:v>161.69999999999999</c:v>
                </c:pt>
                <c:pt idx="17">
                  <c:v>162.69999999999999</c:v>
                </c:pt>
                <c:pt idx="18">
                  <c:v>163.80000000000001</c:v>
                </c:pt>
                <c:pt idx="19">
                  <c:v>164.8</c:v>
                </c:pt>
                <c:pt idx="20">
                  <c:v>165.7</c:v>
                </c:pt>
                <c:pt idx="21">
                  <c:v>165</c:v>
                </c:pt>
                <c:pt idx="22">
                  <c:v>154.19999999999999</c:v>
                </c:pt>
                <c:pt idx="23">
                  <c:v>142.5</c:v>
                </c:pt>
                <c:pt idx="24">
                  <c:v>132.9</c:v>
                </c:pt>
                <c:pt idx="25">
                  <c:v>125</c:v>
                </c:pt>
                <c:pt idx="26">
                  <c:v>118.4</c:v>
                </c:pt>
                <c:pt idx="27">
                  <c:v>112.9</c:v>
                </c:pt>
                <c:pt idx="28">
                  <c:v>107.8</c:v>
                </c:pt>
                <c:pt idx="29">
                  <c:v>102.8</c:v>
                </c:pt>
                <c:pt idx="30">
                  <c:v>97.66</c:v>
                </c:pt>
                <c:pt idx="31">
                  <c:v>92.24</c:v>
                </c:pt>
                <c:pt idx="32">
                  <c:v>87.51</c:v>
                </c:pt>
                <c:pt idx="33">
                  <c:v>83.34</c:v>
                </c:pt>
                <c:pt idx="34">
                  <c:v>79.290000000000006</c:v>
                </c:pt>
                <c:pt idx="35">
                  <c:v>75.52</c:v>
                </c:pt>
                <c:pt idx="36">
                  <c:v>72.28</c:v>
                </c:pt>
                <c:pt idx="37">
                  <c:v>69.44</c:v>
                </c:pt>
                <c:pt idx="38">
                  <c:v>66.92</c:v>
                </c:pt>
                <c:pt idx="39">
                  <c:v>64.67</c:v>
                </c:pt>
                <c:pt idx="40">
                  <c:v>62.66</c:v>
                </c:pt>
                <c:pt idx="41">
                  <c:v>60.85</c:v>
                </c:pt>
                <c:pt idx="42">
                  <c:v>59.21</c:v>
                </c:pt>
                <c:pt idx="43">
                  <c:v>57.7</c:v>
                </c:pt>
                <c:pt idx="44">
                  <c:v>56.3</c:v>
                </c:pt>
                <c:pt idx="45">
                  <c:v>54.98</c:v>
                </c:pt>
                <c:pt idx="46">
                  <c:v>53.73</c:v>
                </c:pt>
                <c:pt idx="47">
                  <c:v>52.52</c:v>
                </c:pt>
                <c:pt idx="48">
                  <c:v>51.35</c:v>
                </c:pt>
                <c:pt idx="49">
                  <c:v>50.22</c:v>
                </c:pt>
                <c:pt idx="50">
                  <c:v>49.11</c:v>
                </c:pt>
                <c:pt idx="51">
                  <c:v>48.03</c:v>
                </c:pt>
                <c:pt idx="52">
                  <c:v>46.98</c:v>
                </c:pt>
                <c:pt idx="53">
                  <c:v>45.95</c:v>
                </c:pt>
                <c:pt idx="54">
                  <c:v>44.96</c:v>
                </c:pt>
                <c:pt idx="55">
                  <c:v>44</c:v>
                </c:pt>
                <c:pt idx="56">
                  <c:v>43.07</c:v>
                </c:pt>
                <c:pt idx="57">
                  <c:v>42.17</c:v>
                </c:pt>
                <c:pt idx="58">
                  <c:v>41.28</c:v>
                </c:pt>
                <c:pt idx="59">
                  <c:v>40.409999999999997</c:v>
                </c:pt>
                <c:pt idx="60">
                  <c:v>39.549999999999997</c:v>
                </c:pt>
                <c:pt idx="61">
                  <c:v>38.72</c:v>
                </c:pt>
                <c:pt idx="62">
                  <c:v>37.880000000000003</c:v>
                </c:pt>
                <c:pt idx="63">
                  <c:v>37.04</c:v>
                </c:pt>
                <c:pt idx="64">
                  <c:v>36.22</c:v>
                </c:pt>
                <c:pt idx="65">
                  <c:v>35.4</c:v>
                </c:pt>
                <c:pt idx="66">
                  <c:v>34.58</c:v>
                </c:pt>
                <c:pt idx="67">
                  <c:v>33.770000000000003</c:v>
                </c:pt>
                <c:pt idx="68">
                  <c:v>32.96</c:v>
                </c:pt>
                <c:pt idx="69">
                  <c:v>32.15</c:v>
                </c:pt>
                <c:pt idx="70">
                  <c:v>31.36</c:v>
                </c:pt>
                <c:pt idx="71">
                  <c:v>30.57</c:v>
                </c:pt>
                <c:pt idx="72">
                  <c:v>29.78</c:v>
                </c:pt>
                <c:pt idx="73">
                  <c:v>29.01</c:v>
                </c:pt>
                <c:pt idx="74">
                  <c:v>28.26</c:v>
                </c:pt>
                <c:pt idx="75">
                  <c:v>27.52</c:v>
                </c:pt>
                <c:pt idx="76">
                  <c:v>26.8</c:v>
                </c:pt>
                <c:pt idx="77">
                  <c:v>26.1</c:v>
                </c:pt>
                <c:pt idx="78">
                  <c:v>25.43</c:v>
                </c:pt>
                <c:pt idx="79">
                  <c:v>24.78</c:v>
                </c:pt>
                <c:pt idx="80">
                  <c:v>24.15</c:v>
                </c:pt>
                <c:pt idx="81">
                  <c:v>23.55</c:v>
                </c:pt>
                <c:pt idx="82">
                  <c:v>22.98</c:v>
                </c:pt>
                <c:pt idx="83">
                  <c:v>22.43</c:v>
                </c:pt>
                <c:pt idx="84">
                  <c:v>21.91</c:v>
                </c:pt>
                <c:pt idx="85">
                  <c:v>21.42</c:v>
                </c:pt>
                <c:pt idx="86">
                  <c:v>20.94</c:v>
                </c:pt>
                <c:pt idx="87">
                  <c:v>20.5</c:v>
                </c:pt>
                <c:pt idx="88">
                  <c:v>20.07</c:v>
                </c:pt>
                <c:pt idx="89">
                  <c:v>19.670000000000002</c:v>
                </c:pt>
                <c:pt idx="90">
                  <c:v>19.29</c:v>
                </c:pt>
                <c:pt idx="91">
                  <c:v>18.920000000000002</c:v>
                </c:pt>
                <c:pt idx="92">
                  <c:v>18.579999999999998</c:v>
                </c:pt>
                <c:pt idx="93">
                  <c:v>18.260000000000002</c:v>
                </c:pt>
                <c:pt idx="94">
                  <c:v>17.95</c:v>
                </c:pt>
                <c:pt idx="95">
                  <c:v>17.66</c:v>
                </c:pt>
                <c:pt idx="96">
                  <c:v>17.38</c:v>
                </c:pt>
                <c:pt idx="97">
                  <c:v>17.12</c:v>
                </c:pt>
                <c:pt idx="98">
                  <c:v>16.88</c:v>
                </c:pt>
                <c:pt idx="99">
                  <c:v>16.649999999999999</c:v>
                </c:pt>
                <c:pt idx="100">
                  <c:v>16.43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8-0646-9F8F-8A517FAFEA98}"/>
            </c:ext>
          </c:extLst>
        </c:ser>
        <c:ser>
          <c:idx val="1"/>
          <c:order val="1"/>
          <c:tx>
            <c:strRef>
              <c:f>Sheet5!$C$1:$C$2</c:f>
              <c:strCache>
                <c:ptCount val="2"/>
                <c:pt idx="1">
                  <c:v>Oil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Sheet5!$C$3:$C$103</c:f>
              <c:numCache>
                <c:formatCode>General</c:formatCode>
                <c:ptCount val="101"/>
                <c:pt idx="0">
                  <c:v>144.30000000000001</c:v>
                </c:pt>
                <c:pt idx="1">
                  <c:v>147.1</c:v>
                </c:pt>
                <c:pt idx="2">
                  <c:v>149.30000000000001</c:v>
                </c:pt>
                <c:pt idx="3">
                  <c:v>151.4</c:v>
                </c:pt>
                <c:pt idx="4">
                  <c:v>153.9</c:v>
                </c:pt>
                <c:pt idx="5">
                  <c:v>157.1</c:v>
                </c:pt>
                <c:pt idx="6">
                  <c:v>160.5</c:v>
                </c:pt>
                <c:pt idx="7">
                  <c:v>164.2</c:v>
                </c:pt>
                <c:pt idx="8">
                  <c:v>168</c:v>
                </c:pt>
                <c:pt idx="9">
                  <c:v>170.3</c:v>
                </c:pt>
                <c:pt idx="10">
                  <c:v>171.4</c:v>
                </c:pt>
                <c:pt idx="11">
                  <c:v>173.9</c:v>
                </c:pt>
                <c:pt idx="12">
                  <c:v>176.5</c:v>
                </c:pt>
                <c:pt idx="13">
                  <c:v>178.9</c:v>
                </c:pt>
                <c:pt idx="14">
                  <c:v>181.3</c:v>
                </c:pt>
                <c:pt idx="15">
                  <c:v>183.8</c:v>
                </c:pt>
                <c:pt idx="16">
                  <c:v>186.3</c:v>
                </c:pt>
                <c:pt idx="17">
                  <c:v>188.8</c:v>
                </c:pt>
                <c:pt idx="18">
                  <c:v>191.6</c:v>
                </c:pt>
                <c:pt idx="19">
                  <c:v>194.4</c:v>
                </c:pt>
                <c:pt idx="20">
                  <c:v>196.9</c:v>
                </c:pt>
                <c:pt idx="21">
                  <c:v>196</c:v>
                </c:pt>
                <c:pt idx="22">
                  <c:v>189.4</c:v>
                </c:pt>
                <c:pt idx="23">
                  <c:v>186.7</c:v>
                </c:pt>
                <c:pt idx="24">
                  <c:v>183.8</c:v>
                </c:pt>
                <c:pt idx="25">
                  <c:v>180</c:v>
                </c:pt>
                <c:pt idx="26">
                  <c:v>175.1</c:v>
                </c:pt>
                <c:pt idx="27">
                  <c:v>169.4</c:v>
                </c:pt>
                <c:pt idx="28">
                  <c:v>163</c:v>
                </c:pt>
                <c:pt idx="29">
                  <c:v>156</c:v>
                </c:pt>
                <c:pt idx="30">
                  <c:v>148.69999999999999</c:v>
                </c:pt>
                <c:pt idx="31">
                  <c:v>141</c:v>
                </c:pt>
                <c:pt idx="32">
                  <c:v>134.30000000000001</c:v>
                </c:pt>
                <c:pt idx="33">
                  <c:v>128.4</c:v>
                </c:pt>
                <c:pt idx="34">
                  <c:v>122.5</c:v>
                </c:pt>
                <c:pt idx="35">
                  <c:v>117</c:v>
                </c:pt>
                <c:pt idx="36">
                  <c:v>111.7</c:v>
                </c:pt>
                <c:pt idx="37">
                  <c:v>106.8</c:v>
                </c:pt>
                <c:pt idx="38">
                  <c:v>102.2</c:v>
                </c:pt>
                <c:pt idx="39">
                  <c:v>98.01</c:v>
                </c:pt>
                <c:pt idx="40">
                  <c:v>94.15</c:v>
                </c:pt>
                <c:pt idx="41">
                  <c:v>90.61</c:v>
                </c:pt>
                <c:pt idx="42">
                  <c:v>87.34</c:v>
                </c:pt>
                <c:pt idx="43">
                  <c:v>84.33</c:v>
                </c:pt>
                <c:pt idx="44">
                  <c:v>81.53</c:v>
                </c:pt>
                <c:pt idx="45">
                  <c:v>78.930000000000007</c:v>
                </c:pt>
                <c:pt idx="46">
                  <c:v>76.5</c:v>
                </c:pt>
                <c:pt idx="47">
                  <c:v>74.209999999999994</c:v>
                </c:pt>
                <c:pt idx="48">
                  <c:v>72.05</c:v>
                </c:pt>
                <c:pt idx="49">
                  <c:v>70</c:v>
                </c:pt>
                <c:pt idx="50">
                  <c:v>68.040000000000006</c:v>
                </c:pt>
                <c:pt idx="51">
                  <c:v>66.180000000000007</c:v>
                </c:pt>
                <c:pt idx="52">
                  <c:v>64.39</c:v>
                </c:pt>
                <c:pt idx="53">
                  <c:v>62.69</c:v>
                </c:pt>
                <c:pt idx="54">
                  <c:v>61.07</c:v>
                </c:pt>
                <c:pt idx="55">
                  <c:v>59.53</c:v>
                </c:pt>
                <c:pt idx="56">
                  <c:v>58.06</c:v>
                </c:pt>
                <c:pt idx="57">
                  <c:v>56.67</c:v>
                </c:pt>
                <c:pt idx="58">
                  <c:v>55.34</c:v>
                </c:pt>
                <c:pt idx="59">
                  <c:v>54.05</c:v>
                </c:pt>
                <c:pt idx="60">
                  <c:v>52.79</c:v>
                </c:pt>
                <c:pt idx="61">
                  <c:v>51.6</c:v>
                </c:pt>
                <c:pt idx="62">
                  <c:v>50.45</c:v>
                </c:pt>
                <c:pt idx="63">
                  <c:v>49.32</c:v>
                </c:pt>
                <c:pt idx="64">
                  <c:v>48.23</c:v>
                </c:pt>
                <c:pt idx="65">
                  <c:v>47.17</c:v>
                </c:pt>
                <c:pt idx="66">
                  <c:v>46.14</c:v>
                </c:pt>
                <c:pt idx="67">
                  <c:v>45.14</c:v>
                </c:pt>
                <c:pt idx="68">
                  <c:v>44.16</c:v>
                </c:pt>
                <c:pt idx="69">
                  <c:v>43.21</c:v>
                </c:pt>
                <c:pt idx="70">
                  <c:v>42.29</c:v>
                </c:pt>
                <c:pt idx="71">
                  <c:v>41.4</c:v>
                </c:pt>
                <c:pt idx="72">
                  <c:v>40.54</c:v>
                </c:pt>
                <c:pt idx="73">
                  <c:v>39.71</c:v>
                </c:pt>
                <c:pt idx="74">
                  <c:v>38.909999999999997</c:v>
                </c:pt>
                <c:pt idx="75">
                  <c:v>38.130000000000003</c:v>
                </c:pt>
                <c:pt idx="76">
                  <c:v>37.39</c:v>
                </c:pt>
                <c:pt idx="77">
                  <c:v>36.67</c:v>
                </c:pt>
                <c:pt idx="78">
                  <c:v>35.99</c:v>
                </c:pt>
                <c:pt idx="79">
                  <c:v>35.33</c:v>
                </c:pt>
                <c:pt idx="80">
                  <c:v>34.700000000000003</c:v>
                </c:pt>
                <c:pt idx="81">
                  <c:v>34.1</c:v>
                </c:pt>
                <c:pt idx="82">
                  <c:v>33.520000000000003</c:v>
                </c:pt>
                <c:pt idx="83">
                  <c:v>32.97</c:v>
                </c:pt>
                <c:pt idx="84">
                  <c:v>32.450000000000003</c:v>
                </c:pt>
                <c:pt idx="85">
                  <c:v>31.95</c:v>
                </c:pt>
                <c:pt idx="86">
                  <c:v>31.47</c:v>
                </c:pt>
                <c:pt idx="87">
                  <c:v>31.02</c:v>
                </c:pt>
                <c:pt idx="88">
                  <c:v>30.59</c:v>
                </c:pt>
                <c:pt idx="89">
                  <c:v>30.18</c:v>
                </c:pt>
                <c:pt idx="90">
                  <c:v>29.8</c:v>
                </c:pt>
                <c:pt idx="91">
                  <c:v>29.43</c:v>
                </c:pt>
                <c:pt idx="92">
                  <c:v>29.09</c:v>
                </c:pt>
                <c:pt idx="93">
                  <c:v>28.76</c:v>
                </c:pt>
                <c:pt idx="94">
                  <c:v>28.45</c:v>
                </c:pt>
                <c:pt idx="95">
                  <c:v>28.16</c:v>
                </c:pt>
                <c:pt idx="96">
                  <c:v>27.88</c:v>
                </c:pt>
                <c:pt idx="97">
                  <c:v>27.62</c:v>
                </c:pt>
                <c:pt idx="98">
                  <c:v>27.38</c:v>
                </c:pt>
                <c:pt idx="99">
                  <c:v>27.14</c:v>
                </c:pt>
                <c:pt idx="100">
                  <c:v>26.93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8-0646-9F8F-8A517FAFEA98}"/>
            </c:ext>
          </c:extLst>
        </c:ser>
        <c:ser>
          <c:idx val="2"/>
          <c:order val="2"/>
          <c:tx>
            <c:strRef>
              <c:f>Sheet5!$D$1:$D$2</c:f>
              <c:strCache>
                <c:ptCount val="2"/>
                <c:pt idx="1">
                  <c:v>Gas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Sheet5!$D$3:$D$103</c:f>
              <c:numCache>
                <c:formatCode>General</c:formatCode>
                <c:ptCount val="101"/>
                <c:pt idx="0">
                  <c:v>88.15</c:v>
                </c:pt>
                <c:pt idx="1">
                  <c:v>90.66</c:v>
                </c:pt>
                <c:pt idx="2">
                  <c:v>92.78</c:v>
                </c:pt>
                <c:pt idx="3">
                  <c:v>94.78</c:v>
                </c:pt>
                <c:pt idx="4">
                  <c:v>97.21</c:v>
                </c:pt>
                <c:pt idx="5">
                  <c:v>100.2</c:v>
                </c:pt>
                <c:pt idx="6">
                  <c:v>103.4</c:v>
                </c:pt>
                <c:pt idx="7">
                  <c:v>107</c:v>
                </c:pt>
                <c:pt idx="8">
                  <c:v>110.7</c:v>
                </c:pt>
                <c:pt idx="9">
                  <c:v>113.2</c:v>
                </c:pt>
                <c:pt idx="10">
                  <c:v>114.6</c:v>
                </c:pt>
                <c:pt idx="11">
                  <c:v>117.1</c:v>
                </c:pt>
                <c:pt idx="12">
                  <c:v>119.5</c:v>
                </c:pt>
                <c:pt idx="13">
                  <c:v>121.6</c:v>
                </c:pt>
                <c:pt idx="14">
                  <c:v>123.6</c:v>
                </c:pt>
                <c:pt idx="15">
                  <c:v>125.7</c:v>
                </c:pt>
                <c:pt idx="16">
                  <c:v>127.6</c:v>
                </c:pt>
                <c:pt idx="17">
                  <c:v>129.4</c:v>
                </c:pt>
                <c:pt idx="18">
                  <c:v>131.30000000000001</c:v>
                </c:pt>
                <c:pt idx="19">
                  <c:v>133.1</c:v>
                </c:pt>
                <c:pt idx="20">
                  <c:v>134.9</c:v>
                </c:pt>
                <c:pt idx="21">
                  <c:v>135</c:v>
                </c:pt>
                <c:pt idx="22">
                  <c:v>130.9</c:v>
                </c:pt>
                <c:pt idx="23">
                  <c:v>128.4</c:v>
                </c:pt>
                <c:pt idx="24">
                  <c:v>126.2</c:v>
                </c:pt>
                <c:pt idx="25">
                  <c:v>124</c:v>
                </c:pt>
                <c:pt idx="26">
                  <c:v>122.1</c:v>
                </c:pt>
                <c:pt idx="27">
                  <c:v>120.5</c:v>
                </c:pt>
                <c:pt idx="28">
                  <c:v>119.3</c:v>
                </c:pt>
                <c:pt idx="29">
                  <c:v>118.6</c:v>
                </c:pt>
                <c:pt idx="30">
                  <c:v>118.3</c:v>
                </c:pt>
                <c:pt idx="31">
                  <c:v>118.5</c:v>
                </c:pt>
                <c:pt idx="32">
                  <c:v>119.8</c:v>
                </c:pt>
                <c:pt idx="33">
                  <c:v>120.9</c:v>
                </c:pt>
                <c:pt idx="34">
                  <c:v>121.1</c:v>
                </c:pt>
                <c:pt idx="35">
                  <c:v>120.6</c:v>
                </c:pt>
                <c:pt idx="36">
                  <c:v>119.9</c:v>
                </c:pt>
                <c:pt idx="37">
                  <c:v>119.2</c:v>
                </c:pt>
                <c:pt idx="38">
                  <c:v>118.5</c:v>
                </c:pt>
                <c:pt idx="39">
                  <c:v>117.7</c:v>
                </c:pt>
                <c:pt idx="40">
                  <c:v>116.8</c:v>
                </c:pt>
                <c:pt idx="41">
                  <c:v>115.8</c:v>
                </c:pt>
                <c:pt idx="42">
                  <c:v>114.9</c:v>
                </c:pt>
                <c:pt idx="43">
                  <c:v>113.8</c:v>
                </c:pt>
                <c:pt idx="44">
                  <c:v>112.8</c:v>
                </c:pt>
                <c:pt idx="45">
                  <c:v>111.7</c:v>
                </c:pt>
                <c:pt idx="46">
                  <c:v>110.7</c:v>
                </c:pt>
                <c:pt idx="47">
                  <c:v>109.6</c:v>
                </c:pt>
                <c:pt idx="48">
                  <c:v>108.6</c:v>
                </c:pt>
                <c:pt idx="49">
                  <c:v>107.6</c:v>
                </c:pt>
                <c:pt idx="50">
                  <c:v>106.6</c:v>
                </c:pt>
                <c:pt idx="51">
                  <c:v>105.6</c:v>
                </c:pt>
                <c:pt idx="52">
                  <c:v>104.6</c:v>
                </c:pt>
                <c:pt idx="53">
                  <c:v>103.6</c:v>
                </c:pt>
                <c:pt idx="54">
                  <c:v>102.6</c:v>
                </c:pt>
                <c:pt idx="55">
                  <c:v>101.7</c:v>
                </c:pt>
                <c:pt idx="56">
                  <c:v>100.7</c:v>
                </c:pt>
                <c:pt idx="57">
                  <c:v>99.73</c:v>
                </c:pt>
                <c:pt idx="58">
                  <c:v>98.78</c:v>
                </c:pt>
                <c:pt idx="59">
                  <c:v>97.83</c:v>
                </c:pt>
                <c:pt idx="60">
                  <c:v>96.88</c:v>
                </c:pt>
                <c:pt idx="61">
                  <c:v>95.93</c:v>
                </c:pt>
                <c:pt idx="62">
                  <c:v>94.99</c:v>
                </c:pt>
                <c:pt idx="63">
                  <c:v>94.07</c:v>
                </c:pt>
                <c:pt idx="64">
                  <c:v>93.15</c:v>
                </c:pt>
                <c:pt idx="65">
                  <c:v>92.26</c:v>
                </c:pt>
                <c:pt idx="66">
                  <c:v>91.37</c:v>
                </c:pt>
                <c:pt idx="67">
                  <c:v>90.51</c:v>
                </c:pt>
                <c:pt idx="68">
                  <c:v>89.67</c:v>
                </c:pt>
                <c:pt idx="69">
                  <c:v>88.84</c:v>
                </c:pt>
                <c:pt idx="70">
                  <c:v>88.02</c:v>
                </c:pt>
                <c:pt idx="71">
                  <c:v>87.22</c:v>
                </c:pt>
                <c:pt idx="72">
                  <c:v>86.43</c:v>
                </c:pt>
                <c:pt idx="73">
                  <c:v>85.66</c:v>
                </c:pt>
                <c:pt idx="74">
                  <c:v>84.9</c:v>
                </c:pt>
                <c:pt idx="75">
                  <c:v>84.16</c:v>
                </c:pt>
                <c:pt idx="76">
                  <c:v>83.44</c:v>
                </c:pt>
                <c:pt idx="77">
                  <c:v>82.73</c:v>
                </c:pt>
                <c:pt idx="78">
                  <c:v>82.04</c:v>
                </c:pt>
                <c:pt idx="79">
                  <c:v>81.36</c:v>
                </c:pt>
                <c:pt idx="80">
                  <c:v>80.7</c:v>
                </c:pt>
                <c:pt idx="81">
                  <c:v>80.05</c:v>
                </c:pt>
                <c:pt idx="82">
                  <c:v>79.41</c:v>
                </c:pt>
                <c:pt idx="83">
                  <c:v>78.790000000000006</c:v>
                </c:pt>
                <c:pt idx="84">
                  <c:v>78.19</c:v>
                </c:pt>
                <c:pt idx="85">
                  <c:v>77.599999999999994</c:v>
                </c:pt>
                <c:pt idx="86">
                  <c:v>77.03</c:v>
                </c:pt>
                <c:pt idx="87">
                  <c:v>76.47</c:v>
                </c:pt>
                <c:pt idx="88">
                  <c:v>75.92</c:v>
                </c:pt>
                <c:pt idx="89">
                  <c:v>75.39</c:v>
                </c:pt>
                <c:pt idx="90">
                  <c:v>74.87</c:v>
                </c:pt>
                <c:pt idx="91">
                  <c:v>74.36</c:v>
                </c:pt>
                <c:pt idx="92">
                  <c:v>73.87</c:v>
                </c:pt>
                <c:pt idx="93">
                  <c:v>73.39</c:v>
                </c:pt>
                <c:pt idx="94">
                  <c:v>72.92</c:v>
                </c:pt>
                <c:pt idx="95">
                  <c:v>72.459999999999994</c:v>
                </c:pt>
                <c:pt idx="96">
                  <c:v>72.02</c:v>
                </c:pt>
                <c:pt idx="97">
                  <c:v>71.58</c:v>
                </c:pt>
                <c:pt idx="98">
                  <c:v>71.150000000000006</c:v>
                </c:pt>
                <c:pt idx="99">
                  <c:v>70.73</c:v>
                </c:pt>
                <c:pt idx="100">
                  <c:v>70.31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8-0646-9F8F-8A517FAFEA98}"/>
            </c:ext>
          </c:extLst>
        </c:ser>
        <c:ser>
          <c:idx val="3"/>
          <c:order val="3"/>
          <c:tx>
            <c:strRef>
              <c:f>Sheet5!$E$1:$E$2</c:f>
              <c:strCache>
                <c:ptCount val="2"/>
                <c:pt idx="1">
                  <c:v>Renewables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Sheet5!$E$3:$E$103</c:f>
              <c:numCache>
                <c:formatCode>General</c:formatCode>
                <c:ptCount val="101"/>
                <c:pt idx="0">
                  <c:v>11.78</c:v>
                </c:pt>
                <c:pt idx="1">
                  <c:v>12.27</c:v>
                </c:pt>
                <c:pt idx="2">
                  <c:v>12.79</c:v>
                </c:pt>
                <c:pt idx="3">
                  <c:v>13.31</c:v>
                </c:pt>
                <c:pt idx="4">
                  <c:v>13.88</c:v>
                </c:pt>
                <c:pt idx="5">
                  <c:v>14.5</c:v>
                </c:pt>
                <c:pt idx="6">
                  <c:v>15.14</c:v>
                </c:pt>
                <c:pt idx="7">
                  <c:v>15.83</c:v>
                </c:pt>
                <c:pt idx="8">
                  <c:v>16.579999999999998</c:v>
                </c:pt>
                <c:pt idx="9">
                  <c:v>17.260000000000002</c:v>
                </c:pt>
                <c:pt idx="10">
                  <c:v>17.829999999999998</c:v>
                </c:pt>
                <c:pt idx="11">
                  <c:v>18.54</c:v>
                </c:pt>
                <c:pt idx="12">
                  <c:v>19.27</c:v>
                </c:pt>
                <c:pt idx="13">
                  <c:v>20.05</c:v>
                </c:pt>
                <c:pt idx="14">
                  <c:v>20.92</c:v>
                </c:pt>
                <c:pt idx="15">
                  <c:v>21.9</c:v>
                </c:pt>
                <c:pt idx="16">
                  <c:v>22.96</c:v>
                </c:pt>
                <c:pt idx="17">
                  <c:v>24.12</c:v>
                </c:pt>
                <c:pt idx="18">
                  <c:v>25.43</c:v>
                </c:pt>
                <c:pt idx="19">
                  <c:v>26.84</c:v>
                </c:pt>
                <c:pt idx="20">
                  <c:v>28.37</c:v>
                </c:pt>
                <c:pt idx="21">
                  <c:v>29.82</c:v>
                </c:pt>
                <c:pt idx="22">
                  <c:v>31.45</c:v>
                </c:pt>
                <c:pt idx="23">
                  <c:v>34.020000000000003</c:v>
                </c:pt>
                <c:pt idx="24">
                  <c:v>37.29</c:v>
                </c:pt>
                <c:pt idx="25">
                  <c:v>41.24</c:v>
                </c:pt>
                <c:pt idx="26">
                  <c:v>45.87</c:v>
                </c:pt>
                <c:pt idx="27">
                  <c:v>51.35</c:v>
                </c:pt>
                <c:pt idx="28">
                  <c:v>57.84</c:v>
                </c:pt>
                <c:pt idx="29">
                  <c:v>65.53</c:v>
                </c:pt>
                <c:pt idx="30">
                  <c:v>74.459999999999994</c:v>
                </c:pt>
                <c:pt idx="31">
                  <c:v>84.55</c:v>
                </c:pt>
                <c:pt idx="32">
                  <c:v>95.44</c:v>
                </c:pt>
                <c:pt idx="33">
                  <c:v>106.5</c:v>
                </c:pt>
                <c:pt idx="34">
                  <c:v>117.3</c:v>
                </c:pt>
                <c:pt idx="35">
                  <c:v>127.3</c:v>
                </c:pt>
                <c:pt idx="36">
                  <c:v>136</c:v>
                </c:pt>
                <c:pt idx="37">
                  <c:v>144.1</c:v>
                </c:pt>
                <c:pt idx="38">
                  <c:v>151.6</c:v>
                </c:pt>
                <c:pt idx="39">
                  <c:v>158.6</c:v>
                </c:pt>
                <c:pt idx="40">
                  <c:v>165.2</c:v>
                </c:pt>
                <c:pt idx="41">
                  <c:v>171.4</c:v>
                </c:pt>
                <c:pt idx="42">
                  <c:v>177.4</c:v>
                </c:pt>
                <c:pt idx="43">
                  <c:v>183</c:v>
                </c:pt>
                <c:pt idx="44">
                  <c:v>188.2</c:v>
                </c:pt>
                <c:pt idx="45">
                  <c:v>193.2</c:v>
                </c:pt>
                <c:pt idx="46">
                  <c:v>197.8</c:v>
                </c:pt>
                <c:pt idx="47">
                  <c:v>202.1</c:v>
                </c:pt>
                <c:pt idx="48">
                  <c:v>206.1</c:v>
                </c:pt>
                <c:pt idx="49">
                  <c:v>209.7</c:v>
                </c:pt>
                <c:pt idx="50">
                  <c:v>213</c:v>
                </c:pt>
                <c:pt idx="51">
                  <c:v>215.9</c:v>
                </c:pt>
                <c:pt idx="52">
                  <c:v>218.5</c:v>
                </c:pt>
                <c:pt idx="53">
                  <c:v>220.8</c:v>
                </c:pt>
                <c:pt idx="54">
                  <c:v>222.7</c:v>
                </c:pt>
                <c:pt idx="55">
                  <c:v>224.4</c:v>
                </c:pt>
                <c:pt idx="56">
                  <c:v>225.8</c:v>
                </c:pt>
                <c:pt idx="57">
                  <c:v>227</c:v>
                </c:pt>
                <c:pt idx="58">
                  <c:v>227.9</c:v>
                </c:pt>
                <c:pt idx="59">
                  <c:v>228.6</c:v>
                </c:pt>
                <c:pt idx="60">
                  <c:v>229.1</c:v>
                </c:pt>
                <c:pt idx="61">
                  <c:v>229.5</c:v>
                </c:pt>
                <c:pt idx="62">
                  <c:v>229.8</c:v>
                </c:pt>
                <c:pt idx="63">
                  <c:v>230</c:v>
                </c:pt>
                <c:pt idx="64">
                  <c:v>230</c:v>
                </c:pt>
                <c:pt idx="65">
                  <c:v>229.9</c:v>
                </c:pt>
                <c:pt idx="66">
                  <c:v>229.7</c:v>
                </c:pt>
                <c:pt idx="67">
                  <c:v>229.4</c:v>
                </c:pt>
                <c:pt idx="68">
                  <c:v>229</c:v>
                </c:pt>
                <c:pt idx="69">
                  <c:v>228.6</c:v>
                </c:pt>
                <c:pt idx="70">
                  <c:v>228.1</c:v>
                </c:pt>
                <c:pt idx="71">
                  <c:v>227.6</c:v>
                </c:pt>
                <c:pt idx="72">
                  <c:v>227.1</c:v>
                </c:pt>
                <c:pt idx="73">
                  <c:v>226.5</c:v>
                </c:pt>
                <c:pt idx="74">
                  <c:v>225.9</c:v>
                </c:pt>
                <c:pt idx="75">
                  <c:v>225.3</c:v>
                </c:pt>
                <c:pt idx="76">
                  <c:v>224.7</c:v>
                </c:pt>
                <c:pt idx="77">
                  <c:v>224</c:v>
                </c:pt>
                <c:pt idx="78">
                  <c:v>223.4</c:v>
                </c:pt>
                <c:pt idx="79">
                  <c:v>222.8</c:v>
                </c:pt>
                <c:pt idx="80">
                  <c:v>222.1</c:v>
                </c:pt>
                <c:pt idx="81">
                  <c:v>221.5</c:v>
                </c:pt>
                <c:pt idx="82">
                  <c:v>220.8</c:v>
                </c:pt>
                <c:pt idx="83">
                  <c:v>220.2</c:v>
                </c:pt>
                <c:pt idx="84">
                  <c:v>219.6</c:v>
                </c:pt>
                <c:pt idx="85">
                  <c:v>219</c:v>
                </c:pt>
                <c:pt idx="86">
                  <c:v>218.4</c:v>
                </c:pt>
                <c:pt idx="87">
                  <c:v>217.8</c:v>
                </c:pt>
                <c:pt idx="88">
                  <c:v>217.2</c:v>
                </c:pt>
                <c:pt idx="89">
                  <c:v>216.6</c:v>
                </c:pt>
                <c:pt idx="90">
                  <c:v>216.1</c:v>
                </c:pt>
                <c:pt idx="91">
                  <c:v>215.6</c:v>
                </c:pt>
                <c:pt idx="92">
                  <c:v>215.1</c:v>
                </c:pt>
                <c:pt idx="93">
                  <c:v>214.6</c:v>
                </c:pt>
                <c:pt idx="94">
                  <c:v>214.1</c:v>
                </c:pt>
                <c:pt idx="95">
                  <c:v>213.7</c:v>
                </c:pt>
                <c:pt idx="96">
                  <c:v>213.2</c:v>
                </c:pt>
                <c:pt idx="97">
                  <c:v>212.8</c:v>
                </c:pt>
                <c:pt idx="98">
                  <c:v>212.4</c:v>
                </c:pt>
                <c:pt idx="99">
                  <c:v>212</c:v>
                </c:pt>
                <c:pt idx="100">
                  <c:v>211.5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78-0646-9F8F-8A517FAFEA98}"/>
            </c:ext>
          </c:extLst>
        </c:ser>
        <c:ser>
          <c:idx val="4"/>
          <c:order val="4"/>
          <c:tx>
            <c:strRef>
              <c:f>Sheet5!$F$1:$F$2</c:f>
              <c:strCache>
                <c:ptCount val="2"/>
                <c:pt idx="1">
                  <c:v>Bioenergy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Sheet5!$F$3:$F$103</c:f>
              <c:numCache>
                <c:formatCode>General</c:formatCode>
                <c:ptCount val="101"/>
                <c:pt idx="0">
                  <c:v>44.9</c:v>
                </c:pt>
                <c:pt idx="1">
                  <c:v>45.93</c:v>
                </c:pt>
                <c:pt idx="2">
                  <c:v>46.71</c:v>
                </c:pt>
                <c:pt idx="3">
                  <c:v>47.43</c:v>
                </c:pt>
                <c:pt idx="4">
                  <c:v>48.29</c:v>
                </c:pt>
                <c:pt idx="5">
                  <c:v>49.37</c:v>
                </c:pt>
                <c:pt idx="6">
                  <c:v>50.54</c:v>
                </c:pt>
                <c:pt idx="7">
                  <c:v>51.83</c:v>
                </c:pt>
                <c:pt idx="8">
                  <c:v>53.09</c:v>
                </c:pt>
                <c:pt idx="9">
                  <c:v>53.86</c:v>
                </c:pt>
                <c:pt idx="10">
                  <c:v>54.18</c:v>
                </c:pt>
                <c:pt idx="11">
                  <c:v>54.95</c:v>
                </c:pt>
                <c:pt idx="12">
                  <c:v>55.74</c:v>
                </c:pt>
                <c:pt idx="13">
                  <c:v>56.48</c:v>
                </c:pt>
                <c:pt idx="14">
                  <c:v>57.27</c:v>
                </c:pt>
                <c:pt idx="15">
                  <c:v>58.15</c:v>
                </c:pt>
                <c:pt idx="16">
                  <c:v>59.06</c:v>
                </c:pt>
                <c:pt idx="17">
                  <c:v>60.01</c:v>
                </c:pt>
                <c:pt idx="18">
                  <c:v>61.05</c:v>
                </c:pt>
                <c:pt idx="19">
                  <c:v>62.06</c:v>
                </c:pt>
                <c:pt idx="20">
                  <c:v>63.02</c:v>
                </c:pt>
                <c:pt idx="21">
                  <c:v>63.33</c:v>
                </c:pt>
                <c:pt idx="22">
                  <c:v>62.59</c:v>
                </c:pt>
                <c:pt idx="23">
                  <c:v>62.5</c:v>
                </c:pt>
                <c:pt idx="24">
                  <c:v>62.45</c:v>
                </c:pt>
                <c:pt idx="25">
                  <c:v>62.18</c:v>
                </c:pt>
                <c:pt idx="26">
                  <c:v>61.62</c:v>
                </c:pt>
                <c:pt idx="27">
                  <c:v>60.78</c:v>
                </c:pt>
                <c:pt idx="28">
                  <c:v>59.67</c:v>
                </c:pt>
                <c:pt idx="29">
                  <c:v>58.31</c:v>
                </c:pt>
                <c:pt idx="30">
                  <c:v>56.72</c:v>
                </c:pt>
                <c:pt idx="31">
                  <c:v>54.92</c:v>
                </c:pt>
                <c:pt idx="32">
                  <c:v>53.33</c:v>
                </c:pt>
                <c:pt idx="33">
                  <c:v>51.83</c:v>
                </c:pt>
                <c:pt idx="34">
                  <c:v>50.29</c:v>
                </c:pt>
                <c:pt idx="35">
                  <c:v>48.76</c:v>
                </c:pt>
                <c:pt idx="36">
                  <c:v>47.34</c:v>
                </c:pt>
                <c:pt idx="37">
                  <c:v>46.04</c:v>
                </c:pt>
                <c:pt idx="38">
                  <c:v>44.84</c:v>
                </c:pt>
                <c:pt idx="39">
                  <c:v>43.74</c:v>
                </c:pt>
                <c:pt idx="40">
                  <c:v>42.71</c:v>
                </c:pt>
                <c:pt idx="41">
                  <c:v>41.75</c:v>
                </c:pt>
                <c:pt idx="42">
                  <c:v>40.840000000000003</c:v>
                </c:pt>
                <c:pt idx="43">
                  <c:v>39.96</c:v>
                </c:pt>
                <c:pt idx="44">
                  <c:v>39.11</c:v>
                </c:pt>
                <c:pt idx="45">
                  <c:v>38.299999999999997</c:v>
                </c:pt>
                <c:pt idx="46">
                  <c:v>37.51</c:v>
                </c:pt>
                <c:pt idx="47">
                  <c:v>36.76</c:v>
                </c:pt>
                <c:pt idx="48">
                  <c:v>36.020000000000003</c:v>
                </c:pt>
                <c:pt idx="49">
                  <c:v>35.31</c:v>
                </c:pt>
                <c:pt idx="50">
                  <c:v>34.630000000000003</c:v>
                </c:pt>
                <c:pt idx="51">
                  <c:v>33.97</c:v>
                </c:pt>
                <c:pt idx="52">
                  <c:v>33.33</c:v>
                </c:pt>
                <c:pt idx="53">
                  <c:v>32.72</c:v>
                </c:pt>
                <c:pt idx="54">
                  <c:v>32.130000000000003</c:v>
                </c:pt>
                <c:pt idx="55">
                  <c:v>31.56</c:v>
                </c:pt>
                <c:pt idx="56">
                  <c:v>31</c:v>
                </c:pt>
                <c:pt idx="57">
                  <c:v>30.47</c:v>
                </c:pt>
                <c:pt idx="58">
                  <c:v>29.96</c:v>
                </c:pt>
                <c:pt idx="59">
                  <c:v>29.46</c:v>
                </c:pt>
                <c:pt idx="60">
                  <c:v>28.97</c:v>
                </c:pt>
                <c:pt idx="61">
                  <c:v>28.5</c:v>
                </c:pt>
                <c:pt idx="62">
                  <c:v>28.04</c:v>
                </c:pt>
                <c:pt idx="63">
                  <c:v>27.6</c:v>
                </c:pt>
                <c:pt idx="64">
                  <c:v>27.17</c:v>
                </c:pt>
                <c:pt idx="65">
                  <c:v>26.75</c:v>
                </c:pt>
                <c:pt idx="66">
                  <c:v>26.35</c:v>
                </c:pt>
                <c:pt idx="67">
                  <c:v>25.96</c:v>
                </c:pt>
                <c:pt idx="68">
                  <c:v>25.58</c:v>
                </c:pt>
                <c:pt idx="69">
                  <c:v>25.22</c:v>
                </c:pt>
                <c:pt idx="70">
                  <c:v>24.88</c:v>
                </c:pt>
                <c:pt idx="71">
                  <c:v>24.54</c:v>
                </c:pt>
                <c:pt idx="72">
                  <c:v>24.23</c:v>
                </c:pt>
                <c:pt idx="73">
                  <c:v>23.92</c:v>
                </c:pt>
                <c:pt idx="74">
                  <c:v>23.63</c:v>
                </c:pt>
                <c:pt idx="75">
                  <c:v>23.35</c:v>
                </c:pt>
                <c:pt idx="76">
                  <c:v>23.09</c:v>
                </c:pt>
                <c:pt idx="77">
                  <c:v>22.84</c:v>
                </c:pt>
                <c:pt idx="78">
                  <c:v>22.6</c:v>
                </c:pt>
                <c:pt idx="79">
                  <c:v>22.37</c:v>
                </c:pt>
                <c:pt idx="80">
                  <c:v>22.15</c:v>
                </c:pt>
                <c:pt idx="81">
                  <c:v>21.95</c:v>
                </c:pt>
                <c:pt idx="82">
                  <c:v>21.75</c:v>
                </c:pt>
                <c:pt idx="83">
                  <c:v>21.56</c:v>
                </c:pt>
                <c:pt idx="84">
                  <c:v>21.39</c:v>
                </c:pt>
                <c:pt idx="85">
                  <c:v>21.22</c:v>
                </c:pt>
                <c:pt idx="86">
                  <c:v>21.06</c:v>
                </c:pt>
                <c:pt idx="87">
                  <c:v>20.91</c:v>
                </c:pt>
                <c:pt idx="88">
                  <c:v>20.77</c:v>
                </c:pt>
                <c:pt idx="89">
                  <c:v>20.63</c:v>
                </c:pt>
                <c:pt idx="90">
                  <c:v>20.5</c:v>
                </c:pt>
                <c:pt idx="91">
                  <c:v>20.38</c:v>
                </c:pt>
                <c:pt idx="92">
                  <c:v>20.260000000000002</c:v>
                </c:pt>
                <c:pt idx="93">
                  <c:v>20.149999999999999</c:v>
                </c:pt>
                <c:pt idx="94">
                  <c:v>20.05</c:v>
                </c:pt>
                <c:pt idx="95">
                  <c:v>19.95</c:v>
                </c:pt>
                <c:pt idx="96">
                  <c:v>19.850000000000001</c:v>
                </c:pt>
                <c:pt idx="97">
                  <c:v>19.760000000000002</c:v>
                </c:pt>
                <c:pt idx="98">
                  <c:v>19.68</c:v>
                </c:pt>
                <c:pt idx="99">
                  <c:v>19.649999999999999</c:v>
                </c:pt>
                <c:pt idx="100">
                  <c:v>19.649999999999999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78-0646-9F8F-8A517FAFEA98}"/>
            </c:ext>
          </c:extLst>
        </c:ser>
        <c:ser>
          <c:idx val="5"/>
          <c:order val="5"/>
          <c:tx>
            <c:strRef>
              <c:f>Sheet5!$G$1:$G$2</c:f>
              <c:strCache>
                <c:ptCount val="2"/>
                <c:pt idx="1">
                  <c:v>Nuclear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Sheet5!$G$3:$G$103</c:f>
              <c:numCache>
                <c:formatCode>General</c:formatCode>
                <c:ptCount val="101"/>
                <c:pt idx="0">
                  <c:v>8.0939999999999994</c:v>
                </c:pt>
                <c:pt idx="1">
                  <c:v>8.2829999999999995</c:v>
                </c:pt>
                <c:pt idx="2">
                  <c:v>8.5090000000000003</c:v>
                </c:pt>
                <c:pt idx="3">
                  <c:v>8.7639999999999993</c:v>
                </c:pt>
                <c:pt idx="4">
                  <c:v>9.0549999999999997</c:v>
                </c:pt>
                <c:pt idx="5">
                  <c:v>9.3770000000000007</c:v>
                </c:pt>
                <c:pt idx="6">
                  <c:v>9.7129999999999992</c:v>
                </c:pt>
                <c:pt idx="7">
                  <c:v>10.06</c:v>
                </c:pt>
                <c:pt idx="8">
                  <c:v>10.43</c:v>
                </c:pt>
                <c:pt idx="9">
                  <c:v>10.76</c:v>
                </c:pt>
                <c:pt idx="10">
                  <c:v>11.05</c:v>
                </c:pt>
                <c:pt idx="11">
                  <c:v>11.37</c:v>
                </c:pt>
                <c:pt idx="12">
                  <c:v>11.66</c:v>
                </c:pt>
                <c:pt idx="13">
                  <c:v>11.91</c:v>
                </c:pt>
                <c:pt idx="14">
                  <c:v>12.11</c:v>
                </c:pt>
                <c:pt idx="15">
                  <c:v>12.28</c:v>
                </c:pt>
                <c:pt idx="16">
                  <c:v>12.39</c:v>
                </c:pt>
                <c:pt idx="17">
                  <c:v>12.46</c:v>
                </c:pt>
                <c:pt idx="18">
                  <c:v>12.51</c:v>
                </c:pt>
                <c:pt idx="19">
                  <c:v>12.52</c:v>
                </c:pt>
                <c:pt idx="20">
                  <c:v>12.51</c:v>
                </c:pt>
                <c:pt idx="21">
                  <c:v>12.41</c:v>
                </c:pt>
                <c:pt idx="22">
                  <c:v>12.36</c:v>
                </c:pt>
                <c:pt idx="23">
                  <c:v>12.55</c:v>
                </c:pt>
                <c:pt idx="24">
                  <c:v>12.77</c:v>
                </c:pt>
                <c:pt idx="25">
                  <c:v>13.06</c:v>
                </c:pt>
                <c:pt idx="26">
                  <c:v>13.48</c:v>
                </c:pt>
                <c:pt idx="27">
                  <c:v>14.07</c:v>
                </c:pt>
                <c:pt idx="28">
                  <c:v>14.81</c:v>
                </c:pt>
                <c:pt idx="29">
                  <c:v>15.61</c:v>
                </c:pt>
                <c:pt idx="30">
                  <c:v>16.399999999999999</c:v>
                </c:pt>
                <c:pt idx="31">
                  <c:v>17.09</c:v>
                </c:pt>
                <c:pt idx="32">
                  <c:v>17.61</c:v>
                </c:pt>
                <c:pt idx="33">
                  <c:v>17.87</c:v>
                </c:pt>
                <c:pt idx="34">
                  <c:v>17.91</c:v>
                </c:pt>
                <c:pt idx="35">
                  <c:v>17.82</c:v>
                </c:pt>
                <c:pt idx="36">
                  <c:v>17.760000000000002</c:v>
                </c:pt>
                <c:pt idx="37">
                  <c:v>17.760000000000002</c:v>
                </c:pt>
                <c:pt idx="38">
                  <c:v>17.8</c:v>
                </c:pt>
                <c:pt idx="39">
                  <c:v>17.87</c:v>
                </c:pt>
                <c:pt idx="40">
                  <c:v>17.96</c:v>
                </c:pt>
                <c:pt idx="41">
                  <c:v>18.05</c:v>
                </c:pt>
                <c:pt idx="42">
                  <c:v>18.13</c:v>
                </c:pt>
                <c:pt idx="43">
                  <c:v>18.190000000000001</c:v>
                </c:pt>
                <c:pt idx="44">
                  <c:v>18.22</c:v>
                </c:pt>
                <c:pt idx="45">
                  <c:v>18.239999999999998</c:v>
                </c:pt>
                <c:pt idx="46">
                  <c:v>18.239999999999998</c:v>
                </c:pt>
                <c:pt idx="47">
                  <c:v>18.22</c:v>
                </c:pt>
                <c:pt idx="48">
                  <c:v>18.190000000000001</c:v>
                </c:pt>
                <c:pt idx="49">
                  <c:v>18.13</c:v>
                </c:pt>
                <c:pt idx="50">
                  <c:v>18.059999999999999</c:v>
                </c:pt>
                <c:pt idx="51">
                  <c:v>17.97</c:v>
                </c:pt>
                <c:pt idx="52">
                  <c:v>17.86</c:v>
                </c:pt>
                <c:pt idx="53">
                  <c:v>17.73</c:v>
                </c:pt>
                <c:pt idx="54">
                  <c:v>17.59</c:v>
                </c:pt>
                <c:pt idx="55">
                  <c:v>17.420000000000002</c:v>
                </c:pt>
                <c:pt idx="56">
                  <c:v>17.23</c:v>
                </c:pt>
                <c:pt idx="57">
                  <c:v>17.02</c:v>
                </c:pt>
                <c:pt idx="58">
                  <c:v>16.8</c:v>
                </c:pt>
                <c:pt idx="59">
                  <c:v>16.559999999999999</c:v>
                </c:pt>
                <c:pt idx="60">
                  <c:v>16.32</c:v>
                </c:pt>
                <c:pt idx="61">
                  <c:v>16.079999999999998</c:v>
                </c:pt>
                <c:pt idx="62">
                  <c:v>15.84</c:v>
                </c:pt>
                <c:pt idx="63">
                  <c:v>15.61</c:v>
                </c:pt>
                <c:pt idx="64">
                  <c:v>15.38</c:v>
                </c:pt>
                <c:pt idx="65">
                  <c:v>15.17</c:v>
                </c:pt>
                <c:pt idx="66">
                  <c:v>14.97</c:v>
                </c:pt>
                <c:pt idx="67">
                  <c:v>14.78</c:v>
                </c:pt>
                <c:pt idx="68">
                  <c:v>14.6</c:v>
                </c:pt>
                <c:pt idx="69">
                  <c:v>14.42</c:v>
                </c:pt>
                <c:pt idx="70">
                  <c:v>14.25</c:v>
                </c:pt>
                <c:pt idx="71">
                  <c:v>14.09</c:v>
                </c:pt>
                <c:pt idx="72">
                  <c:v>13.94</c:v>
                </c:pt>
                <c:pt idx="73">
                  <c:v>13.79</c:v>
                </c:pt>
                <c:pt idx="74">
                  <c:v>13.65</c:v>
                </c:pt>
                <c:pt idx="75">
                  <c:v>13.51</c:v>
                </c:pt>
                <c:pt idx="76">
                  <c:v>13.37</c:v>
                </c:pt>
                <c:pt idx="77">
                  <c:v>13.24</c:v>
                </c:pt>
                <c:pt idx="78">
                  <c:v>13.11</c:v>
                </c:pt>
                <c:pt idx="79">
                  <c:v>12.98</c:v>
                </c:pt>
                <c:pt idx="80">
                  <c:v>12.86</c:v>
                </c:pt>
                <c:pt idx="81">
                  <c:v>12.74</c:v>
                </c:pt>
                <c:pt idx="82">
                  <c:v>12.62</c:v>
                </c:pt>
                <c:pt idx="83">
                  <c:v>12.51</c:v>
                </c:pt>
                <c:pt idx="84">
                  <c:v>12.39</c:v>
                </c:pt>
                <c:pt idx="85">
                  <c:v>12.28</c:v>
                </c:pt>
                <c:pt idx="86">
                  <c:v>12.18</c:v>
                </c:pt>
                <c:pt idx="87">
                  <c:v>12.07</c:v>
                </c:pt>
                <c:pt idx="88">
                  <c:v>11.97</c:v>
                </c:pt>
                <c:pt idx="89">
                  <c:v>11.87</c:v>
                </c:pt>
                <c:pt idx="90">
                  <c:v>11.77</c:v>
                </c:pt>
                <c:pt idx="91">
                  <c:v>11.68</c:v>
                </c:pt>
                <c:pt idx="92">
                  <c:v>11.59</c:v>
                </c:pt>
                <c:pt idx="93">
                  <c:v>11.5</c:v>
                </c:pt>
                <c:pt idx="94">
                  <c:v>11.41</c:v>
                </c:pt>
                <c:pt idx="95">
                  <c:v>11.33</c:v>
                </c:pt>
                <c:pt idx="96">
                  <c:v>11.25</c:v>
                </c:pt>
                <c:pt idx="97">
                  <c:v>11.17</c:v>
                </c:pt>
                <c:pt idx="98">
                  <c:v>11.09</c:v>
                </c:pt>
                <c:pt idx="99">
                  <c:v>11.02</c:v>
                </c:pt>
                <c:pt idx="100">
                  <c:v>10.94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78-0646-9F8F-8A517FAF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351568"/>
        <c:axId val="1327672224"/>
      </c:lineChart>
      <c:catAx>
        <c:axId val="13283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72224"/>
        <c:crosses val="autoZero"/>
        <c:auto val="1"/>
        <c:lblAlgn val="ctr"/>
        <c:lblOffset val="100"/>
        <c:noMultiLvlLbl val="0"/>
      </c:catAx>
      <c:valAx>
        <c:axId val="13276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139700</xdr:rowOff>
    </xdr:from>
    <xdr:to>
      <xdr:col>9</xdr:col>
      <xdr:colOff>711200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E709E-432A-EA4E-8E1E-E49F93D3C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12</xdr:row>
      <xdr:rowOff>57150</xdr:rowOff>
    </xdr:from>
    <xdr:to>
      <xdr:col>13</xdr:col>
      <xdr:colOff>552450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7E2FD-3394-2F4C-AFA7-FE356B9BE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341D-741D-D843-AB77-FB2AC8679F32}">
  <dimension ref="A1:J103"/>
  <sheetViews>
    <sheetView tabSelected="1" workbookViewId="0">
      <selection activeCell="G19" sqref="G19"/>
    </sheetView>
  </sheetViews>
  <sheetFormatPr defaultColWidth="10.796875" defaultRowHeight="18"/>
  <cols>
    <col min="1" max="16384" width="10.796875" style="2"/>
  </cols>
  <sheetData>
    <row r="1" spans="1:10">
      <c r="A1" s="2" t="s">
        <v>0</v>
      </c>
    </row>
    <row r="2" spans="1:1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>
      <c r="A3" s="2">
        <v>2000</v>
      </c>
      <c r="B3" s="2">
        <v>117</v>
      </c>
      <c r="C3" s="2">
        <v>144.30000000000001</v>
      </c>
      <c r="D3" s="2">
        <v>88.15</v>
      </c>
      <c r="E3" s="2">
        <v>11.78</v>
      </c>
      <c r="F3" s="2">
        <v>44.9</v>
      </c>
      <c r="G3" s="2">
        <v>8.0939999999999994</v>
      </c>
      <c r="H3" s="2">
        <v>0</v>
      </c>
    </row>
    <row r="4" spans="1:10">
      <c r="A4" s="2">
        <v>2001</v>
      </c>
      <c r="B4" s="2">
        <v>119.9</v>
      </c>
      <c r="C4" s="2">
        <v>147.1</v>
      </c>
      <c r="D4" s="2">
        <v>90.66</v>
      </c>
      <c r="E4" s="2">
        <v>12.27</v>
      </c>
      <c r="F4" s="2">
        <v>45.93</v>
      </c>
      <c r="G4" s="2">
        <v>8.2829999999999995</v>
      </c>
      <c r="H4" s="2">
        <v>0</v>
      </c>
      <c r="J4" s="3">
        <v>2.1</v>
      </c>
    </row>
    <row r="5" spans="1:10">
      <c r="A5" s="2">
        <v>2002</v>
      </c>
      <c r="B5" s="2">
        <v>122.7</v>
      </c>
      <c r="C5" s="2">
        <v>149.30000000000001</v>
      </c>
      <c r="D5" s="2">
        <v>92.78</v>
      </c>
      <c r="E5" s="2">
        <v>12.79</v>
      </c>
      <c r="F5" s="2">
        <v>46.71</v>
      </c>
      <c r="G5" s="2">
        <v>8.5090000000000003</v>
      </c>
      <c r="H5" s="2">
        <v>0</v>
      </c>
    </row>
    <row r="6" spans="1:10">
      <c r="A6" s="2">
        <v>2003</v>
      </c>
      <c r="B6" s="2">
        <v>125.5</v>
      </c>
      <c r="C6" s="2">
        <v>151.4</v>
      </c>
      <c r="D6" s="2">
        <v>94.78</v>
      </c>
      <c r="E6" s="2">
        <v>13.31</v>
      </c>
      <c r="F6" s="2">
        <v>47.43</v>
      </c>
      <c r="G6" s="2">
        <v>8.7639999999999993</v>
      </c>
      <c r="H6" s="2">
        <v>0</v>
      </c>
    </row>
    <row r="7" spans="1:10">
      <c r="A7" s="2">
        <v>2004</v>
      </c>
      <c r="B7" s="2">
        <v>128.80000000000001</v>
      </c>
      <c r="C7" s="2">
        <v>153.9</v>
      </c>
      <c r="D7" s="2">
        <v>97.21</v>
      </c>
      <c r="E7" s="2">
        <v>13.88</v>
      </c>
      <c r="F7" s="2">
        <v>48.29</v>
      </c>
      <c r="G7" s="2">
        <v>9.0549999999999997</v>
      </c>
      <c r="H7" s="2">
        <v>0</v>
      </c>
    </row>
    <row r="8" spans="1:10">
      <c r="A8" s="2">
        <v>2005</v>
      </c>
      <c r="B8" s="2">
        <v>132.6</v>
      </c>
      <c r="C8" s="2">
        <v>157.1</v>
      </c>
      <c r="D8" s="2">
        <v>100.2</v>
      </c>
      <c r="E8" s="2">
        <v>14.5</v>
      </c>
      <c r="F8" s="2">
        <v>49.37</v>
      </c>
      <c r="G8" s="2">
        <v>9.3770000000000007</v>
      </c>
      <c r="H8" s="2">
        <v>0</v>
      </c>
    </row>
    <row r="9" spans="1:10">
      <c r="A9" s="2">
        <v>2006</v>
      </c>
      <c r="B9" s="2">
        <v>136.5</v>
      </c>
      <c r="C9" s="2">
        <v>160.5</v>
      </c>
      <c r="D9" s="2">
        <v>103.4</v>
      </c>
      <c r="E9" s="2">
        <v>15.14</v>
      </c>
      <c r="F9" s="2">
        <v>50.54</v>
      </c>
      <c r="G9" s="2">
        <v>9.7129999999999992</v>
      </c>
      <c r="H9" s="2">
        <v>0</v>
      </c>
    </row>
    <row r="10" spans="1:10">
      <c r="A10" s="2">
        <v>2007</v>
      </c>
      <c r="B10" s="2">
        <v>140.69999999999999</v>
      </c>
      <c r="C10" s="2">
        <v>164.2</v>
      </c>
      <c r="D10" s="2">
        <v>107</v>
      </c>
      <c r="E10" s="2">
        <v>15.83</v>
      </c>
      <c r="F10" s="2">
        <v>51.83</v>
      </c>
      <c r="G10" s="2">
        <v>10.06</v>
      </c>
      <c r="H10" s="2">
        <v>0</v>
      </c>
    </row>
    <row r="11" spans="1:10">
      <c r="A11" s="2">
        <v>2008</v>
      </c>
      <c r="B11" s="2">
        <v>144.9</v>
      </c>
      <c r="C11" s="2">
        <v>168</v>
      </c>
      <c r="D11" s="2">
        <v>110.7</v>
      </c>
      <c r="E11" s="2">
        <v>16.579999999999998</v>
      </c>
      <c r="F11" s="2">
        <v>53.09</v>
      </c>
      <c r="G11" s="2">
        <v>10.43</v>
      </c>
      <c r="H11" s="2">
        <v>0</v>
      </c>
    </row>
    <row r="12" spans="1:10">
      <c r="A12" s="2">
        <v>2009</v>
      </c>
      <c r="B12" s="2">
        <v>147.9</v>
      </c>
      <c r="C12" s="2">
        <v>170.3</v>
      </c>
      <c r="D12" s="2">
        <v>113.2</v>
      </c>
      <c r="E12" s="2">
        <v>17.260000000000002</v>
      </c>
      <c r="F12" s="2">
        <v>53.86</v>
      </c>
      <c r="G12" s="2">
        <v>10.76</v>
      </c>
      <c r="H12" s="2">
        <v>0</v>
      </c>
    </row>
    <row r="13" spans="1:10">
      <c r="A13" s="2">
        <v>2010</v>
      </c>
      <c r="B13" s="2">
        <v>149.6</v>
      </c>
      <c r="C13" s="2">
        <v>171.4</v>
      </c>
      <c r="D13" s="2">
        <v>114.6</v>
      </c>
      <c r="E13" s="2">
        <v>17.829999999999998</v>
      </c>
      <c r="F13" s="2">
        <v>54.18</v>
      </c>
      <c r="G13" s="2">
        <v>11.05</v>
      </c>
      <c r="H13" s="2">
        <v>0</v>
      </c>
    </row>
    <row r="14" spans="1:10">
      <c r="A14" s="2">
        <v>2011</v>
      </c>
      <c r="B14" s="2">
        <v>152.4</v>
      </c>
      <c r="C14" s="2">
        <v>173.9</v>
      </c>
      <c r="D14" s="2">
        <v>117.1</v>
      </c>
      <c r="E14" s="2">
        <v>18.54</v>
      </c>
      <c r="F14" s="2">
        <v>54.95</v>
      </c>
      <c r="G14" s="2">
        <v>11.37</v>
      </c>
      <c r="H14" s="2">
        <v>0</v>
      </c>
    </row>
    <row r="15" spans="1:10">
      <c r="A15" s="2">
        <v>2012</v>
      </c>
      <c r="B15" s="2">
        <v>154.9</v>
      </c>
      <c r="C15" s="2">
        <v>176.5</v>
      </c>
      <c r="D15" s="2">
        <v>119.5</v>
      </c>
      <c r="E15" s="2">
        <v>19.27</v>
      </c>
      <c r="F15" s="2">
        <v>55.74</v>
      </c>
      <c r="G15" s="2">
        <v>11.66</v>
      </c>
      <c r="H15" s="2">
        <v>0</v>
      </c>
    </row>
    <row r="16" spans="1:10">
      <c r="A16" s="2">
        <v>2013</v>
      </c>
      <c r="B16" s="2">
        <v>157</v>
      </c>
      <c r="C16" s="2">
        <v>178.9</v>
      </c>
      <c r="D16" s="2">
        <v>121.6</v>
      </c>
      <c r="E16" s="2">
        <v>20.05</v>
      </c>
      <c r="F16" s="2">
        <v>56.48</v>
      </c>
      <c r="G16" s="2">
        <v>11.91</v>
      </c>
      <c r="H16" s="2">
        <v>0</v>
      </c>
    </row>
    <row r="17" spans="1:8">
      <c r="A17" s="2">
        <v>2014</v>
      </c>
      <c r="B17" s="2">
        <v>158.80000000000001</v>
      </c>
      <c r="C17" s="2">
        <v>181.3</v>
      </c>
      <c r="D17" s="2">
        <v>123.6</v>
      </c>
      <c r="E17" s="2">
        <v>20.92</v>
      </c>
      <c r="F17" s="2">
        <v>57.27</v>
      </c>
      <c r="G17" s="2">
        <v>12.11</v>
      </c>
      <c r="H17" s="2">
        <v>0</v>
      </c>
    </row>
    <row r="18" spans="1:8">
      <c r="A18" s="2">
        <v>2015</v>
      </c>
      <c r="B18" s="2">
        <v>160.5</v>
      </c>
      <c r="C18" s="2">
        <v>183.8</v>
      </c>
      <c r="D18" s="2">
        <v>125.7</v>
      </c>
      <c r="E18" s="2">
        <v>21.9</v>
      </c>
      <c r="F18" s="2">
        <v>58.15</v>
      </c>
      <c r="G18" s="2">
        <v>12.28</v>
      </c>
      <c r="H18" s="2">
        <v>0</v>
      </c>
    </row>
    <row r="19" spans="1:8">
      <c r="A19" s="2">
        <v>2016</v>
      </c>
      <c r="B19" s="2">
        <v>161.69999999999999</v>
      </c>
      <c r="C19" s="2">
        <v>186.3</v>
      </c>
      <c r="D19" s="2">
        <v>127.6</v>
      </c>
      <c r="E19" s="2">
        <v>22.96</v>
      </c>
      <c r="F19" s="2">
        <v>59.06</v>
      </c>
      <c r="G19" s="2">
        <v>12.39</v>
      </c>
      <c r="H19" s="2">
        <v>0</v>
      </c>
    </row>
    <row r="20" spans="1:8">
      <c r="A20" s="2">
        <v>2017</v>
      </c>
      <c r="B20" s="2">
        <v>162.69999999999999</v>
      </c>
      <c r="C20" s="2">
        <v>188.8</v>
      </c>
      <c r="D20" s="2">
        <v>129.4</v>
      </c>
      <c r="E20" s="2">
        <v>24.12</v>
      </c>
      <c r="F20" s="2">
        <v>60.01</v>
      </c>
      <c r="G20" s="2">
        <v>12.46</v>
      </c>
      <c r="H20" s="2">
        <v>0</v>
      </c>
    </row>
    <row r="21" spans="1:8">
      <c r="A21" s="2">
        <v>2018</v>
      </c>
      <c r="B21" s="2">
        <v>163.80000000000001</v>
      </c>
      <c r="C21" s="2">
        <v>191.6</v>
      </c>
      <c r="D21" s="2">
        <v>131.30000000000001</v>
      </c>
      <c r="E21" s="2">
        <v>25.43</v>
      </c>
      <c r="F21" s="2">
        <v>61.05</v>
      </c>
      <c r="G21" s="2">
        <v>12.51</v>
      </c>
      <c r="H21" s="2">
        <v>0</v>
      </c>
    </row>
    <row r="22" spans="1:8">
      <c r="A22" s="2">
        <v>2019</v>
      </c>
      <c r="B22" s="2">
        <v>164.8</v>
      </c>
      <c r="C22" s="2">
        <v>194.4</v>
      </c>
      <c r="D22" s="2">
        <v>133.1</v>
      </c>
      <c r="E22" s="2">
        <v>26.84</v>
      </c>
      <c r="F22" s="2">
        <v>62.06</v>
      </c>
      <c r="G22" s="2">
        <v>12.52</v>
      </c>
      <c r="H22" s="2">
        <v>0</v>
      </c>
    </row>
    <row r="23" spans="1:8">
      <c r="A23" s="2">
        <v>2020</v>
      </c>
      <c r="B23" s="2">
        <v>165.7</v>
      </c>
      <c r="C23" s="2">
        <v>196.9</v>
      </c>
      <c r="D23" s="2">
        <v>134.9</v>
      </c>
      <c r="E23" s="2">
        <v>28.37</v>
      </c>
      <c r="F23" s="2">
        <v>63.02</v>
      </c>
      <c r="G23" s="2">
        <v>12.51</v>
      </c>
      <c r="H23" s="2">
        <v>0</v>
      </c>
    </row>
    <row r="24" spans="1:8">
      <c r="A24" s="2">
        <v>2021</v>
      </c>
      <c r="B24" s="2">
        <v>165</v>
      </c>
      <c r="C24" s="2">
        <v>196</v>
      </c>
      <c r="D24" s="2">
        <v>135</v>
      </c>
      <c r="E24" s="2">
        <v>29.82</v>
      </c>
      <c r="F24" s="2">
        <v>63.33</v>
      </c>
      <c r="G24" s="2">
        <v>12.41</v>
      </c>
      <c r="H24" s="2">
        <v>0</v>
      </c>
    </row>
    <row r="25" spans="1:8">
      <c r="A25" s="2">
        <v>2022</v>
      </c>
      <c r="B25" s="2">
        <v>154.19999999999999</v>
      </c>
      <c r="C25" s="2">
        <v>189.4</v>
      </c>
      <c r="D25" s="2">
        <v>130.9</v>
      </c>
      <c r="E25" s="2">
        <v>31.45</v>
      </c>
      <c r="F25" s="2">
        <v>62.59</v>
      </c>
      <c r="G25" s="2">
        <v>12.36</v>
      </c>
      <c r="H25" s="2">
        <v>0</v>
      </c>
    </row>
    <row r="26" spans="1:8">
      <c r="A26" s="2">
        <v>2023</v>
      </c>
      <c r="B26" s="2">
        <v>142.5</v>
      </c>
      <c r="C26" s="2">
        <v>186.7</v>
      </c>
      <c r="D26" s="2">
        <v>128.4</v>
      </c>
      <c r="E26" s="2">
        <v>34.020000000000003</v>
      </c>
      <c r="F26" s="2">
        <v>62.5</v>
      </c>
      <c r="G26" s="2">
        <v>12.55</v>
      </c>
      <c r="H26" s="2">
        <v>0</v>
      </c>
    </row>
    <row r="27" spans="1:8">
      <c r="A27" s="2">
        <v>2024</v>
      </c>
      <c r="B27" s="2">
        <v>132.9</v>
      </c>
      <c r="C27" s="2">
        <v>183.8</v>
      </c>
      <c r="D27" s="2">
        <v>126.2</v>
      </c>
      <c r="E27" s="2">
        <v>37.29</v>
      </c>
      <c r="F27" s="2">
        <v>62.45</v>
      </c>
      <c r="G27" s="2">
        <v>12.77</v>
      </c>
      <c r="H27" s="2">
        <v>0</v>
      </c>
    </row>
    <row r="28" spans="1:8">
      <c r="A28" s="2">
        <v>2025</v>
      </c>
      <c r="B28" s="2">
        <v>125</v>
      </c>
      <c r="C28" s="2">
        <v>180</v>
      </c>
      <c r="D28" s="2">
        <v>124</v>
      </c>
      <c r="E28" s="2">
        <v>41.24</v>
      </c>
      <c r="F28" s="2">
        <v>62.18</v>
      </c>
      <c r="G28" s="2">
        <v>13.06</v>
      </c>
      <c r="H28" s="2">
        <v>0</v>
      </c>
    </row>
    <row r="29" spans="1:8">
      <c r="A29" s="2">
        <v>2026</v>
      </c>
      <c r="B29" s="2">
        <v>118.4</v>
      </c>
      <c r="C29" s="2">
        <v>175.1</v>
      </c>
      <c r="D29" s="2">
        <v>122.1</v>
      </c>
      <c r="E29" s="2">
        <v>45.87</v>
      </c>
      <c r="F29" s="2">
        <v>61.62</v>
      </c>
      <c r="G29" s="2">
        <v>13.48</v>
      </c>
      <c r="H29" s="2">
        <v>0</v>
      </c>
    </row>
    <row r="30" spans="1:8">
      <c r="A30" s="2">
        <v>2027</v>
      </c>
      <c r="B30" s="2">
        <v>112.9</v>
      </c>
      <c r="C30" s="2">
        <v>169.4</v>
      </c>
      <c r="D30" s="2">
        <v>120.5</v>
      </c>
      <c r="E30" s="2">
        <v>51.35</v>
      </c>
      <c r="F30" s="2">
        <v>60.78</v>
      </c>
      <c r="G30" s="2">
        <v>14.07</v>
      </c>
      <c r="H30" s="2">
        <v>0</v>
      </c>
    </row>
    <row r="31" spans="1:8">
      <c r="A31" s="2">
        <v>2028</v>
      </c>
      <c r="B31" s="2">
        <v>107.8</v>
      </c>
      <c r="C31" s="2">
        <v>163</v>
      </c>
      <c r="D31" s="2">
        <v>119.3</v>
      </c>
      <c r="E31" s="2">
        <v>57.84</v>
      </c>
      <c r="F31" s="2">
        <v>59.67</v>
      </c>
      <c r="G31" s="2">
        <v>14.81</v>
      </c>
      <c r="H31" s="2">
        <v>0</v>
      </c>
    </row>
    <row r="32" spans="1:8">
      <c r="A32" s="2">
        <v>2029</v>
      </c>
      <c r="B32" s="2">
        <v>102.8</v>
      </c>
      <c r="C32" s="2">
        <v>156</v>
      </c>
      <c r="D32" s="2">
        <v>118.6</v>
      </c>
      <c r="E32" s="2">
        <v>65.53</v>
      </c>
      <c r="F32" s="2">
        <v>58.31</v>
      </c>
      <c r="G32" s="2">
        <v>15.61</v>
      </c>
      <c r="H32" s="2">
        <v>0</v>
      </c>
    </row>
    <row r="33" spans="1:8">
      <c r="A33" s="2">
        <v>2030</v>
      </c>
      <c r="B33" s="2">
        <v>97.66</v>
      </c>
      <c r="C33" s="2">
        <v>148.69999999999999</v>
      </c>
      <c r="D33" s="2">
        <v>118.3</v>
      </c>
      <c r="E33" s="2">
        <v>74.459999999999994</v>
      </c>
      <c r="F33" s="2">
        <v>56.72</v>
      </c>
      <c r="G33" s="2">
        <v>16.399999999999999</v>
      </c>
      <c r="H33" s="2">
        <v>0</v>
      </c>
    </row>
    <row r="34" spans="1:8">
      <c r="A34" s="2">
        <v>2031</v>
      </c>
      <c r="B34" s="2">
        <v>92.24</v>
      </c>
      <c r="C34" s="2">
        <v>141</v>
      </c>
      <c r="D34" s="2">
        <v>118.5</v>
      </c>
      <c r="E34" s="2">
        <v>84.55</v>
      </c>
      <c r="F34" s="2">
        <v>54.92</v>
      </c>
      <c r="G34" s="2">
        <v>17.09</v>
      </c>
      <c r="H34" s="2">
        <v>0</v>
      </c>
    </row>
    <row r="35" spans="1:8">
      <c r="A35" s="2">
        <v>2032</v>
      </c>
      <c r="B35" s="2">
        <v>87.51</v>
      </c>
      <c r="C35" s="2">
        <v>134.30000000000001</v>
      </c>
      <c r="D35" s="2">
        <v>119.8</v>
      </c>
      <c r="E35" s="2">
        <v>95.44</v>
      </c>
      <c r="F35" s="2">
        <v>53.33</v>
      </c>
      <c r="G35" s="2">
        <v>17.61</v>
      </c>
      <c r="H35" s="2">
        <v>0</v>
      </c>
    </row>
    <row r="36" spans="1:8">
      <c r="A36" s="2">
        <v>2033</v>
      </c>
      <c r="B36" s="2">
        <v>83.34</v>
      </c>
      <c r="C36" s="2">
        <v>128.4</v>
      </c>
      <c r="D36" s="2">
        <v>120.9</v>
      </c>
      <c r="E36" s="2">
        <v>106.5</v>
      </c>
      <c r="F36" s="2">
        <v>51.83</v>
      </c>
      <c r="G36" s="2">
        <v>17.87</v>
      </c>
      <c r="H36" s="2">
        <v>0</v>
      </c>
    </row>
    <row r="37" spans="1:8">
      <c r="A37" s="2">
        <v>2034</v>
      </c>
      <c r="B37" s="2">
        <v>79.290000000000006</v>
      </c>
      <c r="C37" s="2">
        <v>122.5</v>
      </c>
      <c r="D37" s="2">
        <v>121.1</v>
      </c>
      <c r="E37" s="2">
        <v>117.3</v>
      </c>
      <c r="F37" s="2">
        <v>50.29</v>
      </c>
      <c r="G37" s="2">
        <v>17.91</v>
      </c>
      <c r="H37" s="2">
        <v>0</v>
      </c>
    </row>
    <row r="38" spans="1:8">
      <c r="A38" s="2">
        <v>2035</v>
      </c>
      <c r="B38" s="2">
        <v>75.52</v>
      </c>
      <c r="C38" s="2">
        <v>117</v>
      </c>
      <c r="D38" s="2">
        <v>120.6</v>
      </c>
      <c r="E38" s="2">
        <v>127.3</v>
      </c>
      <c r="F38" s="2">
        <v>48.76</v>
      </c>
      <c r="G38" s="2">
        <v>17.82</v>
      </c>
      <c r="H38" s="2">
        <v>0</v>
      </c>
    </row>
    <row r="39" spans="1:8">
      <c r="A39" s="2">
        <v>2036</v>
      </c>
      <c r="B39" s="2">
        <v>72.28</v>
      </c>
      <c r="C39" s="2">
        <v>111.7</v>
      </c>
      <c r="D39" s="2">
        <v>119.9</v>
      </c>
      <c r="E39" s="2">
        <v>136</v>
      </c>
      <c r="F39" s="2">
        <v>47.34</v>
      </c>
      <c r="G39" s="2">
        <v>17.760000000000002</v>
      </c>
      <c r="H39" s="2">
        <v>0</v>
      </c>
    </row>
    <row r="40" spans="1:8">
      <c r="A40" s="2">
        <v>2037</v>
      </c>
      <c r="B40" s="2">
        <v>69.44</v>
      </c>
      <c r="C40" s="2">
        <v>106.8</v>
      </c>
      <c r="D40" s="2">
        <v>119.2</v>
      </c>
      <c r="E40" s="2">
        <v>144.1</v>
      </c>
      <c r="F40" s="2">
        <v>46.04</v>
      </c>
      <c r="G40" s="2">
        <v>17.760000000000002</v>
      </c>
      <c r="H40" s="2">
        <v>0</v>
      </c>
    </row>
    <row r="41" spans="1:8">
      <c r="A41" s="2">
        <v>2038</v>
      </c>
      <c r="B41" s="2">
        <v>66.92</v>
      </c>
      <c r="C41" s="2">
        <v>102.2</v>
      </c>
      <c r="D41" s="2">
        <v>118.5</v>
      </c>
      <c r="E41" s="2">
        <v>151.6</v>
      </c>
      <c r="F41" s="2">
        <v>44.84</v>
      </c>
      <c r="G41" s="2">
        <v>17.8</v>
      </c>
      <c r="H41" s="2">
        <v>0</v>
      </c>
    </row>
    <row r="42" spans="1:8">
      <c r="A42" s="2">
        <v>2039</v>
      </c>
      <c r="B42" s="2">
        <v>64.67</v>
      </c>
      <c r="C42" s="2">
        <v>98.01</v>
      </c>
      <c r="D42" s="2">
        <v>117.7</v>
      </c>
      <c r="E42" s="2">
        <v>158.6</v>
      </c>
      <c r="F42" s="2">
        <v>43.74</v>
      </c>
      <c r="G42" s="2">
        <v>17.87</v>
      </c>
      <c r="H42" s="2">
        <v>0</v>
      </c>
    </row>
    <row r="43" spans="1:8">
      <c r="A43" s="2">
        <v>2040</v>
      </c>
      <c r="B43" s="2">
        <v>62.66</v>
      </c>
      <c r="C43" s="2">
        <v>94.15</v>
      </c>
      <c r="D43" s="2">
        <v>116.8</v>
      </c>
      <c r="E43" s="2">
        <v>165.2</v>
      </c>
      <c r="F43" s="2">
        <v>42.71</v>
      </c>
      <c r="G43" s="2">
        <v>17.96</v>
      </c>
      <c r="H43" s="2">
        <v>0</v>
      </c>
    </row>
    <row r="44" spans="1:8">
      <c r="A44" s="2">
        <v>2041</v>
      </c>
      <c r="B44" s="2">
        <v>60.85</v>
      </c>
      <c r="C44" s="2">
        <v>90.61</v>
      </c>
      <c r="D44" s="2">
        <v>115.8</v>
      </c>
      <c r="E44" s="2">
        <v>171.4</v>
      </c>
      <c r="F44" s="2">
        <v>41.75</v>
      </c>
      <c r="G44" s="2">
        <v>18.05</v>
      </c>
      <c r="H44" s="2">
        <v>0</v>
      </c>
    </row>
    <row r="45" spans="1:8">
      <c r="A45" s="2">
        <v>2042</v>
      </c>
      <c r="B45" s="2">
        <v>59.21</v>
      </c>
      <c r="C45" s="2">
        <v>87.34</v>
      </c>
      <c r="D45" s="2">
        <v>114.9</v>
      </c>
      <c r="E45" s="2">
        <v>177.4</v>
      </c>
      <c r="F45" s="2">
        <v>40.840000000000003</v>
      </c>
      <c r="G45" s="2">
        <v>18.13</v>
      </c>
      <c r="H45" s="2">
        <v>0</v>
      </c>
    </row>
    <row r="46" spans="1:8">
      <c r="A46" s="2">
        <v>2043</v>
      </c>
      <c r="B46" s="2">
        <v>57.7</v>
      </c>
      <c r="C46" s="2">
        <v>84.33</v>
      </c>
      <c r="D46" s="2">
        <v>113.8</v>
      </c>
      <c r="E46" s="2">
        <v>183</v>
      </c>
      <c r="F46" s="2">
        <v>39.96</v>
      </c>
      <c r="G46" s="2">
        <v>18.190000000000001</v>
      </c>
      <c r="H46" s="2">
        <v>0</v>
      </c>
    </row>
    <row r="47" spans="1:8">
      <c r="A47" s="2">
        <v>2044</v>
      </c>
      <c r="B47" s="2">
        <v>56.3</v>
      </c>
      <c r="C47" s="2">
        <v>81.53</v>
      </c>
      <c r="D47" s="2">
        <v>112.8</v>
      </c>
      <c r="E47" s="2">
        <v>188.2</v>
      </c>
      <c r="F47" s="2">
        <v>39.11</v>
      </c>
      <c r="G47" s="2">
        <v>18.22</v>
      </c>
      <c r="H47" s="2">
        <v>0</v>
      </c>
    </row>
    <row r="48" spans="1:8">
      <c r="A48" s="2">
        <v>2045</v>
      </c>
      <c r="B48" s="2">
        <v>54.98</v>
      </c>
      <c r="C48" s="2">
        <v>78.930000000000007</v>
      </c>
      <c r="D48" s="2">
        <v>111.7</v>
      </c>
      <c r="E48" s="2">
        <v>193.2</v>
      </c>
      <c r="F48" s="2">
        <v>38.299999999999997</v>
      </c>
      <c r="G48" s="2">
        <v>18.239999999999998</v>
      </c>
      <c r="H48" s="2">
        <v>0</v>
      </c>
    </row>
    <row r="49" spans="1:8">
      <c r="A49" s="2">
        <v>2046</v>
      </c>
      <c r="B49" s="2">
        <v>53.73</v>
      </c>
      <c r="C49" s="2">
        <v>76.5</v>
      </c>
      <c r="D49" s="2">
        <v>110.7</v>
      </c>
      <c r="E49" s="2">
        <v>197.8</v>
      </c>
      <c r="F49" s="2">
        <v>37.51</v>
      </c>
      <c r="G49" s="2">
        <v>18.239999999999998</v>
      </c>
      <c r="H49" s="2">
        <v>0</v>
      </c>
    </row>
    <row r="50" spans="1:8">
      <c r="A50" s="2">
        <v>2047</v>
      </c>
      <c r="B50" s="2">
        <v>52.52</v>
      </c>
      <c r="C50" s="2">
        <v>74.209999999999994</v>
      </c>
      <c r="D50" s="2">
        <v>109.6</v>
      </c>
      <c r="E50" s="2">
        <v>202.1</v>
      </c>
      <c r="F50" s="2">
        <v>36.76</v>
      </c>
      <c r="G50" s="2">
        <v>18.22</v>
      </c>
      <c r="H50" s="2">
        <v>0</v>
      </c>
    </row>
    <row r="51" spans="1:8">
      <c r="A51" s="2">
        <v>2048</v>
      </c>
      <c r="B51" s="2">
        <v>51.35</v>
      </c>
      <c r="C51" s="2">
        <v>72.05</v>
      </c>
      <c r="D51" s="2">
        <v>108.6</v>
      </c>
      <c r="E51" s="2">
        <v>206.1</v>
      </c>
      <c r="F51" s="2">
        <v>36.020000000000003</v>
      </c>
      <c r="G51" s="2">
        <v>18.190000000000001</v>
      </c>
      <c r="H51" s="2">
        <v>0</v>
      </c>
    </row>
    <row r="52" spans="1:8">
      <c r="A52" s="2">
        <v>2049</v>
      </c>
      <c r="B52" s="2">
        <v>50.22</v>
      </c>
      <c r="C52" s="2">
        <v>70</v>
      </c>
      <c r="D52" s="2">
        <v>107.6</v>
      </c>
      <c r="E52" s="2">
        <v>209.7</v>
      </c>
      <c r="F52" s="2">
        <v>35.31</v>
      </c>
      <c r="G52" s="2">
        <v>18.13</v>
      </c>
      <c r="H52" s="2">
        <v>0</v>
      </c>
    </row>
    <row r="53" spans="1:8">
      <c r="A53" s="2">
        <v>2050</v>
      </c>
      <c r="B53" s="2">
        <v>49.11</v>
      </c>
      <c r="C53" s="2">
        <v>68.040000000000006</v>
      </c>
      <c r="D53" s="2">
        <v>106.6</v>
      </c>
      <c r="E53" s="2">
        <v>213</v>
      </c>
      <c r="F53" s="2">
        <v>34.630000000000003</v>
      </c>
      <c r="G53" s="2">
        <v>18.059999999999999</v>
      </c>
      <c r="H53" s="2">
        <v>0</v>
      </c>
    </row>
    <row r="54" spans="1:8">
      <c r="A54" s="2">
        <v>2051</v>
      </c>
      <c r="B54" s="2">
        <v>48.03</v>
      </c>
      <c r="C54" s="2">
        <v>66.180000000000007</v>
      </c>
      <c r="D54" s="2">
        <v>105.6</v>
      </c>
      <c r="E54" s="2">
        <v>215.9</v>
      </c>
      <c r="F54" s="2">
        <v>33.97</v>
      </c>
      <c r="G54" s="2">
        <v>17.97</v>
      </c>
      <c r="H54" s="2">
        <v>0</v>
      </c>
    </row>
    <row r="55" spans="1:8">
      <c r="A55" s="2">
        <v>2052</v>
      </c>
      <c r="B55" s="2">
        <v>46.98</v>
      </c>
      <c r="C55" s="2">
        <v>64.39</v>
      </c>
      <c r="D55" s="2">
        <v>104.6</v>
      </c>
      <c r="E55" s="2">
        <v>218.5</v>
      </c>
      <c r="F55" s="2">
        <v>33.33</v>
      </c>
      <c r="G55" s="2">
        <v>17.86</v>
      </c>
      <c r="H55" s="2">
        <v>0</v>
      </c>
    </row>
    <row r="56" spans="1:8">
      <c r="A56" s="2">
        <v>2053</v>
      </c>
      <c r="B56" s="2">
        <v>45.95</v>
      </c>
      <c r="C56" s="2">
        <v>62.69</v>
      </c>
      <c r="D56" s="2">
        <v>103.6</v>
      </c>
      <c r="E56" s="2">
        <v>220.8</v>
      </c>
      <c r="F56" s="2">
        <v>32.72</v>
      </c>
      <c r="G56" s="2">
        <v>17.73</v>
      </c>
      <c r="H56" s="2">
        <v>0</v>
      </c>
    </row>
    <row r="57" spans="1:8">
      <c r="A57" s="2">
        <v>2054</v>
      </c>
      <c r="B57" s="2">
        <v>44.96</v>
      </c>
      <c r="C57" s="2">
        <v>61.07</v>
      </c>
      <c r="D57" s="2">
        <v>102.6</v>
      </c>
      <c r="E57" s="2">
        <v>222.7</v>
      </c>
      <c r="F57" s="2">
        <v>32.130000000000003</v>
      </c>
      <c r="G57" s="2">
        <v>17.59</v>
      </c>
      <c r="H57" s="2">
        <v>0</v>
      </c>
    </row>
    <row r="58" spans="1:8">
      <c r="A58" s="2">
        <v>2055</v>
      </c>
      <c r="B58" s="2">
        <v>44</v>
      </c>
      <c r="C58" s="2">
        <v>59.53</v>
      </c>
      <c r="D58" s="2">
        <v>101.7</v>
      </c>
      <c r="E58" s="2">
        <v>224.4</v>
      </c>
      <c r="F58" s="2">
        <v>31.56</v>
      </c>
      <c r="G58" s="2">
        <v>17.420000000000002</v>
      </c>
      <c r="H58" s="2">
        <v>0</v>
      </c>
    </row>
    <row r="59" spans="1:8">
      <c r="A59" s="2">
        <v>2056</v>
      </c>
      <c r="B59" s="2">
        <v>43.07</v>
      </c>
      <c r="C59" s="2">
        <v>58.06</v>
      </c>
      <c r="D59" s="2">
        <v>100.7</v>
      </c>
      <c r="E59" s="2">
        <v>225.8</v>
      </c>
      <c r="F59" s="2">
        <v>31</v>
      </c>
      <c r="G59" s="2">
        <v>17.23</v>
      </c>
      <c r="H59" s="2">
        <v>0</v>
      </c>
    </row>
    <row r="60" spans="1:8">
      <c r="A60" s="2">
        <v>2057</v>
      </c>
      <c r="B60" s="2">
        <v>42.17</v>
      </c>
      <c r="C60" s="2">
        <v>56.67</v>
      </c>
      <c r="D60" s="2">
        <v>99.73</v>
      </c>
      <c r="E60" s="2">
        <v>227</v>
      </c>
      <c r="F60" s="2">
        <v>30.47</v>
      </c>
      <c r="G60" s="2">
        <v>17.02</v>
      </c>
      <c r="H60" s="2">
        <v>0</v>
      </c>
    </row>
    <row r="61" spans="1:8">
      <c r="A61" s="2">
        <v>2058</v>
      </c>
      <c r="B61" s="2">
        <v>41.28</v>
      </c>
      <c r="C61" s="2">
        <v>55.34</v>
      </c>
      <c r="D61" s="2">
        <v>98.78</v>
      </c>
      <c r="E61" s="2">
        <v>227.9</v>
      </c>
      <c r="F61" s="2">
        <v>29.96</v>
      </c>
      <c r="G61" s="2">
        <v>16.8</v>
      </c>
      <c r="H61" s="2">
        <v>0</v>
      </c>
    </row>
    <row r="62" spans="1:8">
      <c r="A62" s="2">
        <v>2059</v>
      </c>
      <c r="B62" s="2">
        <v>40.409999999999997</v>
      </c>
      <c r="C62" s="2">
        <v>54.05</v>
      </c>
      <c r="D62" s="2">
        <v>97.83</v>
      </c>
      <c r="E62" s="2">
        <v>228.6</v>
      </c>
      <c r="F62" s="2">
        <v>29.46</v>
      </c>
      <c r="G62" s="2">
        <v>16.559999999999999</v>
      </c>
      <c r="H62" s="2">
        <v>0</v>
      </c>
    </row>
    <row r="63" spans="1:8">
      <c r="A63" s="2">
        <v>2060</v>
      </c>
      <c r="B63" s="2">
        <v>39.549999999999997</v>
      </c>
      <c r="C63" s="2">
        <v>52.79</v>
      </c>
      <c r="D63" s="2">
        <v>96.88</v>
      </c>
      <c r="E63" s="2">
        <v>229.1</v>
      </c>
      <c r="F63" s="2">
        <v>28.97</v>
      </c>
      <c r="G63" s="2">
        <v>16.32</v>
      </c>
      <c r="H63" s="2">
        <v>0</v>
      </c>
    </row>
    <row r="64" spans="1:8">
      <c r="A64" s="2">
        <v>2061</v>
      </c>
      <c r="B64" s="2">
        <v>38.72</v>
      </c>
      <c r="C64" s="2">
        <v>51.6</v>
      </c>
      <c r="D64" s="2">
        <v>95.93</v>
      </c>
      <c r="E64" s="2">
        <v>229.5</v>
      </c>
      <c r="F64" s="2">
        <v>28.5</v>
      </c>
      <c r="G64" s="2">
        <v>16.079999999999998</v>
      </c>
      <c r="H64" s="2">
        <v>0</v>
      </c>
    </row>
    <row r="65" spans="1:8">
      <c r="A65" s="2">
        <v>2062</v>
      </c>
      <c r="B65" s="2">
        <v>37.880000000000003</v>
      </c>
      <c r="C65" s="2">
        <v>50.45</v>
      </c>
      <c r="D65" s="2">
        <v>94.99</v>
      </c>
      <c r="E65" s="2">
        <v>229.8</v>
      </c>
      <c r="F65" s="2">
        <v>28.04</v>
      </c>
      <c r="G65" s="2">
        <v>15.84</v>
      </c>
      <c r="H65" s="2">
        <v>0</v>
      </c>
    </row>
    <row r="66" spans="1:8">
      <c r="A66" s="2">
        <v>2063</v>
      </c>
      <c r="B66" s="2">
        <v>37.04</v>
      </c>
      <c r="C66" s="2">
        <v>49.32</v>
      </c>
      <c r="D66" s="2">
        <v>94.07</v>
      </c>
      <c r="E66" s="2">
        <v>230</v>
      </c>
      <c r="F66" s="2">
        <v>27.6</v>
      </c>
      <c r="G66" s="2">
        <v>15.61</v>
      </c>
      <c r="H66" s="2">
        <v>0</v>
      </c>
    </row>
    <row r="67" spans="1:8">
      <c r="A67" s="2">
        <v>2064</v>
      </c>
      <c r="B67" s="2">
        <v>36.22</v>
      </c>
      <c r="C67" s="2">
        <v>48.23</v>
      </c>
      <c r="D67" s="2">
        <v>93.15</v>
      </c>
      <c r="E67" s="2">
        <v>230</v>
      </c>
      <c r="F67" s="2">
        <v>27.17</v>
      </c>
      <c r="G67" s="2">
        <v>15.38</v>
      </c>
      <c r="H67" s="2">
        <v>0</v>
      </c>
    </row>
    <row r="68" spans="1:8">
      <c r="A68" s="2">
        <v>2065</v>
      </c>
      <c r="B68" s="2">
        <v>35.4</v>
      </c>
      <c r="C68" s="2">
        <v>47.17</v>
      </c>
      <c r="D68" s="2">
        <v>92.26</v>
      </c>
      <c r="E68" s="2">
        <v>229.9</v>
      </c>
      <c r="F68" s="2">
        <v>26.75</v>
      </c>
      <c r="G68" s="2">
        <v>15.17</v>
      </c>
      <c r="H68" s="2">
        <v>0</v>
      </c>
    </row>
    <row r="69" spans="1:8">
      <c r="A69" s="2">
        <v>2066</v>
      </c>
      <c r="B69" s="2">
        <v>34.58</v>
      </c>
      <c r="C69" s="2">
        <v>46.14</v>
      </c>
      <c r="D69" s="2">
        <v>91.37</v>
      </c>
      <c r="E69" s="2">
        <v>229.7</v>
      </c>
      <c r="F69" s="2">
        <v>26.35</v>
      </c>
      <c r="G69" s="2">
        <v>14.97</v>
      </c>
      <c r="H69" s="2">
        <v>0</v>
      </c>
    </row>
    <row r="70" spans="1:8">
      <c r="A70" s="2">
        <v>2067</v>
      </c>
      <c r="B70" s="2">
        <v>33.770000000000003</v>
      </c>
      <c r="C70" s="2">
        <v>45.14</v>
      </c>
      <c r="D70" s="2">
        <v>90.51</v>
      </c>
      <c r="E70" s="2">
        <v>229.4</v>
      </c>
      <c r="F70" s="2">
        <v>25.96</v>
      </c>
      <c r="G70" s="2">
        <v>14.78</v>
      </c>
      <c r="H70" s="2">
        <v>0</v>
      </c>
    </row>
    <row r="71" spans="1:8">
      <c r="A71" s="2">
        <v>2068</v>
      </c>
      <c r="B71" s="2">
        <v>32.96</v>
      </c>
      <c r="C71" s="2">
        <v>44.16</v>
      </c>
      <c r="D71" s="2">
        <v>89.67</v>
      </c>
      <c r="E71" s="2">
        <v>229</v>
      </c>
      <c r="F71" s="2">
        <v>25.58</v>
      </c>
      <c r="G71" s="2">
        <v>14.6</v>
      </c>
      <c r="H71" s="2">
        <v>0</v>
      </c>
    </row>
    <row r="72" spans="1:8">
      <c r="A72" s="2">
        <v>2069</v>
      </c>
      <c r="B72" s="2">
        <v>32.15</v>
      </c>
      <c r="C72" s="2">
        <v>43.21</v>
      </c>
      <c r="D72" s="2">
        <v>88.84</v>
      </c>
      <c r="E72" s="2">
        <v>228.6</v>
      </c>
      <c r="F72" s="2">
        <v>25.22</v>
      </c>
      <c r="G72" s="2">
        <v>14.42</v>
      </c>
      <c r="H72" s="2">
        <v>0</v>
      </c>
    </row>
    <row r="73" spans="1:8">
      <c r="A73" s="2">
        <v>2070</v>
      </c>
      <c r="B73" s="2">
        <v>31.36</v>
      </c>
      <c r="C73" s="2">
        <v>42.29</v>
      </c>
      <c r="D73" s="2">
        <v>88.02</v>
      </c>
      <c r="E73" s="2">
        <v>228.1</v>
      </c>
      <c r="F73" s="2">
        <v>24.88</v>
      </c>
      <c r="G73" s="2">
        <v>14.25</v>
      </c>
      <c r="H73" s="2">
        <v>0</v>
      </c>
    </row>
    <row r="74" spans="1:8">
      <c r="A74" s="2">
        <v>2071</v>
      </c>
      <c r="B74" s="2">
        <v>30.57</v>
      </c>
      <c r="C74" s="2">
        <v>41.4</v>
      </c>
      <c r="D74" s="2">
        <v>87.22</v>
      </c>
      <c r="E74" s="2">
        <v>227.6</v>
      </c>
      <c r="F74" s="2">
        <v>24.54</v>
      </c>
      <c r="G74" s="2">
        <v>14.09</v>
      </c>
      <c r="H74" s="2">
        <v>0</v>
      </c>
    </row>
    <row r="75" spans="1:8">
      <c r="A75" s="2">
        <v>2072</v>
      </c>
      <c r="B75" s="2">
        <v>29.78</v>
      </c>
      <c r="C75" s="2">
        <v>40.54</v>
      </c>
      <c r="D75" s="2">
        <v>86.43</v>
      </c>
      <c r="E75" s="2">
        <v>227.1</v>
      </c>
      <c r="F75" s="2">
        <v>24.23</v>
      </c>
      <c r="G75" s="2">
        <v>13.94</v>
      </c>
      <c r="H75" s="2">
        <v>0</v>
      </c>
    </row>
    <row r="76" spans="1:8">
      <c r="A76" s="2">
        <v>2073</v>
      </c>
      <c r="B76" s="2">
        <v>29.01</v>
      </c>
      <c r="C76" s="2">
        <v>39.71</v>
      </c>
      <c r="D76" s="2">
        <v>85.66</v>
      </c>
      <c r="E76" s="2">
        <v>226.5</v>
      </c>
      <c r="F76" s="2">
        <v>23.92</v>
      </c>
      <c r="G76" s="2">
        <v>13.79</v>
      </c>
      <c r="H76" s="2">
        <v>0</v>
      </c>
    </row>
    <row r="77" spans="1:8">
      <c r="A77" s="2">
        <v>2074</v>
      </c>
      <c r="B77" s="2">
        <v>28.26</v>
      </c>
      <c r="C77" s="2">
        <v>38.909999999999997</v>
      </c>
      <c r="D77" s="2">
        <v>84.9</v>
      </c>
      <c r="E77" s="2">
        <v>225.9</v>
      </c>
      <c r="F77" s="2">
        <v>23.63</v>
      </c>
      <c r="G77" s="2">
        <v>13.65</v>
      </c>
      <c r="H77" s="2">
        <v>0</v>
      </c>
    </row>
    <row r="78" spans="1:8">
      <c r="A78" s="2">
        <v>2075</v>
      </c>
      <c r="B78" s="2">
        <v>27.52</v>
      </c>
      <c r="C78" s="2">
        <v>38.130000000000003</v>
      </c>
      <c r="D78" s="2">
        <v>84.16</v>
      </c>
      <c r="E78" s="2">
        <v>225.3</v>
      </c>
      <c r="F78" s="2">
        <v>23.35</v>
      </c>
      <c r="G78" s="2">
        <v>13.51</v>
      </c>
      <c r="H78" s="2">
        <v>0</v>
      </c>
    </row>
    <row r="79" spans="1:8">
      <c r="A79" s="2">
        <v>2076</v>
      </c>
      <c r="B79" s="2">
        <v>26.8</v>
      </c>
      <c r="C79" s="2">
        <v>37.39</v>
      </c>
      <c r="D79" s="2">
        <v>83.44</v>
      </c>
      <c r="E79" s="2">
        <v>224.7</v>
      </c>
      <c r="F79" s="2">
        <v>23.09</v>
      </c>
      <c r="G79" s="2">
        <v>13.37</v>
      </c>
      <c r="H79" s="2">
        <v>0</v>
      </c>
    </row>
    <row r="80" spans="1:8">
      <c r="A80" s="2">
        <v>2077</v>
      </c>
      <c r="B80" s="2">
        <v>26.1</v>
      </c>
      <c r="C80" s="2">
        <v>36.67</v>
      </c>
      <c r="D80" s="2">
        <v>82.73</v>
      </c>
      <c r="E80" s="2">
        <v>224</v>
      </c>
      <c r="F80" s="2">
        <v>22.84</v>
      </c>
      <c r="G80" s="2">
        <v>13.24</v>
      </c>
      <c r="H80" s="2">
        <v>0</v>
      </c>
    </row>
    <row r="81" spans="1:8">
      <c r="A81" s="2">
        <v>2078</v>
      </c>
      <c r="B81" s="2">
        <v>25.43</v>
      </c>
      <c r="C81" s="2">
        <v>35.99</v>
      </c>
      <c r="D81" s="2">
        <v>82.04</v>
      </c>
      <c r="E81" s="2">
        <v>223.4</v>
      </c>
      <c r="F81" s="2">
        <v>22.6</v>
      </c>
      <c r="G81" s="2">
        <v>13.11</v>
      </c>
      <c r="H81" s="2">
        <v>0</v>
      </c>
    </row>
    <row r="82" spans="1:8">
      <c r="A82" s="2">
        <v>2079</v>
      </c>
      <c r="B82" s="2">
        <v>24.78</v>
      </c>
      <c r="C82" s="2">
        <v>35.33</v>
      </c>
      <c r="D82" s="2">
        <v>81.36</v>
      </c>
      <c r="E82" s="2">
        <v>222.8</v>
      </c>
      <c r="F82" s="2">
        <v>22.37</v>
      </c>
      <c r="G82" s="2">
        <v>12.98</v>
      </c>
      <c r="H82" s="2">
        <v>0</v>
      </c>
    </row>
    <row r="83" spans="1:8">
      <c r="A83" s="2">
        <v>2080</v>
      </c>
      <c r="B83" s="2">
        <v>24.15</v>
      </c>
      <c r="C83" s="2">
        <v>34.700000000000003</v>
      </c>
      <c r="D83" s="2">
        <v>80.7</v>
      </c>
      <c r="E83" s="2">
        <v>222.1</v>
      </c>
      <c r="F83" s="2">
        <v>22.15</v>
      </c>
      <c r="G83" s="2">
        <v>12.86</v>
      </c>
      <c r="H83" s="2">
        <v>0</v>
      </c>
    </row>
    <row r="84" spans="1:8">
      <c r="A84" s="2">
        <v>2081</v>
      </c>
      <c r="B84" s="2">
        <v>23.55</v>
      </c>
      <c r="C84" s="2">
        <v>34.1</v>
      </c>
      <c r="D84" s="2">
        <v>80.05</v>
      </c>
      <c r="E84" s="2">
        <v>221.5</v>
      </c>
      <c r="F84" s="2">
        <v>21.95</v>
      </c>
      <c r="G84" s="2">
        <v>12.74</v>
      </c>
      <c r="H84" s="2">
        <v>0</v>
      </c>
    </row>
    <row r="85" spans="1:8">
      <c r="A85" s="2">
        <v>2082</v>
      </c>
      <c r="B85" s="2">
        <v>22.98</v>
      </c>
      <c r="C85" s="2">
        <v>33.520000000000003</v>
      </c>
      <c r="D85" s="2">
        <v>79.41</v>
      </c>
      <c r="E85" s="2">
        <v>220.8</v>
      </c>
      <c r="F85" s="2">
        <v>21.75</v>
      </c>
      <c r="G85" s="2">
        <v>12.62</v>
      </c>
      <c r="H85" s="2">
        <v>0</v>
      </c>
    </row>
    <row r="86" spans="1:8">
      <c r="A86" s="2">
        <v>2083</v>
      </c>
      <c r="B86" s="2">
        <v>22.43</v>
      </c>
      <c r="C86" s="2">
        <v>32.97</v>
      </c>
      <c r="D86" s="2">
        <v>78.790000000000006</v>
      </c>
      <c r="E86" s="2">
        <v>220.2</v>
      </c>
      <c r="F86" s="2">
        <v>21.56</v>
      </c>
      <c r="G86" s="2">
        <v>12.51</v>
      </c>
      <c r="H86" s="2">
        <v>0</v>
      </c>
    </row>
    <row r="87" spans="1:8">
      <c r="A87" s="2">
        <v>2084</v>
      </c>
      <c r="B87" s="2">
        <v>21.91</v>
      </c>
      <c r="C87" s="2">
        <v>32.450000000000003</v>
      </c>
      <c r="D87" s="2">
        <v>78.19</v>
      </c>
      <c r="E87" s="2">
        <v>219.6</v>
      </c>
      <c r="F87" s="2">
        <v>21.39</v>
      </c>
      <c r="G87" s="2">
        <v>12.39</v>
      </c>
      <c r="H87" s="2">
        <v>0</v>
      </c>
    </row>
    <row r="88" spans="1:8">
      <c r="A88" s="2">
        <v>2085</v>
      </c>
      <c r="B88" s="2">
        <v>21.42</v>
      </c>
      <c r="C88" s="2">
        <v>31.95</v>
      </c>
      <c r="D88" s="2">
        <v>77.599999999999994</v>
      </c>
      <c r="E88" s="2">
        <v>219</v>
      </c>
      <c r="F88" s="2">
        <v>21.22</v>
      </c>
      <c r="G88" s="2">
        <v>12.28</v>
      </c>
      <c r="H88" s="2">
        <v>0</v>
      </c>
    </row>
    <row r="89" spans="1:8">
      <c r="A89" s="2">
        <v>2086</v>
      </c>
      <c r="B89" s="2">
        <v>20.94</v>
      </c>
      <c r="C89" s="2">
        <v>31.47</v>
      </c>
      <c r="D89" s="2">
        <v>77.03</v>
      </c>
      <c r="E89" s="2">
        <v>218.4</v>
      </c>
      <c r="F89" s="2">
        <v>21.06</v>
      </c>
      <c r="G89" s="2">
        <v>12.18</v>
      </c>
      <c r="H89" s="2">
        <v>0</v>
      </c>
    </row>
    <row r="90" spans="1:8">
      <c r="A90" s="2">
        <v>2087</v>
      </c>
      <c r="B90" s="2">
        <v>20.5</v>
      </c>
      <c r="C90" s="2">
        <v>31.02</v>
      </c>
      <c r="D90" s="2">
        <v>76.47</v>
      </c>
      <c r="E90" s="2">
        <v>217.8</v>
      </c>
      <c r="F90" s="2">
        <v>20.91</v>
      </c>
      <c r="G90" s="2">
        <v>12.07</v>
      </c>
      <c r="H90" s="2">
        <v>0</v>
      </c>
    </row>
    <row r="91" spans="1:8">
      <c r="A91" s="2">
        <v>2088</v>
      </c>
      <c r="B91" s="2">
        <v>20.07</v>
      </c>
      <c r="C91" s="2">
        <v>30.59</v>
      </c>
      <c r="D91" s="2">
        <v>75.92</v>
      </c>
      <c r="E91" s="2">
        <v>217.2</v>
      </c>
      <c r="F91" s="2">
        <v>20.77</v>
      </c>
      <c r="G91" s="2">
        <v>11.97</v>
      </c>
      <c r="H91" s="2">
        <v>0</v>
      </c>
    </row>
    <row r="92" spans="1:8">
      <c r="A92" s="2">
        <v>2089</v>
      </c>
      <c r="B92" s="2">
        <v>19.670000000000002</v>
      </c>
      <c r="C92" s="2">
        <v>30.18</v>
      </c>
      <c r="D92" s="2">
        <v>75.39</v>
      </c>
      <c r="E92" s="2">
        <v>216.6</v>
      </c>
      <c r="F92" s="2">
        <v>20.63</v>
      </c>
      <c r="G92" s="2">
        <v>11.87</v>
      </c>
      <c r="H92" s="2">
        <v>0</v>
      </c>
    </row>
    <row r="93" spans="1:8">
      <c r="A93" s="2">
        <v>2090</v>
      </c>
      <c r="B93" s="2">
        <v>19.29</v>
      </c>
      <c r="C93" s="2">
        <v>29.8</v>
      </c>
      <c r="D93" s="2">
        <v>74.87</v>
      </c>
      <c r="E93" s="2">
        <v>216.1</v>
      </c>
      <c r="F93" s="2">
        <v>20.5</v>
      </c>
      <c r="G93" s="2">
        <v>11.77</v>
      </c>
      <c r="H93" s="2">
        <v>0</v>
      </c>
    </row>
    <row r="94" spans="1:8">
      <c r="A94" s="2">
        <v>2091</v>
      </c>
      <c r="B94" s="2">
        <v>18.920000000000002</v>
      </c>
      <c r="C94" s="2">
        <v>29.43</v>
      </c>
      <c r="D94" s="2">
        <v>74.36</v>
      </c>
      <c r="E94" s="2">
        <v>215.6</v>
      </c>
      <c r="F94" s="2">
        <v>20.38</v>
      </c>
      <c r="G94" s="2">
        <v>11.68</v>
      </c>
      <c r="H94" s="2">
        <v>0</v>
      </c>
    </row>
    <row r="95" spans="1:8">
      <c r="A95" s="2">
        <v>2092</v>
      </c>
      <c r="B95" s="2">
        <v>18.579999999999998</v>
      </c>
      <c r="C95" s="2">
        <v>29.09</v>
      </c>
      <c r="D95" s="2">
        <v>73.87</v>
      </c>
      <c r="E95" s="2">
        <v>215.1</v>
      </c>
      <c r="F95" s="2">
        <v>20.260000000000002</v>
      </c>
      <c r="G95" s="2">
        <v>11.59</v>
      </c>
      <c r="H95" s="2">
        <v>0</v>
      </c>
    </row>
    <row r="96" spans="1:8">
      <c r="A96" s="2">
        <v>2093</v>
      </c>
      <c r="B96" s="2">
        <v>18.260000000000002</v>
      </c>
      <c r="C96" s="2">
        <v>28.76</v>
      </c>
      <c r="D96" s="2">
        <v>73.39</v>
      </c>
      <c r="E96" s="2">
        <v>214.6</v>
      </c>
      <c r="F96" s="2">
        <v>20.149999999999999</v>
      </c>
      <c r="G96" s="2">
        <v>11.5</v>
      </c>
      <c r="H96" s="2">
        <v>0</v>
      </c>
    </row>
    <row r="97" spans="1:8">
      <c r="A97" s="2">
        <v>2094</v>
      </c>
      <c r="B97" s="2">
        <v>17.95</v>
      </c>
      <c r="C97" s="2">
        <v>28.45</v>
      </c>
      <c r="D97" s="2">
        <v>72.92</v>
      </c>
      <c r="E97" s="2">
        <v>214.1</v>
      </c>
      <c r="F97" s="2">
        <v>20.05</v>
      </c>
      <c r="G97" s="2">
        <v>11.41</v>
      </c>
      <c r="H97" s="2">
        <v>0</v>
      </c>
    </row>
    <row r="98" spans="1:8">
      <c r="A98" s="2">
        <v>2095</v>
      </c>
      <c r="B98" s="2">
        <v>17.66</v>
      </c>
      <c r="C98" s="2">
        <v>28.16</v>
      </c>
      <c r="D98" s="2">
        <v>72.459999999999994</v>
      </c>
      <c r="E98" s="2">
        <v>213.7</v>
      </c>
      <c r="F98" s="2">
        <v>19.95</v>
      </c>
      <c r="G98" s="2">
        <v>11.33</v>
      </c>
      <c r="H98" s="2">
        <v>0</v>
      </c>
    </row>
    <row r="99" spans="1:8">
      <c r="A99" s="2">
        <v>2096</v>
      </c>
      <c r="B99" s="2">
        <v>17.38</v>
      </c>
      <c r="C99" s="2">
        <v>27.88</v>
      </c>
      <c r="D99" s="2">
        <v>72.02</v>
      </c>
      <c r="E99" s="2">
        <v>213.2</v>
      </c>
      <c r="F99" s="2">
        <v>19.850000000000001</v>
      </c>
      <c r="G99" s="2">
        <v>11.25</v>
      </c>
      <c r="H99" s="2">
        <v>0</v>
      </c>
    </row>
    <row r="100" spans="1:8">
      <c r="A100" s="2">
        <v>2097</v>
      </c>
      <c r="B100" s="2">
        <v>17.12</v>
      </c>
      <c r="C100" s="2">
        <v>27.62</v>
      </c>
      <c r="D100" s="2">
        <v>71.58</v>
      </c>
      <c r="E100" s="2">
        <v>212.8</v>
      </c>
      <c r="F100" s="2">
        <v>19.760000000000002</v>
      </c>
      <c r="G100" s="2">
        <v>11.17</v>
      </c>
      <c r="H100" s="2">
        <v>0</v>
      </c>
    </row>
    <row r="101" spans="1:8">
      <c r="A101" s="2">
        <v>2098</v>
      </c>
      <c r="B101" s="2">
        <v>16.88</v>
      </c>
      <c r="C101" s="2">
        <v>27.38</v>
      </c>
      <c r="D101" s="2">
        <v>71.150000000000006</v>
      </c>
      <c r="E101" s="2">
        <v>212.4</v>
      </c>
      <c r="F101" s="2">
        <v>19.68</v>
      </c>
      <c r="G101" s="2">
        <v>11.09</v>
      </c>
      <c r="H101" s="2">
        <v>0</v>
      </c>
    </row>
    <row r="102" spans="1:8">
      <c r="A102" s="2">
        <v>2099</v>
      </c>
      <c r="B102" s="2">
        <v>16.649999999999999</v>
      </c>
      <c r="C102" s="2">
        <v>27.14</v>
      </c>
      <c r="D102" s="2">
        <v>70.73</v>
      </c>
      <c r="E102" s="2">
        <v>212</v>
      </c>
      <c r="F102" s="2">
        <v>19.649999999999999</v>
      </c>
      <c r="G102" s="2">
        <v>11.02</v>
      </c>
      <c r="H102" s="2">
        <v>0</v>
      </c>
    </row>
    <row r="103" spans="1:8">
      <c r="A103" s="2">
        <v>2100</v>
      </c>
      <c r="B103" s="2">
        <v>16.43</v>
      </c>
      <c r="C103" s="2">
        <v>26.93</v>
      </c>
      <c r="D103" s="2">
        <v>70.31</v>
      </c>
      <c r="E103" s="2">
        <v>211.5</v>
      </c>
      <c r="F103" s="2">
        <v>19.649999999999999</v>
      </c>
      <c r="G103" s="2">
        <v>10.94</v>
      </c>
      <c r="H103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6E43-5272-C644-A821-C70D69F670A6}">
  <dimension ref="A1:H105"/>
  <sheetViews>
    <sheetView topLeftCell="A3" workbookViewId="0">
      <selection activeCell="G31" sqref="G31"/>
    </sheetView>
  </sheetViews>
  <sheetFormatPr defaultColWidth="10.796875" defaultRowHeight="18"/>
  <cols>
    <col min="1" max="1" width="10.796875" style="1"/>
    <col min="2" max="2" width="26.69921875" style="1" customWidth="1"/>
    <col min="3" max="3" width="17.296875" style="1" bestFit="1" customWidth="1"/>
    <col min="4" max="4" width="11.19921875" style="1" customWidth="1"/>
    <col min="5" max="6" width="10.796875" style="1"/>
    <col min="7" max="7" width="34.69921875" style="1" bestFit="1" customWidth="1"/>
    <col min="8" max="16384" width="10.796875" style="1"/>
  </cols>
  <sheetData>
    <row r="1" spans="1:8">
      <c r="A1" s="4" t="s">
        <v>9</v>
      </c>
      <c r="B1" s="4"/>
      <c r="C1" s="4"/>
      <c r="D1" s="4"/>
    </row>
    <row r="2" spans="1:8">
      <c r="A2" s="4"/>
      <c r="B2" s="4" t="s">
        <v>13</v>
      </c>
      <c r="C2" s="4" t="s">
        <v>14</v>
      </c>
      <c r="D2" s="4"/>
    </row>
    <row r="3" spans="1:8">
      <c r="A3" s="4" t="s">
        <v>1</v>
      </c>
      <c r="B3" s="4" t="s">
        <v>10</v>
      </c>
      <c r="C3" s="4" t="s">
        <v>11</v>
      </c>
      <c r="D3" s="4" t="s">
        <v>12</v>
      </c>
    </row>
    <row r="4" spans="1:8">
      <c r="A4" s="4">
        <v>2000</v>
      </c>
      <c r="B4" s="4">
        <v>43.3</v>
      </c>
      <c r="C4" s="4">
        <v>43.3</v>
      </c>
      <c r="D4" s="4"/>
      <c r="G4" s="18" t="s">
        <v>19</v>
      </c>
      <c r="H4" s="19"/>
    </row>
    <row r="5" spans="1:8" ht="22.8">
      <c r="A5" s="4">
        <v>2001</v>
      </c>
      <c r="B5" s="4">
        <v>44.17</v>
      </c>
      <c r="C5" s="4">
        <v>44.17</v>
      </c>
      <c r="D5" s="4"/>
      <c r="G5" s="5" t="s">
        <v>16</v>
      </c>
      <c r="H5" s="6">
        <f>CORREL(B4:B104,C4:C104)</f>
        <v>-0.89817743201685463</v>
      </c>
    </row>
    <row r="6" spans="1:8">
      <c r="A6" s="4">
        <v>2002</v>
      </c>
      <c r="B6" s="4">
        <v>45.23</v>
      </c>
      <c r="C6" s="4">
        <v>45.23</v>
      </c>
      <c r="D6" s="4"/>
      <c r="G6" s="7" t="s">
        <v>17</v>
      </c>
      <c r="H6" s="8">
        <f>SLOPE( C4:C104,B4:B104)</f>
        <v>-0.85507249234591809</v>
      </c>
    </row>
    <row r="7" spans="1:8">
      <c r="A7" s="4">
        <v>2003</v>
      </c>
      <c r="B7" s="4">
        <v>45.67</v>
      </c>
      <c r="C7" s="4">
        <v>45.67</v>
      </c>
      <c r="D7" s="4"/>
      <c r="G7" s="7" t="s">
        <v>18</v>
      </c>
      <c r="H7" s="7">
        <f>INTERCEPT(C4:C104,B4:B104)</f>
        <v>92.43809478533916</v>
      </c>
    </row>
    <row r="8" spans="1:8">
      <c r="A8" s="4">
        <v>2004</v>
      </c>
      <c r="B8" s="4">
        <v>46.63</v>
      </c>
      <c r="C8" s="4">
        <v>46.63</v>
      </c>
      <c r="D8" s="4"/>
    </row>
    <row r="9" spans="1:8">
      <c r="A9" s="4">
        <v>2005</v>
      </c>
      <c r="B9" s="4">
        <v>47.55</v>
      </c>
      <c r="C9" s="4">
        <v>47.55</v>
      </c>
      <c r="D9" s="4"/>
    </row>
    <row r="10" spans="1:8">
      <c r="A10" s="4">
        <v>2006</v>
      </c>
      <c r="B10" s="4">
        <v>48.98</v>
      </c>
      <c r="C10" s="4">
        <v>48.98</v>
      </c>
      <c r="D10" s="4"/>
    </row>
    <row r="11" spans="1:8">
      <c r="A11" s="4">
        <v>2007</v>
      </c>
      <c r="B11" s="4">
        <v>49.2</v>
      </c>
      <c r="C11" s="4">
        <v>49.2</v>
      </c>
      <c r="D11" s="4"/>
    </row>
    <row r="12" spans="1:8">
      <c r="A12" s="4">
        <v>2008</v>
      </c>
      <c r="B12" s="4">
        <v>50.39</v>
      </c>
      <c r="C12" s="4">
        <v>50.39</v>
      </c>
      <c r="D12" s="4"/>
    </row>
    <row r="13" spans="1:8">
      <c r="A13" s="4">
        <v>2009</v>
      </c>
      <c r="B13" s="4">
        <v>51.53</v>
      </c>
      <c r="C13" s="4">
        <v>51.53</v>
      </c>
      <c r="D13" s="4"/>
    </row>
    <row r="14" spans="1:8">
      <c r="A14" s="4">
        <v>2010</v>
      </c>
      <c r="B14" s="4">
        <v>51.76</v>
      </c>
      <c r="C14" s="4">
        <v>51.76</v>
      </c>
      <c r="D14" s="4"/>
    </row>
    <row r="15" spans="1:8">
      <c r="A15" s="4">
        <v>2011</v>
      </c>
      <c r="B15" s="4">
        <v>52.33</v>
      </c>
      <c r="C15" s="4">
        <v>52.33</v>
      </c>
      <c r="D15" s="4"/>
    </row>
    <row r="16" spans="1:8">
      <c r="A16" s="4">
        <v>2012</v>
      </c>
      <c r="B16" s="4">
        <v>52.97</v>
      </c>
      <c r="C16" s="4">
        <v>52.97</v>
      </c>
      <c r="D16" s="4"/>
    </row>
    <row r="17" spans="1:4">
      <c r="A17" s="4">
        <v>2013</v>
      </c>
      <c r="B17" s="4">
        <v>53.35</v>
      </c>
      <c r="C17" s="4">
        <v>53.35</v>
      </c>
      <c r="D17" s="4"/>
    </row>
    <row r="18" spans="1:4">
      <c r="A18" s="4">
        <v>2014</v>
      </c>
      <c r="B18" s="4">
        <v>54.14</v>
      </c>
      <c r="C18" s="4">
        <v>54.14</v>
      </c>
      <c r="D18" s="4"/>
    </row>
    <row r="19" spans="1:4">
      <c r="A19" s="4">
        <v>2015</v>
      </c>
      <c r="B19" s="4">
        <v>54.97</v>
      </c>
      <c r="C19" s="4">
        <v>54.97</v>
      </c>
      <c r="D19" s="4"/>
    </row>
    <row r="20" spans="1:4">
      <c r="A20" s="4">
        <v>2016</v>
      </c>
      <c r="B20" s="4">
        <v>55.49</v>
      </c>
      <c r="C20" s="4">
        <v>55.49</v>
      </c>
      <c r="D20" s="4"/>
    </row>
    <row r="21" spans="1:4">
      <c r="A21" s="4">
        <v>2017</v>
      </c>
      <c r="B21" s="4">
        <v>55.99</v>
      </c>
      <c r="C21" s="4">
        <v>55.99</v>
      </c>
      <c r="D21" s="4"/>
    </row>
    <row r="22" spans="1:4">
      <c r="A22" s="4">
        <v>2018</v>
      </c>
      <c r="B22" s="4">
        <v>56.51</v>
      </c>
      <c r="C22" s="4">
        <v>56.51</v>
      </c>
      <c r="D22" s="4"/>
    </row>
    <row r="23" spans="1:4">
      <c r="A23" s="4">
        <v>2019</v>
      </c>
      <c r="B23" s="4">
        <v>57.01</v>
      </c>
      <c r="C23" s="4">
        <v>57.01</v>
      </c>
      <c r="D23" s="4"/>
    </row>
    <row r="24" spans="1:4">
      <c r="A24" s="4">
        <v>2020</v>
      </c>
      <c r="B24" s="4">
        <v>57.47</v>
      </c>
      <c r="C24" s="4">
        <v>57.47</v>
      </c>
      <c r="D24" s="4"/>
    </row>
    <row r="25" spans="1:4">
      <c r="A25" s="4">
        <v>2021</v>
      </c>
      <c r="B25" s="4">
        <v>57.41</v>
      </c>
      <c r="C25" s="4">
        <v>57.4</v>
      </c>
      <c r="D25" s="4"/>
    </row>
    <row r="26" spans="1:4">
      <c r="A26" s="4">
        <v>2022</v>
      </c>
      <c r="B26" s="4">
        <v>57.06</v>
      </c>
      <c r="C26" s="4">
        <v>55.68</v>
      </c>
      <c r="D26" s="4"/>
    </row>
    <row r="27" spans="1:4">
      <c r="A27" s="4">
        <v>2023</v>
      </c>
      <c r="B27" s="4">
        <v>57.49</v>
      </c>
      <c r="C27" s="4">
        <v>54.01</v>
      </c>
      <c r="D27" s="4"/>
    </row>
    <row r="28" spans="1:4">
      <c r="A28" s="4">
        <v>2024</v>
      </c>
      <c r="B28" s="4">
        <v>58.06</v>
      </c>
      <c r="C28" s="4">
        <v>52.31</v>
      </c>
      <c r="D28" s="4"/>
    </row>
    <row r="29" spans="1:4">
      <c r="A29" s="4">
        <v>2025</v>
      </c>
      <c r="B29" s="4">
        <v>58.65</v>
      </c>
      <c r="C29" s="4">
        <v>50.49</v>
      </c>
      <c r="D29" s="4"/>
    </row>
    <row r="30" spans="1:4">
      <c r="A30" s="4">
        <v>2026</v>
      </c>
      <c r="B30" s="4">
        <v>59.24</v>
      </c>
      <c r="C30" s="4">
        <v>48.56</v>
      </c>
      <c r="D30" s="4"/>
    </row>
    <row r="31" spans="1:4">
      <c r="A31" s="4">
        <v>2027</v>
      </c>
      <c r="B31" s="4">
        <v>59.83</v>
      </c>
      <c r="C31" s="4">
        <v>46.58</v>
      </c>
      <c r="D31" s="4"/>
    </row>
    <row r="32" spans="1:4">
      <c r="A32" s="4">
        <v>2028</v>
      </c>
      <c r="B32" s="4">
        <v>60.41</v>
      </c>
      <c r="C32" s="4" t="s">
        <v>20</v>
      </c>
      <c r="D32" s="4"/>
    </row>
    <row r="33" spans="1:4">
      <c r="A33" s="4">
        <v>2029</v>
      </c>
      <c r="B33" s="4">
        <v>60.97</v>
      </c>
      <c r="C33" s="4">
        <v>42.62</v>
      </c>
      <c r="D33" s="4"/>
    </row>
    <row r="34" spans="1:4">
      <c r="A34" s="4">
        <v>2030</v>
      </c>
      <c r="B34" s="4">
        <v>61.53</v>
      </c>
      <c r="C34" s="4">
        <v>40.72</v>
      </c>
      <c r="D34" s="4">
        <v>50</v>
      </c>
    </row>
    <row r="35" spans="1:4">
      <c r="A35" s="4">
        <v>2031</v>
      </c>
      <c r="B35" s="4">
        <v>62.08</v>
      </c>
      <c r="C35" s="4">
        <v>38.880000000000003</v>
      </c>
      <c r="D35" s="4"/>
    </row>
    <row r="36" spans="1:4">
      <c r="A36" s="4">
        <v>2032</v>
      </c>
      <c r="B36" s="4">
        <v>62.62</v>
      </c>
      <c r="C36" s="4">
        <v>37.369999999999997</v>
      </c>
      <c r="D36" s="4"/>
    </row>
    <row r="37" spans="1:4">
      <c r="A37" s="4">
        <v>2033</v>
      </c>
      <c r="B37" s="4">
        <v>63.16</v>
      </c>
      <c r="C37" s="4">
        <v>36.1</v>
      </c>
      <c r="D37" s="4"/>
    </row>
    <row r="38" spans="1:4">
      <c r="A38" s="4">
        <v>2034</v>
      </c>
      <c r="B38" s="4">
        <v>63.68</v>
      </c>
      <c r="C38" s="4">
        <v>34.89</v>
      </c>
      <c r="D38" s="4"/>
    </row>
    <row r="39" spans="1:4">
      <c r="A39" s="4">
        <v>2035</v>
      </c>
      <c r="B39" s="4">
        <v>64.2</v>
      </c>
      <c r="C39" s="4">
        <v>33.75</v>
      </c>
      <c r="D39" s="4"/>
    </row>
    <row r="40" spans="1:4">
      <c r="A40" s="4">
        <v>2036</v>
      </c>
      <c r="B40" s="4">
        <v>64.72</v>
      </c>
      <c r="C40" s="4">
        <v>32.71</v>
      </c>
      <c r="D40" s="4"/>
    </row>
    <row r="41" spans="1:4">
      <c r="A41" s="4">
        <v>2037</v>
      </c>
      <c r="B41" s="4">
        <v>65.23</v>
      </c>
      <c r="C41" s="4">
        <v>31.78</v>
      </c>
      <c r="D41" s="4"/>
    </row>
    <row r="42" spans="1:4">
      <c r="A42" s="4">
        <v>2038</v>
      </c>
      <c r="B42" s="4">
        <v>65.75</v>
      </c>
      <c r="C42" s="4">
        <v>30.93</v>
      </c>
      <c r="D42" s="4"/>
    </row>
    <row r="43" spans="1:4">
      <c r="A43" s="4">
        <v>2039</v>
      </c>
      <c r="B43" s="4">
        <v>66.260000000000005</v>
      </c>
      <c r="C43" s="4">
        <v>30.16</v>
      </c>
      <c r="D43" s="4"/>
    </row>
    <row r="44" spans="1:4">
      <c r="A44" s="4">
        <v>2040</v>
      </c>
      <c r="B44" s="4">
        <v>66.760000000000005</v>
      </c>
      <c r="C44" s="4">
        <v>29.47</v>
      </c>
      <c r="D44" s="4"/>
    </row>
    <row r="45" spans="1:4">
      <c r="A45" s="4">
        <v>2041</v>
      </c>
      <c r="B45" s="4">
        <v>67.27</v>
      </c>
      <c r="C45" s="4">
        <v>28.84</v>
      </c>
      <c r="D45" s="4"/>
    </row>
    <row r="46" spans="1:4">
      <c r="A46" s="4">
        <v>2042</v>
      </c>
      <c r="B46" s="4">
        <v>67.790000000000006</v>
      </c>
      <c r="C46" s="4">
        <v>28.27</v>
      </c>
      <c r="D46" s="4"/>
    </row>
    <row r="47" spans="1:4">
      <c r="A47" s="4">
        <v>2043</v>
      </c>
      <c r="B47" s="4">
        <v>68.3</v>
      </c>
      <c r="C47" s="4">
        <v>27.74</v>
      </c>
      <c r="D47" s="4"/>
    </row>
    <row r="48" spans="1:4">
      <c r="A48" s="4">
        <v>2044</v>
      </c>
      <c r="B48" s="4">
        <v>68.81</v>
      </c>
      <c r="C48" s="4">
        <v>27.27</v>
      </c>
      <c r="D48" s="4"/>
    </row>
    <row r="49" spans="1:4">
      <c r="A49" s="4">
        <v>2045</v>
      </c>
      <c r="B49" s="4">
        <v>69.319999999999993</v>
      </c>
      <c r="C49" s="4">
        <v>26.83</v>
      </c>
      <c r="D49" s="4"/>
    </row>
    <row r="50" spans="1:4">
      <c r="A50" s="4">
        <v>2046</v>
      </c>
      <c r="B50" s="4">
        <v>69.83</v>
      </c>
      <c r="C50" s="4">
        <v>26.43</v>
      </c>
      <c r="D50" s="4"/>
    </row>
    <row r="51" spans="1:4">
      <c r="A51" s="4">
        <v>2047</v>
      </c>
      <c r="B51" s="4">
        <v>70.34</v>
      </c>
      <c r="C51" s="4">
        <v>26.06</v>
      </c>
      <c r="D51" s="4"/>
    </row>
    <row r="52" spans="1:4">
      <c r="A52" s="4">
        <v>2048</v>
      </c>
      <c r="B52" s="4">
        <v>70.849999999999994</v>
      </c>
      <c r="C52" s="4">
        <v>25.71</v>
      </c>
      <c r="D52" s="4"/>
    </row>
    <row r="53" spans="1:4">
      <c r="A53" s="4">
        <v>2049</v>
      </c>
      <c r="B53" s="4">
        <v>71.36</v>
      </c>
      <c r="C53" s="4">
        <v>25.39</v>
      </c>
      <c r="D53" s="4"/>
    </row>
    <row r="54" spans="1:4">
      <c r="A54" s="4">
        <v>2050</v>
      </c>
      <c r="B54" s="4">
        <v>71.86</v>
      </c>
      <c r="C54" s="4">
        <v>25.1</v>
      </c>
      <c r="D54" s="4"/>
    </row>
    <row r="55" spans="1:4">
      <c r="A55" s="4">
        <v>2051</v>
      </c>
      <c r="B55" s="4">
        <v>72.36</v>
      </c>
      <c r="C55" s="4">
        <v>24.82</v>
      </c>
      <c r="D55" s="4"/>
    </row>
    <row r="56" spans="1:4">
      <c r="A56" s="4">
        <v>2052</v>
      </c>
      <c r="B56" s="4">
        <v>72.86</v>
      </c>
      <c r="C56" s="4">
        <v>24.51</v>
      </c>
      <c r="D56" s="4"/>
    </row>
    <row r="57" spans="1:4">
      <c r="A57" s="4">
        <v>2053</v>
      </c>
      <c r="B57" s="4">
        <v>73.349999999999994</v>
      </c>
      <c r="C57" s="4">
        <v>24.2</v>
      </c>
      <c r="D57" s="4"/>
    </row>
    <row r="58" spans="1:4">
      <c r="A58" s="4">
        <v>2054</v>
      </c>
      <c r="B58" s="4">
        <v>73.84</v>
      </c>
      <c r="C58" s="4">
        <v>23.9</v>
      </c>
      <c r="D58" s="4"/>
    </row>
    <row r="59" spans="1:4">
      <c r="A59" s="4">
        <v>2055</v>
      </c>
      <c r="B59" s="4">
        <v>74.33</v>
      </c>
      <c r="C59" s="4">
        <v>23.62</v>
      </c>
      <c r="D59" s="4"/>
    </row>
    <row r="60" spans="1:4">
      <c r="A60" s="4">
        <v>2056</v>
      </c>
      <c r="B60" s="4">
        <v>74.81</v>
      </c>
      <c r="C60" s="4">
        <v>23.35</v>
      </c>
      <c r="D60" s="4"/>
    </row>
    <row r="61" spans="1:4">
      <c r="A61" s="4">
        <v>2057</v>
      </c>
      <c r="B61" s="4">
        <v>75.28</v>
      </c>
      <c r="C61" s="4">
        <v>23.1</v>
      </c>
      <c r="D61" s="4"/>
    </row>
    <row r="62" spans="1:4">
      <c r="A62" s="4">
        <v>2058</v>
      </c>
      <c r="B62" s="4">
        <v>75.75</v>
      </c>
      <c r="C62" s="4">
        <v>22.86</v>
      </c>
      <c r="D62" s="4"/>
    </row>
    <row r="63" spans="1:4">
      <c r="A63" s="4">
        <v>2059</v>
      </c>
      <c r="B63" s="4">
        <v>76.22</v>
      </c>
      <c r="C63" s="4">
        <v>22.62</v>
      </c>
      <c r="D63" s="4"/>
    </row>
    <row r="64" spans="1:4">
      <c r="A64" s="4">
        <v>2060</v>
      </c>
      <c r="B64" s="4">
        <v>76.680000000000007</v>
      </c>
      <c r="C64" s="4">
        <v>22.4</v>
      </c>
      <c r="D64" s="4"/>
    </row>
    <row r="65" spans="1:4">
      <c r="A65" s="4">
        <v>2061</v>
      </c>
      <c r="B65" s="4">
        <v>77.14</v>
      </c>
      <c r="C65" s="4">
        <v>22.19</v>
      </c>
      <c r="D65" s="4"/>
    </row>
    <row r="66" spans="1:4">
      <c r="A66" s="4">
        <v>2062</v>
      </c>
      <c r="B66" s="4">
        <v>77.599999999999994</v>
      </c>
      <c r="C66" s="4">
        <v>21.99</v>
      </c>
      <c r="D66" s="4"/>
    </row>
    <row r="67" spans="1:4">
      <c r="A67" s="4">
        <v>2063</v>
      </c>
      <c r="B67" s="4">
        <v>78.05</v>
      </c>
      <c r="C67" s="4">
        <v>21.79</v>
      </c>
      <c r="D67" s="4"/>
    </row>
    <row r="68" spans="1:4">
      <c r="A68" s="4">
        <v>2064</v>
      </c>
      <c r="B68" s="4">
        <v>78.5</v>
      </c>
      <c r="C68" s="4">
        <v>21.61</v>
      </c>
      <c r="D68" s="4"/>
    </row>
    <row r="69" spans="1:4">
      <c r="A69" s="4">
        <v>2065</v>
      </c>
      <c r="B69" s="4">
        <v>78.94</v>
      </c>
      <c r="C69" s="4">
        <v>21.43</v>
      </c>
      <c r="D69" s="4"/>
    </row>
    <row r="70" spans="1:4">
      <c r="A70" s="4">
        <v>2066</v>
      </c>
      <c r="B70" s="4">
        <v>79.38</v>
      </c>
      <c r="C70" s="4">
        <v>21.26</v>
      </c>
      <c r="D70" s="4"/>
    </row>
    <row r="71" spans="1:4">
      <c r="A71" s="4">
        <v>2067</v>
      </c>
      <c r="B71" s="4">
        <v>79.819999999999993</v>
      </c>
      <c r="C71" s="4">
        <v>21.1</v>
      </c>
      <c r="D71" s="4"/>
    </row>
    <row r="72" spans="1:4">
      <c r="A72" s="4">
        <v>2068</v>
      </c>
      <c r="B72" s="4">
        <v>80.25</v>
      </c>
      <c r="C72" s="4">
        <v>20.95</v>
      </c>
      <c r="D72" s="4"/>
    </row>
    <row r="73" spans="1:4">
      <c r="A73" s="4">
        <v>2069</v>
      </c>
      <c r="B73" s="4">
        <v>80.680000000000007</v>
      </c>
      <c r="C73" s="4">
        <v>20.81</v>
      </c>
      <c r="D73" s="4"/>
    </row>
    <row r="74" spans="1:4">
      <c r="A74" s="4">
        <v>2070</v>
      </c>
      <c r="B74" s="4">
        <v>81.11</v>
      </c>
      <c r="C74" s="4">
        <v>20.67</v>
      </c>
      <c r="D74" s="4"/>
    </row>
    <row r="75" spans="1:4">
      <c r="A75" s="4">
        <v>2071</v>
      </c>
      <c r="B75" s="4">
        <v>81.540000000000006</v>
      </c>
      <c r="C75" s="4">
        <v>20.54</v>
      </c>
      <c r="D75" s="4"/>
    </row>
    <row r="76" spans="1:4">
      <c r="A76" s="4">
        <v>2072</v>
      </c>
      <c r="B76" s="4">
        <v>81.96</v>
      </c>
      <c r="C76" s="4">
        <v>20.420000000000002</v>
      </c>
      <c r="D76" s="4"/>
    </row>
    <row r="77" spans="1:4">
      <c r="A77" s="4">
        <v>2073</v>
      </c>
      <c r="B77" s="4">
        <v>82.38</v>
      </c>
      <c r="C77" s="4">
        <v>20.3</v>
      </c>
      <c r="D77" s="4"/>
    </row>
    <row r="78" spans="1:4">
      <c r="A78" s="4">
        <v>2074</v>
      </c>
      <c r="B78" s="4">
        <v>82.8</v>
      </c>
      <c r="C78" s="4">
        <v>20.190000000000001</v>
      </c>
      <c r="D78" s="4"/>
    </row>
    <row r="79" spans="1:4">
      <c r="A79" s="4">
        <v>2075</v>
      </c>
      <c r="B79" s="4">
        <v>83.22</v>
      </c>
      <c r="C79" s="4">
        <v>20.09</v>
      </c>
      <c r="D79" s="4"/>
    </row>
    <row r="80" spans="1:4">
      <c r="A80" s="4">
        <v>2076</v>
      </c>
      <c r="B80" s="4">
        <v>83.63</v>
      </c>
      <c r="C80" s="4">
        <v>19.989999999999998</v>
      </c>
      <c r="D80" s="4"/>
    </row>
    <row r="81" spans="1:4">
      <c r="A81" s="4">
        <v>2077</v>
      </c>
      <c r="B81" s="4">
        <v>84.04</v>
      </c>
      <c r="C81" s="4">
        <v>19.91</v>
      </c>
      <c r="D81" s="4"/>
    </row>
    <row r="82" spans="1:4">
      <c r="A82" s="4">
        <v>2078</v>
      </c>
      <c r="B82" s="4">
        <v>84.46</v>
      </c>
      <c r="C82" s="4">
        <v>19.829999999999998</v>
      </c>
      <c r="D82" s="4"/>
    </row>
    <row r="83" spans="1:4">
      <c r="A83" s="4">
        <v>2079</v>
      </c>
      <c r="B83" s="4">
        <v>84.87</v>
      </c>
      <c r="C83" s="4">
        <v>19.75</v>
      </c>
      <c r="D83" s="4"/>
    </row>
    <row r="84" spans="1:4">
      <c r="A84" s="4">
        <v>2080</v>
      </c>
      <c r="B84" s="4">
        <v>85.28</v>
      </c>
      <c r="C84" s="4">
        <v>19.68</v>
      </c>
      <c r="D84" s="4"/>
    </row>
    <row r="85" spans="1:4">
      <c r="A85" s="4">
        <v>2081</v>
      </c>
      <c r="B85" s="4">
        <v>85.69</v>
      </c>
      <c r="C85" s="4">
        <v>19.62</v>
      </c>
      <c r="D85" s="4"/>
    </row>
    <row r="86" spans="1:4">
      <c r="A86" s="4">
        <v>2082</v>
      </c>
      <c r="B86" s="4">
        <v>86.1</v>
      </c>
      <c r="C86" s="4">
        <v>19.57</v>
      </c>
      <c r="D86" s="4"/>
    </row>
    <row r="87" spans="1:4">
      <c r="A87" s="4">
        <v>2083</v>
      </c>
      <c r="B87" s="4">
        <v>86.51</v>
      </c>
      <c r="C87" s="4">
        <v>19.52</v>
      </c>
      <c r="D87" s="4"/>
    </row>
    <row r="88" spans="1:4">
      <c r="A88" s="4">
        <v>2084</v>
      </c>
      <c r="B88" s="4">
        <v>86.92</v>
      </c>
      <c r="C88" s="4">
        <v>19.47</v>
      </c>
      <c r="D88" s="4"/>
    </row>
    <row r="89" spans="1:4">
      <c r="A89" s="4">
        <v>2085</v>
      </c>
      <c r="B89" s="4">
        <v>87.33</v>
      </c>
      <c r="C89" s="4">
        <v>19.43</v>
      </c>
      <c r="D89" s="4"/>
    </row>
    <row r="90" spans="1:4">
      <c r="A90" s="4">
        <v>2086</v>
      </c>
      <c r="B90" s="4">
        <v>87.74</v>
      </c>
      <c r="C90" s="4">
        <v>19.399999999999999</v>
      </c>
      <c r="D90" s="4"/>
    </row>
    <row r="91" spans="1:4">
      <c r="A91" s="4">
        <v>2087</v>
      </c>
      <c r="B91" s="4">
        <v>88.16</v>
      </c>
      <c r="C91" s="4">
        <v>19.38</v>
      </c>
      <c r="D91" s="4"/>
    </row>
    <row r="92" spans="1:4">
      <c r="A92" s="4">
        <v>2088</v>
      </c>
      <c r="B92" s="4">
        <v>88.57</v>
      </c>
      <c r="C92" s="4">
        <v>19.36</v>
      </c>
      <c r="D92" s="4"/>
    </row>
    <row r="93" spans="1:4">
      <c r="A93" s="4">
        <v>2089</v>
      </c>
      <c r="B93" s="4">
        <v>88.99</v>
      </c>
      <c r="C93" s="4">
        <v>19.34</v>
      </c>
      <c r="D93" s="4"/>
    </row>
    <row r="94" spans="1:4">
      <c r="A94" s="4">
        <v>2090</v>
      </c>
      <c r="B94" s="4">
        <v>89.41</v>
      </c>
      <c r="C94" s="4">
        <v>19.329999999999998</v>
      </c>
      <c r="D94" s="4"/>
    </row>
    <row r="95" spans="1:4">
      <c r="A95" s="4">
        <v>2091</v>
      </c>
      <c r="B95" s="4">
        <v>89.83</v>
      </c>
      <c r="C95" s="4">
        <v>19.32</v>
      </c>
      <c r="D95" s="4"/>
    </row>
    <row r="96" spans="1:4">
      <c r="A96" s="4">
        <v>2092</v>
      </c>
      <c r="B96" s="4">
        <v>90.26</v>
      </c>
      <c r="C96" s="4">
        <v>19.32</v>
      </c>
      <c r="D96" s="4"/>
    </row>
    <row r="97" spans="1:4">
      <c r="A97" s="4">
        <v>2093</v>
      </c>
      <c r="B97" s="4">
        <v>90.69</v>
      </c>
      <c r="C97" s="4">
        <v>19.329999999999998</v>
      </c>
      <c r="D97" s="4"/>
    </row>
    <row r="98" spans="1:4">
      <c r="A98" s="4">
        <v>2094</v>
      </c>
      <c r="B98" s="4">
        <v>91.12</v>
      </c>
      <c r="C98" s="4">
        <v>19.34</v>
      </c>
      <c r="D98" s="4"/>
    </row>
    <row r="99" spans="1:4">
      <c r="A99" s="4">
        <v>2095</v>
      </c>
      <c r="B99" s="4">
        <v>91.55</v>
      </c>
      <c r="C99" s="4">
        <v>19.350000000000001</v>
      </c>
      <c r="D99" s="4"/>
    </row>
    <row r="100" spans="1:4">
      <c r="A100" s="4">
        <v>2096</v>
      </c>
      <c r="B100" s="4">
        <v>91.99</v>
      </c>
      <c r="C100" s="4">
        <v>19.37</v>
      </c>
      <c r="D100" s="4"/>
    </row>
    <row r="101" spans="1:4">
      <c r="A101" s="4">
        <v>2097</v>
      </c>
      <c r="B101" s="4">
        <v>92.43</v>
      </c>
      <c r="C101" s="4">
        <v>19.39</v>
      </c>
      <c r="D101" s="4"/>
    </row>
    <row r="102" spans="1:4">
      <c r="A102" s="4">
        <v>2098</v>
      </c>
      <c r="B102" s="4">
        <v>92.87</v>
      </c>
      <c r="C102" s="4">
        <v>19.41</v>
      </c>
      <c r="D102" s="4"/>
    </row>
    <row r="103" spans="1:4">
      <c r="A103" s="4">
        <v>2099</v>
      </c>
      <c r="B103" s="4">
        <v>93.31</v>
      </c>
      <c r="C103" s="4">
        <v>19.440000000000001</v>
      </c>
      <c r="D103" s="4"/>
    </row>
    <row r="104" spans="1:4">
      <c r="A104" s="4">
        <v>2100</v>
      </c>
      <c r="B104" s="4">
        <v>93.75</v>
      </c>
      <c r="C104" s="4">
        <v>19.48</v>
      </c>
      <c r="D104" s="4"/>
    </row>
    <row r="105" spans="1:4">
      <c r="A105" s="4" t="s">
        <v>15</v>
      </c>
      <c r="B105" s="4">
        <f>AVERAGE(B4:B104)</f>
        <v>70.988415841584157</v>
      </c>
      <c r="C105" s="4">
        <f>AVERAGE(C4:C104)</f>
        <v>31.647399999999998</v>
      </c>
      <c r="D105" s="4"/>
    </row>
  </sheetData>
  <mergeCells count="1">
    <mergeCell ref="G4:H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B8CD-9EBB-4840-A72F-A60BA0296415}">
  <dimension ref="A1:O105"/>
  <sheetViews>
    <sheetView topLeftCell="D3" workbookViewId="0">
      <selection activeCell="L26" sqref="L26"/>
    </sheetView>
  </sheetViews>
  <sheetFormatPr defaultColWidth="11.19921875" defaultRowHeight="15.6"/>
  <cols>
    <col min="2" max="2" width="14" bestFit="1" customWidth="1"/>
    <col min="3" max="3" width="17.296875" bestFit="1" customWidth="1"/>
    <col min="7" max="8" width="21.5" bestFit="1" customWidth="1"/>
    <col min="9" max="9" width="12.796875" bestFit="1" customWidth="1"/>
    <col min="10" max="10" width="21.5" bestFit="1" customWidth="1"/>
    <col min="11" max="11" width="12.19921875" bestFit="1" customWidth="1"/>
    <col min="12" max="12" width="21.5" bestFit="1" customWidth="1"/>
    <col min="13" max="13" width="12.19921875" bestFit="1" customWidth="1"/>
  </cols>
  <sheetData>
    <row r="1" spans="1:15" ht="18">
      <c r="A1" s="4" t="s">
        <v>9</v>
      </c>
      <c r="B1" s="4"/>
      <c r="C1" s="4"/>
      <c r="D1" s="4"/>
    </row>
    <row r="2" spans="1:15" ht="18">
      <c r="A2" s="4"/>
      <c r="B2" s="4" t="s">
        <v>13</v>
      </c>
      <c r="C2" s="4" t="s">
        <v>14</v>
      </c>
      <c r="D2" s="4"/>
    </row>
    <row r="3" spans="1:15" ht="18">
      <c r="A3" s="4" t="s">
        <v>1</v>
      </c>
      <c r="B3" s="4" t="s">
        <v>10</v>
      </c>
      <c r="C3" s="4" t="s">
        <v>11</v>
      </c>
      <c r="D3" s="4" t="s">
        <v>12</v>
      </c>
    </row>
    <row r="4" spans="1:15" ht="18">
      <c r="A4" s="4">
        <v>2000</v>
      </c>
      <c r="B4" s="4">
        <v>43.3</v>
      </c>
      <c r="C4" s="4">
        <v>43.3</v>
      </c>
      <c r="D4" s="4"/>
    </row>
    <row r="5" spans="1:15" ht="18">
      <c r="A5" s="4">
        <v>2001</v>
      </c>
      <c r="B5" s="4">
        <v>44.17</v>
      </c>
      <c r="C5" s="4">
        <v>44.17</v>
      </c>
      <c r="D5" s="4"/>
    </row>
    <row r="6" spans="1:15" ht="18">
      <c r="A6" s="4">
        <v>2002</v>
      </c>
      <c r="B6" s="4">
        <v>45.23</v>
      </c>
      <c r="C6" s="4">
        <v>45.23</v>
      </c>
      <c r="D6" s="4"/>
    </row>
    <row r="7" spans="1:15" ht="18.600000000000001" thickBot="1">
      <c r="A7" s="4">
        <v>2003</v>
      </c>
      <c r="B7" s="4">
        <v>45.67</v>
      </c>
      <c r="C7" s="4">
        <v>45.67</v>
      </c>
      <c r="D7" s="4"/>
    </row>
    <row r="8" spans="1:15" ht="18">
      <c r="A8" s="4">
        <v>2004</v>
      </c>
      <c r="B8" s="4">
        <v>46.63</v>
      </c>
      <c r="C8" s="4">
        <v>46.63</v>
      </c>
      <c r="D8" s="4"/>
      <c r="H8" s="12" t="s">
        <v>20</v>
      </c>
      <c r="I8" s="12"/>
    </row>
    <row r="9" spans="1:15" ht="18">
      <c r="A9" s="4">
        <v>2005</v>
      </c>
      <c r="B9" s="4">
        <v>47.55</v>
      </c>
      <c r="C9" s="4">
        <v>47.55</v>
      </c>
      <c r="D9" s="4"/>
      <c r="J9" t="s">
        <v>21</v>
      </c>
      <c r="K9">
        <v>70.988415841584157</v>
      </c>
    </row>
    <row r="10" spans="1:15" ht="18.600000000000001" thickBot="1">
      <c r="A10" s="4">
        <v>2006</v>
      </c>
      <c r="B10" s="4">
        <v>48.98</v>
      </c>
      <c r="C10" s="4">
        <v>48.98</v>
      </c>
      <c r="D10" s="4"/>
      <c r="H10" t="s">
        <v>21</v>
      </c>
      <c r="I10">
        <v>70.988415841584157</v>
      </c>
      <c r="J10" s="10" t="s">
        <v>34</v>
      </c>
      <c r="K10" s="10">
        <v>2.7958494134479577</v>
      </c>
    </row>
    <row r="11" spans="1:15" ht="18">
      <c r="A11" s="4">
        <v>2007</v>
      </c>
      <c r="B11" s="4">
        <v>49.2</v>
      </c>
      <c r="C11" s="4">
        <v>49.2</v>
      </c>
      <c r="D11" s="4"/>
      <c r="H11" t="s">
        <v>22</v>
      </c>
      <c r="I11">
        <v>1.4092185232218446</v>
      </c>
    </row>
    <row r="12" spans="1:15" ht="18">
      <c r="A12" s="4">
        <v>2008</v>
      </c>
      <c r="B12" s="4">
        <v>50.39</v>
      </c>
      <c r="C12" s="4">
        <v>50.39</v>
      </c>
      <c r="D12" s="4"/>
      <c r="H12" t="s">
        <v>23</v>
      </c>
      <c r="I12">
        <v>71.86</v>
      </c>
      <c r="O12" t="s">
        <v>20</v>
      </c>
    </row>
    <row r="13" spans="1:15" ht="18.600000000000001" thickBot="1">
      <c r="A13" s="4">
        <v>2009</v>
      </c>
      <c r="B13" s="4">
        <v>51.53</v>
      </c>
      <c r="C13" s="4">
        <v>51.53</v>
      </c>
      <c r="D13" s="4"/>
      <c r="H13" t="s">
        <v>24</v>
      </c>
      <c r="I13" t="e">
        <v>#N/A</v>
      </c>
    </row>
    <row r="14" spans="1:15" ht="18">
      <c r="A14" s="4">
        <v>2010</v>
      </c>
      <c r="B14" s="4">
        <v>51.76</v>
      </c>
      <c r="C14" s="4">
        <v>51.76</v>
      </c>
      <c r="D14" s="4"/>
      <c r="H14" t="s">
        <v>25</v>
      </c>
      <c r="I14">
        <v>14.162470881359198</v>
      </c>
      <c r="J14" s="13" t="s">
        <v>35</v>
      </c>
      <c r="K14" s="14" t="s">
        <v>36</v>
      </c>
    </row>
    <row r="15" spans="1:15" ht="18.600000000000001" thickBot="1">
      <c r="A15" s="4">
        <v>2011</v>
      </c>
      <c r="B15" s="4">
        <v>52.33</v>
      </c>
      <c r="C15" s="4">
        <v>52.33</v>
      </c>
      <c r="D15" s="4"/>
      <c r="H15" t="s">
        <v>26</v>
      </c>
      <c r="I15">
        <v>200.5755814653472</v>
      </c>
      <c r="J15" s="15">
        <f>K9-K10</f>
        <v>68.192566428136203</v>
      </c>
      <c r="K15" s="16">
        <f>K9+K10</f>
        <v>73.784265255032111</v>
      </c>
    </row>
    <row r="16" spans="1:15" ht="18">
      <c r="A16" s="4">
        <v>2012</v>
      </c>
      <c r="B16" s="4">
        <v>52.97</v>
      </c>
      <c r="C16" s="4">
        <v>52.97</v>
      </c>
      <c r="D16" s="4"/>
      <c r="H16" t="s">
        <v>27</v>
      </c>
      <c r="I16">
        <v>-1.1235269581973648</v>
      </c>
    </row>
    <row r="17" spans="1:11" ht="18">
      <c r="A17" s="4">
        <v>2013</v>
      </c>
      <c r="B17" s="4">
        <v>53.35</v>
      </c>
      <c r="C17" s="4">
        <v>53.35</v>
      </c>
      <c r="D17" s="4"/>
      <c r="H17" t="s">
        <v>28</v>
      </c>
      <c r="I17">
        <v>-0.16315211393052342</v>
      </c>
      <c r="J17" s="20" t="s">
        <v>37</v>
      </c>
      <c r="K17" s="20"/>
    </row>
    <row r="18" spans="1:11" ht="18">
      <c r="A18" s="4">
        <v>2014</v>
      </c>
      <c r="B18" s="4">
        <v>54.14</v>
      </c>
      <c r="C18" s="4">
        <v>54.14</v>
      </c>
      <c r="D18" s="4"/>
      <c r="H18" t="s">
        <v>29</v>
      </c>
      <c r="I18">
        <v>50.45</v>
      </c>
      <c r="J18" s="20"/>
      <c r="K18" s="20"/>
    </row>
    <row r="19" spans="1:11" ht="18">
      <c r="A19" s="4">
        <v>2015</v>
      </c>
      <c r="B19" s="4">
        <v>54.97</v>
      </c>
      <c r="C19" s="4">
        <v>54.97</v>
      </c>
      <c r="D19" s="4"/>
      <c r="H19" t="s">
        <v>30</v>
      </c>
      <c r="I19">
        <v>43.3</v>
      </c>
      <c r="J19" s="20"/>
      <c r="K19" s="20"/>
    </row>
    <row r="20" spans="1:11" ht="18">
      <c r="A20" s="4">
        <v>2016</v>
      </c>
      <c r="B20" s="4">
        <v>55.49</v>
      </c>
      <c r="C20" s="4">
        <v>55.49</v>
      </c>
      <c r="D20" s="4"/>
      <c r="H20" t="s">
        <v>31</v>
      </c>
      <c r="I20">
        <v>93.75</v>
      </c>
      <c r="J20" s="20"/>
      <c r="K20" s="20"/>
    </row>
    <row r="21" spans="1:11" ht="18">
      <c r="A21" s="4">
        <v>2017</v>
      </c>
      <c r="B21" s="4">
        <v>55.99</v>
      </c>
      <c r="C21" s="4">
        <v>55.99</v>
      </c>
      <c r="D21" s="4"/>
      <c r="H21" t="s">
        <v>32</v>
      </c>
      <c r="I21">
        <v>7169.83</v>
      </c>
      <c r="J21" s="20"/>
      <c r="K21" s="20"/>
    </row>
    <row r="22" spans="1:11" ht="18">
      <c r="A22" s="4">
        <v>2018</v>
      </c>
      <c r="B22" s="4">
        <v>56.51</v>
      </c>
      <c r="C22" s="4">
        <v>56.51</v>
      </c>
      <c r="D22" s="4"/>
      <c r="H22" t="s">
        <v>33</v>
      </c>
      <c r="I22">
        <v>101</v>
      </c>
    </row>
    <row r="23" spans="1:11" ht="18.600000000000001" thickBot="1">
      <c r="A23" s="4">
        <v>2019</v>
      </c>
      <c r="B23" s="4">
        <v>57.01</v>
      </c>
      <c r="C23" s="4">
        <v>57.01</v>
      </c>
      <c r="D23" s="4"/>
      <c r="H23" s="10" t="s">
        <v>34</v>
      </c>
      <c r="I23" s="10">
        <v>2.7958494134479577</v>
      </c>
    </row>
    <row r="24" spans="1:11" ht="18">
      <c r="A24" s="4">
        <v>2020</v>
      </c>
      <c r="B24" s="4">
        <v>57.47</v>
      </c>
      <c r="C24" s="4">
        <v>57.47</v>
      </c>
      <c r="D24" s="4"/>
    </row>
    <row r="25" spans="1:11" ht="18">
      <c r="A25" s="4">
        <v>2021</v>
      </c>
      <c r="B25" s="4">
        <v>57.41</v>
      </c>
      <c r="C25" s="4">
        <v>57.4</v>
      </c>
      <c r="D25" s="4"/>
    </row>
    <row r="26" spans="1:11" ht="18">
      <c r="A26" s="4">
        <v>2022</v>
      </c>
      <c r="B26" s="4">
        <v>57.06</v>
      </c>
      <c r="C26" s="4">
        <v>55.68</v>
      </c>
      <c r="D26" s="4"/>
    </row>
    <row r="27" spans="1:11" ht="18">
      <c r="A27" s="4">
        <v>2023</v>
      </c>
      <c r="B27" s="4">
        <v>57.49</v>
      </c>
      <c r="C27" s="4">
        <v>54.01</v>
      </c>
      <c r="D27" s="4"/>
    </row>
    <row r="28" spans="1:11" ht="18">
      <c r="A28" s="4">
        <v>2024</v>
      </c>
      <c r="B28" s="4">
        <v>58.06</v>
      </c>
      <c r="C28" s="4">
        <v>52.31</v>
      </c>
      <c r="D28" s="4"/>
    </row>
    <row r="29" spans="1:11" ht="18">
      <c r="A29" s="4">
        <v>2025</v>
      </c>
      <c r="B29" s="4">
        <v>58.65</v>
      </c>
      <c r="C29" s="4">
        <v>50.49</v>
      </c>
      <c r="D29" s="4"/>
    </row>
    <row r="30" spans="1:11" ht="18">
      <c r="A30" s="4">
        <v>2026</v>
      </c>
      <c r="B30" s="4">
        <v>59.24</v>
      </c>
      <c r="C30" s="4">
        <v>48.56</v>
      </c>
      <c r="D30" s="4"/>
    </row>
    <row r="31" spans="1:11" ht="18">
      <c r="A31" s="4">
        <v>2027</v>
      </c>
      <c r="B31" s="4">
        <v>59.83</v>
      </c>
      <c r="C31" s="4">
        <v>46.58</v>
      </c>
      <c r="D31" s="4"/>
    </row>
    <row r="32" spans="1:11" ht="18">
      <c r="A32" s="4">
        <v>2028</v>
      </c>
      <c r="B32" s="4">
        <v>60.41</v>
      </c>
      <c r="C32" s="4">
        <v>44.59</v>
      </c>
      <c r="D32" s="4"/>
    </row>
    <row r="33" spans="1:4" ht="18">
      <c r="A33" s="4">
        <v>2029</v>
      </c>
      <c r="B33" s="4">
        <v>60.97</v>
      </c>
      <c r="C33" s="4">
        <v>42.62</v>
      </c>
      <c r="D33" s="4"/>
    </row>
    <row r="34" spans="1:4" ht="18">
      <c r="A34" s="4">
        <v>2030</v>
      </c>
      <c r="B34" s="4">
        <v>61.53</v>
      </c>
      <c r="C34" s="4">
        <v>40.72</v>
      </c>
      <c r="D34" s="4">
        <v>50</v>
      </c>
    </row>
    <row r="35" spans="1:4" ht="18">
      <c r="A35" s="4">
        <v>2031</v>
      </c>
      <c r="B35" s="4">
        <v>62.08</v>
      </c>
      <c r="C35" s="4">
        <v>38.880000000000003</v>
      </c>
      <c r="D35" s="4"/>
    </row>
    <row r="36" spans="1:4" ht="18">
      <c r="A36" s="4">
        <v>2032</v>
      </c>
      <c r="B36" s="4">
        <v>62.62</v>
      </c>
      <c r="C36" s="4">
        <v>37.369999999999997</v>
      </c>
      <c r="D36" s="4"/>
    </row>
    <row r="37" spans="1:4" ht="18">
      <c r="A37" s="4">
        <v>2033</v>
      </c>
      <c r="B37" s="4">
        <v>63.16</v>
      </c>
      <c r="C37" s="4">
        <v>36.1</v>
      </c>
      <c r="D37" s="4"/>
    </row>
    <row r="38" spans="1:4" ht="18">
      <c r="A38" s="4">
        <v>2034</v>
      </c>
      <c r="B38" s="4">
        <v>63.68</v>
      </c>
      <c r="C38" s="4">
        <v>34.89</v>
      </c>
      <c r="D38" s="4"/>
    </row>
    <row r="39" spans="1:4" ht="18">
      <c r="A39" s="4">
        <v>2035</v>
      </c>
      <c r="B39" s="4">
        <v>64.2</v>
      </c>
      <c r="C39" s="4">
        <v>33.75</v>
      </c>
      <c r="D39" s="4"/>
    </row>
    <row r="40" spans="1:4" ht="18">
      <c r="A40" s="4">
        <v>2036</v>
      </c>
      <c r="B40" s="4">
        <v>64.72</v>
      </c>
      <c r="C40" s="4">
        <v>32.71</v>
      </c>
      <c r="D40" s="4"/>
    </row>
    <row r="41" spans="1:4" ht="18">
      <c r="A41" s="4">
        <v>2037</v>
      </c>
      <c r="B41" s="4">
        <v>65.23</v>
      </c>
      <c r="C41" s="4">
        <v>31.78</v>
      </c>
      <c r="D41" s="4"/>
    </row>
    <row r="42" spans="1:4" ht="18">
      <c r="A42" s="4">
        <v>2038</v>
      </c>
      <c r="B42" s="4">
        <v>65.75</v>
      </c>
      <c r="C42" s="4">
        <v>30.93</v>
      </c>
      <c r="D42" s="4"/>
    </row>
    <row r="43" spans="1:4" ht="18">
      <c r="A43" s="4">
        <v>2039</v>
      </c>
      <c r="B43" s="4">
        <v>66.260000000000005</v>
      </c>
      <c r="C43" s="4">
        <v>30.16</v>
      </c>
      <c r="D43" s="4"/>
    </row>
    <row r="44" spans="1:4" ht="18">
      <c r="A44" s="4">
        <v>2040</v>
      </c>
      <c r="B44" s="4">
        <v>66.760000000000005</v>
      </c>
      <c r="C44" s="4">
        <v>29.47</v>
      </c>
      <c r="D44" s="4"/>
    </row>
    <row r="45" spans="1:4" ht="18">
      <c r="A45" s="4">
        <v>2041</v>
      </c>
      <c r="B45" s="4">
        <v>67.27</v>
      </c>
      <c r="C45" s="4">
        <v>28.84</v>
      </c>
      <c r="D45" s="4"/>
    </row>
    <row r="46" spans="1:4" ht="18">
      <c r="A46" s="4">
        <v>2042</v>
      </c>
      <c r="B46" s="4">
        <v>67.790000000000006</v>
      </c>
      <c r="C46" s="4">
        <v>28.27</v>
      </c>
      <c r="D46" s="4"/>
    </row>
    <row r="47" spans="1:4" ht="18">
      <c r="A47" s="4">
        <v>2043</v>
      </c>
      <c r="B47" s="4">
        <v>68.3</v>
      </c>
      <c r="C47" s="4">
        <v>27.74</v>
      </c>
      <c r="D47" s="4"/>
    </row>
    <row r="48" spans="1:4" ht="18">
      <c r="A48" s="4">
        <v>2044</v>
      </c>
      <c r="B48" s="4">
        <v>68.81</v>
      </c>
      <c r="C48" s="4">
        <v>27.27</v>
      </c>
      <c r="D48" s="4"/>
    </row>
    <row r="49" spans="1:4" ht="18">
      <c r="A49" s="4">
        <v>2045</v>
      </c>
      <c r="B49" s="4">
        <v>69.319999999999993</v>
      </c>
      <c r="C49" s="4">
        <v>26.83</v>
      </c>
      <c r="D49" s="4"/>
    </row>
    <row r="50" spans="1:4" ht="18">
      <c r="A50" s="4">
        <v>2046</v>
      </c>
      <c r="B50" s="4">
        <v>69.83</v>
      </c>
      <c r="C50" s="4">
        <v>26.43</v>
      </c>
      <c r="D50" s="4"/>
    </row>
    <row r="51" spans="1:4" ht="18">
      <c r="A51" s="4">
        <v>2047</v>
      </c>
      <c r="B51" s="4">
        <v>70.34</v>
      </c>
      <c r="C51" s="4">
        <v>26.06</v>
      </c>
      <c r="D51" s="4"/>
    </row>
    <row r="52" spans="1:4" ht="18">
      <c r="A52" s="4">
        <v>2048</v>
      </c>
      <c r="B52" s="4">
        <v>70.849999999999994</v>
      </c>
      <c r="C52" s="4">
        <v>25.71</v>
      </c>
      <c r="D52" s="4"/>
    </row>
    <row r="53" spans="1:4" ht="18">
      <c r="A53" s="4">
        <v>2049</v>
      </c>
      <c r="B53" s="4">
        <v>71.36</v>
      </c>
      <c r="C53" s="4">
        <v>25.39</v>
      </c>
      <c r="D53" s="4"/>
    </row>
    <row r="54" spans="1:4" ht="18">
      <c r="A54" s="4">
        <v>2050</v>
      </c>
      <c r="B54" s="4">
        <v>71.86</v>
      </c>
      <c r="C54" s="4">
        <v>25.1</v>
      </c>
      <c r="D54" s="4"/>
    </row>
    <row r="55" spans="1:4" ht="18">
      <c r="A55" s="4">
        <v>2051</v>
      </c>
      <c r="B55" s="4">
        <v>72.36</v>
      </c>
      <c r="C55" s="4">
        <v>24.82</v>
      </c>
      <c r="D55" s="4"/>
    </row>
    <row r="56" spans="1:4" ht="18">
      <c r="A56" s="4">
        <v>2052</v>
      </c>
      <c r="B56" s="4">
        <v>72.86</v>
      </c>
      <c r="C56" s="4">
        <v>24.51</v>
      </c>
      <c r="D56" s="4"/>
    </row>
    <row r="57" spans="1:4" ht="18">
      <c r="A57" s="4">
        <v>2053</v>
      </c>
      <c r="B57" s="4">
        <v>73.349999999999994</v>
      </c>
      <c r="C57" s="4">
        <v>24.2</v>
      </c>
      <c r="D57" s="4"/>
    </row>
    <row r="58" spans="1:4" ht="18">
      <c r="A58" s="4">
        <v>2054</v>
      </c>
      <c r="B58" s="4">
        <v>73.84</v>
      </c>
      <c r="C58" s="4">
        <v>23.9</v>
      </c>
      <c r="D58" s="4"/>
    </row>
    <row r="59" spans="1:4" ht="18">
      <c r="A59" s="4">
        <v>2055</v>
      </c>
      <c r="B59" s="4">
        <v>74.33</v>
      </c>
      <c r="C59" s="4">
        <v>23.62</v>
      </c>
      <c r="D59" s="4"/>
    </row>
    <row r="60" spans="1:4" ht="18">
      <c r="A60" s="4">
        <v>2056</v>
      </c>
      <c r="B60" s="4">
        <v>74.81</v>
      </c>
      <c r="C60" s="4">
        <v>23.35</v>
      </c>
      <c r="D60" s="4"/>
    </row>
    <row r="61" spans="1:4" ht="18">
      <c r="A61" s="4">
        <v>2057</v>
      </c>
      <c r="B61" s="4">
        <v>75.28</v>
      </c>
      <c r="C61" s="4">
        <v>23.1</v>
      </c>
      <c r="D61" s="4"/>
    </row>
    <row r="62" spans="1:4" ht="18">
      <c r="A62" s="4">
        <v>2058</v>
      </c>
      <c r="B62" s="4">
        <v>75.75</v>
      </c>
      <c r="C62" s="4">
        <v>22.86</v>
      </c>
      <c r="D62" s="4"/>
    </row>
    <row r="63" spans="1:4" ht="18">
      <c r="A63" s="4">
        <v>2059</v>
      </c>
      <c r="B63" s="4">
        <v>76.22</v>
      </c>
      <c r="C63" s="4">
        <v>22.62</v>
      </c>
      <c r="D63" s="4"/>
    </row>
    <row r="64" spans="1:4" ht="18">
      <c r="A64" s="4">
        <v>2060</v>
      </c>
      <c r="B64" s="4">
        <v>76.680000000000007</v>
      </c>
      <c r="C64" s="4">
        <v>22.4</v>
      </c>
      <c r="D64" s="4"/>
    </row>
    <row r="65" spans="1:4" ht="18">
      <c r="A65" s="4">
        <v>2061</v>
      </c>
      <c r="B65" s="4">
        <v>77.14</v>
      </c>
      <c r="C65" s="4">
        <v>22.19</v>
      </c>
      <c r="D65" s="4"/>
    </row>
    <row r="66" spans="1:4" ht="18">
      <c r="A66" s="4">
        <v>2062</v>
      </c>
      <c r="B66" s="4">
        <v>77.599999999999994</v>
      </c>
      <c r="C66" s="4">
        <v>21.99</v>
      </c>
      <c r="D66" s="4"/>
    </row>
    <row r="67" spans="1:4" ht="18">
      <c r="A67" s="4">
        <v>2063</v>
      </c>
      <c r="B67" s="4">
        <v>78.05</v>
      </c>
      <c r="C67" s="4">
        <v>21.79</v>
      </c>
      <c r="D67" s="4"/>
    </row>
    <row r="68" spans="1:4" ht="18">
      <c r="A68" s="4">
        <v>2064</v>
      </c>
      <c r="B68" s="4">
        <v>78.5</v>
      </c>
      <c r="C68" s="4">
        <v>21.61</v>
      </c>
      <c r="D68" s="4"/>
    </row>
    <row r="69" spans="1:4" ht="18">
      <c r="A69" s="4">
        <v>2065</v>
      </c>
      <c r="B69" s="4">
        <v>78.94</v>
      </c>
      <c r="C69" s="4">
        <v>21.43</v>
      </c>
      <c r="D69" s="4"/>
    </row>
    <row r="70" spans="1:4" ht="18">
      <c r="A70" s="4">
        <v>2066</v>
      </c>
      <c r="B70" s="4">
        <v>79.38</v>
      </c>
      <c r="C70" s="4">
        <v>21.26</v>
      </c>
      <c r="D70" s="4"/>
    </row>
    <row r="71" spans="1:4" ht="18">
      <c r="A71" s="4">
        <v>2067</v>
      </c>
      <c r="B71" s="4">
        <v>79.819999999999993</v>
      </c>
      <c r="C71" s="4">
        <v>21.1</v>
      </c>
      <c r="D71" s="4"/>
    </row>
    <row r="72" spans="1:4" ht="18">
      <c r="A72" s="4">
        <v>2068</v>
      </c>
      <c r="B72" s="4">
        <v>80.25</v>
      </c>
      <c r="C72" s="4">
        <v>20.95</v>
      </c>
      <c r="D72" s="4"/>
    </row>
    <row r="73" spans="1:4" ht="18">
      <c r="A73" s="4">
        <v>2069</v>
      </c>
      <c r="B73" s="4">
        <v>80.680000000000007</v>
      </c>
      <c r="C73" s="4">
        <v>20.81</v>
      </c>
      <c r="D73" s="4"/>
    </row>
    <row r="74" spans="1:4" ht="18">
      <c r="A74" s="4">
        <v>2070</v>
      </c>
      <c r="B74" s="4">
        <v>81.11</v>
      </c>
      <c r="C74" s="4">
        <v>20.67</v>
      </c>
      <c r="D74" s="4"/>
    </row>
    <row r="75" spans="1:4" ht="18">
      <c r="A75" s="4">
        <v>2071</v>
      </c>
      <c r="B75" s="4">
        <v>81.540000000000006</v>
      </c>
      <c r="C75" s="4">
        <v>20.54</v>
      </c>
      <c r="D75" s="4"/>
    </row>
    <row r="76" spans="1:4" ht="18">
      <c r="A76" s="4">
        <v>2072</v>
      </c>
      <c r="B76" s="4">
        <v>81.96</v>
      </c>
      <c r="C76" s="4">
        <v>20.420000000000002</v>
      </c>
      <c r="D76" s="4"/>
    </row>
    <row r="77" spans="1:4" ht="18">
      <c r="A77" s="4">
        <v>2073</v>
      </c>
      <c r="B77" s="4">
        <v>82.38</v>
      </c>
      <c r="C77" s="4">
        <v>20.3</v>
      </c>
      <c r="D77" s="4"/>
    </row>
    <row r="78" spans="1:4" ht="18">
      <c r="A78" s="4">
        <v>2074</v>
      </c>
      <c r="B78" s="4">
        <v>82.8</v>
      </c>
      <c r="C78" s="4">
        <v>20.190000000000001</v>
      </c>
      <c r="D78" s="4"/>
    </row>
    <row r="79" spans="1:4" ht="18">
      <c r="A79" s="4">
        <v>2075</v>
      </c>
      <c r="B79" s="4">
        <v>83.22</v>
      </c>
      <c r="C79" s="4">
        <v>20.09</v>
      </c>
      <c r="D79" s="4"/>
    </row>
    <row r="80" spans="1:4" ht="18">
      <c r="A80" s="4">
        <v>2076</v>
      </c>
      <c r="B80" s="4">
        <v>83.63</v>
      </c>
      <c r="C80" s="4">
        <v>19.989999999999998</v>
      </c>
      <c r="D80" s="4"/>
    </row>
    <row r="81" spans="1:4" ht="18">
      <c r="A81" s="4">
        <v>2077</v>
      </c>
      <c r="B81" s="4">
        <v>84.04</v>
      </c>
      <c r="C81" s="4">
        <v>19.91</v>
      </c>
      <c r="D81" s="4"/>
    </row>
    <row r="82" spans="1:4" ht="18">
      <c r="A82" s="4">
        <v>2078</v>
      </c>
      <c r="B82" s="4">
        <v>84.46</v>
      </c>
      <c r="C82" s="4">
        <v>19.829999999999998</v>
      </c>
      <c r="D82" s="4"/>
    </row>
    <row r="83" spans="1:4" ht="18">
      <c r="A83" s="4">
        <v>2079</v>
      </c>
      <c r="B83" s="4">
        <v>84.87</v>
      </c>
      <c r="C83" s="4">
        <v>19.75</v>
      </c>
      <c r="D83" s="4"/>
    </row>
    <row r="84" spans="1:4" ht="18">
      <c r="A84" s="4">
        <v>2080</v>
      </c>
      <c r="B84" s="4">
        <v>85.28</v>
      </c>
      <c r="C84" s="4">
        <v>19.68</v>
      </c>
      <c r="D84" s="4"/>
    </row>
    <row r="85" spans="1:4" ht="18">
      <c r="A85" s="4">
        <v>2081</v>
      </c>
      <c r="B85" s="4">
        <v>85.69</v>
      </c>
      <c r="C85" s="4">
        <v>19.62</v>
      </c>
      <c r="D85" s="4"/>
    </row>
    <row r="86" spans="1:4" ht="18">
      <c r="A86" s="4">
        <v>2082</v>
      </c>
      <c r="B86" s="4">
        <v>86.1</v>
      </c>
      <c r="C86" s="4">
        <v>19.57</v>
      </c>
      <c r="D86" s="4"/>
    </row>
    <row r="87" spans="1:4" ht="18">
      <c r="A87" s="4">
        <v>2083</v>
      </c>
      <c r="B87" s="4">
        <v>86.51</v>
      </c>
      <c r="C87" s="4">
        <v>19.52</v>
      </c>
      <c r="D87" s="4"/>
    </row>
    <row r="88" spans="1:4" ht="18">
      <c r="A88" s="4">
        <v>2084</v>
      </c>
      <c r="B88" s="4">
        <v>86.92</v>
      </c>
      <c r="C88" s="4">
        <v>19.47</v>
      </c>
      <c r="D88" s="4"/>
    </row>
    <row r="89" spans="1:4" ht="18">
      <c r="A89" s="4">
        <v>2085</v>
      </c>
      <c r="B89" s="4">
        <v>87.33</v>
      </c>
      <c r="C89" s="4">
        <v>19.43</v>
      </c>
      <c r="D89" s="4"/>
    </row>
    <row r="90" spans="1:4" ht="18">
      <c r="A90" s="4">
        <v>2086</v>
      </c>
      <c r="B90" s="4">
        <v>87.74</v>
      </c>
      <c r="C90" s="4">
        <v>19.399999999999999</v>
      </c>
      <c r="D90" s="4"/>
    </row>
    <row r="91" spans="1:4" ht="18">
      <c r="A91" s="4">
        <v>2087</v>
      </c>
      <c r="B91" s="4">
        <v>88.16</v>
      </c>
      <c r="C91" s="4">
        <v>19.38</v>
      </c>
      <c r="D91" s="4"/>
    </row>
    <row r="92" spans="1:4" ht="18">
      <c r="A92" s="4">
        <v>2088</v>
      </c>
      <c r="B92" s="4">
        <v>88.57</v>
      </c>
      <c r="C92" s="4">
        <v>19.36</v>
      </c>
      <c r="D92" s="4"/>
    </row>
    <row r="93" spans="1:4" ht="18">
      <c r="A93" s="4">
        <v>2089</v>
      </c>
      <c r="B93" s="4">
        <v>88.99</v>
      </c>
      <c r="C93" s="4">
        <v>19.34</v>
      </c>
      <c r="D93" s="4"/>
    </row>
    <row r="94" spans="1:4" ht="18">
      <c r="A94" s="4">
        <v>2090</v>
      </c>
      <c r="B94" s="4">
        <v>89.41</v>
      </c>
      <c r="C94" s="4">
        <v>19.329999999999998</v>
      </c>
      <c r="D94" s="4"/>
    </row>
    <row r="95" spans="1:4" ht="18">
      <c r="A95" s="4">
        <v>2091</v>
      </c>
      <c r="B95" s="4">
        <v>89.83</v>
      </c>
      <c r="C95" s="4">
        <v>19.32</v>
      </c>
      <c r="D95" s="4"/>
    </row>
    <row r="96" spans="1:4" ht="18">
      <c r="A96" s="4">
        <v>2092</v>
      </c>
      <c r="B96" s="4">
        <v>90.26</v>
      </c>
      <c r="C96" s="4">
        <v>19.32</v>
      </c>
      <c r="D96" s="4"/>
    </row>
    <row r="97" spans="1:4" ht="18">
      <c r="A97" s="4">
        <v>2093</v>
      </c>
      <c r="B97" s="4">
        <v>90.69</v>
      </c>
      <c r="C97" s="4">
        <v>19.329999999999998</v>
      </c>
      <c r="D97" s="4"/>
    </row>
    <row r="98" spans="1:4" ht="18">
      <c r="A98" s="4">
        <v>2094</v>
      </c>
      <c r="B98" s="4">
        <v>91.12</v>
      </c>
      <c r="C98" s="4">
        <v>19.34</v>
      </c>
      <c r="D98" s="4"/>
    </row>
    <row r="99" spans="1:4" ht="18">
      <c r="A99" s="4">
        <v>2095</v>
      </c>
      <c r="B99" s="4">
        <v>91.55</v>
      </c>
      <c r="C99" s="4">
        <v>19.350000000000001</v>
      </c>
      <c r="D99" s="4"/>
    </row>
    <row r="100" spans="1:4" ht="18">
      <c r="A100" s="4">
        <v>2096</v>
      </c>
      <c r="B100" s="4">
        <v>91.99</v>
      </c>
      <c r="C100" s="4">
        <v>19.37</v>
      </c>
      <c r="D100" s="4"/>
    </row>
    <row r="101" spans="1:4" ht="18">
      <c r="A101" s="4">
        <v>2097</v>
      </c>
      <c r="B101" s="4">
        <v>92.43</v>
      </c>
      <c r="C101" s="4">
        <v>19.39</v>
      </c>
      <c r="D101" s="4"/>
    </row>
    <row r="102" spans="1:4" ht="18">
      <c r="A102" s="4">
        <v>2098</v>
      </c>
      <c r="B102" s="4">
        <v>92.87</v>
      </c>
      <c r="C102" s="4">
        <v>19.41</v>
      </c>
      <c r="D102" s="4"/>
    </row>
    <row r="103" spans="1:4" ht="18">
      <c r="A103" s="4">
        <v>2099</v>
      </c>
      <c r="B103" s="4">
        <v>93.31</v>
      </c>
      <c r="C103" s="4">
        <v>19.440000000000001</v>
      </c>
      <c r="D103" s="4"/>
    </row>
    <row r="104" spans="1:4" s="1" customFormat="1" ht="18">
      <c r="A104" s="4">
        <v>2100</v>
      </c>
      <c r="B104" s="4">
        <v>93.75</v>
      </c>
      <c r="C104" s="4">
        <v>19.48</v>
      </c>
      <c r="D104" s="4"/>
    </row>
    <row r="105" spans="1:4" ht="18">
      <c r="A105" s="4" t="s">
        <v>15</v>
      </c>
      <c r="B105" s="4">
        <f>AVERAGE(B4:B104)</f>
        <v>70.988415841584157</v>
      </c>
      <c r="C105" s="4">
        <f>AVERAGE(C4:C104)</f>
        <v>31.77554455445544</v>
      </c>
      <c r="D105" s="4"/>
    </row>
  </sheetData>
  <mergeCells count="1">
    <mergeCell ref="J17:K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F40A5-D232-C547-A29B-A838684A68D3}">
  <dimension ref="A1:M135"/>
  <sheetViews>
    <sheetView topLeftCell="B1" workbookViewId="0">
      <selection activeCell="M9" sqref="M9"/>
    </sheetView>
  </sheetViews>
  <sheetFormatPr defaultColWidth="11.19921875" defaultRowHeight="15.6"/>
  <cols>
    <col min="2" max="2" width="14" bestFit="1" customWidth="1"/>
    <col min="3" max="3" width="17.296875" bestFit="1" customWidth="1"/>
    <col min="4" max="4" width="28" bestFit="1" customWidth="1"/>
    <col min="7" max="7" width="27.69921875" bestFit="1" customWidth="1"/>
  </cols>
  <sheetData>
    <row r="1" spans="1:13" ht="18">
      <c r="A1" s="4" t="s">
        <v>9</v>
      </c>
      <c r="B1" s="4"/>
      <c r="C1" s="4"/>
      <c r="D1" s="4"/>
    </row>
    <row r="2" spans="1:13" ht="18">
      <c r="A2" s="4"/>
      <c r="B2" s="4" t="s">
        <v>13</v>
      </c>
      <c r="C2" s="4" t="s">
        <v>14</v>
      </c>
      <c r="D2" s="4"/>
    </row>
    <row r="3" spans="1:13" ht="23.4">
      <c r="A3" s="4" t="s">
        <v>1</v>
      </c>
      <c r="B3" s="4" t="s">
        <v>10</v>
      </c>
      <c r="C3" s="4" t="s">
        <v>11</v>
      </c>
      <c r="D3" s="4" t="s">
        <v>12</v>
      </c>
      <c r="G3" s="9"/>
    </row>
    <row r="4" spans="1:13" ht="18">
      <c r="A4" s="4">
        <v>2000</v>
      </c>
      <c r="B4" s="17">
        <v>43.3</v>
      </c>
      <c r="C4" s="17">
        <v>43.3</v>
      </c>
      <c r="D4" s="4"/>
    </row>
    <row r="5" spans="1:13" ht="18">
      <c r="A5" s="4">
        <v>2001</v>
      </c>
      <c r="B5" s="17">
        <v>44.17</v>
      </c>
      <c r="C5" s="17">
        <v>44.17</v>
      </c>
      <c r="D5" s="4"/>
      <c r="G5" t="s">
        <v>38</v>
      </c>
    </row>
    <row r="6" spans="1:13" ht="18">
      <c r="A6" s="4">
        <v>2002</v>
      </c>
      <c r="B6" s="17">
        <v>45.23</v>
      </c>
      <c r="C6" s="17">
        <v>45.23</v>
      </c>
      <c r="D6" s="4"/>
    </row>
    <row r="7" spans="1:13" ht="18.600000000000001" thickBot="1">
      <c r="A7" s="4">
        <v>2003</v>
      </c>
      <c r="B7" s="17">
        <v>45.67</v>
      </c>
      <c r="C7" s="17">
        <v>45.67</v>
      </c>
      <c r="D7" s="4"/>
      <c r="G7" t="s">
        <v>39</v>
      </c>
    </row>
    <row r="8" spans="1:13" ht="18">
      <c r="A8" s="4">
        <v>2004</v>
      </c>
      <c r="B8" s="17">
        <v>46.63</v>
      </c>
      <c r="C8" s="17">
        <v>46.63</v>
      </c>
      <c r="D8" s="4"/>
      <c r="G8" s="11" t="s">
        <v>40</v>
      </c>
      <c r="H8" s="11" t="s">
        <v>33</v>
      </c>
      <c r="I8" s="11" t="s">
        <v>32</v>
      </c>
      <c r="J8" s="11" t="s">
        <v>15</v>
      </c>
      <c r="K8" s="11" t="s">
        <v>41</v>
      </c>
    </row>
    <row r="9" spans="1:13" ht="18">
      <c r="A9" s="4">
        <v>2005</v>
      </c>
      <c r="B9" s="17">
        <v>47.55</v>
      </c>
      <c r="C9" s="17">
        <v>47.55</v>
      </c>
      <c r="D9" s="4"/>
      <c r="G9" t="s">
        <v>10</v>
      </c>
      <c r="H9">
        <v>100</v>
      </c>
      <c r="I9">
        <v>7126.5300000000007</v>
      </c>
      <c r="J9">
        <v>71.265300000000011</v>
      </c>
      <c r="K9">
        <v>194.7802352626247</v>
      </c>
    </row>
    <row r="10" spans="1:13" ht="18.600000000000001" thickBot="1">
      <c r="A10" s="4">
        <v>2006</v>
      </c>
      <c r="B10" s="17">
        <v>48.98</v>
      </c>
      <c r="C10" s="17">
        <v>48.98</v>
      </c>
      <c r="D10" s="4"/>
      <c r="G10" s="10" t="s">
        <v>11</v>
      </c>
      <c r="H10" s="10">
        <v>100</v>
      </c>
      <c r="I10" s="10">
        <v>3166.4399999999996</v>
      </c>
      <c r="J10" s="10">
        <v>31.664399999999997</v>
      </c>
      <c r="K10" s="10">
        <v>183.01629559595975</v>
      </c>
    </row>
    <row r="11" spans="1:13" ht="18">
      <c r="A11" s="4">
        <v>2007</v>
      </c>
      <c r="B11" s="17">
        <v>49.2</v>
      </c>
      <c r="C11" s="17">
        <v>49.2</v>
      </c>
      <c r="D11" s="4"/>
      <c r="G11" t="s">
        <v>39</v>
      </c>
    </row>
    <row r="12" spans="1:13" ht="18">
      <c r="A12" s="4">
        <v>2008</v>
      </c>
      <c r="B12" s="17">
        <v>50.39</v>
      </c>
      <c r="C12" s="17">
        <v>50.39</v>
      </c>
      <c r="D12" s="4"/>
    </row>
    <row r="13" spans="1:13" ht="18.600000000000001" thickBot="1">
      <c r="A13" s="4">
        <v>2009</v>
      </c>
      <c r="B13" s="17">
        <v>51.53</v>
      </c>
      <c r="C13" s="17">
        <v>51.53</v>
      </c>
      <c r="D13" s="4"/>
      <c r="G13" t="s">
        <v>42</v>
      </c>
    </row>
    <row r="14" spans="1:13" ht="18">
      <c r="A14" s="4">
        <v>2010</v>
      </c>
      <c r="B14" s="17">
        <v>51.76</v>
      </c>
      <c r="C14" s="17">
        <v>51.76</v>
      </c>
      <c r="D14" s="4"/>
      <c r="G14" s="11" t="s">
        <v>43</v>
      </c>
      <c r="H14" s="11" t="s">
        <v>44</v>
      </c>
      <c r="I14" s="11" t="s">
        <v>45</v>
      </c>
      <c r="J14" s="11" t="s">
        <v>46</v>
      </c>
      <c r="K14" s="11" t="s">
        <v>47</v>
      </c>
      <c r="L14" s="11" t="s">
        <v>48</v>
      </c>
      <c r="M14" s="11" t="s">
        <v>49</v>
      </c>
    </row>
    <row r="15" spans="1:13" ht="18">
      <c r="A15" s="4">
        <v>2011</v>
      </c>
      <c r="B15" s="17">
        <v>52.33</v>
      </c>
      <c r="C15" s="17">
        <v>52.33</v>
      </c>
      <c r="D15" s="4"/>
      <c r="G15" t="s">
        <v>50</v>
      </c>
      <c r="H15">
        <v>78411.564040499972</v>
      </c>
      <c r="I15">
        <v>1</v>
      </c>
      <c r="J15">
        <v>78411.564040499972</v>
      </c>
      <c r="K15">
        <v>415.09943917325393</v>
      </c>
      <c r="L15">
        <v>1.7418535000252739E-50</v>
      </c>
      <c r="M15">
        <v>3.8888529328918917</v>
      </c>
    </row>
    <row r="16" spans="1:13" ht="18">
      <c r="A16" s="4">
        <v>2012</v>
      </c>
      <c r="B16" s="17">
        <v>52.97</v>
      </c>
      <c r="C16" s="17">
        <v>52.97</v>
      </c>
      <c r="D16" s="4"/>
      <c r="G16" t="s">
        <v>51</v>
      </c>
      <c r="H16">
        <v>37401.856555000006</v>
      </c>
      <c r="I16">
        <v>198</v>
      </c>
      <c r="J16">
        <v>188.89826542929296</v>
      </c>
    </row>
    <row r="17" spans="1:13" ht="18">
      <c r="A17" s="4">
        <v>2013</v>
      </c>
      <c r="B17" s="17">
        <v>53.35</v>
      </c>
      <c r="C17" s="17">
        <v>53.35</v>
      </c>
      <c r="D17" s="4"/>
    </row>
    <row r="18" spans="1:13" ht="18.600000000000001" thickBot="1">
      <c r="A18" s="4">
        <v>2014</v>
      </c>
      <c r="B18" s="17">
        <v>54.14</v>
      </c>
      <c r="C18" s="17">
        <v>54.14</v>
      </c>
      <c r="D18" s="4"/>
      <c r="G18" s="10" t="s">
        <v>52</v>
      </c>
      <c r="H18" s="10">
        <v>115813.42059549998</v>
      </c>
      <c r="I18" s="10">
        <v>199</v>
      </c>
      <c r="J18" s="10"/>
      <c r="K18" s="10"/>
      <c r="L18" s="10"/>
      <c r="M18" s="10"/>
    </row>
    <row r="19" spans="1:13" ht="18">
      <c r="A19" s="4">
        <v>2015</v>
      </c>
      <c r="B19" s="17">
        <v>54.97</v>
      </c>
      <c r="C19" s="17">
        <v>54.97</v>
      </c>
      <c r="D19" s="4"/>
    </row>
    <row r="20" spans="1:13" ht="18">
      <c r="A20" s="4">
        <v>2016</v>
      </c>
      <c r="B20" s="17">
        <v>55.49</v>
      </c>
      <c r="C20" s="17">
        <v>55.49</v>
      </c>
      <c r="D20" s="4"/>
    </row>
    <row r="21" spans="1:13" ht="18">
      <c r="A21" s="4">
        <v>2017</v>
      </c>
      <c r="B21" s="17">
        <v>55.99</v>
      </c>
      <c r="C21" s="17">
        <v>55.99</v>
      </c>
      <c r="D21" s="4"/>
    </row>
    <row r="22" spans="1:13" ht="18">
      <c r="A22" s="4">
        <v>2018</v>
      </c>
      <c r="B22" s="17">
        <v>56.51</v>
      </c>
      <c r="C22" s="17">
        <v>56.51</v>
      </c>
      <c r="D22" s="4"/>
    </row>
    <row r="23" spans="1:13" ht="18">
      <c r="A23" s="4">
        <v>2019</v>
      </c>
      <c r="B23" s="17">
        <v>57.01</v>
      </c>
      <c r="C23" s="17">
        <v>57.01</v>
      </c>
      <c r="D23" s="4"/>
    </row>
    <row r="24" spans="1:13" ht="18">
      <c r="A24" s="4">
        <v>2020</v>
      </c>
      <c r="B24" s="17">
        <v>57.47</v>
      </c>
      <c r="C24" s="17">
        <v>57.47</v>
      </c>
      <c r="D24" s="4"/>
    </row>
    <row r="25" spans="1:13" ht="18">
      <c r="A25" s="4">
        <v>2021</v>
      </c>
      <c r="B25" s="17">
        <v>57.41</v>
      </c>
      <c r="C25" s="17">
        <v>57.4</v>
      </c>
      <c r="D25" s="4"/>
    </row>
    <row r="26" spans="1:13" ht="18">
      <c r="A26" s="4">
        <v>2022</v>
      </c>
      <c r="B26" s="17">
        <v>57.06</v>
      </c>
      <c r="C26" s="17">
        <v>55.68</v>
      </c>
      <c r="D26" s="4"/>
    </row>
    <row r="27" spans="1:13" ht="18">
      <c r="A27" s="4">
        <v>2023</v>
      </c>
      <c r="B27" s="17">
        <v>57.49</v>
      </c>
      <c r="C27" s="17">
        <v>54.01</v>
      </c>
      <c r="D27" s="4"/>
    </row>
    <row r="28" spans="1:13" ht="18">
      <c r="A28" s="4">
        <v>2024</v>
      </c>
      <c r="B28" s="17">
        <v>58.06</v>
      </c>
      <c r="C28" s="17">
        <v>52.31</v>
      </c>
      <c r="D28" s="4"/>
    </row>
    <row r="29" spans="1:13" ht="18">
      <c r="A29" s="4">
        <v>2025</v>
      </c>
      <c r="B29" s="17">
        <v>58.65</v>
      </c>
      <c r="C29" s="17">
        <v>50.49</v>
      </c>
      <c r="D29" s="4"/>
    </row>
    <row r="30" spans="1:13" ht="18">
      <c r="A30" s="4">
        <v>2026</v>
      </c>
      <c r="B30" s="17">
        <v>59.24</v>
      </c>
      <c r="C30" s="17">
        <v>48.56</v>
      </c>
      <c r="D30" s="4"/>
    </row>
    <row r="31" spans="1:13" ht="18">
      <c r="A31" s="4">
        <v>2027</v>
      </c>
      <c r="B31" s="17">
        <v>59.83</v>
      </c>
      <c r="C31" s="17">
        <v>46.58</v>
      </c>
      <c r="D31" s="4"/>
    </row>
    <row r="32" spans="1:13" ht="18">
      <c r="A32" s="4">
        <v>2028</v>
      </c>
      <c r="B32" s="17">
        <v>60.41</v>
      </c>
      <c r="C32" s="17">
        <v>45</v>
      </c>
      <c r="D32" s="4"/>
    </row>
    <row r="33" spans="1:4" ht="18">
      <c r="A33" s="4">
        <v>2029</v>
      </c>
      <c r="B33" s="17">
        <v>60.97</v>
      </c>
      <c r="C33" s="17">
        <v>42.62</v>
      </c>
      <c r="D33" s="4"/>
    </row>
    <row r="34" spans="1:4" ht="18">
      <c r="A34" s="4">
        <v>2030</v>
      </c>
      <c r="B34" s="17">
        <v>61.53</v>
      </c>
      <c r="C34" s="17">
        <v>40.72</v>
      </c>
      <c r="D34" s="4">
        <v>50</v>
      </c>
    </row>
    <row r="35" spans="1:4" ht="18">
      <c r="A35" s="4">
        <v>2031</v>
      </c>
      <c r="B35" s="17">
        <v>62.08</v>
      </c>
      <c r="C35" s="17">
        <v>38.880000000000003</v>
      </c>
      <c r="D35" s="4"/>
    </row>
    <row r="36" spans="1:4" ht="18">
      <c r="A36" s="4">
        <v>2032</v>
      </c>
      <c r="B36" s="17">
        <v>62.62</v>
      </c>
      <c r="C36" s="17">
        <v>37.369999999999997</v>
      </c>
      <c r="D36" s="4"/>
    </row>
    <row r="37" spans="1:4" ht="18">
      <c r="A37" s="4">
        <v>2033</v>
      </c>
      <c r="B37" s="17">
        <v>63.16</v>
      </c>
      <c r="C37" s="17">
        <v>36.1</v>
      </c>
      <c r="D37" s="4"/>
    </row>
    <row r="38" spans="1:4" ht="18">
      <c r="A38" s="4">
        <v>2034</v>
      </c>
      <c r="B38" s="17">
        <v>63.68</v>
      </c>
      <c r="C38" s="17">
        <v>34.89</v>
      </c>
      <c r="D38" s="4"/>
    </row>
    <row r="39" spans="1:4" ht="18">
      <c r="A39" s="4">
        <v>2035</v>
      </c>
      <c r="B39" s="17">
        <v>64.2</v>
      </c>
      <c r="C39" s="17">
        <v>33.75</v>
      </c>
      <c r="D39" s="4"/>
    </row>
    <row r="40" spans="1:4" ht="18">
      <c r="A40" s="4">
        <v>2036</v>
      </c>
      <c r="B40" s="17">
        <v>64.72</v>
      </c>
      <c r="C40" s="17">
        <v>32.71</v>
      </c>
      <c r="D40" s="4"/>
    </row>
    <row r="41" spans="1:4" ht="18">
      <c r="A41" s="4">
        <v>2037</v>
      </c>
      <c r="B41" s="17">
        <v>65.23</v>
      </c>
      <c r="C41" s="17">
        <v>31.78</v>
      </c>
      <c r="D41" s="4"/>
    </row>
    <row r="42" spans="1:4" ht="18">
      <c r="A42" s="4">
        <v>2038</v>
      </c>
      <c r="B42" s="17">
        <v>65.75</v>
      </c>
      <c r="C42" s="17">
        <v>30.93</v>
      </c>
      <c r="D42" s="4"/>
    </row>
    <row r="43" spans="1:4" ht="18">
      <c r="A43" s="4">
        <v>2039</v>
      </c>
      <c r="B43" s="17">
        <v>66.260000000000005</v>
      </c>
      <c r="C43" s="17">
        <v>30.16</v>
      </c>
      <c r="D43" s="4"/>
    </row>
    <row r="44" spans="1:4" ht="18">
      <c r="A44" s="4">
        <v>2040</v>
      </c>
      <c r="B44" s="17">
        <v>66.760000000000005</v>
      </c>
      <c r="C44" s="17">
        <v>29.47</v>
      </c>
      <c r="D44" s="4"/>
    </row>
    <row r="45" spans="1:4" ht="18">
      <c r="A45" s="4">
        <v>2041</v>
      </c>
      <c r="B45" s="17">
        <v>67.27</v>
      </c>
      <c r="C45" s="17">
        <v>28.84</v>
      </c>
      <c r="D45" s="4"/>
    </row>
    <row r="46" spans="1:4" ht="18">
      <c r="A46" s="4">
        <v>2042</v>
      </c>
      <c r="B46" s="17">
        <v>67.790000000000006</v>
      </c>
      <c r="C46" s="17">
        <v>28.27</v>
      </c>
      <c r="D46" s="4"/>
    </row>
    <row r="47" spans="1:4" ht="18">
      <c r="A47" s="4">
        <v>2043</v>
      </c>
      <c r="B47" s="17">
        <v>68.3</v>
      </c>
      <c r="C47" s="17">
        <v>27.74</v>
      </c>
      <c r="D47" s="4"/>
    </row>
    <row r="48" spans="1:4" ht="18">
      <c r="A48" s="4">
        <v>2044</v>
      </c>
      <c r="B48" s="17">
        <v>68.81</v>
      </c>
      <c r="C48" s="17">
        <v>27.27</v>
      </c>
      <c r="D48" s="4"/>
    </row>
    <row r="49" spans="1:4" ht="18">
      <c r="A49" s="4">
        <v>2045</v>
      </c>
      <c r="B49" s="17">
        <v>69.319999999999993</v>
      </c>
      <c r="C49" s="17">
        <v>26.83</v>
      </c>
      <c r="D49" s="4"/>
    </row>
    <row r="50" spans="1:4" ht="18">
      <c r="A50" s="4">
        <v>2046</v>
      </c>
      <c r="B50" s="17">
        <v>69.83</v>
      </c>
      <c r="C50" s="17">
        <v>26.43</v>
      </c>
      <c r="D50" s="4"/>
    </row>
    <row r="51" spans="1:4" ht="18">
      <c r="A51" s="4">
        <v>2047</v>
      </c>
      <c r="B51" s="17">
        <v>70.34</v>
      </c>
      <c r="C51" s="17">
        <v>26.06</v>
      </c>
      <c r="D51" s="4"/>
    </row>
    <row r="52" spans="1:4" ht="18">
      <c r="A52" s="4">
        <v>2048</v>
      </c>
      <c r="B52" s="17">
        <v>70.849999999999994</v>
      </c>
      <c r="C52" s="17">
        <v>25.71</v>
      </c>
      <c r="D52" s="4"/>
    </row>
    <row r="53" spans="1:4" ht="18">
      <c r="A53" s="4">
        <v>2049</v>
      </c>
      <c r="B53" s="17">
        <v>71.36</v>
      </c>
      <c r="C53" s="17">
        <v>25.39</v>
      </c>
      <c r="D53" s="4"/>
    </row>
    <row r="54" spans="1:4" ht="18">
      <c r="A54" s="4">
        <v>2050</v>
      </c>
      <c r="B54" s="17">
        <v>71.86</v>
      </c>
      <c r="C54" s="17">
        <v>25.1</v>
      </c>
      <c r="D54" s="4"/>
    </row>
    <row r="55" spans="1:4" ht="18">
      <c r="A55" s="4">
        <v>2051</v>
      </c>
      <c r="B55" s="17">
        <v>72.36</v>
      </c>
      <c r="C55" s="17">
        <v>24.82</v>
      </c>
      <c r="D55" s="4"/>
    </row>
    <row r="56" spans="1:4" ht="18">
      <c r="A56" s="4">
        <v>2052</v>
      </c>
      <c r="B56" s="17">
        <v>72.86</v>
      </c>
      <c r="C56" s="17">
        <v>24.51</v>
      </c>
      <c r="D56" s="4"/>
    </row>
    <row r="57" spans="1:4" ht="18">
      <c r="A57" s="4">
        <v>2053</v>
      </c>
      <c r="B57" s="17">
        <v>73.349999999999994</v>
      </c>
      <c r="C57" s="17">
        <v>24.2</v>
      </c>
      <c r="D57" s="4"/>
    </row>
    <row r="58" spans="1:4" ht="18">
      <c r="A58" s="4">
        <v>2054</v>
      </c>
      <c r="B58" s="17">
        <v>73.84</v>
      </c>
      <c r="C58" s="17">
        <v>23.9</v>
      </c>
      <c r="D58" s="4"/>
    </row>
    <row r="59" spans="1:4" ht="18">
      <c r="A59" s="4">
        <v>2055</v>
      </c>
      <c r="B59" s="17">
        <v>74.33</v>
      </c>
      <c r="C59" s="17">
        <v>23.62</v>
      </c>
      <c r="D59" s="4"/>
    </row>
    <row r="60" spans="1:4" ht="18">
      <c r="A60" s="4">
        <v>2056</v>
      </c>
      <c r="B60" s="17">
        <v>74.81</v>
      </c>
      <c r="C60" s="17">
        <v>23.35</v>
      </c>
      <c r="D60" s="4"/>
    </row>
    <row r="61" spans="1:4" ht="18">
      <c r="A61" s="4">
        <v>2057</v>
      </c>
      <c r="B61" s="17">
        <v>75.28</v>
      </c>
      <c r="C61" s="17">
        <v>23.1</v>
      </c>
      <c r="D61" s="4"/>
    </row>
    <row r="62" spans="1:4" ht="18">
      <c r="A62" s="4">
        <v>2058</v>
      </c>
      <c r="B62" s="17">
        <v>75.75</v>
      </c>
      <c r="C62" s="17">
        <v>22.86</v>
      </c>
      <c r="D62" s="4"/>
    </row>
    <row r="63" spans="1:4" ht="18">
      <c r="A63" s="4">
        <v>2059</v>
      </c>
      <c r="B63" s="17">
        <v>76.22</v>
      </c>
      <c r="C63" s="17">
        <v>22.62</v>
      </c>
      <c r="D63" s="4"/>
    </row>
    <row r="64" spans="1:4" ht="18">
      <c r="A64" s="4">
        <v>2060</v>
      </c>
      <c r="B64" s="17">
        <v>76.680000000000007</v>
      </c>
      <c r="C64" s="17">
        <v>22.4</v>
      </c>
      <c r="D64" s="4"/>
    </row>
    <row r="65" spans="1:4" ht="18">
      <c r="A65" s="4">
        <v>2061</v>
      </c>
      <c r="B65" s="17">
        <v>77.14</v>
      </c>
      <c r="C65" s="17">
        <v>22.19</v>
      </c>
      <c r="D65" s="4"/>
    </row>
    <row r="66" spans="1:4" ht="18">
      <c r="A66" s="4">
        <v>2062</v>
      </c>
      <c r="B66" s="17">
        <v>77.599999999999994</v>
      </c>
      <c r="C66" s="17">
        <v>21.99</v>
      </c>
      <c r="D66" s="4"/>
    </row>
    <row r="67" spans="1:4" ht="18">
      <c r="A67" s="4">
        <v>2063</v>
      </c>
      <c r="B67" s="17">
        <v>78.05</v>
      </c>
      <c r="C67" s="17">
        <v>21.79</v>
      </c>
      <c r="D67" s="4"/>
    </row>
    <row r="68" spans="1:4" ht="18">
      <c r="A68" s="4">
        <v>2064</v>
      </c>
      <c r="B68" s="17">
        <v>78.5</v>
      </c>
      <c r="C68" s="17">
        <v>21.61</v>
      </c>
      <c r="D68" s="4"/>
    </row>
    <row r="69" spans="1:4" ht="18">
      <c r="A69" s="4">
        <v>2065</v>
      </c>
      <c r="B69" s="17">
        <v>78.94</v>
      </c>
      <c r="C69" s="17">
        <v>21.43</v>
      </c>
      <c r="D69" s="4"/>
    </row>
    <row r="70" spans="1:4" ht="18">
      <c r="A70" s="4">
        <v>2066</v>
      </c>
      <c r="B70" s="17">
        <v>79.38</v>
      </c>
      <c r="C70" s="17">
        <v>21.26</v>
      </c>
      <c r="D70" s="4"/>
    </row>
    <row r="71" spans="1:4" ht="18">
      <c r="A71" s="4">
        <v>2067</v>
      </c>
      <c r="B71" s="17">
        <v>79.819999999999993</v>
      </c>
      <c r="C71" s="17">
        <v>21.1</v>
      </c>
      <c r="D71" s="4"/>
    </row>
    <row r="72" spans="1:4" ht="18">
      <c r="A72" s="4">
        <v>2068</v>
      </c>
      <c r="B72" s="17">
        <v>80.25</v>
      </c>
      <c r="C72" s="17">
        <v>20.95</v>
      </c>
      <c r="D72" s="4"/>
    </row>
    <row r="73" spans="1:4" ht="18">
      <c r="A73" s="4">
        <v>2069</v>
      </c>
      <c r="B73" s="17">
        <v>80.680000000000007</v>
      </c>
      <c r="C73" s="17">
        <v>20.81</v>
      </c>
      <c r="D73" s="4"/>
    </row>
    <row r="74" spans="1:4" ht="18">
      <c r="A74" s="4">
        <v>2070</v>
      </c>
      <c r="B74" s="17">
        <v>81.11</v>
      </c>
      <c r="C74" s="17">
        <v>20.67</v>
      </c>
      <c r="D74" s="4"/>
    </row>
    <row r="75" spans="1:4" ht="18">
      <c r="A75" s="4">
        <v>2071</v>
      </c>
      <c r="B75" s="17">
        <v>81.540000000000006</v>
      </c>
      <c r="C75" s="17">
        <v>20.54</v>
      </c>
      <c r="D75" s="4"/>
    </row>
    <row r="76" spans="1:4" ht="18">
      <c r="A76" s="4">
        <v>2072</v>
      </c>
      <c r="B76" s="17">
        <v>81.96</v>
      </c>
      <c r="C76" s="17">
        <v>20.420000000000002</v>
      </c>
      <c r="D76" s="4"/>
    </row>
    <row r="77" spans="1:4" ht="18">
      <c r="A77" s="4">
        <v>2073</v>
      </c>
      <c r="B77" s="17">
        <v>82.38</v>
      </c>
      <c r="C77" s="17">
        <v>20.3</v>
      </c>
      <c r="D77" s="4"/>
    </row>
    <row r="78" spans="1:4" ht="18">
      <c r="A78" s="4">
        <v>2074</v>
      </c>
      <c r="B78" s="17">
        <v>82.8</v>
      </c>
      <c r="C78" s="17">
        <v>20.190000000000001</v>
      </c>
      <c r="D78" s="4"/>
    </row>
    <row r="79" spans="1:4" ht="18">
      <c r="A79" s="4">
        <v>2075</v>
      </c>
      <c r="B79" s="17">
        <v>83.22</v>
      </c>
      <c r="C79" s="17">
        <v>20.09</v>
      </c>
      <c r="D79" s="4"/>
    </row>
    <row r="80" spans="1:4" ht="18">
      <c r="A80" s="4">
        <v>2076</v>
      </c>
      <c r="B80" s="17">
        <v>83.63</v>
      </c>
      <c r="C80" s="17">
        <v>19.989999999999998</v>
      </c>
      <c r="D80" s="4"/>
    </row>
    <row r="81" spans="1:4" ht="18">
      <c r="A81" s="4">
        <v>2077</v>
      </c>
      <c r="B81" s="17">
        <v>84.04</v>
      </c>
      <c r="C81" s="17">
        <v>19.91</v>
      </c>
      <c r="D81" s="4"/>
    </row>
    <row r="82" spans="1:4" ht="18">
      <c r="A82" s="4">
        <v>2078</v>
      </c>
      <c r="B82" s="17">
        <v>84.46</v>
      </c>
      <c r="C82" s="17">
        <v>19.829999999999998</v>
      </c>
      <c r="D82" s="4"/>
    </row>
    <row r="83" spans="1:4" ht="18">
      <c r="A83" s="4">
        <v>2079</v>
      </c>
      <c r="B83" s="17">
        <v>84.87</v>
      </c>
      <c r="C83" s="17">
        <v>19.75</v>
      </c>
      <c r="D83" s="4"/>
    </row>
    <row r="84" spans="1:4" ht="18">
      <c r="A84" s="4">
        <v>2080</v>
      </c>
      <c r="B84" s="17">
        <v>85.28</v>
      </c>
      <c r="C84" s="17">
        <v>19.68</v>
      </c>
      <c r="D84" s="4"/>
    </row>
    <row r="85" spans="1:4" ht="18">
      <c r="A85" s="4">
        <v>2081</v>
      </c>
      <c r="B85" s="17">
        <v>85.69</v>
      </c>
      <c r="C85" s="17">
        <v>19.62</v>
      </c>
      <c r="D85" s="4"/>
    </row>
    <row r="86" spans="1:4" ht="18">
      <c r="A86" s="4">
        <v>2082</v>
      </c>
      <c r="B86" s="17">
        <v>86.1</v>
      </c>
      <c r="C86" s="17">
        <v>19.57</v>
      </c>
      <c r="D86" s="4"/>
    </row>
    <row r="87" spans="1:4" ht="18">
      <c r="A87" s="4">
        <v>2083</v>
      </c>
      <c r="B87" s="17">
        <v>86.51</v>
      </c>
      <c r="C87" s="17">
        <v>19.52</v>
      </c>
      <c r="D87" s="4"/>
    </row>
    <row r="88" spans="1:4" ht="18">
      <c r="A88" s="4">
        <v>2084</v>
      </c>
      <c r="B88" s="17">
        <v>86.92</v>
      </c>
      <c r="C88" s="17">
        <v>19.47</v>
      </c>
      <c r="D88" s="4"/>
    </row>
    <row r="89" spans="1:4" ht="18">
      <c r="A89" s="4">
        <v>2085</v>
      </c>
      <c r="B89" s="17">
        <v>87.33</v>
      </c>
      <c r="C89" s="17">
        <v>19.43</v>
      </c>
      <c r="D89" s="4"/>
    </row>
    <row r="90" spans="1:4" ht="18">
      <c r="A90" s="4">
        <v>2086</v>
      </c>
      <c r="B90" s="17">
        <v>87.74</v>
      </c>
      <c r="C90" s="17">
        <v>19.399999999999999</v>
      </c>
      <c r="D90" s="4"/>
    </row>
    <row r="91" spans="1:4" ht="18">
      <c r="A91" s="4">
        <v>2087</v>
      </c>
      <c r="B91" s="17">
        <v>88.16</v>
      </c>
      <c r="C91" s="17">
        <v>19.38</v>
      </c>
      <c r="D91" s="4"/>
    </row>
    <row r="92" spans="1:4" ht="18">
      <c r="A92" s="4">
        <v>2088</v>
      </c>
      <c r="B92" s="17">
        <v>88.57</v>
      </c>
      <c r="C92" s="17">
        <v>19.36</v>
      </c>
      <c r="D92" s="4"/>
    </row>
    <row r="93" spans="1:4" ht="18">
      <c r="A93" s="4">
        <v>2089</v>
      </c>
      <c r="B93" s="17">
        <v>88.99</v>
      </c>
      <c r="C93" s="17">
        <v>19.34</v>
      </c>
      <c r="D93" s="4"/>
    </row>
    <row r="94" spans="1:4" ht="18">
      <c r="A94" s="4">
        <v>2090</v>
      </c>
      <c r="B94" s="17">
        <v>89.41</v>
      </c>
      <c r="C94" s="17">
        <v>19.329999999999998</v>
      </c>
      <c r="D94" s="4"/>
    </row>
    <row r="95" spans="1:4" ht="18">
      <c r="A95" s="4">
        <v>2091</v>
      </c>
      <c r="B95" s="17">
        <v>89.83</v>
      </c>
      <c r="C95" s="17">
        <v>19.32</v>
      </c>
      <c r="D95" s="4"/>
    </row>
    <row r="96" spans="1:4" ht="18">
      <c r="A96" s="4">
        <v>2092</v>
      </c>
      <c r="B96" s="17">
        <v>90.26</v>
      </c>
      <c r="C96" s="17">
        <v>19.32</v>
      </c>
      <c r="D96" s="4"/>
    </row>
    <row r="97" spans="1:4" ht="18">
      <c r="A97" s="4">
        <v>2093</v>
      </c>
      <c r="B97" s="17">
        <v>90.69</v>
      </c>
      <c r="C97" s="17">
        <v>19.329999999999998</v>
      </c>
      <c r="D97" s="4"/>
    </row>
    <row r="98" spans="1:4" ht="18">
      <c r="A98" s="4">
        <v>2094</v>
      </c>
      <c r="B98" s="17">
        <v>91.12</v>
      </c>
      <c r="C98" s="17">
        <v>19.34</v>
      </c>
      <c r="D98" s="4"/>
    </row>
    <row r="99" spans="1:4" ht="18">
      <c r="A99" s="4">
        <v>2095</v>
      </c>
      <c r="B99" s="17">
        <v>91.55</v>
      </c>
      <c r="C99" s="17">
        <v>19.350000000000001</v>
      </c>
      <c r="D99" s="4"/>
    </row>
    <row r="100" spans="1:4" ht="18">
      <c r="A100" s="4">
        <v>2096</v>
      </c>
      <c r="B100" s="17">
        <v>91.99</v>
      </c>
      <c r="C100" s="17">
        <v>19.37</v>
      </c>
      <c r="D100" s="4"/>
    </row>
    <row r="101" spans="1:4" ht="18">
      <c r="A101" s="4">
        <v>2097</v>
      </c>
      <c r="B101" s="17">
        <v>92.43</v>
      </c>
      <c r="C101" s="17">
        <v>19.39</v>
      </c>
      <c r="D101" s="4"/>
    </row>
    <row r="102" spans="1:4" ht="18">
      <c r="A102" s="4">
        <v>2098</v>
      </c>
      <c r="B102" s="17">
        <v>92.87</v>
      </c>
      <c r="C102" s="17">
        <v>19.41</v>
      </c>
      <c r="D102" s="4"/>
    </row>
    <row r="103" spans="1:4" ht="18">
      <c r="A103" s="4">
        <v>2099</v>
      </c>
      <c r="B103" s="17">
        <v>93.31</v>
      </c>
      <c r="C103" s="17">
        <v>19.440000000000001</v>
      </c>
      <c r="D103" s="4"/>
    </row>
    <row r="104" spans="1:4" ht="18">
      <c r="A104" s="4">
        <v>2100</v>
      </c>
      <c r="B104" s="17">
        <v>93.75</v>
      </c>
      <c r="C104" s="17">
        <v>19.48</v>
      </c>
      <c r="D104" s="4"/>
    </row>
    <row r="105" spans="1:4" ht="18">
      <c r="A105" s="4" t="s">
        <v>32</v>
      </c>
      <c r="B105" s="4">
        <f>SUM(B4:B104)</f>
        <v>7169.83</v>
      </c>
      <c r="C105" s="4">
        <f>SUM(C4:C104)</f>
        <v>3209.7399999999993</v>
      </c>
      <c r="D105" s="4"/>
    </row>
    <row r="106" spans="1:4" ht="18">
      <c r="A106" s="4" t="s">
        <v>15</v>
      </c>
      <c r="B106" s="4">
        <f>AVERAGE(B4:B104)</f>
        <v>70.988415841584157</v>
      </c>
      <c r="C106" s="4">
        <f>AVERAGE(C4:C104)</f>
        <v>31.779603960396035</v>
      </c>
      <c r="D106" s="4"/>
    </row>
    <row r="127" spans="7:11" ht="16.2" thickBot="1">
      <c r="G127" s="10"/>
      <c r="H127" s="10"/>
      <c r="I127" s="10"/>
      <c r="J127" s="10"/>
      <c r="K127" s="10"/>
    </row>
    <row r="130" spans="7:13" ht="16.2" thickBot="1"/>
    <row r="131" spans="7:13">
      <c r="G131" s="11"/>
      <c r="H131" s="11"/>
      <c r="I131" s="11"/>
      <c r="J131" s="11"/>
      <c r="K131" s="11"/>
      <c r="L131" s="11"/>
      <c r="M131" s="11"/>
    </row>
    <row r="135" spans="7:13" ht="16.2" thickBot="1">
      <c r="G135" s="10"/>
      <c r="H135" s="10"/>
      <c r="I135" s="10"/>
      <c r="J135" s="10"/>
      <c r="K135" s="10"/>
      <c r="L135" s="10"/>
      <c r="M135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EEF7-5C26-A24E-941F-AFED02C546A1}">
  <dimension ref="A1:I103"/>
  <sheetViews>
    <sheetView workbookViewId="0">
      <selection activeCell="J27" sqref="J27"/>
    </sheetView>
  </sheetViews>
  <sheetFormatPr defaultColWidth="10.796875" defaultRowHeight="18"/>
  <cols>
    <col min="1" max="16384" width="10.796875" style="2"/>
  </cols>
  <sheetData>
    <row r="1" spans="1:9">
      <c r="A1" s="2" t="s">
        <v>0</v>
      </c>
    </row>
    <row r="2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9">
      <c r="A3" s="2">
        <v>2000</v>
      </c>
      <c r="B3" s="2">
        <v>117</v>
      </c>
      <c r="C3" s="2">
        <v>144.30000000000001</v>
      </c>
      <c r="D3" s="2">
        <v>88.15</v>
      </c>
      <c r="E3" s="2">
        <v>11.78</v>
      </c>
      <c r="F3" s="2">
        <v>44.9</v>
      </c>
      <c r="G3" s="2">
        <v>8.0939999999999994</v>
      </c>
    </row>
    <row r="4" spans="1:9">
      <c r="A4" s="2">
        <v>2001</v>
      </c>
      <c r="B4" s="2">
        <v>119.9</v>
      </c>
      <c r="C4" s="2">
        <v>147.1</v>
      </c>
      <c r="D4" s="2">
        <v>90.66</v>
      </c>
      <c r="E4" s="2">
        <v>12.27</v>
      </c>
      <c r="F4" s="2">
        <v>45.93</v>
      </c>
      <c r="G4" s="2">
        <v>8.2829999999999995</v>
      </c>
      <c r="I4" s="3"/>
    </row>
    <row r="5" spans="1:9">
      <c r="A5" s="2">
        <v>2002</v>
      </c>
      <c r="B5" s="2">
        <v>122.7</v>
      </c>
      <c r="C5" s="2">
        <v>149.30000000000001</v>
      </c>
      <c r="D5" s="2">
        <v>92.78</v>
      </c>
      <c r="E5" s="2">
        <v>12.79</v>
      </c>
      <c r="F5" s="2">
        <v>46.71</v>
      </c>
      <c r="G5" s="2">
        <v>8.5090000000000003</v>
      </c>
    </row>
    <row r="6" spans="1:9">
      <c r="A6" s="2">
        <v>2003</v>
      </c>
      <c r="B6" s="2">
        <v>125.5</v>
      </c>
      <c r="C6" s="2">
        <v>151.4</v>
      </c>
      <c r="D6" s="2">
        <v>94.78</v>
      </c>
      <c r="E6" s="2">
        <v>13.31</v>
      </c>
      <c r="F6" s="2">
        <v>47.43</v>
      </c>
      <c r="G6" s="2">
        <v>8.7639999999999993</v>
      </c>
    </row>
    <row r="7" spans="1:9">
      <c r="A7" s="2">
        <v>2004</v>
      </c>
      <c r="B7" s="2">
        <v>128.80000000000001</v>
      </c>
      <c r="C7" s="2">
        <v>153.9</v>
      </c>
      <c r="D7" s="2">
        <v>97.21</v>
      </c>
      <c r="E7" s="2">
        <v>13.88</v>
      </c>
      <c r="F7" s="2">
        <v>48.29</v>
      </c>
      <c r="G7" s="2">
        <v>9.0549999999999997</v>
      </c>
    </row>
    <row r="8" spans="1:9">
      <c r="A8" s="2">
        <v>2005</v>
      </c>
      <c r="B8" s="2">
        <v>132.6</v>
      </c>
      <c r="C8" s="2">
        <v>157.1</v>
      </c>
      <c r="D8" s="2">
        <v>100.2</v>
      </c>
      <c r="E8" s="2">
        <v>14.5</v>
      </c>
      <c r="F8" s="2">
        <v>49.37</v>
      </c>
      <c r="G8" s="2">
        <v>9.3770000000000007</v>
      </c>
    </row>
    <row r="9" spans="1:9">
      <c r="A9" s="2">
        <v>2006</v>
      </c>
      <c r="B9" s="2">
        <v>136.5</v>
      </c>
      <c r="C9" s="2">
        <v>160.5</v>
      </c>
      <c r="D9" s="2">
        <v>103.4</v>
      </c>
      <c r="E9" s="2">
        <v>15.14</v>
      </c>
      <c r="F9" s="2">
        <v>50.54</v>
      </c>
      <c r="G9" s="2">
        <v>9.7129999999999992</v>
      </c>
    </row>
    <row r="10" spans="1:9">
      <c r="A10" s="2">
        <v>2007</v>
      </c>
      <c r="B10" s="2">
        <v>140.69999999999999</v>
      </c>
      <c r="C10" s="2">
        <v>164.2</v>
      </c>
      <c r="D10" s="2">
        <v>107</v>
      </c>
      <c r="E10" s="2">
        <v>15.83</v>
      </c>
      <c r="F10" s="2">
        <v>51.83</v>
      </c>
      <c r="G10" s="2">
        <v>10.06</v>
      </c>
    </row>
    <row r="11" spans="1:9">
      <c r="A11" s="2">
        <v>2008</v>
      </c>
      <c r="B11" s="2">
        <v>144.9</v>
      </c>
      <c r="C11" s="2">
        <v>168</v>
      </c>
      <c r="D11" s="2">
        <v>110.7</v>
      </c>
      <c r="E11" s="2">
        <v>16.579999999999998</v>
      </c>
      <c r="F11" s="2">
        <v>53.09</v>
      </c>
      <c r="G11" s="2">
        <v>10.43</v>
      </c>
    </row>
    <row r="12" spans="1:9">
      <c r="A12" s="2">
        <v>2009</v>
      </c>
      <c r="B12" s="2">
        <v>147.9</v>
      </c>
      <c r="C12" s="2">
        <v>170.3</v>
      </c>
      <c r="D12" s="2">
        <v>113.2</v>
      </c>
      <c r="E12" s="2">
        <v>17.260000000000002</v>
      </c>
      <c r="F12" s="2">
        <v>53.86</v>
      </c>
      <c r="G12" s="2">
        <v>10.76</v>
      </c>
    </row>
    <row r="13" spans="1:9">
      <c r="A13" s="2">
        <v>2010</v>
      </c>
      <c r="B13" s="2">
        <v>149.6</v>
      </c>
      <c r="C13" s="2">
        <v>171.4</v>
      </c>
      <c r="D13" s="2">
        <v>114.6</v>
      </c>
      <c r="E13" s="2">
        <v>17.829999999999998</v>
      </c>
      <c r="F13" s="2">
        <v>54.18</v>
      </c>
      <c r="G13" s="2">
        <v>11.05</v>
      </c>
    </row>
    <row r="14" spans="1:9">
      <c r="A14" s="2">
        <v>2011</v>
      </c>
      <c r="B14" s="2">
        <v>152.4</v>
      </c>
      <c r="C14" s="2">
        <v>173.9</v>
      </c>
      <c r="D14" s="2">
        <v>117.1</v>
      </c>
      <c r="E14" s="2">
        <v>18.54</v>
      </c>
      <c r="F14" s="2">
        <v>54.95</v>
      </c>
      <c r="G14" s="2">
        <v>11.37</v>
      </c>
    </row>
    <row r="15" spans="1:9">
      <c r="A15" s="2">
        <v>2012</v>
      </c>
      <c r="B15" s="2">
        <v>154.9</v>
      </c>
      <c r="C15" s="2">
        <v>176.5</v>
      </c>
      <c r="D15" s="2">
        <v>119.5</v>
      </c>
      <c r="E15" s="2">
        <v>19.27</v>
      </c>
      <c r="F15" s="2">
        <v>55.74</v>
      </c>
      <c r="G15" s="2">
        <v>11.66</v>
      </c>
    </row>
    <row r="16" spans="1:9">
      <c r="A16" s="2">
        <v>2013</v>
      </c>
      <c r="B16" s="2">
        <v>157</v>
      </c>
      <c r="C16" s="2">
        <v>178.9</v>
      </c>
      <c r="D16" s="2">
        <v>121.6</v>
      </c>
      <c r="E16" s="2">
        <v>20.05</v>
      </c>
      <c r="F16" s="2">
        <v>56.48</v>
      </c>
      <c r="G16" s="2">
        <v>11.91</v>
      </c>
    </row>
    <row r="17" spans="1:7">
      <c r="A17" s="2">
        <v>2014</v>
      </c>
      <c r="B17" s="2">
        <v>158.80000000000001</v>
      </c>
      <c r="C17" s="2">
        <v>181.3</v>
      </c>
      <c r="D17" s="2">
        <v>123.6</v>
      </c>
      <c r="E17" s="2">
        <v>20.92</v>
      </c>
      <c r="F17" s="2">
        <v>57.27</v>
      </c>
      <c r="G17" s="2">
        <v>12.11</v>
      </c>
    </row>
    <row r="18" spans="1:7">
      <c r="A18" s="2">
        <v>2015</v>
      </c>
      <c r="B18" s="2">
        <v>160.5</v>
      </c>
      <c r="C18" s="2">
        <v>183.8</v>
      </c>
      <c r="D18" s="2">
        <v>125.7</v>
      </c>
      <c r="E18" s="2">
        <v>21.9</v>
      </c>
      <c r="F18" s="2">
        <v>58.15</v>
      </c>
      <c r="G18" s="2">
        <v>12.28</v>
      </c>
    </row>
    <row r="19" spans="1:7">
      <c r="A19" s="2">
        <v>2016</v>
      </c>
      <c r="B19" s="2">
        <v>161.69999999999999</v>
      </c>
      <c r="C19" s="2">
        <v>186.3</v>
      </c>
      <c r="D19" s="2">
        <v>127.6</v>
      </c>
      <c r="E19" s="2">
        <v>22.96</v>
      </c>
      <c r="F19" s="2">
        <v>59.06</v>
      </c>
      <c r="G19" s="2">
        <v>12.39</v>
      </c>
    </row>
    <row r="20" spans="1:7">
      <c r="A20" s="2">
        <v>2017</v>
      </c>
      <c r="B20" s="2">
        <v>162.69999999999999</v>
      </c>
      <c r="C20" s="2">
        <v>188.8</v>
      </c>
      <c r="D20" s="2">
        <v>129.4</v>
      </c>
      <c r="E20" s="2">
        <v>24.12</v>
      </c>
      <c r="F20" s="2">
        <v>60.01</v>
      </c>
      <c r="G20" s="2">
        <v>12.46</v>
      </c>
    </row>
    <row r="21" spans="1:7">
      <c r="A21" s="2">
        <v>2018</v>
      </c>
      <c r="B21" s="2">
        <v>163.80000000000001</v>
      </c>
      <c r="C21" s="2">
        <v>191.6</v>
      </c>
      <c r="D21" s="2">
        <v>131.30000000000001</v>
      </c>
      <c r="E21" s="2">
        <v>25.43</v>
      </c>
      <c r="F21" s="2">
        <v>61.05</v>
      </c>
      <c r="G21" s="2">
        <v>12.51</v>
      </c>
    </row>
    <row r="22" spans="1:7">
      <c r="A22" s="2">
        <v>2019</v>
      </c>
      <c r="B22" s="2">
        <v>164.8</v>
      </c>
      <c r="C22" s="2">
        <v>194.4</v>
      </c>
      <c r="D22" s="2">
        <v>133.1</v>
      </c>
      <c r="E22" s="2">
        <v>26.84</v>
      </c>
      <c r="F22" s="2">
        <v>62.06</v>
      </c>
      <c r="G22" s="2">
        <v>12.52</v>
      </c>
    </row>
    <row r="23" spans="1:7">
      <c r="A23" s="2">
        <v>2020</v>
      </c>
      <c r="B23" s="2">
        <v>165.7</v>
      </c>
      <c r="C23" s="2">
        <v>196.9</v>
      </c>
      <c r="D23" s="2">
        <v>134.9</v>
      </c>
      <c r="E23" s="2">
        <v>28.37</v>
      </c>
      <c r="F23" s="2">
        <v>63.02</v>
      </c>
      <c r="G23" s="2">
        <v>12.51</v>
      </c>
    </row>
    <row r="24" spans="1:7">
      <c r="A24" s="2">
        <v>2021</v>
      </c>
      <c r="B24" s="2">
        <v>165</v>
      </c>
      <c r="C24" s="2">
        <v>196</v>
      </c>
      <c r="D24" s="2">
        <v>135</v>
      </c>
      <c r="E24" s="2">
        <v>29.82</v>
      </c>
      <c r="F24" s="2">
        <v>63.33</v>
      </c>
      <c r="G24" s="2">
        <v>12.41</v>
      </c>
    </row>
    <row r="25" spans="1:7">
      <c r="A25" s="2">
        <v>2022</v>
      </c>
      <c r="B25" s="2">
        <v>154.19999999999999</v>
      </c>
      <c r="C25" s="2">
        <v>189.4</v>
      </c>
      <c r="D25" s="2">
        <v>130.9</v>
      </c>
      <c r="E25" s="2">
        <v>31.45</v>
      </c>
      <c r="F25" s="2">
        <v>62.59</v>
      </c>
      <c r="G25" s="2">
        <v>12.36</v>
      </c>
    </row>
    <row r="26" spans="1:7">
      <c r="A26" s="2">
        <v>2023</v>
      </c>
      <c r="B26" s="2">
        <v>142.5</v>
      </c>
      <c r="C26" s="2">
        <v>186.7</v>
      </c>
      <c r="D26" s="2">
        <v>128.4</v>
      </c>
      <c r="E26" s="2">
        <v>34.020000000000003</v>
      </c>
      <c r="F26" s="2">
        <v>62.5</v>
      </c>
      <c r="G26" s="2">
        <v>12.55</v>
      </c>
    </row>
    <row r="27" spans="1:7">
      <c r="A27" s="2">
        <v>2024</v>
      </c>
      <c r="B27" s="2">
        <v>132.9</v>
      </c>
      <c r="C27" s="2">
        <v>183.8</v>
      </c>
      <c r="D27" s="2">
        <v>126.2</v>
      </c>
      <c r="E27" s="2">
        <v>37.29</v>
      </c>
      <c r="F27" s="2">
        <v>62.45</v>
      </c>
      <c r="G27" s="2">
        <v>12.77</v>
      </c>
    </row>
    <row r="28" spans="1:7">
      <c r="A28" s="2">
        <v>2025</v>
      </c>
      <c r="B28" s="2">
        <v>125</v>
      </c>
      <c r="C28" s="2">
        <v>180</v>
      </c>
      <c r="D28" s="2">
        <v>124</v>
      </c>
      <c r="E28" s="2">
        <v>41.24</v>
      </c>
      <c r="F28" s="2">
        <v>62.18</v>
      </c>
      <c r="G28" s="2">
        <v>13.06</v>
      </c>
    </row>
    <row r="29" spans="1:7">
      <c r="A29" s="2">
        <v>2026</v>
      </c>
      <c r="B29" s="2">
        <v>118.4</v>
      </c>
      <c r="C29" s="2">
        <v>175.1</v>
      </c>
      <c r="D29" s="2">
        <v>122.1</v>
      </c>
      <c r="E29" s="2">
        <v>45.87</v>
      </c>
      <c r="F29" s="2">
        <v>61.62</v>
      </c>
      <c r="G29" s="2">
        <v>13.48</v>
      </c>
    </row>
    <row r="30" spans="1:7">
      <c r="A30" s="2">
        <v>2027</v>
      </c>
      <c r="B30" s="2">
        <v>112.9</v>
      </c>
      <c r="C30" s="2">
        <v>169.4</v>
      </c>
      <c r="D30" s="2">
        <v>120.5</v>
      </c>
      <c r="E30" s="2">
        <v>51.35</v>
      </c>
      <c r="F30" s="2">
        <v>60.78</v>
      </c>
      <c r="G30" s="2">
        <v>14.07</v>
      </c>
    </row>
    <row r="31" spans="1:7">
      <c r="A31" s="2">
        <v>2028</v>
      </c>
      <c r="B31" s="2">
        <v>107.8</v>
      </c>
      <c r="C31" s="2">
        <v>163</v>
      </c>
      <c r="D31" s="2">
        <v>119.3</v>
      </c>
      <c r="E31" s="2">
        <v>57.84</v>
      </c>
      <c r="F31" s="2">
        <v>59.67</v>
      </c>
      <c r="G31" s="2">
        <v>14.81</v>
      </c>
    </row>
    <row r="32" spans="1:7">
      <c r="A32" s="2">
        <v>2029</v>
      </c>
      <c r="B32" s="2">
        <v>102.8</v>
      </c>
      <c r="C32" s="2">
        <v>156</v>
      </c>
      <c r="D32" s="2">
        <v>118.6</v>
      </c>
      <c r="E32" s="2">
        <v>65.53</v>
      </c>
      <c r="F32" s="2">
        <v>58.31</v>
      </c>
      <c r="G32" s="2">
        <v>15.61</v>
      </c>
    </row>
    <row r="33" spans="1:7">
      <c r="A33" s="2">
        <v>2030</v>
      </c>
      <c r="B33" s="2">
        <v>97.66</v>
      </c>
      <c r="C33" s="2">
        <v>148.69999999999999</v>
      </c>
      <c r="D33" s="2">
        <v>118.3</v>
      </c>
      <c r="E33" s="2">
        <v>74.459999999999994</v>
      </c>
      <c r="F33" s="2">
        <v>56.72</v>
      </c>
      <c r="G33" s="2">
        <v>16.399999999999999</v>
      </c>
    </row>
    <row r="34" spans="1:7">
      <c r="A34" s="2">
        <v>2031</v>
      </c>
      <c r="B34" s="2">
        <v>92.24</v>
      </c>
      <c r="C34" s="2">
        <v>141</v>
      </c>
      <c r="D34" s="2">
        <v>118.5</v>
      </c>
      <c r="E34" s="2">
        <v>84.55</v>
      </c>
      <c r="F34" s="2">
        <v>54.92</v>
      </c>
      <c r="G34" s="2">
        <v>17.09</v>
      </c>
    </row>
    <row r="35" spans="1:7">
      <c r="A35" s="2">
        <v>2032</v>
      </c>
      <c r="B35" s="2">
        <v>87.51</v>
      </c>
      <c r="C35" s="2">
        <v>134.30000000000001</v>
      </c>
      <c r="D35" s="2">
        <v>119.8</v>
      </c>
      <c r="E35" s="2">
        <v>95.44</v>
      </c>
      <c r="F35" s="2">
        <v>53.33</v>
      </c>
      <c r="G35" s="2">
        <v>17.61</v>
      </c>
    </row>
    <row r="36" spans="1:7">
      <c r="A36" s="2">
        <v>2033</v>
      </c>
      <c r="B36" s="2">
        <v>83.34</v>
      </c>
      <c r="C36" s="2">
        <v>128.4</v>
      </c>
      <c r="D36" s="2">
        <v>120.9</v>
      </c>
      <c r="E36" s="2">
        <v>106.5</v>
      </c>
      <c r="F36" s="2">
        <v>51.83</v>
      </c>
      <c r="G36" s="2">
        <v>17.87</v>
      </c>
    </row>
    <row r="37" spans="1:7">
      <c r="A37" s="2">
        <v>2034</v>
      </c>
      <c r="B37" s="2">
        <v>79.290000000000006</v>
      </c>
      <c r="C37" s="2">
        <v>122.5</v>
      </c>
      <c r="D37" s="2">
        <v>121.1</v>
      </c>
      <c r="E37" s="2">
        <v>117.3</v>
      </c>
      <c r="F37" s="2">
        <v>50.29</v>
      </c>
      <c r="G37" s="2">
        <v>17.91</v>
      </c>
    </row>
    <row r="38" spans="1:7">
      <c r="A38" s="2">
        <v>2035</v>
      </c>
      <c r="B38" s="2">
        <v>75.52</v>
      </c>
      <c r="C38" s="2">
        <v>117</v>
      </c>
      <c r="D38" s="2">
        <v>120.6</v>
      </c>
      <c r="E38" s="2">
        <v>127.3</v>
      </c>
      <c r="F38" s="2">
        <v>48.76</v>
      </c>
      <c r="G38" s="2">
        <v>17.82</v>
      </c>
    </row>
    <row r="39" spans="1:7">
      <c r="A39" s="2">
        <v>2036</v>
      </c>
      <c r="B39" s="2">
        <v>72.28</v>
      </c>
      <c r="C39" s="2">
        <v>111.7</v>
      </c>
      <c r="D39" s="2">
        <v>119.9</v>
      </c>
      <c r="E39" s="2">
        <v>136</v>
      </c>
      <c r="F39" s="2">
        <v>47.34</v>
      </c>
      <c r="G39" s="2">
        <v>17.760000000000002</v>
      </c>
    </row>
    <row r="40" spans="1:7">
      <c r="A40" s="2">
        <v>2037</v>
      </c>
      <c r="B40" s="2">
        <v>69.44</v>
      </c>
      <c r="C40" s="2">
        <v>106.8</v>
      </c>
      <c r="D40" s="2">
        <v>119.2</v>
      </c>
      <c r="E40" s="2">
        <v>144.1</v>
      </c>
      <c r="F40" s="2">
        <v>46.04</v>
      </c>
      <c r="G40" s="2">
        <v>17.760000000000002</v>
      </c>
    </row>
    <row r="41" spans="1:7">
      <c r="A41" s="2">
        <v>2038</v>
      </c>
      <c r="B41" s="2">
        <v>66.92</v>
      </c>
      <c r="C41" s="2">
        <v>102.2</v>
      </c>
      <c r="D41" s="2">
        <v>118.5</v>
      </c>
      <c r="E41" s="2">
        <v>151.6</v>
      </c>
      <c r="F41" s="2">
        <v>44.84</v>
      </c>
      <c r="G41" s="2">
        <v>17.8</v>
      </c>
    </row>
    <row r="42" spans="1:7">
      <c r="A42" s="2">
        <v>2039</v>
      </c>
      <c r="B42" s="2">
        <v>64.67</v>
      </c>
      <c r="C42" s="2">
        <v>98.01</v>
      </c>
      <c r="D42" s="2">
        <v>117.7</v>
      </c>
      <c r="E42" s="2">
        <v>158.6</v>
      </c>
      <c r="F42" s="2">
        <v>43.74</v>
      </c>
      <c r="G42" s="2">
        <v>17.87</v>
      </c>
    </row>
    <row r="43" spans="1:7">
      <c r="A43" s="2">
        <v>2040</v>
      </c>
      <c r="B43" s="2">
        <v>62.66</v>
      </c>
      <c r="C43" s="2">
        <v>94.15</v>
      </c>
      <c r="D43" s="2">
        <v>116.8</v>
      </c>
      <c r="E43" s="2">
        <v>165.2</v>
      </c>
      <c r="F43" s="2">
        <v>42.71</v>
      </c>
      <c r="G43" s="2">
        <v>17.96</v>
      </c>
    </row>
    <row r="44" spans="1:7">
      <c r="A44" s="2">
        <v>2041</v>
      </c>
      <c r="B44" s="2">
        <v>60.85</v>
      </c>
      <c r="C44" s="2">
        <v>90.61</v>
      </c>
      <c r="D44" s="2">
        <v>115.8</v>
      </c>
      <c r="E44" s="2">
        <v>171.4</v>
      </c>
      <c r="F44" s="2">
        <v>41.75</v>
      </c>
      <c r="G44" s="2">
        <v>18.05</v>
      </c>
    </row>
    <row r="45" spans="1:7">
      <c r="A45" s="2">
        <v>2042</v>
      </c>
      <c r="B45" s="2">
        <v>59.21</v>
      </c>
      <c r="C45" s="2">
        <v>87.34</v>
      </c>
      <c r="D45" s="2">
        <v>114.9</v>
      </c>
      <c r="E45" s="2">
        <v>177.4</v>
      </c>
      <c r="F45" s="2">
        <v>40.840000000000003</v>
      </c>
      <c r="G45" s="2">
        <v>18.13</v>
      </c>
    </row>
    <row r="46" spans="1:7">
      <c r="A46" s="2">
        <v>2043</v>
      </c>
      <c r="B46" s="2">
        <v>57.7</v>
      </c>
      <c r="C46" s="2">
        <v>84.33</v>
      </c>
      <c r="D46" s="2">
        <v>113.8</v>
      </c>
      <c r="E46" s="2">
        <v>183</v>
      </c>
      <c r="F46" s="2">
        <v>39.96</v>
      </c>
      <c r="G46" s="2">
        <v>18.190000000000001</v>
      </c>
    </row>
    <row r="47" spans="1:7">
      <c r="A47" s="2">
        <v>2044</v>
      </c>
      <c r="B47" s="2">
        <v>56.3</v>
      </c>
      <c r="C47" s="2">
        <v>81.53</v>
      </c>
      <c r="D47" s="2">
        <v>112.8</v>
      </c>
      <c r="E47" s="2">
        <v>188.2</v>
      </c>
      <c r="F47" s="2">
        <v>39.11</v>
      </c>
      <c r="G47" s="2">
        <v>18.22</v>
      </c>
    </row>
    <row r="48" spans="1:7">
      <c r="A48" s="2">
        <v>2045</v>
      </c>
      <c r="B48" s="2">
        <v>54.98</v>
      </c>
      <c r="C48" s="2">
        <v>78.930000000000007</v>
      </c>
      <c r="D48" s="2">
        <v>111.7</v>
      </c>
      <c r="E48" s="2">
        <v>193.2</v>
      </c>
      <c r="F48" s="2">
        <v>38.299999999999997</v>
      </c>
      <c r="G48" s="2">
        <v>18.239999999999998</v>
      </c>
    </row>
    <row r="49" spans="1:7">
      <c r="A49" s="2">
        <v>2046</v>
      </c>
      <c r="B49" s="2">
        <v>53.73</v>
      </c>
      <c r="C49" s="2">
        <v>76.5</v>
      </c>
      <c r="D49" s="2">
        <v>110.7</v>
      </c>
      <c r="E49" s="2">
        <v>197.8</v>
      </c>
      <c r="F49" s="2">
        <v>37.51</v>
      </c>
      <c r="G49" s="2">
        <v>18.239999999999998</v>
      </c>
    </row>
    <row r="50" spans="1:7">
      <c r="A50" s="2">
        <v>2047</v>
      </c>
      <c r="B50" s="2">
        <v>52.52</v>
      </c>
      <c r="C50" s="2">
        <v>74.209999999999994</v>
      </c>
      <c r="D50" s="2">
        <v>109.6</v>
      </c>
      <c r="E50" s="2">
        <v>202.1</v>
      </c>
      <c r="F50" s="2">
        <v>36.76</v>
      </c>
      <c r="G50" s="2">
        <v>18.22</v>
      </c>
    </row>
    <row r="51" spans="1:7">
      <c r="A51" s="2">
        <v>2048</v>
      </c>
      <c r="B51" s="2">
        <v>51.35</v>
      </c>
      <c r="C51" s="2">
        <v>72.05</v>
      </c>
      <c r="D51" s="2">
        <v>108.6</v>
      </c>
      <c r="E51" s="2">
        <v>206.1</v>
      </c>
      <c r="F51" s="2">
        <v>36.020000000000003</v>
      </c>
      <c r="G51" s="2">
        <v>18.190000000000001</v>
      </c>
    </row>
    <row r="52" spans="1:7">
      <c r="A52" s="2">
        <v>2049</v>
      </c>
      <c r="B52" s="2">
        <v>50.22</v>
      </c>
      <c r="C52" s="2">
        <v>70</v>
      </c>
      <c r="D52" s="2">
        <v>107.6</v>
      </c>
      <c r="E52" s="2">
        <v>209.7</v>
      </c>
      <c r="F52" s="2">
        <v>35.31</v>
      </c>
      <c r="G52" s="2">
        <v>18.13</v>
      </c>
    </row>
    <row r="53" spans="1:7">
      <c r="A53" s="2">
        <v>2050</v>
      </c>
      <c r="B53" s="2">
        <v>49.11</v>
      </c>
      <c r="C53" s="2">
        <v>68.040000000000006</v>
      </c>
      <c r="D53" s="2">
        <v>106.6</v>
      </c>
      <c r="E53" s="2">
        <v>213</v>
      </c>
      <c r="F53" s="2">
        <v>34.630000000000003</v>
      </c>
      <c r="G53" s="2">
        <v>18.059999999999999</v>
      </c>
    </row>
    <row r="54" spans="1:7">
      <c r="A54" s="2">
        <v>2051</v>
      </c>
      <c r="B54" s="2">
        <v>48.03</v>
      </c>
      <c r="C54" s="2">
        <v>66.180000000000007</v>
      </c>
      <c r="D54" s="2">
        <v>105.6</v>
      </c>
      <c r="E54" s="2">
        <v>215.9</v>
      </c>
      <c r="F54" s="2">
        <v>33.97</v>
      </c>
      <c r="G54" s="2">
        <v>17.97</v>
      </c>
    </row>
    <row r="55" spans="1:7">
      <c r="A55" s="2">
        <v>2052</v>
      </c>
      <c r="B55" s="2">
        <v>46.98</v>
      </c>
      <c r="C55" s="2">
        <v>64.39</v>
      </c>
      <c r="D55" s="2">
        <v>104.6</v>
      </c>
      <c r="E55" s="2">
        <v>218.5</v>
      </c>
      <c r="F55" s="2">
        <v>33.33</v>
      </c>
      <c r="G55" s="2">
        <v>17.86</v>
      </c>
    </row>
    <row r="56" spans="1:7">
      <c r="A56" s="2">
        <v>2053</v>
      </c>
      <c r="B56" s="2">
        <v>45.95</v>
      </c>
      <c r="C56" s="2">
        <v>62.69</v>
      </c>
      <c r="D56" s="2">
        <v>103.6</v>
      </c>
      <c r="E56" s="2">
        <v>220.8</v>
      </c>
      <c r="F56" s="2">
        <v>32.72</v>
      </c>
      <c r="G56" s="2">
        <v>17.73</v>
      </c>
    </row>
    <row r="57" spans="1:7">
      <c r="A57" s="2">
        <v>2054</v>
      </c>
      <c r="B57" s="2">
        <v>44.96</v>
      </c>
      <c r="C57" s="2">
        <v>61.07</v>
      </c>
      <c r="D57" s="2">
        <v>102.6</v>
      </c>
      <c r="E57" s="2">
        <v>222.7</v>
      </c>
      <c r="F57" s="2">
        <v>32.130000000000003</v>
      </c>
      <c r="G57" s="2">
        <v>17.59</v>
      </c>
    </row>
    <row r="58" spans="1:7">
      <c r="A58" s="2">
        <v>2055</v>
      </c>
      <c r="B58" s="2">
        <v>44</v>
      </c>
      <c r="C58" s="2">
        <v>59.53</v>
      </c>
      <c r="D58" s="2">
        <v>101.7</v>
      </c>
      <c r="E58" s="2">
        <v>224.4</v>
      </c>
      <c r="F58" s="2">
        <v>31.56</v>
      </c>
      <c r="G58" s="2">
        <v>17.420000000000002</v>
      </c>
    </row>
    <row r="59" spans="1:7">
      <c r="A59" s="2">
        <v>2056</v>
      </c>
      <c r="B59" s="2">
        <v>43.07</v>
      </c>
      <c r="C59" s="2">
        <v>58.06</v>
      </c>
      <c r="D59" s="2">
        <v>100.7</v>
      </c>
      <c r="E59" s="2">
        <v>225.8</v>
      </c>
      <c r="F59" s="2">
        <v>31</v>
      </c>
      <c r="G59" s="2">
        <v>17.23</v>
      </c>
    </row>
    <row r="60" spans="1:7">
      <c r="A60" s="2">
        <v>2057</v>
      </c>
      <c r="B60" s="2">
        <v>42.17</v>
      </c>
      <c r="C60" s="2">
        <v>56.67</v>
      </c>
      <c r="D60" s="2">
        <v>99.73</v>
      </c>
      <c r="E60" s="2">
        <v>227</v>
      </c>
      <c r="F60" s="2">
        <v>30.47</v>
      </c>
      <c r="G60" s="2">
        <v>17.02</v>
      </c>
    </row>
    <row r="61" spans="1:7">
      <c r="A61" s="2">
        <v>2058</v>
      </c>
      <c r="B61" s="2">
        <v>41.28</v>
      </c>
      <c r="C61" s="2">
        <v>55.34</v>
      </c>
      <c r="D61" s="2">
        <v>98.78</v>
      </c>
      <c r="E61" s="2">
        <v>227.9</v>
      </c>
      <c r="F61" s="2">
        <v>29.96</v>
      </c>
      <c r="G61" s="2">
        <v>16.8</v>
      </c>
    </row>
    <row r="62" spans="1:7">
      <c r="A62" s="2">
        <v>2059</v>
      </c>
      <c r="B62" s="2">
        <v>40.409999999999997</v>
      </c>
      <c r="C62" s="2">
        <v>54.05</v>
      </c>
      <c r="D62" s="2">
        <v>97.83</v>
      </c>
      <c r="E62" s="2">
        <v>228.6</v>
      </c>
      <c r="F62" s="2">
        <v>29.46</v>
      </c>
      <c r="G62" s="2">
        <v>16.559999999999999</v>
      </c>
    </row>
    <row r="63" spans="1:7">
      <c r="A63" s="2">
        <v>2060</v>
      </c>
      <c r="B63" s="2">
        <v>39.549999999999997</v>
      </c>
      <c r="C63" s="2">
        <v>52.79</v>
      </c>
      <c r="D63" s="2">
        <v>96.88</v>
      </c>
      <c r="E63" s="2">
        <v>229.1</v>
      </c>
      <c r="F63" s="2">
        <v>28.97</v>
      </c>
      <c r="G63" s="2">
        <v>16.32</v>
      </c>
    </row>
    <row r="64" spans="1:7">
      <c r="A64" s="2">
        <v>2061</v>
      </c>
      <c r="B64" s="2">
        <v>38.72</v>
      </c>
      <c r="C64" s="2">
        <v>51.6</v>
      </c>
      <c r="D64" s="2">
        <v>95.93</v>
      </c>
      <c r="E64" s="2">
        <v>229.5</v>
      </c>
      <c r="F64" s="2">
        <v>28.5</v>
      </c>
      <c r="G64" s="2">
        <v>16.079999999999998</v>
      </c>
    </row>
    <row r="65" spans="1:7">
      <c r="A65" s="2">
        <v>2062</v>
      </c>
      <c r="B65" s="2">
        <v>37.880000000000003</v>
      </c>
      <c r="C65" s="2">
        <v>50.45</v>
      </c>
      <c r="D65" s="2">
        <v>94.99</v>
      </c>
      <c r="E65" s="2">
        <v>229.8</v>
      </c>
      <c r="F65" s="2">
        <v>28.04</v>
      </c>
      <c r="G65" s="2">
        <v>15.84</v>
      </c>
    </row>
    <row r="66" spans="1:7">
      <c r="A66" s="2">
        <v>2063</v>
      </c>
      <c r="B66" s="2">
        <v>37.04</v>
      </c>
      <c r="C66" s="2">
        <v>49.32</v>
      </c>
      <c r="D66" s="2">
        <v>94.07</v>
      </c>
      <c r="E66" s="2">
        <v>230</v>
      </c>
      <c r="F66" s="2">
        <v>27.6</v>
      </c>
      <c r="G66" s="2">
        <v>15.61</v>
      </c>
    </row>
    <row r="67" spans="1:7">
      <c r="A67" s="2">
        <v>2064</v>
      </c>
      <c r="B67" s="2">
        <v>36.22</v>
      </c>
      <c r="C67" s="2">
        <v>48.23</v>
      </c>
      <c r="D67" s="2">
        <v>93.15</v>
      </c>
      <c r="E67" s="2">
        <v>230</v>
      </c>
      <c r="F67" s="2">
        <v>27.17</v>
      </c>
      <c r="G67" s="2">
        <v>15.38</v>
      </c>
    </row>
    <row r="68" spans="1:7">
      <c r="A68" s="2">
        <v>2065</v>
      </c>
      <c r="B68" s="2">
        <v>35.4</v>
      </c>
      <c r="C68" s="2">
        <v>47.17</v>
      </c>
      <c r="D68" s="2">
        <v>92.26</v>
      </c>
      <c r="E68" s="2">
        <v>229.9</v>
      </c>
      <c r="F68" s="2">
        <v>26.75</v>
      </c>
      <c r="G68" s="2">
        <v>15.17</v>
      </c>
    </row>
    <row r="69" spans="1:7">
      <c r="A69" s="2">
        <v>2066</v>
      </c>
      <c r="B69" s="2">
        <v>34.58</v>
      </c>
      <c r="C69" s="2">
        <v>46.14</v>
      </c>
      <c r="D69" s="2">
        <v>91.37</v>
      </c>
      <c r="E69" s="2">
        <v>229.7</v>
      </c>
      <c r="F69" s="2">
        <v>26.35</v>
      </c>
      <c r="G69" s="2">
        <v>14.97</v>
      </c>
    </row>
    <row r="70" spans="1:7">
      <c r="A70" s="2">
        <v>2067</v>
      </c>
      <c r="B70" s="2">
        <v>33.770000000000003</v>
      </c>
      <c r="C70" s="2">
        <v>45.14</v>
      </c>
      <c r="D70" s="2">
        <v>90.51</v>
      </c>
      <c r="E70" s="2">
        <v>229.4</v>
      </c>
      <c r="F70" s="2">
        <v>25.96</v>
      </c>
      <c r="G70" s="2">
        <v>14.78</v>
      </c>
    </row>
    <row r="71" spans="1:7">
      <c r="A71" s="2">
        <v>2068</v>
      </c>
      <c r="B71" s="2">
        <v>32.96</v>
      </c>
      <c r="C71" s="2">
        <v>44.16</v>
      </c>
      <c r="D71" s="2">
        <v>89.67</v>
      </c>
      <c r="E71" s="2">
        <v>229</v>
      </c>
      <c r="F71" s="2">
        <v>25.58</v>
      </c>
      <c r="G71" s="2">
        <v>14.6</v>
      </c>
    </row>
    <row r="72" spans="1:7">
      <c r="A72" s="2">
        <v>2069</v>
      </c>
      <c r="B72" s="2">
        <v>32.15</v>
      </c>
      <c r="C72" s="2">
        <v>43.21</v>
      </c>
      <c r="D72" s="2">
        <v>88.84</v>
      </c>
      <c r="E72" s="2">
        <v>228.6</v>
      </c>
      <c r="F72" s="2">
        <v>25.22</v>
      </c>
      <c r="G72" s="2">
        <v>14.42</v>
      </c>
    </row>
    <row r="73" spans="1:7">
      <c r="A73" s="2">
        <v>2070</v>
      </c>
      <c r="B73" s="2">
        <v>31.36</v>
      </c>
      <c r="C73" s="2">
        <v>42.29</v>
      </c>
      <c r="D73" s="2">
        <v>88.02</v>
      </c>
      <c r="E73" s="2">
        <v>228.1</v>
      </c>
      <c r="F73" s="2">
        <v>24.88</v>
      </c>
      <c r="G73" s="2">
        <v>14.25</v>
      </c>
    </row>
    <row r="74" spans="1:7">
      <c r="A74" s="2">
        <v>2071</v>
      </c>
      <c r="B74" s="2">
        <v>30.57</v>
      </c>
      <c r="C74" s="2">
        <v>41.4</v>
      </c>
      <c r="D74" s="2">
        <v>87.22</v>
      </c>
      <c r="E74" s="2">
        <v>227.6</v>
      </c>
      <c r="F74" s="2">
        <v>24.54</v>
      </c>
      <c r="G74" s="2">
        <v>14.09</v>
      </c>
    </row>
    <row r="75" spans="1:7">
      <c r="A75" s="2">
        <v>2072</v>
      </c>
      <c r="B75" s="2">
        <v>29.78</v>
      </c>
      <c r="C75" s="2">
        <v>40.54</v>
      </c>
      <c r="D75" s="2">
        <v>86.43</v>
      </c>
      <c r="E75" s="2">
        <v>227.1</v>
      </c>
      <c r="F75" s="2">
        <v>24.23</v>
      </c>
      <c r="G75" s="2">
        <v>13.94</v>
      </c>
    </row>
    <row r="76" spans="1:7">
      <c r="A76" s="2">
        <v>2073</v>
      </c>
      <c r="B76" s="2">
        <v>29.01</v>
      </c>
      <c r="C76" s="2">
        <v>39.71</v>
      </c>
      <c r="D76" s="2">
        <v>85.66</v>
      </c>
      <c r="E76" s="2">
        <v>226.5</v>
      </c>
      <c r="F76" s="2">
        <v>23.92</v>
      </c>
      <c r="G76" s="2">
        <v>13.79</v>
      </c>
    </row>
    <row r="77" spans="1:7">
      <c r="A77" s="2">
        <v>2074</v>
      </c>
      <c r="B77" s="2">
        <v>28.26</v>
      </c>
      <c r="C77" s="2">
        <v>38.909999999999997</v>
      </c>
      <c r="D77" s="2">
        <v>84.9</v>
      </c>
      <c r="E77" s="2">
        <v>225.9</v>
      </c>
      <c r="F77" s="2">
        <v>23.63</v>
      </c>
      <c r="G77" s="2">
        <v>13.65</v>
      </c>
    </row>
    <row r="78" spans="1:7">
      <c r="A78" s="2">
        <v>2075</v>
      </c>
      <c r="B78" s="2">
        <v>27.52</v>
      </c>
      <c r="C78" s="2">
        <v>38.130000000000003</v>
      </c>
      <c r="D78" s="2">
        <v>84.16</v>
      </c>
      <c r="E78" s="2">
        <v>225.3</v>
      </c>
      <c r="F78" s="2">
        <v>23.35</v>
      </c>
      <c r="G78" s="2">
        <v>13.51</v>
      </c>
    </row>
    <row r="79" spans="1:7">
      <c r="A79" s="2">
        <v>2076</v>
      </c>
      <c r="B79" s="2">
        <v>26.8</v>
      </c>
      <c r="C79" s="2">
        <v>37.39</v>
      </c>
      <c r="D79" s="2">
        <v>83.44</v>
      </c>
      <c r="E79" s="2">
        <v>224.7</v>
      </c>
      <c r="F79" s="2">
        <v>23.09</v>
      </c>
      <c r="G79" s="2">
        <v>13.37</v>
      </c>
    </row>
    <row r="80" spans="1:7">
      <c r="A80" s="2">
        <v>2077</v>
      </c>
      <c r="B80" s="2">
        <v>26.1</v>
      </c>
      <c r="C80" s="2">
        <v>36.67</v>
      </c>
      <c r="D80" s="2">
        <v>82.73</v>
      </c>
      <c r="E80" s="2">
        <v>224</v>
      </c>
      <c r="F80" s="2">
        <v>22.84</v>
      </c>
      <c r="G80" s="2">
        <v>13.24</v>
      </c>
    </row>
    <row r="81" spans="1:7">
      <c r="A81" s="2">
        <v>2078</v>
      </c>
      <c r="B81" s="2">
        <v>25.43</v>
      </c>
      <c r="C81" s="2">
        <v>35.99</v>
      </c>
      <c r="D81" s="2">
        <v>82.04</v>
      </c>
      <c r="E81" s="2">
        <v>223.4</v>
      </c>
      <c r="F81" s="2">
        <v>22.6</v>
      </c>
      <c r="G81" s="2">
        <v>13.11</v>
      </c>
    </row>
    <row r="82" spans="1:7">
      <c r="A82" s="2">
        <v>2079</v>
      </c>
      <c r="B82" s="2">
        <v>24.78</v>
      </c>
      <c r="C82" s="2">
        <v>35.33</v>
      </c>
      <c r="D82" s="2">
        <v>81.36</v>
      </c>
      <c r="E82" s="2">
        <v>222.8</v>
      </c>
      <c r="F82" s="2">
        <v>22.37</v>
      </c>
      <c r="G82" s="2">
        <v>12.98</v>
      </c>
    </row>
    <row r="83" spans="1:7">
      <c r="A83" s="2">
        <v>2080</v>
      </c>
      <c r="B83" s="2">
        <v>24.15</v>
      </c>
      <c r="C83" s="2">
        <v>34.700000000000003</v>
      </c>
      <c r="D83" s="2">
        <v>80.7</v>
      </c>
      <c r="E83" s="2">
        <v>222.1</v>
      </c>
      <c r="F83" s="2">
        <v>22.15</v>
      </c>
      <c r="G83" s="2">
        <v>12.86</v>
      </c>
    </row>
    <row r="84" spans="1:7">
      <c r="A84" s="2">
        <v>2081</v>
      </c>
      <c r="B84" s="2">
        <v>23.55</v>
      </c>
      <c r="C84" s="2">
        <v>34.1</v>
      </c>
      <c r="D84" s="2">
        <v>80.05</v>
      </c>
      <c r="E84" s="2">
        <v>221.5</v>
      </c>
      <c r="F84" s="2">
        <v>21.95</v>
      </c>
      <c r="G84" s="2">
        <v>12.74</v>
      </c>
    </row>
    <row r="85" spans="1:7">
      <c r="A85" s="2">
        <v>2082</v>
      </c>
      <c r="B85" s="2">
        <v>22.98</v>
      </c>
      <c r="C85" s="2">
        <v>33.520000000000003</v>
      </c>
      <c r="D85" s="2">
        <v>79.41</v>
      </c>
      <c r="E85" s="2">
        <v>220.8</v>
      </c>
      <c r="F85" s="2">
        <v>21.75</v>
      </c>
      <c r="G85" s="2">
        <v>12.62</v>
      </c>
    </row>
    <row r="86" spans="1:7">
      <c r="A86" s="2">
        <v>2083</v>
      </c>
      <c r="B86" s="2">
        <v>22.43</v>
      </c>
      <c r="C86" s="2">
        <v>32.97</v>
      </c>
      <c r="D86" s="2">
        <v>78.790000000000006</v>
      </c>
      <c r="E86" s="2">
        <v>220.2</v>
      </c>
      <c r="F86" s="2">
        <v>21.56</v>
      </c>
      <c r="G86" s="2">
        <v>12.51</v>
      </c>
    </row>
    <row r="87" spans="1:7">
      <c r="A87" s="2">
        <v>2084</v>
      </c>
      <c r="B87" s="2">
        <v>21.91</v>
      </c>
      <c r="C87" s="2">
        <v>32.450000000000003</v>
      </c>
      <c r="D87" s="2">
        <v>78.19</v>
      </c>
      <c r="E87" s="2">
        <v>219.6</v>
      </c>
      <c r="F87" s="2">
        <v>21.39</v>
      </c>
      <c r="G87" s="2">
        <v>12.39</v>
      </c>
    </row>
    <row r="88" spans="1:7">
      <c r="A88" s="2">
        <v>2085</v>
      </c>
      <c r="B88" s="2">
        <v>21.42</v>
      </c>
      <c r="C88" s="2">
        <v>31.95</v>
      </c>
      <c r="D88" s="2">
        <v>77.599999999999994</v>
      </c>
      <c r="E88" s="2">
        <v>219</v>
      </c>
      <c r="F88" s="2">
        <v>21.22</v>
      </c>
      <c r="G88" s="2">
        <v>12.28</v>
      </c>
    </row>
    <row r="89" spans="1:7">
      <c r="A89" s="2">
        <v>2086</v>
      </c>
      <c r="B89" s="2">
        <v>20.94</v>
      </c>
      <c r="C89" s="2">
        <v>31.47</v>
      </c>
      <c r="D89" s="2">
        <v>77.03</v>
      </c>
      <c r="E89" s="2">
        <v>218.4</v>
      </c>
      <c r="F89" s="2">
        <v>21.06</v>
      </c>
      <c r="G89" s="2">
        <v>12.18</v>
      </c>
    </row>
    <row r="90" spans="1:7">
      <c r="A90" s="2">
        <v>2087</v>
      </c>
      <c r="B90" s="2">
        <v>20.5</v>
      </c>
      <c r="C90" s="2">
        <v>31.02</v>
      </c>
      <c r="D90" s="2">
        <v>76.47</v>
      </c>
      <c r="E90" s="2">
        <v>217.8</v>
      </c>
      <c r="F90" s="2">
        <v>20.91</v>
      </c>
      <c r="G90" s="2">
        <v>12.07</v>
      </c>
    </row>
    <row r="91" spans="1:7">
      <c r="A91" s="2">
        <v>2088</v>
      </c>
      <c r="B91" s="2">
        <v>20.07</v>
      </c>
      <c r="C91" s="2">
        <v>30.59</v>
      </c>
      <c r="D91" s="2">
        <v>75.92</v>
      </c>
      <c r="E91" s="2">
        <v>217.2</v>
      </c>
      <c r="F91" s="2">
        <v>20.77</v>
      </c>
      <c r="G91" s="2">
        <v>11.97</v>
      </c>
    </row>
    <row r="92" spans="1:7">
      <c r="A92" s="2">
        <v>2089</v>
      </c>
      <c r="B92" s="2">
        <v>19.670000000000002</v>
      </c>
      <c r="C92" s="2">
        <v>30.18</v>
      </c>
      <c r="D92" s="2">
        <v>75.39</v>
      </c>
      <c r="E92" s="2">
        <v>216.6</v>
      </c>
      <c r="F92" s="2">
        <v>20.63</v>
      </c>
      <c r="G92" s="2">
        <v>11.87</v>
      </c>
    </row>
    <row r="93" spans="1:7">
      <c r="A93" s="2">
        <v>2090</v>
      </c>
      <c r="B93" s="2">
        <v>19.29</v>
      </c>
      <c r="C93" s="2">
        <v>29.8</v>
      </c>
      <c r="D93" s="2">
        <v>74.87</v>
      </c>
      <c r="E93" s="2">
        <v>216.1</v>
      </c>
      <c r="F93" s="2">
        <v>20.5</v>
      </c>
      <c r="G93" s="2">
        <v>11.77</v>
      </c>
    </row>
    <row r="94" spans="1:7">
      <c r="A94" s="2">
        <v>2091</v>
      </c>
      <c r="B94" s="2">
        <v>18.920000000000002</v>
      </c>
      <c r="C94" s="2">
        <v>29.43</v>
      </c>
      <c r="D94" s="2">
        <v>74.36</v>
      </c>
      <c r="E94" s="2">
        <v>215.6</v>
      </c>
      <c r="F94" s="2">
        <v>20.38</v>
      </c>
      <c r="G94" s="2">
        <v>11.68</v>
      </c>
    </row>
    <row r="95" spans="1:7">
      <c r="A95" s="2">
        <v>2092</v>
      </c>
      <c r="B95" s="2">
        <v>18.579999999999998</v>
      </c>
      <c r="C95" s="2">
        <v>29.09</v>
      </c>
      <c r="D95" s="2">
        <v>73.87</v>
      </c>
      <c r="E95" s="2">
        <v>215.1</v>
      </c>
      <c r="F95" s="2">
        <v>20.260000000000002</v>
      </c>
      <c r="G95" s="2">
        <v>11.59</v>
      </c>
    </row>
    <row r="96" spans="1:7">
      <c r="A96" s="2">
        <v>2093</v>
      </c>
      <c r="B96" s="2">
        <v>18.260000000000002</v>
      </c>
      <c r="C96" s="2">
        <v>28.76</v>
      </c>
      <c r="D96" s="2">
        <v>73.39</v>
      </c>
      <c r="E96" s="2">
        <v>214.6</v>
      </c>
      <c r="F96" s="2">
        <v>20.149999999999999</v>
      </c>
      <c r="G96" s="2">
        <v>11.5</v>
      </c>
    </row>
    <row r="97" spans="1:7">
      <c r="A97" s="2">
        <v>2094</v>
      </c>
      <c r="B97" s="2">
        <v>17.95</v>
      </c>
      <c r="C97" s="2">
        <v>28.45</v>
      </c>
      <c r="D97" s="2">
        <v>72.92</v>
      </c>
      <c r="E97" s="2">
        <v>214.1</v>
      </c>
      <c r="F97" s="2">
        <v>20.05</v>
      </c>
      <c r="G97" s="2">
        <v>11.41</v>
      </c>
    </row>
    <row r="98" spans="1:7">
      <c r="A98" s="2">
        <v>2095</v>
      </c>
      <c r="B98" s="2">
        <v>17.66</v>
      </c>
      <c r="C98" s="2">
        <v>28.16</v>
      </c>
      <c r="D98" s="2">
        <v>72.459999999999994</v>
      </c>
      <c r="E98" s="2">
        <v>213.7</v>
      </c>
      <c r="F98" s="2">
        <v>19.95</v>
      </c>
      <c r="G98" s="2">
        <v>11.33</v>
      </c>
    </row>
    <row r="99" spans="1:7">
      <c r="A99" s="2">
        <v>2096</v>
      </c>
      <c r="B99" s="2">
        <v>17.38</v>
      </c>
      <c r="C99" s="2">
        <v>27.88</v>
      </c>
      <c r="D99" s="2">
        <v>72.02</v>
      </c>
      <c r="E99" s="2">
        <v>213.2</v>
      </c>
      <c r="F99" s="2">
        <v>19.850000000000001</v>
      </c>
      <c r="G99" s="2">
        <v>11.25</v>
      </c>
    </row>
    <row r="100" spans="1:7">
      <c r="A100" s="2">
        <v>2097</v>
      </c>
      <c r="B100" s="2">
        <v>17.12</v>
      </c>
      <c r="C100" s="2">
        <v>27.62</v>
      </c>
      <c r="D100" s="2">
        <v>71.58</v>
      </c>
      <c r="E100" s="2">
        <v>212.8</v>
      </c>
      <c r="F100" s="2">
        <v>19.760000000000002</v>
      </c>
      <c r="G100" s="2">
        <v>11.17</v>
      </c>
    </row>
    <row r="101" spans="1:7">
      <c r="A101" s="2">
        <v>2098</v>
      </c>
      <c r="B101" s="2">
        <v>16.88</v>
      </c>
      <c r="C101" s="2">
        <v>27.38</v>
      </c>
      <c r="D101" s="2">
        <v>71.150000000000006</v>
      </c>
      <c r="E101" s="2">
        <v>212.4</v>
      </c>
      <c r="F101" s="2">
        <v>19.68</v>
      </c>
      <c r="G101" s="2">
        <v>11.09</v>
      </c>
    </row>
    <row r="102" spans="1:7">
      <c r="A102" s="2">
        <v>2099</v>
      </c>
      <c r="B102" s="2">
        <v>16.649999999999999</v>
      </c>
      <c r="C102" s="2">
        <v>27.14</v>
      </c>
      <c r="D102" s="2">
        <v>70.73</v>
      </c>
      <c r="E102" s="2">
        <v>212</v>
      </c>
      <c r="F102" s="2">
        <v>19.649999999999999</v>
      </c>
      <c r="G102" s="2">
        <v>11.02</v>
      </c>
    </row>
    <row r="103" spans="1:7">
      <c r="A103" s="2">
        <v>2100</v>
      </c>
      <c r="B103" s="2">
        <v>16.43</v>
      </c>
      <c r="C103" s="2">
        <v>26.93</v>
      </c>
      <c r="D103" s="2">
        <v>70.31</v>
      </c>
      <c r="E103" s="2">
        <v>211.5</v>
      </c>
      <c r="F103" s="2">
        <v>19.649999999999999</v>
      </c>
      <c r="G103" s="2">
        <v>10.94</v>
      </c>
    </row>
  </sheetData>
  <conditionalFormatting sqref="B1:G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Climate Change Analysis</vt:lpstr>
      <vt:lpstr>Green house gas net emission</vt:lpstr>
      <vt:lpstr>95% Confidence level</vt:lpstr>
      <vt:lpstr>ANOVA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Fernandez, Andrew Dominic</cp:lastModifiedBy>
  <dcterms:created xsi:type="dcterms:W3CDTF">2021-12-14T01:48:00Z</dcterms:created>
  <dcterms:modified xsi:type="dcterms:W3CDTF">2024-09-15T22:55:46Z</dcterms:modified>
</cp:coreProperties>
</file>